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03979388-8790-4A18-9837-B01AD605EC60}" xr6:coauthVersionLast="45" xr6:coauthVersionMax="45" xr10:uidLastSave="{00000000-0000-0000-0000-000000000000}"/>
  <bookViews>
    <workbookView xWindow="4940" yWindow="4940" windowWidth="28800" windowHeight="15560" xr2:uid="{EB0504F0-8330-4F7F-BB62-C3586DFAC584}"/>
  </bookViews>
  <sheets>
    <sheet name="No inflation" sheetId="1" r:id="rId1"/>
    <sheet name="With inflation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3" i="2"/>
  <c r="D4" i="2"/>
  <c r="D5" i="2"/>
  <c r="D6" i="2"/>
  <c r="D7" i="2"/>
  <c r="D8" i="2"/>
  <c r="D9" i="2"/>
  <c r="D10" i="2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3" i="2"/>
  <c r="C2" i="2"/>
  <c r="O7" i="2" l="1"/>
  <c r="O5" i="2"/>
  <c r="E2" i="2"/>
  <c r="D2" i="2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3" i="1"/>
  <c r="C3" i="1"/>
  <c r="D3" i="1"/>
  <c r="N7" i="1"/>
  <c r="N5" i="1"/>
  <c r="C2" i="1"/>
  <c r="D2" i="1"/>
  <c r="B2" i="1"/>
</calcChain>
</file>

<file path=xl/sharedStrings.xml><?xml version="1.0" encoding="utf-8"?>
<sst xmlns="http://schemas.openxmlformats.org/spreadsheetml/2006/main" count="17" uniqueCount="9">
  <si>
    <t>Andy</t>
  </si>
  <si>
    <t>Arnold</t>
  </si>
  <si>
    <t>Ann</t>
  </si>
  <si>
    <t>Savings account APY</t>
  </si>
  <si>
    <t>60/40 portfolio returns</t>
  </si>
  <si>
    <t>Monthly contribution</t>
  </si>
  <si>
    <t>Monthly</t>
  </si>
  <si>
    <t>Inflation (monthly)</t>
  </si>
  <si>
    <t>60/40 portfolio 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</si>
</sst>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10" fontId="3" fillId="0" borderId="0" xfId="0" applyNumberFormat="1" applyFont="1"/>
    <xf numFmtId="9" fontId="3" fillId="0" borderId="0" xfId="0" applyNumberFormat="1" applyFont="1"/>
    <xf numFmtId="6" fontId="3" fillId="0" borderId="0" xfId="0" applyNumberFormat="1" applyFont="1"/>
    <xf numFmtId="164" fontId="0" fillId="0" borderId="0" xfId="1" applyNumberFormat="1" applyFont="1"/>
    <xf numFmtId="17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10-year portfolio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inflation'!$B$1</c:f>
              <c:strCache>
                <c:ptCount val="1"/>
                <c:pt idx="0">
                  <c:v>Andy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'No inflation'!$B$2:$B$121</c:f>
              <c:numCache>
                <c:formatCode>"$"#,##0.00_);[Red]\("$"#,##0.00\)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FBE-A479-E5FC78FE351A}"/>
            </c:ext>
          </c:extLst>
        </c:ser>
        <c:ser>
          <c:idx val="1"/>
          <c:order val="1"/>
          <c:tx>
            <c:strRef>
              <c:f>'No inflation'!$C$1</c:f>
              <c:strCache>
                <c:ptCount val="1"/>
                <c:pt idx="0">
                  <c:v>Arnold</c:v>
                </c:pt>
              </c:strCache>
            </c:strRef>
          </c:tx>
          <c:spPr>
            <a:ln w="2857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'No inflation'!$C$2:$C$121</c:f>
              <c:numCache>
                <c:formatCode>"$"#,##0.00_);[Red]\("$"#,##0.00\)</c:formatCode>
                <c:ptCount val="120"/>
                <c:pt idx="0">
                  <c:v>100</c:v>
                </c:pt>
                <c:pt idx="1">
                  <c:v>200.00249965631588</c:v>
                </c:pt>
                <c:pt idx="2">
                  <c:v>300.00749903143043</c:v>
                </c:pt>
                <c:pt idx="3">
                  <c:v>400.01499818782804</c:v>
                </c:pt>
                <c:pt idx="4">
                  <c:v>500.02499718799464</c:v>
                </c:pt>
                <c:pt idx="5">
                  <c:v>600.03749609441775</c:v>
                </c:pt>
                <c:pt idx="6">
                  <c:v>700.05249496958641</c:v>
                </c:pt>
                <c:pt idx="7">
                  <c:v>800.06999387599126</c:v>
                </c:pt>
                <c:pt idx="8">
                  <c:v>900.0899928761246</c:v>
                </c:pt>
                <c:pt idx="9">
                  <c:v>1000.1124920324801</c:v>
                </c:pt>
                <c:pt idx="10">
                  <c:v>1100.1374914075529</c:v>
                </c:pt>
                <c:pt idx="11">
                  <c:v>1200.1649910638403</c:v>
                </c:pt>
                <c:pt idx="12">
                  <c:v>1300.1949910638402</c:v>
                </c:pt>
                <c:pt idx="13">
                  <c:v>1400.2274914700529</c:v>
                </c:pt>
                <c:pt idx="14">
                  <c:v>1500.26249234498</c:v>
                </c:pt>
                <c:pt idx="15">
                  <c:v>1600.2999937511245</c:v>
                </c:pt>
                <c:pt idx="16">
                  <c:v>1700.3399957509912</c:v>
                </c:pt>
                <c:pt idx="17">
                  <c:v>1800.3824984070861</c:v>
                </c:pt>
                <c:pt idx="18">
                  <c:v>1900.4275017819173</c:v>
                </c:pt>
                <c:pt idx="19">
                  <c:v>2000.475005937994</c:v>
                </c:pt>
                <c:pt idx="20">
                  <c:v>2100.5250109378276</c:v>
                </c:pt>
                <c:pt idx="21">
                  <c:v>2200.57751684393</c:v>
                </c:pt>
                <c:pt idx="22">
                  <c:v>2300.6325237188153</c:v>
                </c:pt>
                <c:pt idx="23">
                  <c:v>2400.6900316249994</c:v>
                </c:pt>
                <c:pt idx="24">
                  <c:v>2500.7500406249992</c:v>
                </c:pt>
                <c:pt idx="25">
                  <c:v>2600.8125507813338</c:v>
                </c:pt>
                <c:pt idx="26">
                  <c:v>2700.8775621565233</c:v>
                </c:pt>
                <c:pt idx="27">
                  <c:v>2800.9450748130894</c:v>
                </c:pt>
                <c:pt idx="28">
                  <c:v>2901.0150888135558</c:v>
                </c:pt>
                <c:pt idx="29">
                  <c:v>3001.0876042204477</c:v>
                </c:pt>
                <c:pt idx="30">
                  <c:v>3101.1626210962913</c:v>
                </c:pt>
                <c:pt idx="31">
                  <c:v>3201.240139503615</c:v>
                </c:pt>
                <c:pt idx="32">
                  <c:v>3301.3201595049482</c:v>
                </c:pt>
                <c:pt idx="33">
                  <c:v>3401.4026811628223</c:v>
                </c:pt>
                <c:pt idx="34">
                  <c:v>3501.4877045397702</c:v>
                </c:pt>
                <c:pt idx="35">
                  <c:v>3601.575229698326</c:v>
                </c:pt>
                <c:pt idx="36">
                  <c:v>3701.665256701026</c:v>
                </c:pt>
                <c:pt idx="37">
                  <c:v>3801.7577856104076</c:v>
                </c:pt>
                <c:pt idx="38">
                  <c:v>3901.8528164890095</c:v>
                </c:pt>
                <c:pt idx="39">
                  <c:v>4001.9503493993725</c:v>
                </c:pt>
                <c:pt idx="40">
                  <c:v>4102.0503844040395</c:v>
                </c:pt>
                <c:pt idx="41">
                  <c:v>4202.1529215655537</c:v>
                </c:pt>
                <c:pt idx="42">
                  <c:v>4302.2579609464601</c:v>
                </c:pt>
                <c:pt idx="43">
                  <c:v>4402.3655026093056</c:v>
                </c:pt>
                <c:pt idx="44">
                  <c:v>4502.4755466166389</c:v>
                </c:pt>
                <c:pt idx="45">
                  <c:v>4602.5880930310104</c:v>
                </c:pt>
                <c:pt idx="46">
                  <c:v>4702.7031419149716</c:v>
                </c:pt>
                <c:pt idx="47">
                  <c:v>4802.8206933310748</c:v>
                </c:pt>
                <c:pt idx="48">
                  <c:v>4902.940747341876</c:v>
                </c:pt>
                <c:pt idx="49">
                  <c:v>5003.0633040099301</c:v>
                </c:pt>
                <c:pt idx="50">
                  <c:v>5103.1883633977959</c:v>
                </c:pt>
                <c:pt idx="51">
                  <c:v>5203.3159255680321</c:v>
                </c:pt>
                <c:pt idx="52">
                  <c:v>5303.4459905832</c:v>
                </c:pt>
                <c:pt idx="53">
                  <c:v>5403.578558505862</c:v>
                </c:pt>
                <c:pt idx="54">
                  <c:v>5503.7136293985823</c:v>
                </c:pt>
                <c:pt idx="55">
                  <c:v>5603.8512033239267</c:v>
                </c:pt>
                <c:pt idx="56">
                  <c:v>5703.9912803444622</c:v>
                </c:pt>
                <c:pt idx="57">
                  <c:v>5804.1338605227584</c:v>
                </c:pt>
                <c:pt idx="58">
                  <c:v>5904.2789439213848</c:v>
                </c:pt>
                <c:pt idx="59">
                  <c:v>6004.4265306029129</c:v>
                </c:pt>
                <c:pt idx="60">
                  <c:v>6104.5766206299168</c:v>
                </c:pt>
                <c:pt idx="61">
                  <c:v>6204.7292140649715</c:v>
                </c:pt>
                <c:pt idx="62">
                  <c:v>6304.8843109706531</c:v>
                </c:pt>
                <c:pt idx="63">
                  <c:v>6405.0419114095403</c:v>
                </c:pt>
                <c:pt idx="64">
                  <c:v>6505.2020154442125</c:v>
                </c:pt>
                <c:pt idx="65">
                  <c:v>6605.3646231372513</c:v>
                </c:pt>
                <c:pt idx="66">
                  <c:v>6705.5297345512399</c:v>
                </c:pt>
                <c:pt idx="67">
                  <c:v>6805.6973497487625</c:v>
                </c:pt>
                <c:pt idx="68">
                  <c:v>6905.867468792404</c:v>
                </c:pt>
                <c:pt idx="69">
                  <c:v>7006.0400917447532</c:v>
                </c:pt>
                <c:pt idx="70">
                  <c:v>7106.2152186683988</c:v>
                </c:pt>
                <c:pt idx="71">
                  <c:v>7206.3928496259314</c:v>
                </c:pt>
                <c:pt idx="72">
                  <c:v>7306.5729846799431</c:v>
                </c:pt>
                <c:pt idx="73">
                  <c:v>7406.7556238930283</c:v>
                </c:pt>
                <c:pt idx="74">
                  <c:v>7506.9407673277819</c:v>
                </c:pt>
                <c:pt idx="75">
                  <c:v>7607.1284150468009</c:v>
                </c:pt>
                <c:pt idx="76">
                  <c:v>7707.3185671126839</c:v>
                </c:pt>
                <c:pt idx="77">
                  <c:v>7807.5112235880306</c:v>
                </c:pt>
                <c:pt idx="78">
                  <c:v>7907.7063845354432</c:v>
                </c:pt>
                <c:pt idx="79">
                  <c:v>8007.9040500175242</c:v>
                </c:pt>
                <c:pt idx="80">
                  <c:v>8108.1042200968795</c:v>
                </c:pt>
                <c:pt idx="81">
                  <c:v>8208.3068948361142</c:v>
                </c:pt>
                <c:pt idx="82">
                  <c:v>8308.5120742978361</c:v>
                </c:pt>
                <c:pt idx="83">
                  <c:v>8408.7197585446556</c:v>
                </c:pt>
                <c:pt idx="84">
                  <c:v>8508.9299476391843</c:v>
                </c:pt>
                <c:pt idx="85">
                  <c:v>8609.1426416440336</c:v>
                </c:pt>
                <c:pt idx="86">
                  <c:v>8709.3578406218185</c:v>
                </c:pt>
                <c:pt idx="87">
                  <c:v>8809.5755446351541</c:v>
                </c:pt>
                <c:pt idx="88">
                  <c:v>8909.7957537466573</c:v>
                </c:pt>
                <c:pt idx="89">
                  <c:v>9010.0184680189468</c:v>
                </c:pt>
                <c:pt idx="90">
                  <c:v>9110.2436875146432</c:v>
                </c:pt>
                <c:pt idx="91">
                  <c:v>9210.4714122963687</c:v>
                </c:pt>
                <c:pt idx="92">
                  <c:v>9310.7016424267476</c:v>
                </c:pt>
                <c:pt idx="93">
                  <c:v>9410.9343779684041</c:v>
                </c:pt>
                <c:pt idx="94">
                  <c:v>9511.1696189839658</c:v>
                </c:pt>
                <c:pt idx="95">
                  <c:v>9611.4073655360589</c:v>
                </c:pt>
                <c:pt idx="96">
                  <c:v>9711.6476176873148</c:v>
                </c:pt>
                <c:pt idx="97">
                  <c:v>9811.8903755003648</c:v>
                </c:pt>
                <c:pt idx="98">
                  <c:v>9912.1356390378423</c:v>
                </c:pt>
                <c:pt idx="99">
                  <c:v>10012.383408362381</c:v>
                </c:pt>
                <c:pt idx="100">
                  <c:v>10112.633683536616</c:v>
                </c:pt>
                <c:pt idx="101">
                  <c:v>10212.886464623187</c:v>
                </c:pt>
                <c:pt idx="102">
                  <c:v>10313.141751684732</c:v>
                </c:pt>
                <c:pt idx="103">
                  <c:v>10413.399544783893</c:v>
                </c:pt>
                <c:pt idx="104">
                  <c:v>10513.659843983311</c:v>
                </c:pt>
                <c:pt idx="105">
                  <c:v>10613.92264934563</c:v>
                </c:pt>
                <c:pt idx="106">
                  <c:v>10714.187960933496</c:v>
                </c:pt>
                <c:pt idx="107">
                  <c:v>10814.455778809555</c:v>
                </c:pt>
                <c:pt idx="108">
                  <c:v>10914.726103036457</c:v>
                </c:pt>
                <c:pt idx="109">
                  <c:v>11014.998933676852</c:v>
                </c:pt>
                <c:pt idx="110">
                  <c:v>11115.27427079339</c:v>
                </c:pt>
                <c:pt idx="111">
                  <c:v>11215.552114448727</c:v>
                </c:pt>
                <c:pt idx="112">
                  <c:v>11315.832464705514</c:v>
                </c:pt>
                <c:pt idx="113">
                  <c:v>11416.115321626412</c:v>
                </c:pt>
                <c:pt idx="114">
                  <c:v>11516.400685274077</c:v>
                </c:pt>
                <c:pt idx="115">
                  <c:v>11616.688555711167</c:v>
                </c:pt>
                <c:pt idx="116">
                  <c:v>11716.978933000344</c:v>
                </c:pt>
                <c:pt idx="117">
                  <c:v>11817.271817204271</c:v>
                </c:pt>
                <c:pt idx="118">
                  <c:v>11917.567208385613</c:v>
                </c:pt>
                <c:pt idx="119">
                  <c:v>12017.865106607036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4-4FBE-A479-E5FC78FE351A}"/>
            </c:ext>
          </c:extLst>
        </c:ser>
        <c:ser>
          <c:idx val="2"/>
          <c:order val="2"/>
          <c:tx>
            <c:strRef>
              <c:f>'No inflation'!$D$1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'No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'No inflation'!$D$2:$D$121</c:f>
              <c:numCache>
                <c:formatCode>"$"#,##0.00_);[Red]\("$"#,##0.00\)</c:formatCode>
                <c:ptCount val="120"/>
                <c:pt idx="0">
                  <c:v>100</c:v>
                </c:pt>
                <c:pt idx="1">
                  <c:v>200.48675505653432</c:v>
                </c:pt>
                <c:pt idx="2">
                  <c:v>301.46263447445358</c:v>
                </c:pt>
                <c:pt idx="3">
                  <c:v>402.93001909131954</c:v>
                </c:pt>
                <c:pt idx="4">
                  <c:v>504.89130133354115</c:v>
                </c:pt>
                <c:pt idx="5">
                  <c:v>607.34888527278395</c:v>
                </c:pt>
                <c:pt idx="6">
                  <c:v>710.30518668265393</c:v>
                </c:pt>
                <c:pt idx="7">
                  <c:v>813.76263309565718</c:v>
                </c:pt>
                <c:pt idx="8">
                  <c:v>917.723663860437</c:v>
                </c:pt>
                <c:pt idx="9">
                  <c:v>1022.1907301992895</c:v>
                </c:pt>
                <c:pt idx="10">
                  <c:v>1127.1662952659594</c:v>
                </c:pt>
                <c:pt idx="11">
                  <c:v>1232.6528342037168</c:v>
                </c:pt>
                <c:pt idx="12">
                  <c:v>1338.6528342037168</c:v>
                </c:pt>
                <c:pt idx="13">
                  <c:v>1445.1687945636431</c:v>
                </c:pt>
                <c:pt idx="14">
                  <c:v>1552.2032267466375</c:v>
                </c:pt>
                <c:pt idx="15">
                  <c:v>1659.7586544405153</c:v>
                </c:pt>
                <c:pt idx="16">
                  <c:v>1767.8376136172703</c:v>
                </c:pt>
                <c:pt idx="17">
                  <c:v>1876.4426525928677</c:v>
                </c:pt>
                <c:pt idx="18">
                  <c:v>1985.57633208733</c:v>
                </c:pt>
                <c:pt idx="19">
                  <c:v>2095.2412252851136</c:v>
                </c:pt>
                <c:pt idx="20">
                  <c:v>2205.4399178957801</c:v>
                </c:pt>
                <c:pt idx="21">
                  <c:v>2316.1750082149638</c:v>
                </c:pt>
                <c:pt idx="22">
                  <c:v>2427.4491071856341</c:v>
                </c:pt>
                <c:pt idx="23">
                  <c:v>2539.2648384596569</c:v>
                </c:pt>
                <c:pt idx="24">
                  <c:v>2651.624838459657</c:v>
                </c:pt>
                <c:pt idx="25">
                  <c:v>2764.5317564411789</c:v>
                </c:pt>
                <c:pt idx="26">
                  <c:v>2877.9882545551532</c:v>
                </c:pt>
                <c:pt idx="27">
                  <c:v>2991.9970079106638</c:v>
                </c:pt>
                <c:pt idx="28">
                  <c:v>3106.5607046380242</c:v>
                </c:pt>
                <c:pt idx="29">
                  <c:v>3221.6820459521573</c:v>
                </c:pt>
                <c:pt idx="30">
                  <c:v>3337.3637462162874</c:v>
                </c:pt>
                <c:pt idx="31">
                  <c:v>3453.6085330059377</c:v>
                </c:pt>
                <c:pt idx="32">
                  <c:v>3570.4191471732443</c:v>
                </c:pt>
                <c:pt idx="33">
                  <c:v>3687.7983429115789</c:v>
                </c:pt>
                <c:pt idx="34">
                  <c:v>3805.7488878204895</c:v>
                </c:pt>
                <c:pt idx="35">
                  <c:v>3924.2735629709537</c:v>
                </c:pt>
                <c:pt idx="36">
                  <c:v>4043.3751629709536</c:v>
                </c:pt>
                <c:pt idx="37">
                  <c:v>4163.0564960313668</c:v>
                </c:pt>
                <c:pt idx="38">
                  <c:v>4283.3203840321794</c:v>
                </c:pt>
                <c:pt idx="39">
                  <c:v>4404.1696625890208</c:v>
                </c:pt>
                <c:pt idx="40">
                  <c:v>4525.6071811200227</c:v>
                </c:pt>
                <c:pt idx="41">
                  <c:v>4647.6358029130042</c:v>
                </c:pt>
                <c:pt idx="42">
                  <c:v>4770.2584051929816</c:v>
                </c:pt>
                <c:pt idx="43">
                  <c:v>4893.4778791900108</c:v>
                </c:pt>
                <c:pt idx="44">
                  <c:v>5017.2971302073556</c:v>
                </c:pt>
                <c:pt idx="45">
                  <c:v>5141.7190776899906</c:v>
                </c:pt>
                <c:pt idx="46">
                  <c:v>5266.7466552934357</c:v>
                </c:pt>
                <c:pt idx="47">
                  <c:v>5392.3828109529277</c:v>
                </c:pt>
                <c:pt idx="48">
                  <c:v>5518.630506952928</c:v>
                </c:pt>
                <c:pt idx="49">
                  <c:v>5645.4927199969661</c:v>
                </c:pt>
                <c:pt idx="50">
                  <c:v>5772.9724412778278</c:v>
                </c:pt>
                <c:pt idx="51">
                  <c:v>5901.0726765480795</c:v>
                </c:pt>
                <c:pt idx="52">
                  <c:v>6029.7964461909414</c:v>
                </c:pt>
                <c:pt idx="53">
                  <c:v>6159.1467852915021</c:v>
                </c:pt>
                <c:pt idx="54">
                  <c:v>6289.1267437082788</c:v>
                </c:pt>
                <c:pt idx="55">
                  <c:v>6419.7393861451301</c:v>
                </c:pt>
                <c:pt idx="56">
                  <c:v>6550.9877922235155</c:v>
                </c:pt>
                <c:pt idx="57">
                  <c:v>6682.8750565551081</c:v>
                </c:pt>
                <c:pt idx="58">
                  <c:v>6815.4042888147596</c:v>
                </c:pt>
                <c:pt idx="59">
                  <c:v>6948.578613813821</c:v>
                </c:pt>
                <c:pt idx="60">
                  <c:v>7082.4011715738206</c:v>
                </c:pt>
                <c:pt idx="61">
                  <c:v>7216.875117400501</c:v>
                </c:pt>
                <c:pt idx="62">
                  <c:v>7352.0036219582144</c:v>
                </c:pt>
                <c:pt idx="63">
                  <c:v>7487.7898713446812</c:v>
                </c:pt>
                <c:pt idx="64">
                  <c:v>7624.2370671661147</c:v>
                </c:pt>
                <c:pt idx="65">
                  <c:v>7761.3484266127089</c:v>
                </c:pt>
                <c:pt idx="66">
                  <c:v>7899.127182534492</c:v>
                </c:pt>
                <c:pt idx="67">
                  <c:v>8037.5765835175544</c:v>
                </c:pt>
                <c:pt idx="68">
                  <c:v>8176.6998939606428</c:v>
                </c:pt>
                <c:pt idx="69">
                  <c:v>8316.5003941521318</c:v>
                </c:pt>
                <c:pt idx="70">
                  <c:v>8456.9813803473626</c:v>
                </c:pt>
                <c:pt idx="71">
                  <c:v>8598.1461648463683</c:v>
                </c:pt>
                <c:pt idx="72">
                  <c:v>8739.9980760719682</c:v>
                </c:pt>
                <c:pt idx="73">
                  <c:v>8882.5404586482491</c:v>
                </c:pt>
                <c:pt idx="74">
                  <c:v>9025.7766734794241</c:v>
                </c:pt>
                <c:pt idx="75">
                  <c:v>9169.7100978290782</c:v>
                </c:pt>
                <c:pt idx="76">
                  <c:v>9314.3441253997971</c:v>
                </c:pt>
                <c:pt idx="77">
                  <c:v>9459.6821664131858</c:v>
                </c:pt>
                <c:pt idx="78">
                  <c:v>9605.7276476902753</c:v>
                </c:pt>
                <c:pt idx="79">
                  <c:v>9752.4840127323223</c:v>
                </c:pt>
                <c:pt idx="80">
                  <c:v>9899.9547218019961</c:v>
                </c:pt>
                <c:pt idx="81">
                  <c:v>10048.143252004975</c:v>
                </c:pt>
                <c:pt idx="82">
                  <c:v>10197.05309737192</c:v>
                </c:pt>
                <c:pt idx="83">
                  <c:v>10346.687768940865</c:v>
                </c:pt>
                <c:pt idx="84">
                  <c:v>10497.050794840001</c:v>
                </c:pt>
                <c:pt idx="85">
                  <c:v>10648.14572037086</c:v>
                </c:pt>
                <c:pt idx="86">
                  <c:v>10799.976108091905</c:v>
                </c:pt>
                <c:pt idx="87">
                  <c:v>10952.545537902539</c:v>
                </c:pt>
                <c:pt idx="88">
                  <c:v>11105.857607127502</c:v>
                </c:pt>
                <c:pt idx="89">
                  <c:v>11259.915930601695</c:v>
                </c:pt>
                <c:pt idx="90">
                  <c:v>11414.72414075541</c:v>
                </c:pt>
                <c:pt idx="91">
                  <c:v>11570.28588769998</c:v>
                </c:pt>
                <c:pt idx="92">
                  <c:v>11726.604839313835</c:v>
                </c:pt>
                <c:pt idx="93">
                  <c:v>11883.684681328992</c:v>
                </c:pt>
                <c:pt idx="94">
                  <c:v>12041.529117417953</c:v>
                </c:pt>
                <c:pt idx="95">
                  <c:v>12200.141869281035</c:v>
                </c:pt>
                <c:pt idx="96">
                  <c:v>12359.52667673412</c:v>
                </c:pt>
                <c:pt idx="97">
                  <c:v>12519.687297796831</c:v>
                </c:pt>
                <c:pt idx="98">
                  <c:v>12680.627508781139</c:v>
                </c:pt>
                <c:pt idx="99">
                  <c:v>12842.351104380412</c:v>
                </c:pt>
                <c:pt idx="100">
                  <c:v>13004.861897758872</c:v>
                </c:pt>
                <c:pt idx="101">
                  <c:v>13168.163720641516</c:v>
                </c:pt>
                <c:pt idx="102">
                  <c:v>13332.260423404454</c:v>
                </c:pt>
                <c:pt idx="103">
                  <c:v>13497.155875165698</c:v>
                </c:pt>
                <c:pt idx="104">
                  <c:v>13662.853963876383</c:v>
                </c:pt>
                <c:pt idx="105">
                  <c:v>13829.358596412449</c:v>
                </c:pt>
                <c:pt idx="106">
                  <c:v>13996.673698666747</c:v>
                </c:pt>
                <c:pt idx="107">
                  <c:v>14164.803215641616</c:v>
                </c:pt>
                <c:pt idx="108">
                  <c:v>14333.751111541886</c:v>
                </c:pt>
                <c:pt idx="109">
                  <c:v>14503.521369868358</c:v>
                </c:pt>
                <c:pt idx="110">
                  <c:v>14674.117993511725</c:v>
                </c:pt>
                <c:pt idx="111">
                  <c:v>14845.545004846954</c:v>
                </c:pt>
                <c:pt idx="112">
                  <c:v>15017.806445828122</c:v>
                </c:pt>
                <c:pt idx="113">
                  <c:v>15190.906378083726</c:v>
                </c:pt>
                <c:pt idx="114">
                  <c:v>15364.848883012441</c:v>
                </c:pt>
                <c:pt idx="115">
                  <c:v>15539.638061879359</c:v>
                </c:pt>
                <c:pt idx="116">
                  <c:v>15715.278035912686</c:v>
                </c:pt>
                <c:pt idx="117">
                  <c:v>15891.772946400917</c:v>
                </c:pt>
                <c:pt idx="118">
                  <c:v>16069.126954790474</c:v>
                </c:pt>
                <c:pt idx="119">
                  <c:v>16247.344242783833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4-4FBE-A479-E5FC78FE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77392"/>
        <c:axId val="731358816"/>
      </c:lineChart>
      <c:dateAx>
        <c:axId val="73127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8816"/>
        <c:crosses val="autoZero"/>
        <c:auto val="1"/>
        <c:lblOffset val="100"/>
        <c:baseTimeUnit val="months"/>
      </c:dateAx>
      <c:valAx>
        <c:axId val="731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10-year portfolio growth (2010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inflation'!$C$1</c:f>
              <c:strCache>
                <c:ptCount val="1"/>
                <c:pt idx="0">
                  <c:v>Andy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'With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'With inflation'!$C$2:$C$121</c:f>
              <c:numCache>
                <c:formatCode>"$"#,##0.00_);[Red]\("$"#,##0.00\)</c:formatCode>
                <c:ptCount val="120"/>
                <c:pt idx="0">
                  <c:v>100</c:v>
                </c:pt>
                <c:pt idx="1">
                  <c:v>200.02962885552498</c:v>
                </c:pt>
                <c:pt idx="2">
                  <c:v>300.08889534526577</c:v>
                </c:pt>
                <c:pt idx="3">
                  <c:v>400.17780825051409</c:v>
                </c:pt>
                <c:pt idx="4">
                  <c:v>500.29637635516366</c:v>
                </c:pt>
                <c:pt idx="5">
                  <c:v>600.44460844571063</c:v>
                </c:pt>
                <c:pt idx="6">
                  <c:v>700.62251331125447</c:v>
                </c:pt>
                <c:pt idx="7">
                  <c:v>800.83009974349886</c:v>
                </c:pt>
                <c:pt idx="8">
                  <c:v>901.06737653675236</c:v>
                </c:pt>
                <c:pt idx="9">
                  <c:v>1001.3343524879291</c:v>
                </c:pt>
                <c:pt idx="10">
                  <c:v>1101.6310363965497</c:v>
                </c:pt>
                <c:pt idx="11">
                  <c:v>1201.957437064742</c:v>
                </c:pt>
                <c:pt idx="12">
                  <c:v>1300.3147183875005</c:v>
                </c:pt>
                <c:pt idx="13">
                  <c:v>1398.5375745317217</c:v>
                </c:pt>
                <c:pt idx="14">
                  <c:v>1496.6261892166829</c:v>
                </c:pt>
                <c:pt idx="15">
                  <c:v>1594.5807459105713</c:v>
                </c:pt>
                <c:pt idx="16">
                  <c:v>1692.4014278308282</c:v>
                </c:pt>
                <c:pt idx="17">
                  <c:v>1790.0884179444904</c:v>
                </c:pt>
                <c:pt idx="18">
                  <c:v>1887.6418989685337</c:v>
                </c:pt>
                <c:pt idx="19">
                  <c:v>1985.062053370214</c:v>
                </c:pt>
                <c:pt idx="20">
                  <c:v>2082.3490633674082</c:v>
                </c:pt>
                <c:pt idx="21">
                  <c:v>2179.5031109289562</c:v>
                </c:pt>
                <c:pt idx="22">
                  <c:v>2276.5243777750002</c:v>
                </c:pt>
                <c:pt idx="23">
                  <c:v>2373.4130453773246</c:v>
                </c:pt>
                <c:pt idx="24">
                  <c:v>2467.1693045763604</c:v>
                </c:pt>
                <c:pt idx="25">
                  <c:v>2560.6789190617646</c:v>
                </c:pt>
                <c:pt idx="26">
                  <c:v>2653.9425376821077</c:v>
                </c:pt>
                <c:pt idx="27">
                  <c:v>2746.9608075790334</c:v>
                </c:pt>
                <c:pt idx="28">
                  <c:v>2839.7343741917493</c:v>
                </c:pt>
                <c:pt idx="29">
                  <c:v>2932.263881261505</c:v>
                </c:pt>
                <c:pt idx="30">
                  <c:v>3024.5499708360589</c:v>
                </c:pt>
                <c:pt idx="31">
                  <c:v>3116.5932832741341</c:v>
                </c:pt>
                <c:pt idx="32">
                  <c:v>3208.3944572498608</c:v>
                </c:pt>
                <c:pt idx="33">
                  <c:v>3299.9541297572086</c:v>
                </c:pt>
                <c:pt idx="34">
                  <c:v>3391.2729361144056</c:v>
                </c:pt>
                <c:pt idx="35">
                  <c:v>3482.3515099683482</c:v>
                </c:pt>
                <c:pt idx="36">
                  <c:v>3576.3463768430865</c:v>
                </c:pt>
                <c:pt idx="37">
                  <c:v>3670.179154483852</c:v>
                </c:pt>
                <c:pt idx="38">
                  <c:v>3763.8501224050551</c:v>
                </c:pt>
                <c:pt idx="39">
                  <c:v>3857.3595596390978</c:v>
                </c:pt>
                <c:pt idx="40">
                  <c:v>3950.7077447372058</c:v>
                </c:pt>
                <c:pt idx="41">
                  <c:v>4043.8949557702572</c:v>
                </c:pt>
                <c:pt idx="42">
                  <c:v>4136.9214703296111</c:v>
                </c:pt>
                <c:pt idx="43">
                  <c:v>4229.7875655279358</c:v>
                </c:pt>
                <c:pt idx="44">
                  <c:v>4322.493518000033</c:v>
                </c:pt>
                <c:pt idx="45">
                  <c:v>4415.0396039036623</c:v>
                </c:pt>
                <c:pt idx="46">
                  <c:v>4507.4260989203631</c:v>
                </c:pt>
                <c:pt idx="47">
                  <c:v>4599.6532782562763</c:v>
                </c:pt>
                <c:pt idx="48">
                  <c:v>4694.0385096508162</c:v>
                </c:pt>
                <c:pt idx="49">
                  <c:v>4788.3085255710594</c:v>
                </c:pt>
                <c:pt idx="50">
                  <c:v>4882.4634666598313</c:v>
                </c:pt>
                <c:pt idx="51">
                  <c:v>4976.5034733882731</c:v>
                </c:pt>
                <c:pt idx="52">
                  <c:v>5070.428686056056</c:v>
                </c:pt>
                <c:pt idx="53">
                  <c:v>5164.2392447915863</c:v>
                </c:pt>
                <c:pt idx="54">
                  <c:v>5257.9352895522179</c:v>
                </c:pt>
                <c:pt idx="55">
                  <c:v>5351.5169601244597</c:v>
                </c:pt>
                <c:pt idx="56">
                  <c:v>5444.9843961241822</c:v>
                </c:pt>
                <c:pt idx="57">
                  <c:v>5538.3377369968302</c:v>
                </c:pt>
                <c:pt idx="58">
                  <c:v>5631.5771220176257</c:v>
                </c:pt>
                <c:pt idx="59">
                  <c:v>5724.7026902917805</c:v>
                </c:pt>
                <c:pt idx="60">
                  <c:v>5816.9637367559289</c:v>
                </c:pt>
                <c:pt idx="61">
                  <c:v>5909.1000598954988</c:v>
                </c:pt>
                <c:pt idx="62">
                  <c:v>6001.1118283180267</c:v>
                </c:pt>
                <c:pt idx="63">
                  <c:v>6092.9992104031153</c:v>
                </c:pt>
                <c:pt idx="64">
                  <c:v>6184.7623743027434</c:v>
                </c:pt>
                <c:pt idx="65">
                  <c:v>6276.4014879415736</c:v>
                </c:pt>
                <c:pt idx="66">
                  <c:v>6367.9167190172584</c:v>
                </c:pt>
                <c:pt idx="67">
                  <c:v>6459.3082350007489</c:v>
                </c:pt>
                <c:pt idx="68">
                  <c:v>6550.5762031365985</c:v>
                </c:pt>
                <c:pt idx="69">
                  <c:v>6641.7207904432717</c:v>
                </c:pt>
                <c:pt idx="70">
                  <c:v>6732.7421637134494</c:v>
                </c:pt>
                <c:pt idx="71">
                  <c:v>6823.6404895143314</c:v>
                </c:pt>
                <c:pt idx="72">
                  <c:v>6922.9659320765732</c:v>
                </c:pt>
                <c:pt idx="73">
                  <c:v>7022.2815557281992</c:v>
                </c:pt>
                <c:pt idx="74">
                  <c:v>7121.587361439867</c:v>
                </c:pt>
                <c:pt idx="75">
                  <c:v>7220.8833501821391</c:v>
                </c:pt>
                <c:pt idx="76">
                  <c:v>7320.169522925481</c:v>
                </c:pt>
                <c:pt idx="77">
                  <c:v>7419.4458806402617</c:v>
                </c:pt>
                <c:pt idx="78">
                  <c:v>7518.7124242967566</c:v>
                </c:pt>
                <c:pt idx="79">
                  <c:v>7617.9691548651426</c:v>
                </c:pt>
                <c:pt idx="80">
                  <c:v>7717.2160733155024</c:v>
                </c:pt>
                <c:pt idx="81">
                  <c:v>7816.453180617822</c:v>
                </c:pt>
                <c:pt idx="82">
                  <c:v>7915.680477741992</c:v>
                </c:pt>
                <c:pt idx="83">
                  <c:v>8014.8979656578067</c:v>
                </c:pt>
                <c:pt idx="84">
                  <c:v>8106.4717484337107</c:v>
                </c:pt>
                <c:pt idx="85">
                  <c:v>8197.94925792092</c:v>
                </c:pt>
                <c:pt idx="86">
                  <c:v>8289.3305953334057</c:v>
                </c:pt>
                <c:pt idx="87">
                  <c:v>8380.6158617787296</c:v>
                </c:pt>
                <c:pt idx="88">
                  <c:v>8471.8051582581556</c:v>
                </c:pt>
                <c:pt idx="89">
                  <c:v>8562.8985856667678</c:v>
                </c:pt>
                <c:pt idx="90">
                  <c:v>8653.8962447935719</c:v>
                </c:pt>
                <c:pt idx="91">
                  <c:v>8744.7982363216161</c:v>
                </c:pt>
                <c:pt idx="92">
                  <c:v>8835.6046608280958</c:v>
                </c:pt>
                <c:pt idx="93">
                  <c:v>8926.3156187844688</c:v>
                </c:pt>
                <c:pt idx="94">
                  <c:v>9016.9312105565659</c:v>
                </c:pt>
                <c:pt idx="95">
                  <c:v>9107.4515364047002</c:v>
                </c:pt>
                <c:pt idx="96">
                  <c:v>9191.2849750500827</c:v>
                </c:pt>
                <c:pt idx="97">
                  <c:v>9274.9696016568814</c:v>
                </c:pt>
                <c:pt idx="98">
                  <c:v>9358.5056803801072</c:v>
                </c:pt>
                <c:pt idx="99">
                  <c:v>9441.8934749058717</c:v>
                </c:pt>
                <c:pt idx="100">
                  <c:v>9525.1332484522172</c:v>
                </c:pt>
                <c:pt idx="101">
                  <c:v>9608.2252637699512</c:v>
                </c:pt>
                <c:pt idx="102">
                  <c:v>9691.1697831434758</c:v>
                </c:pt>
                <c:pt idx="103">
                  <c:v>9773.9670683916102</c:v>
                </c:pt>
                <c:pt idx="104">
                  <c:v>9856.6173808684271</c:v>
                </c:pt>
                <c:pt idx="105">
                  <c:v>9939.1209814640661</c:v>
                </c:pt>
                <c:pt idx="106">
                  <c:v>10021.478130605567</c:v>
                </c:pt>
                <c:pt idx="107">
                  <c:v>10103.689088257684</c:v>
                </c:pt>
                <c:pt idx="108">
                  <c:v>10183.123169754073</c:v>
                </c:pt>
                <c:pt idx="109">
                  <c:v>10262.395564283237</c:v>
                </c:pt>
                <c:pt idx="110">
                  <c:v>10341.506600956747</c:v>
                </c:pt>
                <c:pt idx="111">
                  <c:v>10420.456608216273</c:v>
                </c:pt>
                <c:pt idx="112">
                  <c:v>10499.245913834944</c:v>
                </c:pt>
                <c:pt idx="113">
                  <c:v>10577.874844918715</c:v>
                </c:pt>
                <c:pt idx="114">
                  <c:v>10656.343727907719</c:v>
                </c:pt>
                <c:pt idx="115">
                  <c:v>10734.652888577624</c:v>
                </c:pt>
                <c:pt idx="116">
                  <c:v>10812.802652040989</c:v>
                </c:pt>
                <c:pt idx="117">
                  <c:v>10890.79334274861</c:v>
                </c:pt>
                <c:pt idx="118">
                  <c:v>10968.625284490863</c:v>
                </c:pt>
                <c:pt idx="119">
                  <c:v>11046.298800399061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6-4723-B2C5-92136A6B1A3E}"/>
            </c:ext>
          </c:extLst>
        </c:ser>
        <c:ser>
          <c:idx val="1"/>
          <c:order val="1"/>
          <c:tx>
            <c:strRef>
              <c:f>'With inflation'!$D$1</c:f>
              <c:strCache>
                <c:ptCount val="1"/>
                <c:pt idx="0">
                  <c:v>Arnold</c:v>
                </c:pt>
              </c:strCache>
            </c:strRef>
          </c:tx>
          <c:spPr>
            <a:ln w="1270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'With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'With inflation'!$D$2:$D$121</c:f>
              <c:numCache>
                <c:formatCode>"$"#,##0.00_);[Red]\("$"#,##0.00\)</c:formatCode>
                <c:ptCount val="120"/>
                <c:pt idx="0">
                  <c:v>100</c:v>
                </c:pt>
                <c:pt idx="1">
                  <c:v>200.03212925246038</c:v>
                </c:pt>
                <c:pt idx="2">
                  <c:v>300.09639808026986</c:v>
                </c:pt>
                <c:pt idx="3">
                  <c:v>400.19281680963365</c:v>
                </c:pt>
                <c:pt idx="4">
                  <c:v>500.32139577007484</c:v>
                </c:pt>
                <c:pt idx="5">
                  <c:v>600.48214529443521</c:v>
                </c:pt>
                <c:pt idx="6">
                  <c:v>700.67507571887643</c:v>
                </c:pt>
                <c:pt idx="7">
                  <c:v>800.90019738288129</c:v>
                </c:pt>
                <c:pt idx="8">
                  <c:v>901.15752062925435</c:v>
                </c:pt>
                <c:pt idx="9">
                  <c:v>1001.4470558041232</c:v>
                </c:pt>
                <c:pt idx="10">
                  <c:v>1101.7688132569397</c:v>
                </c:pt>
                <c:pt idx="11">
                  <c:v>1202.1228033404811</c:v>
                </c:pt>
                <c:pt idx="12">
                  <c:v>1300.5098665272837</c:v>
                </c:pt>
                <c:pt idx="13">
                  <c:v>1398.7649198098443</c:v>
                </c:pt>
                <c:pt idx="14">
                  <c:v>1496.8881403111932</c:v>
                </c:pt>
                <c:pt idx="15">
                  <c:v>1594.8797049167083</c:v>
                </c:pt>
                <c:pt idx="16">
                  <c:v>1692.7397902744331</c:v>
                </c:pt>
                <c:pt idx="17">
                  <c:v>1790.4685727953947</c:v>
                </c:pt>
                <c:pt idx="18">
                  <c:v>1888.0662286539232</c:v>
                </c:pt>
                <c:pt idx="19">
                  <c:v>1985.5329337879677</c:v>
                </c:pt>
                <c:pt idx="20">
                  <c:v>2082.8688638994149</c:v>
                </c:pt>
                <c:pt idx="21">
                  <c:v>2180.0741944544047</c:v>
                </c:pt>
                <c:pt idx="22">
                  <c:v>2277.1491006836468</c:v>
                </c:pt>
                <c:pt idx="23">
                  <c:v>2374.0937575827379</c:v>
                </c:pt>
                <c:pt idx="24">
                  <c:v>2467.9074140990174</c:v>
                </c:pt>
                <c:pt idx="25">
                  <c:v>2561.4766137564134</c:v>
                </c:pt>
                <c:pt idx="26">
                  <c:v>2654.801993553398</c:v>
                </c:pt>
                <c:pt idx="27">
                  <c:v>2747.8841888285715</c:v>
                </c:pt>
                <c:pt idx="28">
                  <c:v>2840.7238332649872</c:v>
                </c:pt>
                <c:pt idx="29">
                  <c:v>2933.3215588944663</c:v>
                </c:pt>
                <c:pt idx="30">
                  <c:v>3025.6779961019001</c:v>
                </c:pt>
                <c:pt idx="31">
                  <c:v>3117.7937736295412</c:v>
                </c:pt>
                <c:pt idx="32">
                  <c:v>3209.6695185812837</c:v>
                </c:pt>
                <c:pt idx="33">
                  <c:v>3301.3058564269345</c:v>
                </c:pt>
                <c:pt idx="34">
                  <c:v>3392.7034110064683</c:v>
                </c:pt>
                <c:pt idx="35">
                  <c:v>3483.8628045342766</c:v>
                </c:pt>
                <c:pt idx="36">
                  <c:v>3577.9419996843403</c:v>
                </c:pt>
                <c:pt idx="37">
                  <c:v>3671.8613077819637</c:v>
                </c:pt>
                <c:pt idx="38">
                  <c:v>3765.6210005542757</c:v>
                </c:pt>
                <c:pt idx="39">
                  <c:v>3859.2213492666056</c:v>
                </c:pt>
                <c:pt idx="40">
                  <c:v>3952.6626247232693</c:v>
                </c:pt>
                <c:pt idx="41">
                  <c:v>4045.9450972683521</c:v>
                </c:pt>
                <c:pt idx="42">
                  <c:v>4139.0690367864918</c:v>
                </c:pt>
                <c:pt idx="43">
                  <c:v>4232.0347127036575</c:v>
                </c:pt>
                <c:pt idx="44">
                  <c:v>4324.8423939879312</c:v>
                </c:pt>
                <c:pt idx="45">
                  <c:v>4417.4923491502859</c:v>
                </c:pt>
                <c:pt idx="46">
                  <c:v>4509.9848462453601</c:v>
                </c:pt>
                <c:pt idx="47">
                  <c:v>4602.3201528722357</c:v>
                </c:pt>
                <c:pt idx="48">
                  <c:v>4696.8170305843387</c:v>
                </c:pt>
                <c:pt idx="49">
                  <c:v>4791.2009157499442</c:v>
                </c:pt>
                <c:pt idx="50">
                  <c:v>4885.4719434773833</c:v>
                </c:pt>
                <c:pt idx="51">
                  <c:v>4979.6302487134362</c:v>
                </c:pt>
                <c:pt idx="52">
                  <c:v>5073.6759662435215</c:v>
                </c:pt>
                <c:pt idx="53">
                  <c:v>5167.6092306918945</c:v>
                </c:pt>
                <c:pt idx="54">
                  <c:v>5261.4301765218333</c:v>
                </c:pt>
                <c:pt idx="55">
                  <c:v>5355.138938035836</c:v>
                </c:pt>
                <c:pt idx="56">
                  <c:v>5448.7356493758116</c:v>
                </c:pt>
                <c:pt idx="57">
                  <c:v>5542.220444523271</c:v>
                </c:pt>
                <c:pt idx="58">
                  <c:v>5635.5934572995202</c:v>
                </c:pt>
                <c:pt idx="59">
                  <c:v>5728.8548213658523</c:v>
                </c:pt>
                <c:pt idx="60">
                  <c:v>5821.2532628551271</c:v>
                </c:pt>
                <c:pt idx="61">
                  <c:v>5913.5291018031985</c:v>
                </c:pt>
                <c:pt idx="62">
                  <c:v>6005.6825008901178</c:v>
                </c:pt>
                <c:pt idx="63">
                  <c:v>6097.7136225800768</c:v>
                </c:pt>
                <c:pt idx="64">
                  <c:v>6189.6226291216954</c:v>
                </c:pt>
                <c:pt idx="65">
                  <c:v>6281.4096825483066</c:v>
                </c:pt>
                <c:pt idx="66">
                  <c:v>6373.0749446782447</c:v>
                </c:pt>
                <c:pt idx="67">
                  <c:v>6464.6185771151268</c:v>
                </c:pt>
                <c:pt idx="68">
                  <c:v>6556.0407412481409</c:v>
                </c:pt>
                <c:pt idx="69">
                  <c:v>6647.3415982523311</c:v>
                </c:pt>
                <c:pt idx="70">
                  <c:v>6738.5213090888774</c:v>
                </c:pt>
                <c:pt idx="71">
                  <c:v>6829.5800345053831</c:v>
                </c:pt>
                <c:pt idx="72">
                  <c:v>6929.0755890606688</c:v>
                </c:pt>
                <c:pt idx="73">
                  <c:v>7028.5637946898105</c:v>
                </c:pt>
                <c:pt idx="74">
                  <c:v>7128.0446519356155</c:v>
                </c:pt>
                <c:pt idx="75">
                  <c:v>7227.5181613408467</c:v>
                </c:pt>
                <c:pt idx="76">
                  <c:v>7326.9843234482305</c:v>
                </c:pt>
                <c:pt idx="77">
                  <c:v>7426.4431388004505</c:v>
                </c:pt>
                <c:pt idx="78">
                  <c:v>7525.894607940153</c:v>
                </c:pt>
                <c:pt idx="79">
                  <c:v>7625.3387314099427</c:v>
                </c:pt>
                <c:pt idx="80">
                  <c:v>7724.775509752385</c:v>
                </c:pt>
                <c:pt idx="81">
                  <c:v>7824.2049435100034</c:v>
                </c:pt>
                <c:pt idx="82">
                  <c:v>7923.6270332252825</c:v>
                </c:pt>
                <c:pt idx="83">
                  <c:v>8023.0417794406676</c:v>
                </c:pt>
                <c:pt idx="84">
                  <c:v>8114.8073380977339</c:v>
                </c:pt>
                <c:pt idx="85">
                  <c:v>8206.4787132604561</c:v>
                </c:pt>
                <c:pt idx="86">
                  <c:v>8298.0560015939736</c:v>
                </c:pt>
                <c:pt idx="87">
                  <c:v>8389.5392996642149</c:v>
                </c:pt>
                <c:pt idx="88">
                  <c:v>8480.9287039379979</c:v>
                </c:pt>
                <c:pt idx="89">
                  <c:v>8572.2243107831309</c:v>
                </c:pt>
                <c:pt idx="90">
                  <c:v>8663.4262164685169</c:v>
                </c:pt>
                <c:pt idx="91">
                  <c:v>8754.5345171642512</c:v>
                </c:pt>
                <c:pt idx="92">
                  <c:v>8845.5493089417287</c:v>
                </c:pt>
                <c:pt idx="93">
                  <c:v>8936.470687773739</c:v>
                </c:pt>
                <c:pt idx="94">
                  <c:v>9027.2987495345678</c:v>
                </c:pt>
                <c:pt idx="95">
                  <c:v>9118.0335900001046</c:v>
                </c:pt>
                <c:pt idx="96">
                  <c:v>9202.0757594548068</c:v>
                </c:pt>
                <c:pt idx="97">
                  <c:v>9285.9708433909509</c:v>
                </c:pt>
                <c:pt idx="98">
                  <c:v>9369.7190992287087</c:v>
                </c:pt>
                <c:pt idx="99">
                  <c:v>9453.3207839377319</c:v>
                </c:pt>
                <c:pt idx="100">
                  <c:v>9536.7761540379415</c:v>
                </c:pt>
                <c:pt idx="101">
                  <c:v>9620.0854656003085</c:v>
                </c:pt>
                <c:pt idx="102">
                  <c:v>9703.2489742476446</c:v>
                </c:pt>
                <c:pt idx="103">
                  <c:v>9786.2669351553886</c:v>
                </c:pt>
                <c:pt idx="104">
                  <c:v>9869.1396030523865</c:v>
                </c:pt>
                <c:pt idx="105">
                  <c:v>9951.8672322216717</c:v>
                </c:pt>
                <c:pt idx="106">
                  <c:v>10034.450076501247</c:v>
                </c:pt>
                <c:pt idx="107">
                  <c:v>10116.888389284863</c:v>
                </c:pt>
                <c:pt idx="108">
                  <c:v>10196.547976478463</c:v>
                </c:pt>
                <c:pt idx="109">
                  <c:v>10276.04740485394</c:v>
                </c:pt>
                <c:pt idx="110">
                  <c:v>10355.38699641707</c:v>
                </c:pt>
                <c:pt idx="111">
                  <c:v>10434.567072526219</c:v>
                </c:pt>
                <c:pt idx="112">
                  <c:v>10513.587953893652</c:v>
                </c:pt>
                <c:pt idx="113">
                  <c:v>10592.449960586828</c:v>
                </c:pt>
                <c:pt idx="114">
                  <c:v>10671.153412029698</c:v>
                </c:pt>
                <c:pt idx="115">
                  <c:v>10749.698627003998</c:v>
                </c:pt>
                <c:pt idx="116">
                  <c:v>10828.08592365054</c:v>
                </c:pt>
                <c:pt idx="117">
                  <c:v>10906.315619470502</c:v>
                </c:pt>
                <c:pt idx="118">
                  <c:v>10984.388031326715</c:v>
                </c:pt>
                <c:pt idx="119">
                  <c:v>11062.303475444938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6-4723-B2C5-92136A6B1A3E}"/>
            </c:ext>
          </c:extLst>
        </c:ser>
        <c:ser>
          <c:idx val="2"/>
          <c:order val="2"/>
          <c:tx>
            <c:strRef>
              <c:f>'With inflation'!$E$1</c:f>
              <c:strCache>
                <c:ptCount val="1"/>
                <c:pt idx="0">
                  <c:v>Ann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'With inflation'!$A$2:$A$121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'With inflation'!$E$2:$E$121</c:f>
              <c:numCache>
                <c:formatCode>"$"#,##0.00_);[Red]\("$"#,##0.00\)</c:formatCode>
                <c:ptCount val="120"/>
                <c:pt idx="0" formatCode="&quot;$&quot;#,##0_);[Red]\(&quot;$&quot;#,##0\)">
                  <c:v>100</c:v>
                </c:pt>
                <c:pt idx="1">
                  <c:v>200.51652813201173</c:v>
                </c:pt>
                <c:pt idx="2">
                  <c:v>301.55225240914683</c:v>
                </c:pt>
                <c:pt idx="3">
                  <c:v>403.10985462555516</c:v>
                </c:pt>
                <c:pt idx="4">
                  <c:v>505.19203042760779</c:v>
                </c:pt>
                <c:pt idx="5">
                  <c:v>607.80148938544767</c:v>
                </c:pt>
                <c:pt idx="6">
                  <c:v>710.94095506490987</c:v>
                </c:pt>
                <c:pt idx="7">
                  <c:v>814.61316509981305</c:v>
                </c:pt>
                <c:pt idx="8">
                  <c:v>918.82087126462488</c:v>
                </c:pt>
                <c:pt idx="9">
                  <c:v>1023.5668395475021</c:v>
                </c:pt>
                <c:pt idx="10">
                  <c:v>1128.8538502237084</c:v>
                </c:pt>
                <c:pt idx="11">
                  <c:v>1234.6846979294114</c:v>
                </c:pt>
                <c:pt idx="12">
                  <c:v>1338.9989272761138</c:v>
                </c:pt>
                <c:pt idx="13">
                  <c:v>1443.6776509024332</c:v>
                </c:pt>
                <c:pt idx="14">
                  <c:v>1548.7221424225327</c:v>
                </c:pt>
                <c:pt idx="15">
                  <c:v>1654.1336799008313</c:v>
                </c:pt>
                <c:pt idx="16">
                  <c:v>1759.9135458675551</c:v>
                </c:pt>
                <c:pt idx="17">
                  <c:v>1866.0630273343406</c:v>
                </c:pt>
                <c:pt idx="18">
                  <c:v>1972.5834158098949</c:v>
                </c:pt>
                <c:pt idx="19">
                  <c:v>2079.4760073157076</c:v>
                </c:pt>
                <c:pt idx="20">
                  <c:v>2186.7421024018213</c:v>
                </c:pt>
                <c:pt idx="21">
                  <c:v>2294.3830061626541</c:v>
                </c:pt>
                <c:pt idx="22">
                  <c:v>2402.4000282528782</c:v>
                </c:pt>
                <c:pt idx="23">
                  <c:v>2510.7944829033559</c:v>
                </c:pt>
                <c:pt idx="24">
                  <c:v>2616.3786007766112</c:v>
                </c:pt>
                <c:pt idx="25">
                  <c:v>2722.1975423934118</c:v>
                </c:pt>
                <c:pt idx="26">
                  <c:v>2828.2518300121387</c:v>
                </c:pt>
                <c:pt idx="27">
                  <c:v>2934.5419870527003</c:v>
                </c:pt>
                <c:pt idx="28">
                  <c:v>3041.0685380991122</c:v>
                </c:pt>
                <c:pt idx="29">
                  <c:v>3147.8320089020895</c:v>
                </c:pt>
                <c:pt idx="30">
                  <c:v>3254.832926381639</c:v>
                </c:pt>
                <c:pt idx="31">
                  <c:v>3362.0718186296617</c:v>
                </c:pt>
                <c:pt idx="32">
                  <c:v>3469.549214912558</c:v>
                </c:pt>
                <c:pt idx="33">
                  <c:v>3577.2656456738396</c:v>
                </c:pt>
                <c:pt idx="34">
                  <c:v>3685.2216425367492</c:v>
                </c:pt>
                <c:pt idx="35">
                  <c:v>3793.4177383068818</c:v>
                </c:pt>
                <c:pt idx="36">
                  <c:v>3905.3089990615499</c:v>
                </c:pt>
                <c:pt idx="37">
                  <c:v>4017.5510063592014</c:v>
                </c:pt>
                <c:pt idx="38">
                  <c:v>4130.1448596881837</c:v>
                </c:pt>
                <c:pt idx="39">
                  <c:v>4243.0916619834215</c:v>
                </c:pt>
                <c:pt idx="40">
                  <c:v>4356.3925196372174</c:v>
                </c:pt>
                <c:pt idx="41">
                  <c:v>4470.0485425100933</c:v>
                </c:pt>
                <c:pt idx="42">
                  <c:v>4584.0608439416619</c:v>
                </c:pt>
                <c:pt idx="43">
                  <c:v>4698.4305407615293</c:v>
                </c:pt>
                <c:pt idx="44">
                  <c:v>4813.1587533002385</c:v>
                </c:pt>
                <c:pt idx="45">
                  <c:v>4928.2466054002425</c:v>
                </c:pt>
                <c:pt idx="46">
                  <c:v>5043.6952244269141</c:v>
                </c:pt>
                <c:pt idx="47">
                  <c:v>5159.5057412795886</c:v>
                </c:pt>
                <c:pt idx="48">
                  <c:v>5278.2910625914346</c:v>
                </c:pt>
                <c:pt idx="49">
                  <c:v>5397.5088711491262</c:v>
                </c:pt>
                <c:pt idx="50">
                  <c:v>5517.1607416019197</c:v>
                </c:pt>
                <c:pt idx="51">
                  <c:v>5637.2482543322358</c:v>
                </c:pt>
                <c:pt idx="52">
                  <c:v>5757.7729954765318</c:v>
                </c:pt>
                <c:pt idx="53">
                  <c:v>5878.7365569462527</c:v>
                </c:pt>
                <c:pt idx="54">
                  <c:v>6000.1405364488592</c:v>
                </c:pt>
                <c:pt idx="55">
                  <c:v>6121.9865375089266</c:v>
                </c:pt>
                <c:pt idx="56">
                  <c:v>6244.2761694893297</c:v>
                </c:pt>
                <c:pt idx="57">
                  <c:v>6367.0110476124937</c:v>
                </c:pt>
                <c:pt idx="58">
                  <c:v>6490.192792981733</c:v>
                </c:pt>
                <c:pt idx="59">
                  <c:v>6613.8230326026596</c:v>
                </c:pt>
                <c:pt idx="60">
                  <c:v>6737.0317172209161</c:v>
                </c:pt>
                <c:pt idx="61">
                  <c:v>6860.6727556365813</c:v>
                </c:pt>
                <c:pt idx="62">
                  <c:v>6984.7476650300932</c:v>
                </c:pt>
                <c:pt idx="63">
                  <c:v>7109.2579679058554</c:v>
                </c:pt>
                <c:pt idx="64">
                  <c:v>7234.2051921109187</c:v>
                </c:pt>
                <c:pt idx="65">
                  <c:v>7359.5908708537299</c:v>
                </c:pt>
                <c:pt idx="66">
                  <c:v>7485.4165427229436</c:v>
                </c:pt>
                <c:pt idx="67">
                  <c:v>7611.6837517063041</c:v>
                </c:pt>
                <c:pt idx="68">
                  <c:v>7738.3940472095901</c:v>
                </c:pt>
                <c:pt idx="69">
                  <c:v>7865.5489840756291</c:v>
                </c:pt>
                <c:pt idx="70">
                  <c:v>7993.1501226033743</c:v>
                </c:pt>
                <c:pt idx="71">
                  <c:v>8121.1990285670518</c:v>
                </c:pt>
                <c:pt idx="72">
                  <c:v>8259.9226388649549</c:v>
                </c:pt>
                <c:pt idx="73">
                  <c:v>8399.3077129449175</c:v>
                </c:pt>
                <c:pt idx="74">
                  <c:v>8539.3574048074333</c:v>
                </c:pt>
                <c:pt idx="75">
                  <c:v>8680.0748834919377</c:v>
                </c:pt>
                <c:pt idx="76">
                  <c:v>8821.4633331485256</c:v>
                </c:pt>
                <c:pt idx="77">
                  <c:v>8963.5259531099982</c:v>
                </c:pt>
                <c:pt idx="78">
                  <c:v>9106.2659579642605</c:v>
                </c:pt>
                <c:pt idx="79">
                  <c:v>9249.686577627057</c:v>
                </c:pt>
                <c:pt idx="80">
                  <c:v>9393.791057415061</c:v>
                </c:pt>
                <c:pt idx="81">
                  <c:v>9538.5826581193069</c:v>
                </c:pt>
                <c:pt idx="82">
                  <c:v>9684.0646560789774</c:v>
                </c:pt>
                <c:pt idx="83">
                  <c:v>9830.2403432555384</c:v>
                </c:pt>
                <c:pt idx="84">
                  <c:v>9967.7045086440958</c:v>
                </c:pt>
                <c:pt idx="85">
                  <c:v>10105.692565620986</c:v>
                </c:pt>
                <c:pt idx="86">
                  <c:v>10244.206510796712</c:v>
                </c:pt>
                <c:pt idx="87">
                  <c:v>10383.248348391084</c:v>
                </c:pt>
                <c:pt idx="88">
                  <c:v>10522.820090262227</c:v>
                </c:pt>
                <c:pt idx="89">
                  <c:v>10662.923755935682</c:v>
                </c:pt>
                <c:pt idx="90">
                  <c:v>10803.561372633634</c:v>
                </c:pt>
                <c:pt idx="91">
                  <c:v>10944.734975304242</c:v>
                </c:pt>
                <c:pt idx="92">
                  <c:v>11086.446606651085</c:v>
                </c:pt>
                <c:pt idx="93">
                  <c:v>11228.698317162716</c:v>
                </c:pt>
                <c:pt idx="94">
                  <c:v>11371.492165142336</c:v>
                </c:pt>
                <c:pt idx="95">
                  <c:v>11514.830216737571</c:v>
                </c:pt>
                <c:pt idx="96">
                  <c:v>11650.339863727417</c:v>
                </c:pt>
                <c:pt idx="97">
                  <c:v>11786.267397879968</c:v>
                </c:pt>
                <c:pt idx="98">
                  <c:v>11922.614107883412</c:v>
                </c:pt>
                <c:pt idx="99">
                  <c:v>12059.381286400008</c:v>
                </c:pt>
                <c:pt idx="100">
                  <c:v>12196.570230078358</c:v>
                </c:pt>
                <c:pt idx="101">
                  <c:v>12334.182239565689</c:v>
                </c:pt>
                <c:pt idx="102">
                  <c:v>12472.21861952019</c:v>
                </c:pt>
                <c:pt idx="103">
                  <c:v>12610.680678623379</c:v>
                </c:pt>
                <c:pt idx="104">
                  <c:v>12749.569729592509</c:v>
                </c:pt>
                <c:pt idx="105">
                  <c:v>12888.887089193016</c:v>
                </c:pt>
                <c:pt idx="106">
                  <c:v>13028.634078251001</c:v>
                </c:pt>
                <c:pt idx="107">
                  <c:v>13168.812021665755</c:v>
                </c:pt>
                <c:pt idx="108">
                  <c:v>13305.976472126733</c:v>
                </c:pt>
                <c:pt idx="109">
                  <c:v>13443.528022154154</c:v>
                </c:pt>
                <c:pt idx="110">
                  <c:v>13581.467764203637</c:v>
                </c:pt>
                <c:pt idx="111">
                  <c:v>13719.796793813875</c:v>
                </c:pt>
                <c:pt idx="112">
                  <c:v>13858.516209615353</c:v>
                </c:pt>
                <c:pt idx="113">
                  <c:v>13997.627113339055</c:v>
                </c:pt>
                <c:pt idx="114">
                  <c:v>14137.130609825226</c:v>
                </c:pt>
                <c:pt idx="115">
                  <c:v>14277.027807032142</c:v>
                </c:pt>
                <c:pt idx="116">
                  <c:v>14417.319816044912</c:v>
                </c:pt>
                <c:pt idx="117">
                  <c:v>14558.007751084302</c:v>
                </c:pt>
                <c:pt idx="118">
                  <c:v>14699.09272951558</c:v>
                </c:pt>
                <c:pt idx="119">
                  <c:v>14840.575871857396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6-4723-B2C5-92136A6B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77392"/>
        <c:axId val="731358816"/>
      </c:lineChart>
      <c:dateAx>
        <c:axId val="73127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8816"/>
        <c:crosses val="autoZero"/>
        <c:auto val="1"/>
        <c:lblOffset val="100"/>
        <c:baseTimeUnit val="months"/>
      </c:dateAx>
      <c:valAx>
        <c:axId val="731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10</xdr:row>
      <xdr:rowOff>0</xdr:rowOff>
    </xdr:from>
    <xdr:to>
      <xdr:col>15</xdr:col>
      <xdr:colOff>269873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E1A3C-7CFE-4D3C-95D5-9B1D21CB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10</xdr:row>
      <xdr:rowOff>0</xdr:rowOff>
    </xdr:from>
    <xdr:to>
      <xdr:col>16</xdr:col>
      <xdr:colOff>269873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FCEA6-32C9-4A1D-8C76-69C705C9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425450</xdr:colOff>
      <xdr:row>34</xdr:row>
      <xdr:rowOff>177800</xdr:rowOff>
    </xdr:from>
    <xdr:to>
      <xdr:col>22</xdr:col>
      <xdr:colOff>476250</xdr:colOff>
      <xdr:row>55</xdr:row>
      <xdr:rowOff>182574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A3D582-5B18-49E8-AEED-D1327A1A3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6438900"/>
          <a:ext cx="10058400" cy="3871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4CF4-2A6C-4584-9EE9-913105AEB5E8}">
  <dimension ref="A1:N121"/>
  <sheetViews>
    <sheetView tabSelected="1" zoomScaleNormal="100" workbookViewId="0">
      <selection activeCell="J8" sqref="J8"/>
    </sheetView>
  </sheetViews>
  <sheetFormatPr defaultRowHeight="14.5" x14ac:dyDescent="0.35"/>
  <cols>
    <col min="1" max="1" width="9.90625" bestFit="1" customWidth="1"/>
    <col min="2" max="4" width="10.453125" bestFit="1" customWidth="1"/>
    <col min="12" max="12" width="21.08984375" bestFit="1" customWidth="1"/>
    <col min="14" max="14" width="9.36328125" hidden="1" customWidth="1"/>
  </cols>
  <sheetData>
    <row r="1" spans="1:14" x14ac:dyDescent="0.35">
      <c r="B1" t="s">
        <v>0</v>
      </c>
      <c r="C1" t="s">
        <v>1</v>
      </c>
      <c r="D1" t="s">
        <v>2</v>
      </c>
    </row>
    <row r="2" spans="1:14" x14ac:dyDescent="0.35">
      <c r="A2" s="6">
        <v>40179</v>
      </c>
      <c r="B2" s="7">
        <f>$L$3</f>
        <v>100</v>
      </c>
      <c r="C2" s="7">
        <f t="shared" ref="C2:D2" si="0">$L$3</f>
        <v>100</v>
      </c>
      <c r="D2" s="7">
        <f t="shared" si="0"/>
        <v>100</v>
      </c>
      <c r="L2" t="s">
        <v>5</v>
      </c>
    </row>
    <row r="3" spans="1:14" x14ac:dyDescent="0.35">
      <c r="A3" s="6">
        <v>40210</v>
      </c>
      <c r="B3" s="7">
        <f>B2+$L$3</f>
        <v>200</v>
      </c>
      <c r="C3" s="7">
        <f>C2*(1+$N$5)+$L$3</f>
        <v>200.00249965631588</v>
      </c>
      <c r="D3" s="7">
        <f>D2*(1+$N$7)+$L$3</f>
        <v>200.48675505653432</v>
      </c>
      <c r="L3" s="4">
        <v>100</v>
      </c>
    </row>
    <row r="4" spans="1:14" x14ac:dyDescent="0.35">
      <c r="A4" s="6">
        <v>40238</v>
      </c>
      <c r="B4" s="7">
        <f t="shared" ref="B4:B67" si="1">B3+$L$3</f>
        <v>300</v>
      </c>
      <c r="C4" s="7">
        <f t="shared" ref="C4:C67" si="2">C3*(1+$N$5)+$L$3</f>
        <v>300.00749903143043</v>
      </c>
      <c r="D4" s="7">
        <f t="shared" ref="D4:D67" si="3">D3*(1+$N$7)+$L$3</f>
        <v>301.46263447445358</v>
      </c>
      <c r="L4" t="s">
        <v>3</v>
      </c>
      <c r="N4" t="s">
        <v>6</v>
      </c>
    </row>
    <row r="5" spans="1:14" x14ac:dyDescent="0.35">
      <c r="A5" s="6">
        <v>40269</v>
      </c>
      <c r="B5" s="7">
        <f t="shared" si="1"/>
        <v>400</v>
      </c>
      <c r="C5" s="7">
        <f t="shared" si="2"/>
        <v>400.01499818782804</v>
      </c>
      <c r="D5" s="7">
        <f t="shared" si="3"/>
        <v>402.93001909131954</v>
      </c>
      <c r="L5" s="2">
        <v>2.9999999999999997E-4</v>
      </c>
      <c r="N5" s="5">
        <f>((1+L5)^(1/12)-1)</f>
        <v>2.4996563158685703E-5</v>
      </c>
    </row>
    <row r="6" spans="1:14" x14ac:dyDescent="0.35">
      <c r="A6" s="6">
        <v>40299</v>
      </c>
      <c r="B6" s="7">
        <f t="shared" si="1"/>
        <v>500</v>
      </c>
      <c r="C6" s="7">
        <f t="shared" si="2"/>
        <v>500.02499718799464</v>
      </c>
      <c r="D6" s="7">
        <f t="shared" si="3"/>
        <v>504.89130133354115</v>
      </c>
      <c r="L6" t="s">
        <v>8</v>
      </c>
      <c r="N6" t="s">
        <v>6</v>
      </c>
    </row>
    <row r="7" spans="1:14" x14ac:dyDescent="0.35">
      <c r="A7" s="6">
        <v>40330</v>
      </c>
      <c r="B7" s="7">
        <f t="shared" si="1"/>
        <v>600</v>
      </c>
      <c r="C7" s="7">
        <f t="shared" si="2"/>
        <v>600.03749609441775</v>
      </c>
      <c r="D7" s="7">
        <f t="shared" si="3"/>
        <v>607.34888527278395</v>
      </c>
      <c r="L7" s="3">
        <v>0.06</v>
      </c>
      <c r="N7" s="5">
        <f>((1+L7)^(1/12)-1)</f>
        <v>4.8675505653430484E-3</v>
      </c>
    </row>
    <row r="8" spans="1:14" x14ac:dyDescent="0.35">
      <c r="A8" s="6">
        <v>40360</v>
      </c>
      <c r="B8" s="7">
        <f t="shared" si="1"/>
        <v>700</v>
      </c>
      <c r="C8" s="7">
        <f t="shared" si="2"/>
        <v>700.05249496958641</v>
      </c>
      <c r="D8" s="7">
        <f t="shared" si="3"/>
        <v>710.30518668265393</v>
      </c>
    </row>
    <row r="9" spans="1:14" x14ac:dyDescent="0.35">
      <c r="A9" s="6">
        <v>40391</v>
      </c>
      <c r="B9" s="7">
        <f t="shared" si="1"/>
        <v>800</v>
      </c>
      <c r="C9" s="7">
        <f t="shared" si="2"/>
        <v>800.06999387599126</v>
      </c>
      <c r="D9" s="7">
        <f t="shared" si="3"/>
        <v>813.76263309565718</v>
      </c>
    </row>
    <row r="10" spans="1:14" x14ac:dyDescent="0.35">
      <c r="A10" s="6">
        <v>40422</v>
      </c>
      <c r="B10" s="7">
        <f t="shared" si="1"/>
        <v>900</v>
      </c>
      <c r="C10" s="7">
        <f t="shared" si="2"/>
        <v>900.0899928761246</v>
      </c>
      <c r="D10" s="7">
        <f t="shared" si="3"/>
        <v>917.723663860437</v>
      </c>
    </row>
    <row r="11" spans="1:14" x14ac:dyDescent="0.35">
      <c r="A11" s="6">
        <v>40452</v>
      </c>
      <c r="B11" s="7">
        <f t="shared" si="1"/>
        <v>1000</v>
      </c>
      <c r="C11" s="7">
        <f t="shared" si="2"/>
        <v>1000.1124920324801</v>
      </c>
      <c r="D11" s="7">
        <f t="shared" si="3"/>
        <v>1022.1907301992895</v>
      </c>
    </row>
    <row r="12" spans="1:14" x14ac:dyDescent="0.35">
      <c r="A12" s="6">
        <v>40483</v>
      </c>
      <c r="B12" s="7">
        <f t="shared" si="1"/>
        <v>1100</v>
      </c>
      <c r="C12" s="7">
        <f t="shared" si="2"/>
        <v>1100.1374914075529</v>
      </c>
      <c r="D12" s="7">
        <f t="shared" si="3"/>
        <v>1127.1662952659594</v>
      </c>
    </row>
    <row r="13" spans="1:14" x14ac:dyDescent="0.35">
      <c r="A13" s="6">
        <v>40513</v>
      </c>
      <c r="B13" s="7">
        <f t="shared" si="1"/>
        <v>1200</v>
      </c>
      <c r="C13" s="7">
        <f t="shared" si="2"/>
        <v>1200.1649910638403</v>
      </c>
      <c r="D13" s="7">
        <f t="shared" si="3"/>
        <v>1232.6528342037168</v>
      </c>
    </row>
    <row r="14" spans="1:14" x14ac:dyDescent="0.35">
      <c r="A14" s="6">
        <v>40544</v>
      </c>
      <c r="B14" s="7">
        <f t="shared" si="1"/>
        <v>1300</v>
      </c>
      <c r="C14" s="7">
        <f t="shared" si="2"/>
        <v>1300.1949910638402</v>
      </c>
      <c r="D14" s="7">
        <f t="shared" si="3"/>
        <v>1338.6528342037168</v>
      </c>
    </row>
    <row r="15" spans="1:14" x14ac:dyDescent="0.35">
      <c r="A15" s="6">
        <v>40575</v>
      </c>
      <c r="B15" s="7">
        <f t="shared" si="1"/>
        <v>1400</v>
      </c>
      <c r="C15" s="7">
        <f t="shared" si="2"/>
        <v>1400.2274914700529</v>
      </c>
      <c r="D15" s="7">
        <f t="shared" si="3"/>
        <v>1445.1687945636431</v>
      </c>
    </row>
    <row r="16" spans="1:14" x14ac:dyDescent="0.35">
      <c r="A16" s="6">
        <v>40603</v>
      </c>
      <c r="B16" s="7">
        <f t="shared" si="1"/>
        <v>1500</v>
      </c>
      <c r="C16" s="7">
        <f t="shared" si="2"/>
        <v>1500.26249234498</v>
      </c>
      <c r="D16" s="7">
        <f t="shared" si="3"/>
        <v>1552.2032267466375</v>
      </c>
    </row>
    <row r="17" spans="1:4" x14ac:dyDescent="0.35">
      <c r="A17" s="6">
        <v>40634</v>
      </c>
      <c r="B17" s="7">
        <f t="shared" si="1"/>
        <v>1600</v>
      </c>
      <c r="C17" s="7">
        <f t="shared" si="2"/>
        <v>1600.2999937511245</v>
      </c>
      <c r="D17" s="7">
        <f t="shared" si="3"/>
        <v>1659.7586544405153</v>
      </c>
    </row>
    <row r="18" spans="1:4" x14ac:dyDescent="0.35">
      <c r="A18" s="6">
        <v>40664</v>
      </c>
      <c r="B18" s="7">
        <f t="shared" si="1"/>
        <v>1700</v>
      </c>
      <c r="C18" s="7">
        <f t="shared" si="2"/>
        <v>1700.3399957509912</v>
      </c>
      <c r="D18" s="7">
        <f t="shared" si="3"/>
        <v>1767.8376136172703</v>
      </c>
    </row>
    <row r="19" spans="1:4" x14ac:dyDescent="0.35">
      <c r="A19" s="6">
        <v>40695</v>
      </c>
      <c r="B19" s="7">
        <f t="shared" si="1"/>
        <v>1800</v>
      </c>
      <c r="C19" s="7">
        <f t="shared" si="2"/>
        <v>1800.3824984070861</v>
      </c>
      <c r="D19" s="7">
        <f t="shared" si="3"/>
        <v>1876.4426525928677</v>
      </c>
    </row>
    <row r="20" spans="1:4" x14ac:dyDescent="0.35">
      <c r="A20" s="6">
        <v>40725</v>
      </c>
      <c r="B20" s="7">
        <f t="shared" si="1"/>
        <v>1900</v>
      </c>
      <c r="C20" s="7">
        <f t="shared" si="2"/>
        <v>1900.4275017819173</v>
      </c>
      <c r="D20" s="7">
        <f t="shared" si="3"/>
        <v>1985.57633208733</v>
      </c>
    </row>
    <row r="21" spans="1:4" x14ac:dyDescent="0.35">
      <c r="A21" s="6">
        <v>40756</v>
      </c>
      <c r="B21" s="7">
        <f t="shared" si="1"/>
        <v>2000</v>
      </c>
      <c r="C21" s="7">
        <f t="shared" si="2"/>
        <v>2000.475005937994</v>
      </c>
      <c r="D21" s="7">
        <f t="shared" si="3"/>
        <v>2095.2412252851136</v>
      </c>
    </row>
    <row r="22" spans="1:4" x14ac:dyDescent="0.35">
      <c r="A22" s="6">
        <v>40787</v>
      </c>
      <c r="B22" s="7">
        <f t="shared" si="1"/>
        <v>2100</v>
      </c>
      <c r="C22" s="7">
        <f t="shared" si="2"/>
        <v>2100.5250109378276</v>
      </c>
      <c r="D22" s="7">
        <f t="shared" si="3"/>
        <v>2205.4399178957801</v>
      </c>
    </row>
    <row r="23" spans="1:4" x14ac:dyDescent="0.35">
      <c r="A23" s="6">
        <v>40817</v>
      </c>
      <c r="B23" s="7">
        <f t="shared" si="1"/>
        <v>2200</v>
      </c>
      <c r="C23" s="7">
        <f t="shared" si="2"/>
        <v>2200.57751684393</v>
      </c>
      <c r="D23" s="7">
        <f t="shared" si="3"/>
        <v>2316.1750082149638</v>
      </c>
    </row>
    <row r="24" spans="1:4" x14ac:dyDescent="0.35">
      <c r="A24" s="6">
        <v>40848</v>
      </c>
      <c r="B24" s="7">
        <f t="shared" si="1"/>
        <v>2300</v>
      </c>
      <c r="C24" s="7">
        <f t="shared" si="2"/>
        <v>2300.6325237188153</v>
      </c>
      <c r="D24" s="7">
        <f t="shared" si="3"/>
        <v>2427.4491071856341</v>
      </c>
    </row>
    <row r="25" spans="1:4" x14ac:dyDescent="0.35">
      <c r="A25" s="6">
        <v>40878</v>
      </c>
      <c r="B25" s="7">
        <f t="shared" si="1"/>
        <v>2400</v>
      </c>
      <c r="C25" s="7">
        <f t="shared" si="2"/>
        <v>2400.6900316249994</v>
      </c>
      <c r="D25" s="7">
        <f t="shared" si="3"/>
        <v>2539.2648384596569</v>
      </c>
    </row>
    <row r="26" spans="1:4" x14ac:dyDescent="0.35">
      <c r="A26" s="6">
        <v>40909</v>
      </c>
      <c r="B26" s="7">
        <f t="shared" si="1"/>
        <v>2500</v>
      </c>
      <c r="C26" s="7">
        <f t="shared" si="2"/>
        <v>2500.7500406249992</v>
      </c>
      <c r="D26" s="7">
        <f t="shared" si="3"/>
        <v>2651.624838459657</v>
      </c>
    </row>
    <row r="27" spans="1:4" x14ac:dyDescent="0.35">
      <c r="A27" s="6">
        <v>40940</v>
      </c>
      <c r="B27" s="7">
        <f t="shared" si="1"/>
        <v>2600</v>
      </c>
      <c r="C27" s="7">
        <f t="shared" si="2"/>
        <v>2600.8125507813338</v>
      </c>
      <c r="D27" s="7">
        <f t="shared" si="3"/>
        <v>2764.5317564411789</v>
      </c>
    </row>
    <row r="28" spans="1:4" x14ac:dyDescent="0.35">
      <c r="A28" s="6">
        <v>40969</v>
      </c>
      <c r="B28" s="7">
        <f t="shared" si="1"/>
        <v>2700</v>
      </c>
      <c r="C28" s="7">
        <f t="shared" si="2"/>
        <v>2700.8775621565233</v>
      </c>
      <c r="D28" s="7">
        <f t="shared" si="3"/>
        <v>2877.9882545551532</v>
      </c>
    </row>
    <row r="29" spans="1:4" x14ac:dyDescent="0.35">
      <c r="A29" s="6">
        <v>41000</v>
      </c>
      <c r="B29" s="7">
        <f t="shared" si="1"/>
        <v>2800</v>
      </c>
      <c r="C29" s="7">
        <f t="shared" si="2"/>
        <v>2800.9450748130894</v>
      </c>
      <c r="D29" s="7">
        <f t="shared" si="3"/>
        <v>2991.9970079106638</v>
      </c>
    </row>
    <row r="30" spans="1:4" x14ac:dyDescent="0.35">
      <c r="A30" s="6">
        <v>41030</v>
      </c>
      <c r="B30" s="7">
        <f t="shared" si="1"/>
        <v>2900</v>
      </c>
      <c r="C30" s="7">
        <f t="shared" si="2"/>
        <v>2901.0150888135558</v>
      </c>
      <c r="D30" s="7">
        <f t="shared" si="3"/>
        <v>3106.5607046380242</v>
      </c>
    </row>
    <row r="31" spans="1:4" x14ac:dyDescent="0.35">
      <c r="A31" s="6">
        <v>41061</v>
      </c>
      <c r="B31" s="7">
        <f t="shared" si="1"/>
        <v>3000</v>
      </c>
      <c r="C31" s="7">
        <f t="shared" si="2"/>
        <v>3001.0876042204477</v>
      </c>
      <c r="D31" s="7">
        <f t="shared" si="3"/>
        <v>3221.6820459521573</v>
      </c>
    </row>
    <row r="32" spans="1:4" x14ac:dyDescent="0.35">
      <c r="A32" s="6">
        <v>41091</v>
      </c>
      <c r="B32" s="7">
        <f t="shared" si="1"/>
        <v>3100</v>
      </c>
      <c r="C32" s="7">
        <f t="shared" si="2"/>
        <v>3101.1626210962913</v>
      </c>
      <c r="D32" s="7">
        <f t="shared" si="3"/>
        <v>3337.3637462162874</v>
      </c>
    </row>
    <row r="33" spans="1:4" x14ac:dyDescent="0.35">
      <c r="A33" s="6">
        <v>41122</v>
      </c>
      <c r="B33" s="7">
        <f t="shared" si="1"/>
        <v>3200</v>
      </c>
      <c r="C33" s="7">
        <f t="shared" si="2"/>
        <v>3201.240139503615</v>
      </c>
      <c r="D33" s="7">
        <f t="shared" si="3"/>
        <v>3453.6085330059377</v>
      </c>
    </row>
    <row r="34" spans="1:4" x14ac:dyDescent="0.35">
      <c r="A34" s="6">
        <v>41153</v>
      </c>
      <c r="B34" s="7">
        <f t="shared" si="1"/>
        <v>3300</v>
      </c>
      <c r="C34" s="7">
        <f t="shared" si="2"/>
        <v>3301.3201595049482</v>
      </c>
      <c r="D34" s="7">
        <f t="shared" si="3"/>
        <v>3570.4191471732443</v>
      </c>
    </row>
    <row r="35" spans="1:4" x14ac:dyDescent="0.35">
      <c r="A35" s="6">
        <v>41183</v>
      </c>
      <c r="B35" s="7">
        <f t="shared" si="1"/>
        <v>3400</v>
      </c>
      <c r="C35" s="7">
        <f t="shared" si="2"/>
        <v>3401.4026811628223</v>
      </c>
      <c r="D35" s="7">
        <f t="shared" si="3"/>
        <v>3687.7983429115789</v>
      </c>
    </row>
    <row r="36" spans="1:4" x14ac:dyDescent="0.35">
      <c r="A36" s="6">
        <v>41214</v>
      </c>
      <c r="B36" s="7">
        <f t="shared" si="1"/>
        <v>3500</v>
      </c>
      <c r="C36" s="7">
        <f t="shared" si="2"/>
        <v>3501.4877045397702</v>
      </c>
      <c r="D36" s="7">
        <f t="shared" si="3"/>
        <v>3805.7488878204895</v>
      </c>
    </row>
    <row r="37" spans="1:4" x14ac:dyDescent="0.35">
      <c r="A37" s="6">
        <v>41244</v>
      </c>
      <c r="B37" s="7">
        <f t="shared" si="1"/>
        <v>3600</v>
      </c>
      <c r="C37" s="7">
        <f t="shared" si="2"/>
        <v>3601.575229698326</v>
      </c>
      <c r="D37" s="7">
        <f t="shared" si="3"/>
        <v>3924.2735629709537</v>
      </c>
    </row>
    <row r="38" spans="1:4" x14ac:dyDescent="0.35">
      <c r="A38" s="6">
        <v>41275</v>
      </c>
      <c r="B38" s="7">
        <f t="shared" si="1"/>
        <v>3700</v>
      </c>
      <c r="C38" s="7">
        <f t="shared" si="2"/>
        <v>3701.665256701026</v>
      </c>
      <c r="D38" s="7">
        <f t="shared" si="3"/>
        <v>4043.3751629709536</v>
      </c>
    </row>
    <row r="39" spans="1:4" x14ac:dyDescent="0.35">
      <c r="A39" s="6">
        <v>41306</v>
      </c>
      <c r="B39" s="7">
        <f t="shared" si="1"/>
        <v>3800</v>
      </c>
      <c r="C39" s="7">
        <f t="shared" si="2"/>
        <v>3801.7577856104076</v>
      </c>
      <c r="D39" s="7">
        <f t="shared" si="3"/>
        <v>4163.0564960313668</v>
      </c>
    </row>
    <row r="40" spans="1:4" x14ac:dyDescent="0.35">
      <c r="A40" s="6">
        <v>41334</v>
      </c>
      <c r="B40" s="7">
        <f t="shared" si="1"/>
        <v>3900</v>
      </c>
      <c r="C40" s="7">
        <f t="shared" si="2"/>
        <v>3901.8528164890095</v>
      </c>
      <c r="D40" s="7">
        <f t="shared" si="3"/>
        <v>4283.3203840321794</v>
      </c>
    </row>
    <row r="41" spans="1:4" x14ac:dyDescent="0.35">
      <c r="A41" s="6">
        <v>41365</v>
      </c>
      <c r="B41" s="7">
        <f t="shared" si="1"/>
        <v>4000</v>
      </c>
      <c r="C41" s="7">
        <f t="shared" si="2"/>
        <v>4001.9503493993725</v>
      </c>
      <c r="D41" s="7">
        <f t="shared" si="3"/>
        <v>4404.1696625890208</v>
      </c>
    </row>
    <row r="42" spans="1:4" x14ac:dyDescent="0.35">
      <c r="A42" s="6">
        <v>41395</v>
      </c>
      <c r="B42" s="7">
        <f t="shared" si="1"/>
        <v>4100</v>
      </c>
      <c r="C42" s="7">
        <f t="shared" si="2"/>
        <v>4102.0503844040395</v>
      </c>
      <c r="D42" s="7">
        <f t="shared" si="3"/>
        <v>4525.6071811200227</v>
      </c>
    </row>
    <row r="43" spans="1:4" x14ac:dyDescent="0.35">
      <c r="A43" s="6">
        <v>41426</v>
      </c>
      <c r="B43" s="7">
        <f t="shared" si="1"/>
        <v>4200</v>
      </c>
      <c r="C43" s="7">
        <f t="shared" si="2"/>
        <v>4202.1529215655537</v>
      </c>
      <c r="D43" s="7">
        <f t="shared" si="3"/>
        <v>4647.6358029130042</v>
      </c>
    </row>
    <row r="44" spans="1:4" x14ac:dyDescent="0.35">
      <c r="A44" s="6">
        <v>41456</v>
      </c>
      <c r="B44" s="7">
        <f t="shared" si="1"/>
        <v>4300</v>
      </c>
      <c r="C44" s="7">
        <f t="shared" si="2"/>
        <v>4302.2579609464601</v>
      </c>
      <c r="D44" s="7">
        <f t="shared" si="3"/>
        <v>4770.2584051929816</v>
      </c>
    </row>
    <row r="45" spans="1:4" x14ac:dyDescent="0.35">
      <c r="A45" s="6">
        <v>41487</v>
      </c>
      <c r="B45" s="7">
        <f t="shared" si="1"/>
        <v>4400</v>
      </c>
      <c r="C45" s="7">
        <f t="shared" si="2"/>
        <v>4402.3655026093056</v>
      </c>
      <c r="D45" s="7">
        <f t="shared" si="3"/>
        <v>4893.4778791900108</v>
      </c>
    </row>
    <row r="46" spans="1:4" x14ac:dyDescent="0.35">
      <c r="A46" s="6">
        <v>41518</v>
      </c>
      <c r="B46" s="7">
        <f t="shared" si="1"/>
        <v>4500</v>
      </c>
      <c r="C46" s="7">
        <f t="shared" si="2"/>
        <v>4502.4755466166389</v>
      </c>
      <c r="D46" s="7">
        <f t="shared" si="3"/>
        <v>5017.2971302073556</v>
      </c>
    </row>
    <row r="47" spans="1:4" x14ac:dyDescent="0.35">
      <c r="A47" s="6">
        <v>41548</v>
      </c>
      <c r="B47" s="7">
        <f t="shared" si="1"/>
        <v>4600</v>
      </c>
      <c r="C47" s="7">
        <f t="shared" si="2"/>
        <v>4602.5880930310104</v>
      </c>
      <c r="D47" s="7">
        <f t="shared" si="3"/>
        <v>5141.7190776899906</v>
      </c>
    </row>
    <row r="48" spans="1:4" x14ac:dyDescent="0.35">
      <c r="A48" s="6">
        <v>41579</v>
      </c>
      <c r="B48" s="7">
        <f t="shared" si="1"/>
        <v>4700</v>
      </c>
      <c r="C48" s="7">
        <f t="shared" si="2"/>
        <v>4702.7031419149716</v>
      </c>
      <c r="D48" s="7">
        <f t="shared" si="3"/>
        <v>5266.7466552934357</v>
      </c>
    </row>
    <row r="49" spans="1:4" x14ac:dyDescent="0.35">
      <c r="A49" s="6">
        <v>41609</v>
      </c>
      <c r="B49" s="7">
        <f t="shared" si="1"/>
        <v>4800</v>
      </c>
      <c r="C49" s="7">
        <f t="shared" si="2"/>
        <v>4802.8206933310748</v>
      </c>
      <c r="D49" s="7">
        <f t="shared" si="3"/>
        <v>5392.3828109529277</v>
      </c>
    </row>
    <row r="50" spans="1:4" x14ac:dyDescent="0.35">
      <c r="A50" s="6">
        <v>41640</v>
      </c>
      <c r="B50" s="7">
        <f t="shared" si="1"/>
        <v>4900</v>
      </c>
      <c r="C50" s="7">
        <f t="shared" si="2"/>
        <v>4902.940747341876</v>
      </c>
      <c r="D50" s="7">
        <f t="shared" si="3"/>
        <v>5518.630506952928</v>
      </c>
    </row>
    <row r="51" spans="1:4" x14ac:dyDescent="0.35">
      <c r="A51" s="6">
        <v>41671</v>
      </c>
      <c r="B51" s="7">
        <f t="shared" si="1"/>
        <v>5000</v>
      </c>
      <c r="C51" s="7">
        <f t="shared" si="2"/>
        <v>5003.0633040099301</v>
      </c>
      <c r="D51" s="7">
        <f t="shared" si="3"/>
        <v>5645.4927199969661</v>
      </c>
    </row>
    <row r="52" spans="1:4" x14ac:dyDescent="0.35">
      <c r="A52" s="6">
        <v>41699</v>
      </c>
      <c r="B52" s="7">
        <f t="shared" si="1"/>
        <v>5100</v>
      </c>
      <c r="C52" s="7">
        <f t="shared" si="2"/>
        <v>5103.1883633977959</v>
      </c>
      <c r="D52" s="7">
        <f t="shared" si="3"/>
        <v>5772.9724412778278</v>
      </c>
    </row>
    <row r="53" spans="1:4" x14ac:dyDescent="0.35">
      <c r="A53" s="6">
        <v>41730</v>
      </c>
      <c r="B53" s="7">
        <f t="shared" si="1"/>
        <v>5200</v>
      </c>
      <c r="C53" s="7">
        <f t="shared" si="2"/>
        <v>5203.3159255680321</v>
      </c>
      <c r="D53" s="7">
        <f t="shared" si="3"/>
        <v>5901.0726765480795</v>
      </c>
    </row>
    <row r="54" spans="1:4" x14ac:dyDescent="0.35">
      <c r="A54" s="6">
        <v>41760</v>
      </c>
      <c r="B54" s="7">
        <f t="shared" si="1"/>
        <v>5300</v>
      </c>
      <c r="C54" s="7">
        <f t="shared" si="2"/>
        <v>5303.4459905832</v>
      </c>
      <c r="D54" s="7">
        <f t="shared" si="3"/>
        <v>6029.7964461909414</v>
      </c>
    </row>
    <row r="55" spans="1:4" x14ac:dyDescent="0.35">
      <c r="A55" s="6">
        <v>41791</v>
      </c>
      <c r="B55" s="7">
        <f t="shared" si="1"/>
        <v>5400</v>
      </c>
      <c r="C55" s="7">
        <f t="shared" si="2"/>
        <v>5403.578558505862</v>
      </c>
      <c r="D55" s="7">
        <f t="shared" si="3"/>
        <v>6159.1467852915021</v>
      </c>
    </row>
    <row r="56" spans="1:4" x14ac:dyDescent="0.35">
      <c r="A56" s="6">
        <v>41821</v>
      </c>
      <c r="B56" s="7">
        <f t="shared" si="1"/>
        <v>5500</v>
      </c>
      <c r="C56" s="7">
        <f t="shared" si="2"/>
        <v>5503.7136293985823</v>
      </c>
      <c r="D56" s="7">
        <f t="shared" si="3"/>
        <v>6289.1267437082788</v>
      </c>
    </row>
    <row r="57" spans="1:4" x14ac:dyDescent="0.35">
      <c r="A57" s="6">
        <v>41852</v>
      </c>
      <c r="B57" s="7">
        <f t="shared" si="1"/>
        <v>5600</v>
      </c>
      <c r="C57" s="7">
        <f t="shared" si="2"/>
        <v>5603.8512033239267</v>
      </c>
      <c r="D57" s="7">
        <f t="shared" si="3"/>
        <v>6419.7393861451301</v>
      </c>
    </row>
    <row r="58" spans="1:4" x14ac:dyDescent="0.35">
      <c r="A58" s="6">
        <v>41883</v>
      </c>
      <c r="B58" s="7">
        <f t="shared" si="1"/>
        <v>5700</v>
      </c>
      <c r="C58" s="7">
        <f t="shared" si="2"/>
        <v>5703.9912803444622</v>
      </c>
      <c r="D58" s="7">
        <f t="shared" si="3"/>
        <v>6550.9877922235155</v>
      </c>
    </row>
    <row r="59" spans="1:4" x14ac:dyDescent="0.35">
      <c r="A59" s="6">
        <v>41913</v>
      </c>
      <c r="B59" s="7">
        <f t="shared" si="1"/>
        <v>5800</v>
      </c>
      <c r="C59" s="7">
        <f t="shared" si="2"/>
        <v>5804.1338605227584</v>
      </c>
      <c r="D59" s="7">
        <f t="shared" si="3"/>
        <v>6682.8750565551081</v>
      </c>
    </row>
    <row r="60" spans="1:4" x14ac:dyDescent="0.35">
      <c r="A60" s="6">
        <v>41944</v>
      </c>
      <c r="B60" s="7">
        <f t="shared" si="1"/>
        <v>5900</v>
      </c>
      <c r="C60" s="7">
        <f t="shared" si="2"/>
        <v>5904.2789439213848</v>
      </c>
      <c r="D60" s="7">
        <f t="shared" si="3"/>
        <v>6815.4042888147596</v>
      </c>
    </row>
    <row r="61" spans="1:4" x14ac:dyDescent="0.35">
      <c r="A61" s="6">
        <v>41974</v>
      </c>
      <c r="B61" s="7">
        <f t="shared" si="1"/>
        <v>6000</v>
      </c>
      <c r="C61" s="7">
        <f t="shared" si="2"/>
        <v>6004.4265306029129</v>
      </c>
      <c r="D61" s="7">
        <f t="shared" si="3"/>
        <v>6948.578613813821</v>
      </c>
    </row>
    <row r="62" spans="1:4" x14ac:dyDescent="0.35">
      <c r="A62" s="6">
        <v>42005</v>
      </c>
      <c r="B62" s="7">
        <f t="shared" si="1"/>
        <v>6100</v>
      </c>
      <c r="C62" s="7">
        <f t="shared" si="2"/>
        <v>6104.5766206299168</v>
      </c>
      <c r="D62" s="7">
        <f t="shared" si="3"/>
        <v>7082.4011715738206</v>
      </c>
    </row>
    <row r="63" spans="1:4" x14ac:dyDescent="0.35">
      <c r="A63" s="6">
        <v>42036</v>
      </c>
      <c r="B63" s="7">
        <f t="shared" si="1"/>
        <v>6200</v>
      </c>
      <c r="C63" s="7">
        <f t="shared" si="2"/>
        <v>6204.7292140649715</v>
      </c>
      <c r="D63" s="7">
        <f t="shared" si="3"/>
        <v>7216.875117400501</v>
      </c>
    </row>
    <row r="64" spans="1:4" x14ac:dyDescent="0.35">
      <c r="A64" s="6">
        <v>42064</v>
      </c>
      <c r="B64" s="7">
        <f t="shared" si="1"/>
        <v>6300</v>
      </c>
      <c r="C64" s="7">
        <f t="shared" si="2"/>
        <v>6304.8843109706531</v>
      </c>
      <c r="D64" s="7">
        <f t="shared" si="3"/>
        <v>7352.0036219582144</v>
      </c>
    </row>
    <row r="65" spans="1:4" x14ac:dyDescent="0.35">
      <c r="A65" s="6">
        <v>42095</v>
      </c>
      <c r="B65" s="7">
        <f t="shared" si="1"/>
        <v>6400</v>
      </c>
      <c r="C65" s="7">
        <f t="shared" si="2"/>
        <v>6405.0419114095403</v>
      </c>
      <c r="D65" s="7">
        <f t="shared" si="3"/>
        <v>7487.7898713446812</v>
      </c>
    </row>
    <row r="66" spans="1:4" x14ac:dyDescent="0.35">
      <c r="A66" s="6">
        <v>42125</v>
      </c>
      <c r="B66" s="7">
        <f t="shared" si="1"/>
        <v>6500</v>
      </c>
      <c r="C66" s="7">
        <f t="shared" si="2"/>
        <v>6505.2020154442125</v>
      </c>
      <c r="D66" s="7">
        <f t="shared" si="3"/>
        <v>7624.2370671661147</v>
      </c>
    </row>
    <row r="67" spans="1:4" x14ac:dyDescent="0.35">
      <c r="A67" s="6">
        <v>42156</v>
      </c>
      <c r="B67" s="7">
        <f t="shared" si="1"/>
        <v>6600</v>
      </c>
      <c r="C67" s="7">
        <f t="shared" si="2"/>
        <v>6605.3646231372513</v>
      </c>
      <c r="D67" s="7">
        <f t="shared" si="3"/>
        <v>7761.3484266127089</v>
      </c>
    </row>
    <row r="68" spans="1:4" x14ac:dyDescent="0.35">
      <c r="A68" s="6">
        <v>42186</v>
      </c>
      <c r="B68" s="7">
        <f t="shared" ref="B68:B121" si="4">B67+$L$3</f>
        <v>6700</v>
      </c>
      <c r="C68" s="7">
        <f t="shared" ref="C68:C121" si="5">C67*(1+$N$5)+$L$3</f>
        <v>6705.5297345512399</v>
      </c>
      <c r="D68" s="7">
        <f t="shared" ref="D68:D121" si="6">D67*(1+$N$7)+$L$3</f>
        <v>7899.127182534492</v>
      </c>
    </row>
    <row r="69" spans="1:4" x14ac:dyDescent="0.35">
      <c r="A69" s="6">
        <v>42217</v>
      </c>
      <c r="B69" s="7">
        <f t="shared" si="4"/>
        <v>6800</v>
      </c>
      <c r="C69" s="7">
        <f t="shared" si="5"/>
        <v>6805.6973497487625</v>
      </c>
      <c r="D69" s="7">
        <f t="shared" si="6"/>
        <v>8037.5765835175544</v>
      </c>
    </row>
    <row r="70" spans="1:4" x14ac:dyDescent="0.35">
      <c r="A70" s="6">
        <v>42248</v>
      </c>
      <c r="B70" s="7">
        <f t="shared" si="4"/>
        <v>6900</v>
      </c>
      <c r="C70" s="7">
        <f t="shared" si="5"/>
        <v>6905.867468792404</v>
      </c>
      <c r="D70" s="7">
        <f t="shared" si="6"/>
        <v>8176.6998939606428</v>
      </c>
    </row>
    <row r="71" spans="1:4" x14ac:dyDescent="0.35">
      <c r="A71" s="6">
        <v>42278</v>
      </c>
      <c r="B71" s="7">
        <f t="shared" si="4"/>
        <v>7000</v>
      </c>
      <c r="C71" s="7">
        <f t="shared" si="5"/>
        <v>7006.0400917447532</v>
      </c>
      <c r="D71" s="7">
        <f t="shared" si="6"/>
        <v>8316.5003941521318</v>
      </c>
    </row>
    <row r="72" spans="1:4" x14ac:dyDescent="0.35">
      <c r="A72" s="6">
        <v>42309</v>
      </c>
      <c r="B72" s="7">
        <f t="shared" si="4"/>
        <v>7100</v>
      </c>
      <c r="C72" s="7">
        <f t="shared" si="5"/>
        <v>7106.2152186683988</v>
      </c>
      <c r="D72" s="7">
        <f t="shared" si="6"/>
        <v>8456.9813803473626</v>
      </c>
    </row>
    <row r="73" spans="1:4" x14ac:dyDescent="0.35">
      <c r="A73" s="6">
        <v>42339</v>
      </c>
      <c r="B73" s="7">
        <f t="shared" si="4"/>
        <v>7200</v>
      </c>
      <c r="C73" s="7">
        <f t="shared" si="5"/>
        <v>7206.3928496259314</v>
      </c>
      <c r="D73" s="7">
        <f t="shared" si="6"/>
        <v>8598.1461648463683</v>
      </c>
    </row>
    <row r="74" spans="1:4" x14ac:dyDescent="0.35">
      <c r="A74" s="6">
        <v>42370</v>
      </c>
      <c r="B74" s="7">
        <f t="shared" si="4"/>
        <v>7300</v>
      </c>
      <c r="C74" s="7">
        <f t="shared" si="5"/>
        <v>7306.5729846799431</v>
      </c>
      <c r="D74" s="7">
        <f t="shared" si="6"/>
        <v>8739.9980760719682</v>
      </c>
    </row>
    <row r="75" spans="1:4" x14ac:dyDescent="0.35">
      <c r="A75" s="6">
        <v>42401</v>
      </c>
      <c r="B75" s="7">
        <f t="shared" si="4"/>
        <v>7400</v>
      </c>
      <c r="C75" s="7">
        <f t="shared" si="5"/>
        <v>7406.7556238930283</v>
      </c>
      <c r="D75" s="7">
        <f t="shared" si="6"/>
        <v>8882.5404586482491</v>
      </c>
    </row>
    <row r="76" spans="1:4" x14ac:dyDescent="0.35">
      <c r="A76" s="6">
        <v>42430</v>
      </c>
      <c r="B76" s="7">
        <f t="shared" si="4"/>
        <v>7500</v>
      </c>
      <c r="C76" s="7">
        <f t="shared" si="5"/>
        <v>7506.9407673277819</v>
      </c>
      <c r="D76" s="7">
        <f t="shared" si="6"/>
        <v>9025.7766734794241</v>
      </c>
    </row>
    <row r="77" spans="1:4" x14ac:dyDescent="0.35">
      <c r="A77" s="6">
        <v>42461</v>
      </c>
      <c r="B77" s="7">
        <f t="shared" si="4"/>
        <v>7600</v>
      </c>
      <c r="C77" s="7">
        <f t="shared" si="5"/>
        <v>7607.1284150468009</v>
      </c>
      <c r="D77" s="7">
        <f t="shared" si="6"/>
        <v>9169.7100978290782</v>
      </c>
    </row>
    <row r="78" spans="1:4" x14ac:dyDescent="0.35">
      <c r="A78" s="6">
        <v>42491</v>
      </c>
      <c r="B78" s="7">
        <f t="shared" si="4"/>
        <v>7700</v>
      </c>
      <c r="C78" s="7">
        <f t="shared" si="5"/>
        <v>7707.3185671126839</v>
      </c>
      <c r="D78" s="7">
        <f t="shared" si="6"/>
        <v>9314.3441253997971</v>
      </c>
    </row>
    <row r="79" spans="1:4" x14ac:dyDescent="0.35">
      <c r="A79" s="6">
        <v>42522</v>
      </c>
      <c r="B79" s="7">
        <f t="shared" si="4"/>
        <v>7800</v>
      </c>
      <c r="C79" s="7">
        <f t="shared" si="5"/>
        <v>7807.5112235880306</v>
      </c>
      <c r="D79" s="7">
        <f t="shared" si="6"/>
        <v>9459.6821664131858</v>
      </c>
    </row>
    <row r="80" spans="1:4" x14ac:dyDescent="0.35">
      <c r="A80" s="6">
        <v>42552</v>
      </c>
      <c r="B80" s="7">
        <f t="shared" si="4"/>
        <v>7900</v>
      </c>
      <c r="C80" s="7">
        <f t="shared" si="5"/>
        <v>7907.7063845354432</v>
      </c>
      <c r="D80" s="7">
        <f t="shared" si="6"/>
        <v>9605.7276476902753</v>
      </c>
    </row>
    <row r="81" spans="1:4" x14ac:dyDescent="0.35">
      <c r="A81" s="6">
        <v>42583</v>
      </c>
      <c r="B81" s="7">
        <f t="shared" si="4"/>
        <v>8000</v>
      </c>
      <c r="C81" s="7">
        <f t="shared" si="5"/>
        <v>8007.9040500175242</v>
      </c>
      <c r="D81" s="7">
        <f t="shared" si="6"/>
        <v>9752.4840127323223</v>
      </c>
    </row>
    <row r="82" spans="1:4" x14ac:dyDescent="0.35">
      <c r="A82" s="6">
        <v>42614</v>
      </c>
      <c r="B82" s="7">
        <f t="shared" si="4"/>
        <v>8100</v>
      </c>
      <c r="C82" s="7">
        <f t="shared" si="5"/>
        <v>8108.1042200968795</v>
      </c>
      <c r="D82" s="7">
        <f t="shared" si="6"/>
        <v>9899.9547218019961</v>
      </c>
    </row>
    <row r="83" spans="1:4" x14ac:dyDescent="0.35">
      <c r="A83" s="6">
        <v>42644</v>
      </c>
      <c r="B83" s="7">
        <f t="shared" si="4"/>
        <v>8200</v>
      </c>
      <c r="C83" s="7">
        <f t="shared" si="5"/>
        <v>8208.3068948361142</v>
      </c>
      <c r="D83" s="7">
        <f t="shared" si="6"/>
        <v>10048.143252004975</v>
      </c>
    </row>
    <row r="84" spans="1:4" x14ac:dyDescent="0.35">
      <c r="A84" s="6">
        <v>42675</v>
      </c>
      <c r="B84" s="7">
        <f t="shared" si="4"/>
        <v>8300</v>
      </c>
      <c r="C84" s="7">
        <f t="shared" si="5"/>
        <v>8308.5120742978361</v>
      </c>
      <c r="D84" s="7">
        <f t="shared" si="6"/>
        <v>10197.05309737192</v>
      </c>
    </row>
    <row r="85" spans="1:4" x14ac:dyDescent="0.35">
      <c r="A85" s="6">
        <v>42705</v>
      </c>
      <c r="B85" s="7">
        <f t="shared" si="4"/>
        <v>8400</v>
      </c>
      <c r="C85" s="7">
        <f t="shared" si="5"/>
        <v>8408.7197585446556</v>
      </c>
      <c r="D85" s="7">
        <f t="shared" si="6"/>
        <v>10346.687768940865</v>
      </c>
    </row>
    <row r="86" spans="1:4" x14ac:dyDescent="0.35">
      <c r="A86" s="6">
        <v>42736</v>
      </c>
      <c r="B86" s="7">
        <f t="shared" si="4"/>
        <v>8500</v>
      </c>
      <c r="C86" s="7">
        <f t="shared" si="5"/>
        <v>8508.9299476391843</v>
      </c>
      <c r="D86" s="7">
        <f t="shared" si="6"/>
        <v>10497.050794840001</v>
      </c>
    </row>
    <row r="87" spans="1:4" x14ac:dyDescent="0.35">
      <c r="A87" s="6">
        <v>42767</v>
      </c>
      <c r="B87" s="7">
        <f t="shared" si="4"/>
        <v>8600</v>
      </c>
      <c r="C87" s="7">
        <f t="shared" si="5"/>
        <v>8609.1426416440336</v>
      </c>
      <c r="D87" s="7">
        <f t="shared" si="6"/>
        <v>10648.14572037086</v>
      </c>
    </row>
    <row r="88" spans="1:4" x14ac:dyDescent="0.35">
      <c r="A88" s="6">
        <v>42795</v>
      </c>
      <c r="B88" s="7">
        <f t="shared" si="4"/>
        <v>8700</v>
      </c>
      <c r="C88" s="7">
        <f t="shared" si="5"/>
        <v>8709.3578406218185</v>
      </c>
      <c r="D88" s="7">
        <f t="shared" si="6"/>
        <v>10799.976108091905</v>
      </c>
    </row>
    <row r="89" spans="1:4" x14ac:dyDescent="0.35">
      <c r="A89" s="6">
        <v>42826</v>
      </c>
      <c r="B89" s="7">
        <f t="shared" si="4"/>
        <v>8800</v>
      </c>
      <c r="C89" s="7">
        <f t="shared" si="5"/>
        <v>8809.5755446351541</v>
      </c>
      <c r="D89" s="7">
        <f t="shared" si="6"/>
        <v>10952.545537902539</v>
      </c>
    </row>
    <row r="90" spans="1:4" x14ac:dyDescent="0.35">
      <c r="A90" s="6">
        <v>42856</v>
      </c>
      <c r="B90" s="7">
        <f t="shared" si="4"/>
        <v>8900</v>
      </c>
      <c r="C90" s="7">
        <f t="shared" si="5"/>
        <v>8909.7957537466573</v>
      </c>
      <c r="D90" s="7">
        <f t="shared" si="6"/>
        <v>11105.857607127502</v>
      </c>
    </row>
    <row r="91" spans="1:4" x14ac:dyDescent="0.35">
      <c r="A91" s="6">
        <v>42887</v>
      </c>
      <c r="B91" s="7">
        <f t="shared" si="4"/>
        <v>9000</v>
      </c>
      <c r="C91" s="7">
        <f t="shared" si="5"/>
        <v>9010.0184680189468</v>
      </c>
      <c r="D91" s="7">
        <f t="shared" si="6"/>
        <v>11259.915930601695</v>
      </c>
    </row>
    <row r="92" spans="1:4" x14ac:dyDescent="0.35">
      <c r="A92" s="6">
        <v>42917</v>
      </c>
      <c r="B92" s="7">
        <f t="shared" si="4"/>
        <v>9100</v>
      </c>
      <c r="C92" s="7">
        <f t="shared" si="5"/>
        <v>9110.2436875146432</v>
      </c>
      <c r="D92" s="7">
        <f t="shared" si="6"/>
        <v>11414.72414075541</v>
      </c>
    </row>
    <row r="93" spans="1:4" x14ac:dyDescent="0.35">
      <c r="A93" s="6">
        <v>42948</v>
      </c>
      <c r="B93" s="7">
        <f t="shared" si="4"/>
        <v>9200</v>
      </c>
      <c r="C93" s="7">
        <f t="shared" si="5"/>
        <v>9210.4714122963687</v>
      </c>
      <c r="D93" s="7">
        <f t="shared" si="6"/>
        <v>11570.28588769998</v>
      </c>
    </row>
    <row r="94" spans="1:4" x14ac:dyDescent="0.35">
      <c r="A94" s="6">
        <v>42979</v>
      </c>
      <c r="B94" s="7">
        <f t="shared" si="4"/>
        <v>9300</v>
      </c>
      <c r="C94" s="7">
        <f t="shared" si="5"/>
        <v>9310.7016424267476</v>
      </c>
      <c r="D94" s="7">
        <f t="shared" si="6"/>
        <v>11726.604839313835</v>
      </c>
    </row>
    <row r="95" spans="1:4" x14ac:dyDescent="0.35">
      <c r="A95" s="6">
        <v>43009</v>
      </c>
      <c r="B95" s="7">
        <f t="shared" si="4"/>
        <v>9400</v>
      </c>
      <c r="C95" s="7">
        <f t="shared" si="5"/>
        <v>9410.9343779684041</v>
      </c>
      <c r="D95" s="7">
        <f t="shared" si="6"/>
        <v>11883.684681328992</v>
      </c>
    </row>
    <row r="96" spans="1:4" x14ac:dyDescent="0.35">
      <c r="A96" s="6">
        <v>43040</v>
      </c>
      <c r="B96" s="7">
        <f t="shared" si="4"/>
        <v>9500</v>
      </c>
      <c r="C96" s="7">
        <f t="shared" si="5"/>
        <v>9511.1696189839658</v>
      </c>
      <c r="D96" s="7">
        <f t="shared" si="6"/>
        <v>12041.529117417953</v>
      </c>
    </row>
    <row r="97" spans="1:4" x14ac:dyDescent="0.35">
      <c r="A97" s="6">
        <v>43070</v>
      </c>
      <c r="B97" s="7">
        <f t="shared" si="4"/>
        <v>9600</v>
      </c>
      <c r="C97" s="7">
        <f t="shared" si="5"/>
        <v>9611.4073655360589</v>
      </c>
      <c r="D97" s="7">
        <f t="shared" si="6"/>
        <v>12200.141869281035</v>
      </c>
    </row>
    <row r="98" spans="1:4" x14ac:dyDescent="0.35">
      <c r="A98" s="6">
        <v>43101</v>
      </c>
      <c r="B98" s="7">
        <f t="shared" si="4"/>
        <v>9700</v>
      </c>
      <c r="C98" s="7">
        <f t="shared" si="5"/>
        <v>9711.6476176873148</v>
      </c>
      <c r="D98" s="7">
        <f t="shared" si="6"/>
        <v>12359.52667673412</v>
      </c>
    </row>
    <row r="99" spans="1:4" x14ac:dyDescent="0.35">
      <c r="A99" s="6">
        <v>43132</v>
      </c>
      <c r="B99" s="7">
        <f t="shared" si="4"/>
        <v>9800</v>
      </c>
      <c r="C99" s="7">
        <f t="shared" si="5"/>
        <v>9811.8903755003648</v>
      </c>
      <c r="D99" s="7">
        <f t="shared" si="6"/>
        <v>12519.687297796831</v>
      </c>
    </row>
    <row r="100" spans="1:4" x14ac:dyDescent="0.35">
      <c r="A100" s="6">
        <v>43160</v>
      </c>
      <c r="B100" s="7">
        <f t="shared" si="4"/>
        <v>9900</v>
      </c>
      <c r="C100" s="7">
        <f t="shared" si="5"/>
        <v>9912.1356390378423</v>
      </c>
      <c r="D100" s="7">
        <f t="shared" si="6"/>
        <v>12680.627508781139</v>
      </c>
    </row>
    <row r="101" spans="1:4" x14ac:dyDescent="0.35">
      <c r="A101" s="6">
        <v>43191</v>
      </c>
      <c r="B101" s="7">
        <f t="shared" si="4"/>
        <v>10000</v>
      </c>
      <c r="C101" s="7">
        <f t="shared" si="5"/>
        <v>10012.383408362381</v>
      </c>
      <c r="D101" s="7">
        <f t="shared" si="6"/>
        <v>12842.351104380412</v>
      </c>
    </row>
    <row r="102" spans="1:4" x14ac:dyDescent="0.35">
      <c r="A102" s="6">
        <v>43221</v>
      </c>
      <c r="B102" s="7">
        <f t="shared" si="4"/>
        <v>10100</v>
      </c>
      <c r="C102" s="7">
        <f t="shared" si="5"/>
        <v>10112.633683536616</v>
      </c>
      <c r="D102" s="7">
        <f t="shared" si="6"/>
        <v>13004.861897758872</v>
      </c>
    </row>
    <row r="103" spans="1:4" x14ac:dyDescent="0.35">
      <c r="A103" s="6">
        <v>43252</v>
      </c>
      <c r="B103" s="7">
        <f t="shared" si="4"/>
        <v>10200</v>
      </c>
      <c r="C103" s="7">
        <f t="shared" si="5"/>
        <v>10212.886464623187</v>
      </c>
      <c r="D103" s="7">
        <f t="shared" si="6"/>
        <v>13168.163720641516</v>
      </c>
    </row>
    <row r="104" spans="1:4" x14ac:dyDescent="0.35">
      <c r="A104" s="6">
        <v>43282</v>
      </c>
      <c r="B104" s="7">
        <f t="shared" si="4"/>
        <v>10300</v>
      </c>
      <c r="C104" s="7">
        <f t="shared" si="5"/>
        <v>10313.141751684732</v>
      </c>
      <c r="D104" s="7">
        <f t="shared" si="6"/>
        <v>13332.260423404454</v>
      </c>
    </row>
    <row r="105" spans="1:4" x14ac:dyDescent="0.35">
      <c r="A105" s="6">
        <v>43313</v>
      </c>
      <c r="B105" s="7">
        <f t="shared" si="4"/>
        <v>10400</v>
      </c>
      <c r="C105" s="7">
        <f t="shared" si="5"/>
        <v>10413.399544783893</v>
      </c>
      <c r="D105" s="7">
        <f t="shared" si="6"/>
        <v>13497.155875165698</v>
      </c>
    </row>
    <row r="106" spans="1:4" x14ac:dyDescent="0.35">
      <c r="A106" s="6">
        <v>43344</v>
      </c>
      <c r="B106" s="7">
        <f t="shared" si="4"/>
        <v>10500</v>
      </c>
      <c r="C106" s="7">
        <f t="shared" si="5"/>
        <v>10513.659843983311</v>
      </c>
      <c r="D106" s="7">
        <f t="shared" si="6"/>
        <v>13662.853963876383</v>
      </c>
    </row>
    <row r="107" spans="1:4" x14ac:dyDescent="0.35">
      <c r="A107" s="6">
        <v>43374</v>
      </c>
      <c r="B107" s="7">
        <f t="shared" si="4"/>
        <v>10600</v>
      </c>
      <c r="C107" s="7">
        <f t="shared" si="5"/>
        <v>10613.92264934563</v>
      </c>
      <c r="D107" s="7">
        <f t="shared" si="6"/>
        <v>13829.358596412449</v>
      </c>
    </row>
    <row r="108" spans="1:4" x14ac:dyDescent="0.35">
      <c r="A108" s="6">
        <v>43405</v>
      </c>
      <c r="B108" s="7">
        <f t="shared" si="4"/>
        <v>10700</v>
      </c>
      <c r="C108" s="7">
        <f t="shared" si="5"/>
        <v>10714.187960933496</v>
      </c>
      <c r="D108" s="7">
        <f t="shared" si="6"/>
        <v>13996.673698666747</v>
      </c>
    </row>
    <row r="109" spans="1:4" x14ac:dyDescent="0.35">
      <c r="A109" s="6">
        <v>43435</v>
      </c>
      <c r="B109" s="7">
        <f t="shared" si="4"/>
        <v>10800</v>
      </c>
      <c r="C109" s="7">
        <f t="shared" si="5"/>
        <v>10814.455778809555</v>
      </c>
      <c r="D109" s="7">
        <f t="shared" si="6"/>
        <v>14164.803215641616</v>
      </c>
    </row>
    <row r="110" spans="1:4" x14ac:dyDescent="0.35">
      <c r="A110" s="6">
        <v>43466</v>
      </c>
      <c r="B110" s="7">
        <f t="shared" si="4"/>
        <v>10900</v>
      </c>
      <c r="C110" s="7">
        <f t="shared" si="5"/>
        <v>10914.726103036457</v>
      </c>
      <c r="D110" s="7">
        <f t="shared" si="6"/>
        <v>14333.751111541886</v>
      </c>
    </row>
    <row r="111" spans="1:4" x14ac:dyDescent="0.35">
      <c r="A111" s="6">
        <v>43497</v>
      </c>
      <c r="B111" s="7">
        <f t="shared" si="4"/>
        <v>11000</v>
      </c>
      <c r="C111" s="7">
        <f t="shared" si="5"/>
        <v>11014.998933676852</v>
      </c>
      <c r="D111" s="7">
        <f t="shared" si="6"/>
        <v>14503.521369868358</v>
      </c>
    </row>
    <row r="112" spans="1:4" x14ac:dyDescent="0.35">
      <c r="A112" s="6">
        <v>43525</v>
      </c>
      <c r="B112" s="7">
        <f t="shared" si="4"/>
        <v>11100</v>
      </c>
      <c r="C112" s="7">
        <f t="shared" si="5"/>
        <v>11115.27427079339</v>
      </c>
      <c r="D112" s="7">
        <f t="shared" si="6"/>
        <v>14674.117993511725</v>
      </c>
    </row>
    <row r="113" spans="1:4" x14ac:dyDescent="0.35">
      <c r="A113" s="6">
        <v>43556</v>
      </c>
      <c r="B113" s="7">
        <f t="shared" si="4"/>
        <v>11200</v>
      </c>
      <c r="C113" s="7">
        <f t="shared" si="5"/>
        <v>11215.552114448727</v>
      </c>
      <c r="D113" s="7">
        <f t="shared" si="6"/>
        <v>14845.545004846954</v>
      </c>
    </row>
    <row r="114" spans="1:4" x14ac:dyDescent="0.35">
      <c r="A114" s="6">
        <v>43586</v>
      </c>
      <c r="B114" s="7">
        <f t="shared" si="4"/>
        <v>11300</v>
      </c>
      <c r="C114" s="7">
        <f t="shared" si="5"/>
        <v>11315.832464705514</v>
      </c>
      <c r="D114" s="7">
        <f t="shared" si="6"/>
        <v>15017.806445828122</v>
      </c>
    </row>
    <row r="115" spans="1:4" x14ac:dyDescent="0.35">
      <c r="A115" s="6">
        <v>43617</v>
      </c>
      <c r="B115" s="7">
        <f t="shared" si="4"/>
        <v>11400</v>
      </c>
      <c r="C115" s="7">
        <f t="shared" si="5"/>
        <v>11416.115321626412</v>
      </c>
      <c r="D115" s="7">
        <f t="shared" si="6"/>
        <v>15190.906378083726</v>
      </c>
    </row>
    <row r="116" spans="1:4" x14ac:dyDescent="0.35">
      <c r="A116" s="6">
        <v>43647</v>
      </c>
      <c r="B116" s="7">
        <f t="shared" si="4"/>
        <v>11500</v>
      </c>
      <c r="C116" s="7">
        <f t="shared" si="5"/>
        <v>11516.400685274077</v>
      </c>
      <c r="D116" s="7">
        <f t="shared" si="6"/>
        <v>15364.848883012441</v>
      </c>
    </row>
    <row r="117" spans="1:4" x14ac:dyDescent="0.35">
      <c r="A117" s="6">
        <v>43678</v>
      </c>
      <c r="B117" s="7">
        <f t="shared" si="4"/>
        <v>11600</v>
      </c>
      <c r="C117" s="7">
        <f t="shared" si="5"/>
        <v>11616.688555711167</v>
      </c>
      <c r="D117" s="7">
        <f t="shared" si="6"/>
        <v>15539.638061879359</v>
      </c>
    </row>
    <row r="118" spans="1:4" x14ac:dyDescent="0.35">
      <c r="A118" s="6">
        <v>43709</v>
      </c>
      <c r="B118" s="7">
        <f t="shared" si="4"/>
        <v>11700</v>
      </c>
      <c r="C118" s="7">
        <f t="shared" si="5"/>
        <v>11716.978933000344</v>
      </c>
      <c r="D118" s="7">
        <f t="shared" si="6"/>
        <v>15715.278035912686</v>
      </c>
    </row>
    <row r="119" spans="1:4" x14ac:dyDescent="0.35">
      <c r="A119" s="6">
        <v>43739</v>
      </c>
      <c r="B119" s="7">
        <f t="shared" si="4"/>
        <v>11800</v>
      </c>
      <c r="C119" s="7">
        <f t="shared" si="5"/>
        <v>11817.271817204271</v>
      </c>
      <c r="D119" s="7">
        <f t="shared" si="6"/>
        <v>15891.772946400917</v>
      </c>
    </row>
    <row r="120" spans="1:4" x14ac:dyDescent="0.35">
      <c r="A120" s="6">
        <v>43770</v>
      </c>
      <c r="B120" s="7">
        <f t="shared" si="4"/>
        <v>11900</v>
      </c>
      <c r="C120" s="7">
        <f t="shared" si="5"/>
        <v>11917.567208385613</v>
      </c>
      <c r="D120" s="7">
        <f t="shared" si="6"/>
        <v>16069.126954790474</v>
      </c>
    </row>
    <row r="121" spans="1:4" x14ac:dyDescent="0.35">
      <c r="A121" s="6">
        <v>43800</v>
      </c>
      <c r="B121" s="7">
        <f t="shared" si="4"/>
        <v>12000</v>
      </c>
      <c r="C121" s="7">
        <f t="shared" si="5"/>
        <v>12017.865106607036</v>
      </c>
      <c r="D121" s="7">
        <f t="shared" si="6"/>
        <v>16247.344242783833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4A70-DB0D-492E-B5E1-050440F1208B}">
  <dimension ref="A1:O121"/>
  <sheetViews>
    <sheetView zoomScaleNormal="100" workbookViewId="0">
      <selection activeCell="T9" sqref="T9"/>
    </sheetView>
  </sheetViews>
  <sheetFormatPr defaultRowHeight="14.5" x14ac:dyDescent="0.35"/>
  <cols>
    <col min="1" max="1" width="9.90625" bestFit="1" customWidth="1"/>
    <col min="2" max="2" width="16.6328125" customWidth="1"/>
    <col min="3" max="5" width="10.453125" bestFit="1" customWidth="1"/>
    <col min="13" max="13" width="21.08984375" bestFit="1" customWidth="1"/>
    <col min="15" max="15" width="9.36328125" hidden="1" customWidth="1"/>
  </cols>
  <sheetData>
    <row r="1" spans="1:15" x14ac:dyDescent="0.35">
      <c r="B1" t="s">
        <v>7</v>
      </c>
      <c r="C1" t="s">
        <v>0</v>
      </c>
      <c r="D1" t="s">
        <v>1</v>
      </c>
      <c r="E1" t="s">
        <v>2</v>
      </c>
    </row>
    <row r="2" spans="1:15" x14ac:dyDescent="0.35">
      <c r="A2" s="6">
        <v>40179</v>
      </c>
      <c r="B2" s="9">
        <v>-2.9628855524979169E-4</v>
      </c>
      <c r="C2" s="7">
        <f>$M$3</f>
        <v>100</v>
      </c>
      <c r="D2" s="7">
        <f t="shared" ref="D2:E2" si="0">$M$3</f>
        <v>100</v>
      </c>
      <c r="E2" s="1">
        <f t="shared" si="0"/>
        <v>100</v>
      </c>
      <c r="M2" t="s">
        <v>5</v>
      </c>
    </row>
    <row r="3" spans="1:15" x14ac:dyDescent="0.35">
      <c r="A3" s="6">
        <v>40210</v>
      </c>
      <c r="B3" s="9">
        <v>-2.9628855524979169E-4</v>
      </c>
      <c r="C3" s="7">
        <f>(C2*(1-$B3))+$M$3</f>
        <v>200.02962885552498</v>
      </c>
      <c r="D3" s="7">
        <f>D2*(1+$O$5)*(1-$B3)+$M$3</f>
        <v>200.03212925246038</v>
      </c>
      <c r="E3" s="7">
        <f>E2*(1+$O$7)*(1-$B3)+$M$3</f>
        <v>200.51652813201173</v>
      </c>
      <c r="M3" s="4">
        <v>100</v>
      </c>
    </row>
    <row r="4" spans="1:15" x14ac:dyDescent="0.35">
      <c r="A4" s="6">
        <v>40238</v>
      </c>
      <c r="B4" s="9">
        <v>-2.9628855524979169E-4</v>
      </c>
      <c r="C4" s="7">
        <f t="shared" ref="C4:C67" si="1">(C3*(1-$B4))+$M$3</f>
        <v>300.08889534526577</v>
      </c>
      <c r="D4" s="7">
        <f t="shared" ref="D4:D67" si="2">D3*(1+$O$5)*(1-$B4)+$M$3</f>
        <v>300.09639808026986</v>
      </c>
      <c r="E4" s="7">
        <f t="shared" ref="E4:E67" si="3">E3*(1+$O$7)*(1-$B4)+$M$3</f>
        <v>301.55225240914683</v>
      </c>
      <c r="M4" t="s">
        <v>3</v>
      </c>
      <c r="O4" t="s">
        <v>6</v>
      </c>
    </row>
    <row r="5" spans="1:15" x14ac:dyDescent="0.35">
      <c r="A5" s="6">
        <v>40269</v>
      </c>
      <c r="B5" s="9">
        <v>-2.9628855524979169E-4</v>
      </c>
      <c r="C5" s="7">
        <f t="shared" si="1"/>
        <v>400.17780825051409</v>
      </c>
      <c r="D5" s="7">
        <f t="shared" si="2"/>
        <v>400.19281680963365</v>
      </c>
      <c r="E5" s="7">
        <f t="shared" si="3"/>
        <v>403.10985462555516</v>
      </c>
      <c r="M5" s="2">
        <v>2.9999999999999997E-4</v>
      </c>
      <c r="O5" s="5">
        <f>((1+M5)^(1/12)-1)</f>
        <v>2.4996563158685703E-5</v>
      </c>
    </row>
    <row r="6" spans="1:15" x14ac:dyDescent="0.35">
      <c r="A6" s="6">
        <v>40299</v>
      </c>
      <c r="B6" s="9">
        <v>-2.9628855524979169E-4</v>
      </c>
      <c r="C6" s="7">
        <f t="shared" si="1"/>
        <v>500.29637635516366</v>
      </c>
      <c r="D6" s="7">
        <f t="shared" si="2"/>
        <v>500.32139577007484</v>
      </c>
      <c r="E6" s="7">
        <f t="shared" si="3"/>
        <v>505.19203042760779</v>
      </c>
      <c r="M6" t="s">
        <v>4</v>
      </c>
      <c r="O6" t="s">
        <v>6</v>
      </c>
    </row>
    <row r="7" spans="1:15" x14ac:dyDescent="0.35">
      <c r="A7" s="6">
        <v>40330</v>
      </c>
      <c r="B7" s="9">
        <v>-2.9628855524979169E-4</v>
      </c>
      <c r="C7" s="7">
        <f t="shared" si="1"/>
        <v>600.44460844571063</v>
      </c>
      <c r="D7" s="7">
        <f t="shared" si="2"/>
        <v>600.48214529443521</v>
      </c>
      <c r="E7" s="7">
        <f t="shared" si="3"/>
        <v>607.80148938544767</v>
      </c>
      <c r="M7" s="3">
        <v>0.06</v>
      </c>
      <c r="O7" s="5">
        <f>((1+M7)^(1/12)-1)</f>
        <v>4.8675505653430484E-3</v>
      </c>
    </row>
    <row r="8" spans="1:15" x14ac:dyDescent="0.35">
      <c r="A8" s="6">
        <v>40360</v>
      </c>
      <c r="B8" s="9">
        <v>-2.9628855524979169E-4</v>
      </c>
      <c r="C8" s="7">
        <f t="shared" si="1"/>
        <v>700.62251331125447</v>
      </c>
      <c r="D8" s="7">
        <f t="shared" si="2"/>
        <v>700.67507571887643</v>
      </c>
      <c r="E8" s="7">
        <f t="shared" si="3"/>
        <v>710.94095506490987</v>
      </c>
    </row>
    <row r="9" spans="1:15" x14ac:dyDescent="0.35">
      <c r="A9" s="6">
        <v>40391</v>
      </c>
      <c r="B9" s="9">
        <v>-2.9628855524979169E-4</v>
      </c>
      <c r="C9" s="7">
        <f t="shared" si="1"/>
        <v>800.83009974349886</v>
      </c>
      <c r="D9" s="7">
        <f t="shared" si="2"/>
        <v>800.90019738288129</v>
      </c>
      <c r="E9" s="7">
        <f t="shared" si="3"/>
        <v>814.61316509981305</v>
      </c>
    </row>
    <row r="10" spans="1:15" x14ac:dyDescent="0.35">
      <c r="A10" s="6">
        <v>40422</v>
      </c>
      <c r="B10" s="9">
        <v>-2.9628855524979169E-4</v>
      </c>
      <c r="C10" s="7">
        <f t="shared" si="1"/>
        <v>901.06737653675236</v>
      </c>
      <c r="D10" s="7">
        <f t="shared" si="2"/>
        <v>901.15752062925435</v>
      </c>
      <c r="E10" s="7">
        <f t="shared" si="3"/>
        <v>918.82087126462488</v>
      </c>
    </row>
    <row r="11" spans="1:15" x14ac:dyDescent="0.35">
      <c r="A11" s="6">
        <v>40452</v>
      </c>
      <c r="B11" s="9">
        <v>-2.9628855524979169E-4</v>
      </c>
      <c r="C11" s="7">
        <f t="shared" si="1"/>
        <v>1001.3343524879291</v>
      </c>
      <c r="D11" s="7">
        <f t="shared" si="2"/>
        <v>1001.4470558041232</v>
      </c>
      <c r="E11" s="7">
        <f t="shared" si="3"/>
        <v>1023.5668395475021</v>
      </c>
    </row>
    <row r="12" spans="1:15" x14ac:dyDescent="0.35">
      <c r="A12" s="6">
        <v>40483</v>
      </c>
      <c r="B12" s="9">
        <v>-2.9628855524979169E-4</v>
      </c>
      <c r="C12" s="7">
        <f t="shared" si="1"/>
        <v>1101.6310363965497</v>
      </c>
      <c r="D12" s="7">
        <f t="shared" si="2"/>
        <v>1101.7688132569397</v>
      </c>
      <c r="E12" s="7">
        <f t="shared" si="3"/>
        <v>1128.8538502237084</v>
      </c>
    </row>
    <row r="13" spans="1:15" x14ac:dyDescent="0.35">
      <c r="A13" s="6">
        <v>40513</v>
      </c>
      <c r="B13" s="9">
        <v>-2.9628855524979169E-4</v>
      </c>
      <c r="C13" s="7">
        <f t="shared" si="1"/>
        <v>1201.957437064742</v>
      </c>
      <c r="D13" s="7">
        <f t="shared" si="2"/>
        <v>1202.1228033404811</v>
      </c>
      <c r="E13" s="7">
        <f t="shared" si="3"/>
        <v>1234.6846979294114</v>
      </c>
    </row>
    <row r="14" spans="1:15" x14ac:dyDescent="0.35">
      <c r="A14" s="6">
        <v>40544</v>
      </c>
      <c r="B14" s="9">
        <v>1.3667028686582417E-3</v>
      </c>
      <c r="C14" s="7">
        <f t="shared" si="1"/>
        <v>1300.3147183875005</v>
      </c>
      <c r="D14" s="7">
        <f t="shared" si="2"/>
        <v>1300.5098665272837</v>
      </c>
      <c r="E14" s="7">
        <f t="shared" si="3"/>
        <v>1338.9989272761138</v>
      </c>
    </row>
    <row r="15" spans="1:15" x14ac:dyDescent="0.35">
      <c r="A15" s="6">
        <v>40575</v>
      </c>
      <c r="B15" s="9">
        <v>1.3667028686582417E-3</v>
      </c>
      <c r="C15" s="7">
        <f t="shared" si="1"/>
        <v>1398.5375745317217</v>
      </c>
      <c r="D15" s="7">
        <f t="shared" si="2"/>
        <v>1398.7649198098443</v>
      </c>
      <c r="E15" s="7">
        <f t="shared" si="3"/>
        <v>1443.6776509024332</v>
      </c>
    </row>
    <row r="16" spans="1:15" x14ac:dyDescent="0.35">
      <c r="A16" s="6">
        <v>40603</v>
      </c>
      <c r="B16" s="9">
        <v>1.36670286865824E-3</v>
      </c>
      <c r="C16" s="7">
        <f t="shared" si="1"/>
        <v>1496.6261892166829</v>
      </c>
      <c r="D16" s="7">
        <f t="shared" si="2"/>
        <v>1496.8881403111932</v>
      </c>
      <c r="E16" s="7">
        <f t="shared" si="3"/>
        <v>1548.7221424225327</v>
      </c>
    </row>
    <row r="17" spans="1:5" x14ac:dyDescent="0.35">
      <c r="A17" s="6">
        <v>40634</v>
      </c>
      <c r="B17" s="9">
        <v>1.36670286865824E-3</v>
      </c>
      <c r="C17" s="7">
        <f t="shared" si="1"/>
        <v>1594.5807459105713</v>
      </c>
      <c r="D17" s="7">
        <f t="shared" si="2"/>
        <v>1594.8797049167083</v>
      </c>
      <c r="E17" s="7">
        <f t="shared" si="3"/>
        <v>1654.1336799008313</v>
      </c>
    </row>
    <row r="18" spans="1:5" x14ac:dyDescent="0.35">
      <c r="A18" s="6">
        <v>40664</v>
      </c>
      <c r="B18" s="9">
        <v>1.36670286865824E-3</v>
      </c>
      <c r="C18" s="7">
        <f t="shared" si="1"/>
        <v>1692.4014278308282</v>
      </c>
      <c r="D18" s="7">
        <f t="shared" si="2"/>
        <v>1692.7397902744331</v>
      </c>
      <c r="E18" s="7">
        <f t="shared" si="3"/>
        <v>1759.9135458675551</v>
      </c>
    </row>
    <row r="19" spans="1:5" x14ac:dyDescent="0.35">
      <c r="A19" s="6">
        <v>40695</v>
      </c>
      <c r="B19" s="9">
        <v>1.36670286865824E-3</v>
      </c>
      <c r="C19" s="7">
        <f t="shared" si="1"/>
        <v>1790.0884179444904</v>
      </c>
      <c r="D19" s="7">
        <f t="shared" si="2"/>
        <v>1790.4685727953947</v>
      </c>
      <c r="E19" s="7">
        <f t="shared" si="3"/>
        <v>1866.0630273343406</v>
      </c>
    </row>
    <row r="20" spans="1:5" x14ac:dyDescent="0.35">
      <c r="A20" s="6">
        <v>40725</v>
      </c>
      <c r="B20" s="9">
        <v>1.36670286865824E-3</v>
      </c>
      <c r="C20" s="7">
        <f t="shared" si="1"/>
        <v>1887.6418989685337</v>
      </c>
      <c r="D20" s="7">
        <f t="shared" si="2"/>
        <v>1888.0662286539232</v>
      </c>
      <c r="E20" s="7">
        <f t="shared" si="3"/>
        <v>1972.5834158098949</v>
      </c>
    </row>
    <row r="21" spans="1:5" x14ac:dyDescent="0.35">
      <c r="A21" s="6">
        <v>40756</v>
      </c>
      <c r="B21" s="9">
        <v>1.36670286865824E-3</v>
      </c>
      <c r="C21" s="7">
        <f t="shared" si="1"/>
        <v>1985.062053370214</v>
      </c>
      <c r="D21" s="7">
        <f t="shared" si="2"/>
        <v>1985.5329337879677</v>
      </c>
      <c r="E21" s="7">
        <f t="shared" si="3"/>
        <v>2079.4760073157076</v>
      </c>
    </row>
    <row r="22" spans="1:5" x14ac:dyDescent="0.35">
      <c r="A22" s="6">
        <v>40787</v>
      </c>
      <c r="B22" s="9">
        <v>1.36670286865824E-3</v>
      </c>
      <c r="C22" s="7">
        <f t="shared" si="1"/>
        <v>2082.3490633674082</v>
      </c>
      <c r="D22" s="7">
        <f t="shared" si="2"/>
        <v>2082.8688638994149</v>
      </c>
      <c r="E22" s="7">
        <f t="shared" si="3"/>
        <v>2186.7421024018213</v>
      </c>
    </row>
    <row r="23" spans="1:5" x14ac:dyDescent="0.35">
      <c r="A23" s="6">
        <v>40817</v>
      </c>
      <c r="B23" s="9">
        <v>1.36670286865824E-3</v>
      </c>
      <c r="C23" s="7">
        <f t="shared" si="1"/>
        <v>2179.5031109289562</v>
      </c>
      <c r="D23" s="7">
        <f t="shared" si="2"/>
        <v>2180.0741944544047</v>
      </c>
      <c r="E23" s="7">
        <f t="shared" si="3"/>
        <v>2294.3830061626541</v>
      </c>
    </row>
    <row r="24" spans="1:5" x14ac:dyDescent="0.35">
      <c r="A24" s="6">
        <v>40848</v>
      </c>
      <c r="B24" s="9">
        <v>1.36670286865824E-3</v>
      </c>
      <c r="C24" s="7">
        <f t="shared" si="1"/>
        <v>2276.5243777750002</v>
      </c>
      <c r="D24" s="7">
        <f t="shared" si="2"/>
        <v>2277.1491006836468</v>
      </c>
      <c r="E24" s="7">
        <f t="shared" si="3"/>
        <v>2402.4000282528782</v>
      </c>
    </row>
    <row r="25" spans="1:5" x14ac:dyDescent="0.35">
      <c r="A25" s="6">
        <v>40878</v>
      </c>
      <c r="B25" s="9">
        <v>1.36670286865824E-3</v>
      </c>
      <c r="C25" s="7">
        <f t="shared" si="1"/>
        <v>2373.4130453773246</v>
      </c>
      <c r="D25" s="7">
        <f t="shared" si="2"/>
        <v>2374.0937575827379</v>
      </c>
      <c r="E25" s="7">
        <f t="shared" si="3"/>
        <v>2510.7944829033559</v>
      </c>
    </row>
    <row r="26" spans="1:5" x14ac:dyDescent="0.35">
      <c r="A26" s="6">
        <v>40909</v>
      </c>
      <c r="B26" s="9">
        <v>2.63070130718505E-3</v>
      </c>
      <c r="C26" s="7">
        <f t="shared" si="1"/>
        <v>2467.1693045763604</v>
      </c>
      <c r="D26" s="7">
        <f t="shared" si="2"/>
        <v>2467.9074140990174</v>
      </c>
      <c r="E26" s="7">
        <f t="shared" si="3"/>
        <v>2616.3786007766112</v>
      </c>
    </row>
    <row r="27" spans="1:5" x14ac:dyDescent="0.35">
      <c r="A27" s="6">
        <v>40940</v>
      </c>
      <c r="B27" s="9">
        <v>2.63070130718505E-3</v>
      </c>
      <c r="C27" s="7">
        <f t="shared" si="1"/>
        <v>2560.6789190617646</v>
      </c>
      <c r="D27" s="7">
        <f t="shared" si="2"/>
        <v>2561.4766137564134</v>
      </c>
      <c r="E27" s="7">
        <f t="shared" si="3"/>
        <v>2722.1975423934118</v>
      </c>
    </row>
    <row r="28" spans="1:5" x14ac:dyDescent="0.35">
      <c r="A28" s="6">
        <v>40969</v>
      </c>
      <c r="B28" s="9">
        <v>2.63070130718505E-3</v>
      </c>
      <c r="C28" s="7">
        <f t="shared" si="1"/>
        <v>2653.9425376821077</v>
      </c>
      <c r="D28" s="7">
        <f t="shared" si="2"/>
        <v>2654.801993553398</v>
      </c>
      <c r="E28" s="7">
        <f t="shared" si="3"/>
        <v>2828.2518300121387</v>
      </c>
    </row>
    <row r="29" spans="1:5" x14ac:dyDescent="0.35">
      <c r="A29" s="6">
        <v>41000</v>
      </c>
      <c r="B29" s="9">
        <v>2.63070130718505E-3</v>
      </c>
      <c r="C29" s="7">
        <f t="shared" si="1"/>
        <v>2746.9608075790334</v>
      </c>
      <c r="D29" s="7">
        <f t="shared" si="2"/>
        <v>2747.8841888285715</v>
      </c>
      <c r="E29" s="7">
        <f t="shared" si="3"/>
        <v>2934.5419870527003</v>
      </c>
    </row>
    <row r="30" spans="1:5" x14ac:dyDescent="0.35">
      <c r="A30" s="6">
        <v>41030</v>
      </c>
      <c r="B30" s="9">
        <v>2.63070130718505E-3</v>
      </c>
      <c r="C30" s="7">
        <f t="shared" si="1"/>
        <v>2839.7343741917493</v>
      </c>
      <c r="D30" s="7">
        <f t="shared" si="2"/>
        <v>2840.7238332649872</v>
      </c>
      <c r="E30" s="7">
        <f t="shared" si="3"/>
        <v>3041.0685380991122</v>
      </c>
    </row>
    <row r="31" spans="1:5" x14ac:dyDescent="0.35">
      <c r="A31" s="6">
        <v>41061</v>
      </c>
      <c r="B31" s="9">
        <v>2.63070130718505E-3</v>
      </c>
      <c r="C31" s="7">
        <f t="shared" si="1"/>
        <v>2932.263881261505</v>
      </c>
      <c r="D31" s="7">
        <f t="shared" si="2"/>
        <v>2933.3215588944663</v>
      </c>
      <c r="E31" s="7">
        <f t="shared" si="3"/>
        <v>3147.8320089020895</v>
      </c>
    </row>
    <row r="32" spans="1:5" x14ac:dyDescent="0.35">
      <c r="A32" s="6">
        <v>41091</v>
      </c>
      <c r="B32" s="9">
        <v>2.63070130718505E-3</v>
      </c>
      <c r="C32" s="7">
        <f t="shared" si="1"/>
        <v>3024.5499708360589</v>
      </c>
      <c r="D32" s="7">
        <f t="shared" si="2"/>
        <v>3025.6779961019001</v>
      </c>
      <c r="E32" s="7">
        <f t="shared" si="3"/>
        <v>3254.832926381639</v>
      </c>
    </row>
    <row r="33" spans="1:5" x14ac:dyDescent="0.35">
      <c r="A33" s="6">
        <v>41122</v>
      </c>
      <c r="B33" s="9">
        <v>2.63070130718505E-3</v>
      </c>
      <c r="C33" s="7">
        <f t="shared" si="1"/>
        <v>3116.5932832741341</v>
      </c>
      <c r="D33" s="7">
        <f t="shared" si="2"/>
        <v>3117.7937736295412</v>
      </c>
      <c r="E33" s="7">
        <f t="shared" si="3"/>
        <v>3362.0718186296617</v>
      </c>
    </row>
    <row r="34" spans="1:5" x14ac:dyDescent="0.35">
      <c r="A34" s="6">
        <v>41153</v>
      </c>
      <c r="B34" s="9">
        <v>2.63070130718505E-3</v>
      </c>
      <c r="C34" s="7">
        <f t="shared" si="1"/>
        <v>3208.3944572498608</v>
      </c>
      <c r="D34" s="7">
        <f t="shared" si="2"/>
        <v>3209.6695185812837</v>
      </c>
      <c r="E34" s="7">
        <f t="shared" si="3"/>
        <v>3469.549214912558</v>
      </c>
    </row>
    <row r="35" spans="1:5" x14ac:dyDescent="0.35">
      <c r="A35" s="6">
        <v>41183</v>
      </c>
      <c r="B35" s="9">
        <v>2.63070130718505E-3</v>
      </c>
      <c r="C35" s="7">
        <f t="shared" si="1"/>
        <v>3299.9541297572086</v>
      </c>
      <c r="D35" s="7">
        <f t="shared" si="2"/>
        <v>3301.3058564269345</v>
      </c>
      <c r="E35" s="7">
        <f t="shared" si="3"/>
        <v>3577.2656456738396</v>
      </c>
    </row>
    <row r="36" spans="1:5" x14ac:dyDescent="0.35">
      <c r="A36" s="6">
        <v>41214</v>
      </c>
      <c r="B36" s="9">
        <v>2.63070130718505E-3</v>
      </c>
      <c r="C36" s="7">
        <f t="shared" si="1"/>
        <v>3391.2729361144056</v>
      </c>
      <c r="D36" s="7">
        <f t="shared" si="2"/>
        <v>3392.7034110064683</v>
      </c>
      <c r="E36" s="7">
        <f t="shared" si="3"/>
        <v>3685.2216425367492</v>
      </c>
    </row>
    <row r="37" spans="1:5" x14ac:dyDescent="0.35">
      <c r="A37" s="6">
        <v>41244</v>
      </c>
      <c r="B37" s="9">
        <v>2.63070130718505E-3</v>
      </c>
      <c r="C37" s="7">
        <f t="shared" si="1"/>
        <v>3482.3515099683482</v>
      </c>
      <c r="D37" s="7">
        <f t="shared" si="2"/>
        <v>3483.8628045342766</v>
      </c>
      <c r="E37" s="7">
        <f t="shared" si="3"/>
        <v>3793.4177383068818</v>
      </c>
    </row>
    <row r="38" spans="1:5" x14ac:dyDescent="0.35">
      <c r="A38" s="6">
        <v>41275</v>
      </c>
      <c r="B38" s="8">
        <v>1.7244477210504915E-3</v>
      </c>
      <c r="C38" s="7">
        <f t="shared" si="1"/>
        <v>3576.3463768430865</v>
      </c>
      <c r="D38" s="7">
        <f t="shared" si="2"/>
        <v>3577.9419996843403</v>
      </c>
      <c r="E38" s="7">
        <f t="shared" si="3"/>
        <v>3905.3089990615499</v>
      </c>
    </row>
    <row r="39" spans="1:5" x14ac:dyDescent="0.35">
      <c r="A39" s="6">
        <v>41306</v>
      </c>
      <c r="B39" s="8">
        <v>1.7244477210504915E-3</v>
      </c>
      <c r="C39" s="7">
        <f t="shared" si="1"/>
        <v>3670.179154483852</v>
      </c>
      <c r="D39" s="7">
        <f t="shared" si="2"/>
        <v>3671.8613077819637</v>
      </c>
      <c r="E39" s="7">
        <f t="shared" si="3"/>
        <v>4017.5510063592014</v>
      </c>
    </row>
    <row r="40" spans="1:5" x14ac:dyDescent="0.35">
      <c r="A40" s="6">
        <v>41334</v>
      </c>
      <c r="B40" s="8">
        <v>1.7244477210504915E-3</v>
      </c>
      <c r="C40" s="7">
        <f t="shared" si="1"/>
        <v>3763.8501224050551</v>
      </c>
      <c r="D40" s="7">
        <f t="shared" si="2"/>
        <v>3765.6210005542757</v>
      </c>
      <c r="E40" s="7">
        <f t="shared" si="3"/>
        <v>4130.1448596881837</v>
      </c>
    </row>
    <row r="41" spans="1:5" x14ac:dyDescent="0.35">
      <c r="A41" s="6">
        <v>41365</v>
      </c>
      <c r="B41" s="8">
        <v>1.7244477210504915E-3</v>
      </c>
      <c r="C41" s="7">
        <f t="shared" si="1"/>
        <v>3857.3595596390978</v>
      </c>
      <c r="D41" s="7">
        <f t="shared" si="2"/>
        <v>3859.2213492666056</v>
      </c>
      <c r="E41" s="7">
        <f t="shared" si="3"/>
        <v>4243.0916619834215</v>
      </c>
    </row>
    <row r="42" spans="1:5" x14ac:dyDescent="0.35">
      <c r="A42" s="6">
        <v>41395</v>
      </c>
      <c r="B42" s="8">
        <v>1.7244477210504915E-3</v>
      </c>
      <c r="C42" s="7">
        <f t="shared" si="1"/>
        <v>3950.7077447372058</v>
      </c>
      <c r="D42" s="7">
        <f t="shared" si="2"/>
        <v>3952.6626247232693</v>
      </c>
      <c r="E42" s="7">
        <f t="shared" si="3"/>
        <v>4356.3925196372174</v>
      </c>
    </row>
    <row r="43" spans="1:5" x14ac:dyDescent="0.35">
      <c r="A43" s="6">
        <v>41426</v>
      </c>
      <c r="B43" s="8">
        <v>1.7244477210504915E-3</v>
      </c>
      <c r="C43" s="7">
        <f t="shared" si="1"/>
        <v>4043.8949557702572</v>
      </c>
      <c r="D43" s="7">
        <f t="shared" si="2"/>
        <v>4045.9450972683521</v>
      </c>
      <c r="E43" s="7">
        <f t="shared" si="3"/>
        <v>4470.0485425100933</v>
      </c>
    </row>
    <row r="44" spans="1:5" x14ac:dyDescent="0.35">
      <c r="A44" s="6">
        <v>41456</v>
      </c>
      <c r="B44" s="8">
        <v>1.7244477210504915E-3</v>
      </c>
      <c r="C44" s="7">
        <f t="shared" si="1"/>
        <v>4136.9214703296111</v>
      </c>
      <c r="D44" s="7">
        <f t="shared" si="2"/>
        <v>4139.0690367864918</v>
      </c>
      <c r="E44" s="7">
        <f t="shared" si="3"/>
        <v>4584.0608439416619</v>
      </c>
    </row>
    <row r="45" spans="1:5" x14ac:dyDescent="0.35">
      <c r="A45" s="6">
        <v>41487</v>
      </c>
      <c r="B45" s="8">
        <v>1.7244477210504915E-3</v>
      </c>
      <c r="C45" s="7">
        <f t="shared" si="1"/>
        <v>4229.7875655279358</v>
      </c>
      <c r="D45" s="7">
        <f t="shared" si="2"/>
        <v>4232.0347127036575</v>
      </c>
      <c r="E45" s="7">
        <f t="shared" si="3"/>
        <v>4698.4305407615293</v>
      </c>
    </row>
    <row r="46" spans="1:5" x14ac:dyDescent="0.35">
      <c r="A46" s="6">
        <v>41518</v>
      </c>
      <c r="B46" s="8">
        <v>1.7244477210504915E-3</v>
      </c>
      <c r="C46" s="7">
        <f t="shared" si="1"/>
        <v>4322.493518000033</v>
      </c>
      <c r="D46" s="7">
        <f t="shared" si="2"/>
        <v>4324.8423939879312</v>
      </c>
      <c r="E46" s="7">
        <f t="shared" si="3"/>
        <v>4813.1587533002385</v>
      </c>
    </row>
    <row r="47" spans="1:5" x14ac:dyDescent="0.35">
      <c r="A47" s="6">
        <v>41548</v>
      </c>
      <c r="B47" s="8">
        <v>1.7244477210504915E-3</v>
      </c>
      <c r="C47" s="7">
        <f t="shared" si="1"/>
        <v>4415.0396039036623</v>
      </c>
      <c r="D47" s="7">
        <f t="shared" si="2"/>
        <v>4417.4923491502859</v>
      </c>
      <c r="E47" s="7">
        <f t="shared" si="3"/>
        <v>4928.2466054002425</v>
      </c>
    </row>
    <row r="48" spans="1:5" x14ac:dyDescent="0.35">
      <c r="A48" s="6">
        <v>41579</v>
      </c>
      <c r="B48" s="8">
        <v>1.7244477210504915E-3</v>
      </c>
      <c r="C48" s="7">
        <f t="shared" si="1"/>
        <v>4507.4260989203631</v>
      </c>
      <c r="D48" s="7">
        <f t="shared" si="2"/>
        <v>4509.9848462453601</v>
      </c>
      <c r="E48" s="7">
        <f t="shared" si="3"/>
        <v>5043.6952244269141</v>
      </c>
    </row>
    <row r="49" spans="1:5" x14ac:dyDescent="0.35">
      <c r="A49" s="6">
        <v>41609</v>
      </c>
      <c r="B49" s="8">
        <v>1.7244477210504915E-3</v>
      </c>
      <c r="C49" s="7">
        <f t="shared" si="1"/>
        <v>4599.6532782562763</v>
      </c>
      <c r="D49" s="7">
        <f t="shared" si="2"/>
        <v>4602.3201528722357</v>
      </c>
      <c r="E49" s="7">
        <f t="shared" si="3"/>
        <v>5159.5057412795886</v>
      </c>
    </row>
    <row r="50" spans="1:5" x14ac:dyDescent="0.35">
      <c r="A50" s="6">
        <v>41640</v>
      </c>
      <c r="B50" s="9">
        <v>1.2206938796892833E-3</v>
      </c>
      <c r="C50" s="7">
        <f t="shared" si="1"/>
        <v>4694.0385096508162</v>
      </c>
      <c r="D50" s="7">
        <f t="shared" si="2"/>
        <v>4696.8170305843387</v>
      </c>
      <c r="E50" s="7">
        <f t="shared" si="3"/>
        <v>5278.2910625914346</v>
      </c>
    </row>
    <row r="51" spans="1:5" x14ac:dyDescent="0.35">
      <c r="A51" s="6">
        <v>41671</v>
      </c>
      <c r="B51" s="9">
        <v>1.2206938796892833E-3</v>
      </c>
      <c r="C51" s="7">
        <f t="shared" si="1"/>
        <v>4788.3085255710594</v>
      </c>
      <c r="D51" s="7">
        <f t="shared" si="2"/>
        <v>4791.2009157499442</v>
      </c>
      <c r="E51" s="7">
        <f t="shared" si="3"/>
        <v>5397.5088711491262</v>
      </c>
    </row>
    <row r="52" spans="1:5" x14ac:dyDescent="0.35">
      <c r="A52" s="6">
        <v>41699</v>
      </c>
      <c r="B52" s="9">
        <v>1.2206938796892833E-3</v>
      </c>
      <c r="C52" s="7">
        <f t="shared" si="1"/>
        <v>4882.4634666598313</v>
      </c>
      <c r="D52" s="7">
        <f t="shared" si="2"/>
        <v>4885.4719434773833</v>
      </c>
      <c r="E52" s="7">
        <f t="shared" si="3"/>
        <v>5517.1607416019197</v>
      </c>
    </row>
    <row r="53" spans="1:5" x14ac:dyDescent="0.35">
      <c r="A53" s="6">
        <v>41730</v>
      </c>
      <c r="B53" s="9">
        <v>1.2206938796892833E-3</v>
      </c>
      <c r="C53" s="7">
        <f t="shared" si="1"/>
        <v>4976.5034733882731</v>
      </c>
      <c r="D53" s="7">
        <f t="shared" si="2"/>
        <v>4979.6302487134362</v>
      </c>
      <c r="E53" s="7">
        <f t="shared" si="3"/>
        <v>5637.2482543322358</v>
      </c>
    </row>
    <row r="54" spans="1:5" x14ac:dyDescent="0.35">
      <c r="A54" s="6">
        <v>41760</v>
      </c>
      <c r="B54" s="9">
        <v>1.2206938796892833E-3</v>
      </c>
      <c r="C54" s="7">
        <f t="shared" si="1"/>
        <v>5070.428686056056</v>
      </c>
      <c r="D54" s="7">
        <f t="shared" si="2"/>
        <v>5073.6759662435215</v>
      </c>
      <c r="E54" s="7">
        <f t="shared" si="3"/>
        <v>5757.7729954765318</v>
      </c>
    </row>
    <row r="55" spans="1:5" x14ac:dyDescent="0.35">
      <c r="A55" s="6">
        <v>41791</v>
      </c>
      <c r="B55" s="9">
        <v>1.2206938796892833E-3</v>
      </c>
      <c r="C55" s="7">
        <f t="shared" si="1"/>
        <v>5164.2392447915863</v>
      </c>
      <c r="D55" s="7">
        <f t="shared" si="2"/>
        <v>5167.6092306918945</v>
      </c>
      <c r="E55" s="7">
        <f t="shared" si="3"/>
        <v>5878.7365569462527</v>
      </c>
    </row>
    <row r="56" spans="1:5" x14ac:dyDescent="0.35">
      <c r="A56" s="6">
        <v>41821</v>
      </c>
      <c r="B56" s="9">
        <v>1.2206938796892833E-3</v>
      </c>
      <c r="C56" s="7">
        <f t="shared" si="1"/>
        <v>5257.9352895522179</v>
      </c>
      <c r="D56" s="7">
        <f t="shared" si="2"/>
        <v>5261.4301765218333</v>
      </c>
      <c r="E56" s="7">
        <f t="shared" si="3"/>
        <v>6000.1405364488592</v>
      </c>
    </row>
    <row r="57" spans="1:5" x14ac:dyDescent="0.35">
      <c r="A57" s="6">
        <v>41852</v>
      </c>
      <c r="B57" s="9">
        <v>1.2206938796892833E-3</v>
      </c>
      <c r="C57" s="7">
        <f t="shared" si="1"/>
        <v>5351.5169601244597</v>
      </c>
      <c r="D57" s="7">
        <f t="shared" si="2"/>
        <v>5355.138938035836</v>
      </c>
      <c r="E57" s="7">
        <f t="shared" si="3"/>
        <v>6121.9865375089266</v>
      </c>
    </row>
    <row r="58" spans="1:5" x14ac:dyDescent="0.35">
      <c r="A58" s="6">
        <v>41883</v>
      </c>
      <c r="B58" s="9">
        <v>1.2206938796892833E-3</v>
      </c>
      <c r="C58" s="7">
        <f t="shared" si="1"/>
        <v>5444.9843961241822</v>
      </c>
      <c r="D58" s="7">
        <f t="shared" si="2"/>
        <v>5448.7356493758116</v>
      </c>
      <c r="E58" s="7">
        <f t="shared" si="3"/>
        <v>6244.2761694893297</v>
      </c>
    </row>
    <row r="59" spans="1:5" x14ac:dyDescent="0.35">
      <c r="A59" s="6">
        <v>41913</v>
      </c>
      <c r="B59" s="9">
        <v>1.2206938796892833E-3</v>
      </c>
      <c r="C59" s="7">
        <f t="shared" si="1"/>
        <v>5538.3377369968302</v>
      </c>
      <c r="D59" s="7">
        <f t="shared" si="2"/>
        <v>5542.220444523271</v>
      </c>
      <c r="E59" s="7">
        <f t="shared" si="3"/>
        <v>6367.0110476124937</v>
      </c>
    </row>
    <row r="60" spans="1:5" x14ac:dyDescent="0.35">
      <c r="A60" s="6">
        <v>41944</v>
      </c>
      <c r="B60" s="9">
        <v>1.2206938796892833E-3</v>
      </c>
      <c r="C60" s="7">
        <f t="shared" si="1"/>
        <v>5631.5771220176257</v>
      </c>
      <c r="D60" s="7">
        <f t="shared" si="2"/>
        <v>5635.5934572995202</v>
      </c>
      <c r="E60" s="7">
        <f t="shared" si="3"/>
        <v>6490.192792981733</v>
      </c>
    </row>
    <row r="61" spans="1:5" x14ac:dyDescent="0.35">
      <c r="A61" s="6">
        <v>41974</v>
      </c>
      <c r="B61" s="9">
        <v>1.2206938796892833E-3</v>
      </c>
      <c r="C61" s="7">
        <f t="shared" si="1"/>
        <v>5724.7026902917805</v>
      </c>
      <c r="D61" s="7">
        <f t="shared" si="2"/>
        <v>5728.8548213658523</v>
      </c>
      <c r="E61" s="7">
        <f t="shared" si="3"/>
        <v>6613.8230326026596</v>
      </c>
    </row>
    <row r="62" spans="1:5" x14ac:dyDescent="0.35">
      <c r="A62" s="6">
        <v>42005</v>
      </c>
      <c r="B62" s="9">
        <v>1.3518524811735083E-3</v>
      </c>
      <c r="C62" s="7">
        <f t="shared" si="1"/>
        <v>5816.9637367559289</v>
      </c>
      <c r="D62" s="7">
        <f t="shared" si="2"/>
        <v>5821.2532628551271</v>
      </c>
      <c r="E62" s="7">
        <f t="shared" si="3"/>
        <v>6737.0317172209161</v>
      </c>
    </row>
    <row r="63" spans="1:5" x14ac:dyDescent="0.35">
      <c r="A63" s="6">
        <v>42036</v>
      </c>
      <c r="B63" s="9">
        <v>1.3518524811735083E-3</v>
      </c>
      <c r="C63" s="7">
        <f t="shared" si="1"/>
        <v>5909.1000598954988</v>
      </c>
      <c r="D63" s="7">
        <f t="shared" si="2"/>
        <v>5913.5291018031985</v>
      </c>
      <c r="E63" s="7">
        <f t="shared" si="3"/>
        <v>6860.6727556365813</v>
      </c>
    </row>
    <row r="64" spans="1:5" x14ac:dyDescent="0.35">
      <c r="A64" s="6">
        <v>42064</v>
      </c>
      <c r="B64" s="9">
        <v>1.3518524811735083E-3</v>
      </c>
      <c r="C64" s="7">
        <f t="shared" si="1"/>
        <v>6001.1118283180267</v>
      </c>
      <c r="D64" s="7">
        <f t="shared" si="2"/>
        <v>6005.6825008901178</v>
      </c>
      <c r="E64" s="7">
        <f t="shared" si="3"/>
        <v>6984.7476650300932</v>
      </c>
    </row>
    <row r="65" spans="1:5" x14ac:dyDescent="0.35">
      <c r="A65" s="6">
        <v>42095</v>
      </c>
      <c r="B65" s="9">
        <v>1.3518524811735083E-3</v>
      </c>
      <c r="C65" s="7">
        <f t="shared" si="1"/>
        <v>6092.9992104031153</v>
      </c>
      <c r="D65" s="7">
        <f t="shared" si="2"/>
        <v>6097.7136225800768</v>
      </c>
      <c r="E65" s="7">
        <f t="shared" si="3"/>
        <v>7109.2579679058554</v>
      </c>
    </row>
    <row r="66" spans="1:5" x14ac:dyDescent="0.35">
      <c r="A66" s="6">
        <v>42125</v>
      </c>
      <c r="B66" s="9">
        <v>1.3518524811735083E-3</v>
      </c>
      <c r="C66" s="7">
        <f t="shared" si="1"/>
        <v>6184.7623743027434</v>
      </c>
      <c r="D66" s="7">
        <f t="shared" si="2"/>
        <v>6189.6226291216954</v>
      </c>
      <c r="E66" s="7">
        <f t="shared" si="3"/>
        <v>7234.2051921109187</v>
      </c>
    </row>
    <row r="67" spans="1:5" x14ac:dyDescent="0.35">
      <c r="A67" s="6">
        <v>42156</v>
      </c>
      <c r="B67" s="9">
        <v>1.3518524811735083E-3</v>
      </c>
      <c r="C67" s="7">
        <f t="shared" si="1"/>
        <v>6276.4014879415736</v>
      </c>
      <c r="D67" s="7">
        <f t="shared" si="2"/>
        <v>6281.4096825483066</v>
      </c>
      <c r="E67" s="7">
        <f t="shared" si="3"/>
        <v>7359.5908708537299</v>
      </c>
    </row>
    <row r="68" spans="1:5" x14ac:dyDescent="0.35">
      <c r="A68" s="6">
        <v>42186</v>
      </c>
      <c r="B68" s="9">
        <v>1.3518524811735083E-3</v>
      </c>
      <c r="C68" s="7">
        <f t="shared" ref="C68:C121" si="4">(C67*(1-$B68))+$M$3</f>
        <v>6367.9167190172584</v>
      </c>
      <c r="D68" s="7">
        <f t="shared" ref="D68:D121" si="5">D67*(1+$O$5)*(1-$B68)+$M$3</f>
        <v>6373.0749446782447</v>
      </c>
      <c r="E68" s="7">
        <f t="shared" ref="E68:E121" si="6">E67*(1+$O$7)*(1-$B68)+$M$3</f>
        <v>7485.4165427229436</v>
      </c>
    </row>
    <row r="69" spans="1:5" x14ac:dyDescent="0.35">
      <c r="A69" s="6">
        <v>42217</v>
      </c>
      <c r="B69" s="9">
        <v>1.3518524811735083E-3</v>
      </c>
      <c r="C69" s="7">
        <f t="shared" si="4"/>
        <v>6459.3082350007489</v>
      </c>
      <c r="D69" s="7">
        <f t="shared" si="5"/>
        <v>6464.6185771151268</v>
      </c>
      <c r="E69" s="7">
        <f t="shared" si="6"/>
        <v>7611.6837517063041</v>
      </c>
    </row>
    <row r="70" spans="1:5" x14ac:dyDescent="0.35">
      <c r="A70" s="6">
        <v>42248</v>
      </c>
      <c r="B70" s="9">
        <v>1.3518524811735083E-3</v>
      </c>
      <c r="C70" s="7">
        <f t="shared" si="4"/>
        <v>6550.5762031365985</v>
      </c>
      <c r="D70" s="7">
        <f t="shared" si="5"/>
        <v>6556.0407412481409</v>
      </c>
      <c r="E70" s="7">
        <f t="shared" si="6"/>
        <v>7738.3940472095901</v>
      </c>
    </row>
    <row r="71" spans="1:5" x14ac:dyDescent="0.35">
      <c r="A71" s="6">
        <v>42278</v>
      </c>
      <c r="B71" s="9">
        <v>1.3518524811735083E-3</v>
      </c>
      <c r="C71" s="7">
        <f t="shared" si="4"/>
        <v>6641.7207904432717</v>
      </c>
      <c r="D71" s="7">
        <f t="shared" si="5"/>
        <v>6647.3415982523311</v>
      </c>
      <c r="E71" s="7">
        <f t="shared" si="6"/>
        <v>7865.5489840756291</v>
      </c>
    </row>
    <row r="72" spans="1:5" x14ac:dyDescent="0.35">
      <c r="A72" s="6">
        <v>42309</v>
      </c>
      <c r="B72" s="9">
        <v>1.3518524811735083E-3</v>
      </c>
      <c r="C72" s="7">
        <f t="shared" si="4"/>
        <v>6732.7421637134494</v>
      </c>
      <c r="D72" s="7">
        <f t="shared" si="5"/>
        <v>6738.5213090888774</v>
      </c>
      <c r="E72" s="7">
        <f t="shared" si="6"/>
        <v>7993.1501226033743</v>
      </c>
    </row>
    <row r="73" spans="1:5" x14ac:dyDescent="0.35">
      <c r="A73" s="6">
        <v>42339</v>
      </c>
      <c r="B73" s="9">
        <v>1.3518524811735083E-3</v>
      </c>
      <c r="C73" s="7">
        <f t="shared" si="4"/>
        <v>6823.6404895143314</v>
      </c>
      <c r="D73" s="7">
        <f t="shared" si="5"/>
        <v>6829.5800345053831</v>
      </c>
      <c r="E73" s="7">
        <f t="shared" si="6"/>
        <v>8121.1990285670518</v>
      </c>
    </row>
    <row r="74" spans="1:5" x14ac:dyDescent="0.35">
      <c r="A74" s="6">
        <v>42370</v>
      </c>
      <c r="B74" s="9">
        <v>9.8855946293695829E-5</v>
      </c>
      <c r="C74" s="7">
        <f t="shared" si="4"/>
        <v>6922.9659320765732</v>
      </c>
      <c r="D74" s="7">
        <f t="shared" si="5"/>
        <v>6929.0755890606688</v>
      </c>
      <c r="E74" s="7">
        <f t="shared" si="6"/>
        <v>8259.9226388649549</v>
      </c>
    </row>
    <row r="75" spans="1:5" x14ac:dyDescent="0.35">
      <c r="A75" s="6">
        <v>42401</v>
      </c>
      <c r="B75" s="9">
        <v>9.8855946293695829E-5</v>
      </c>
      <c r="C75" s="7">
        <f t="shared" si="4"/>
        <v>7022.2815557281992</v>
      </c>
      <c r="D75" s="7">
        <f t="shared" si="5"/>
        <v>7028.5637946898105</v>
      </c>
      <c r="E75" s="7">
        <f t="shared" si="6"/>
        <v>8399.3077129449175</v>
      </c>
    </row>
    <row r="76" spans="1:5" x14ac:dyDescent="0.35">
      <c r="A76" s="6">
        <v>42430</v>
      </c>
      <c r="B76" s="9">
        <v>9.8855946293695829E-5</v>
      </c>
      <c r="C76" s="7">
        <f t="shared" si="4"/>
        <v>7121.587361439867</v>
      </c>
      <c r="D76" s="7">
        <f t="shared" si="5"/>
        <v>7128.0446519356155</v>
      </c>
      <c r="E76" s="7">
        <f t="shared" si="6"/>
        <v>8539.3574048074333</v>
      </c>
    </row>
    <row r="77" spans="1:5" x14ac:dyDescent="0.35">
      <c r="A77" s="6">
        <v>42461</v>
      </c>
      <c r="B77" s="9">
        <v>9.8855946293695829E-5</v>
      </c>
      <c r="C77" s="7">
        <f t="shared" si="4"/>
        <v>7220.8833501821391</v>
      </c>
      <c r="D77" s="7">
        <f t="shared" si="5"/>
        <v>7227.5181613408467</v>
      </c>
      <c r="E77" s="7">
        <f t="shared" si="6"/>
        <v>8680.0748834919377</v>
      </c>
    </row>
    <row r="78" spans="1:5" x14ac:dyDescent="0.35">
      <c r="A78" s="6">
        <v>42491</v>
      </c>
      <c r="B78" s="9">
        <v>9.8855946293695829E-5</v>
      </c>
      <c r="C78" s="7">
        <f t="shared" si="4"/>
        <v>7320.169522925481</v>
      </c>
      <c r="D78" s="7">
        <f t="shared" si="5"/>
        <v>7326.9843234482305</v>
      </c>
      <c r="E78" s="7">
        <f t="shared" si="6"/>
        <v>8821.4633331485256</v>
      </c>
    </row>
    <row r="79" spans="1:5" x14ac:dyDescent="0.35">
      <c r="A79" s="6">
        <v>42522</v>
      </c>
      <c r="B79" s="9">
        <v>9.8855946293695829E-5</v>
      </c>
      <c r="C79" s="7">
        <f t="shared" si="4"/>
        <v>7419.4458806402617</v>
      </c>
      <c r="D79" s="7">
        <f t="shared" si="5"/>
        <v>7426.4431388004505</v>
      </c>
      <c r="E79" s="7">
        <f t="shared" si="6"/>
        <v>8963.5259531099982</v>
      </c>
    </row>
    <row r="80" spans="1:5" x14ac:dyDescent="0.35">
      <c r="A80" s="6">
        <v>42552</v>
      </c>
      <c r="B80" s="9">
        <v>9.8855946293695829E-5</v>
      </c>
      <c r="C80" s="7">
        <f t="shared" si="4"/>
        <v>7518.7124242967566</v>
      </c>
      <c r="D80" s="7">
        <f t="shared" si="5"/>
        <v>7525.894607940153</v>
      </c>
      <c r="E80" s="7">
        <f t="shared" si="6"/>
        <v>9106.2659579642605</v>
      </c>
    </row>
    <row r="81" spans="1:5" x14ac:dyDescent="0.35">
      <c r="A81" s="6">
        <v>42583</v>
      </c>
      <c r="B81" s="9">
        <v>9.8855946293695829E-5</v>
      </c>
      <c r="C81" s="7">
        <f t="shared" si="4"/>
        <v>7617.9691548651426</v>
      </c>
      <c r="D81" s="7">
        <f t="shared" si="5"/>
        <v>7625.3387314099427</v>
      </c>
      <c r="E81" s="7">
        <f t="shared" si="6"/>
        <v>9249.686577627057</v>
      </c>
    </row>
    <row r="82" spans="1:5" x14ac:dyDescent="0.35">
      <c r="A82" s="6">
        <v>42614</v>
      </c>
      <c r="B82" s="9">
        <v>9.8855946293695829E-5</v>
      </c>
      <c r="C82" s="7">
        <f t="shared" si="4"/>
        <v>7717.2160733155024</v>
      </c>
      <c r="D82" s="7">
        <f t="shared" si="5"/>
        <v>7724.775509752385</v>
      </c>
      <c r="E82" s="7">
        <f t="shared" si="6"/>
        <v>9393.791057415061</v>
      </c>
    </row>
    <row r="83" spans="1:5" x14ac:dyDescent="0.35">
      <c r="A83" s="6">
        <v>42644</v>
      </c>
      <c r="B83" s="9">
        <v>9.8855946293695829E-5</v>
      </c>
      <c r="C83" s="7">
        <f t="shared" si="4"/>
        <v>7816.453180617822</v>
      </c>
      <c r="D83" s="7">
        <f t="shared" si="5"/>
        <v>7824.2049435100034</v>
      </c>
      <c r="E83" s="7">
        <f t="shared" si="6"/>
        <v>9538.5826581193069</v>
      </c>
    </row>
    <row r="84" spans="1:5" x14ac:dyDescent="0.35">
      <c r="A84" s="6">
        <v>42675</v>
      </c>
      <c r="B84" s="9">
        <v>9.8855946293695829E-5</v>
      </c>
      <c r="C84" s="7">
        <f t="shared" si="4"/>
        <v>7915.680477741992</v>
      </c>
      <c r="D84" s="7">
        <f t="shared" si="5"/>
        <v>7923.6270332252825</v>
      </c>
      <c r="E84" s="7">
        <f t="shared" si="6"/>
        <v>9684.0646560789774</v>
      </c>
    </row>
    <row r="85" spans="1:5" x14ac:dyDescent="0.35">
      <c r="A85" s="6">
        <v>42705</v>
      </c>
      <c r="B85" s="9">
        <v>9.8855946293695829E-5</v>
      </c>
      <c r="C85" s="7">
        <f t="shared" si="4"/>
        <v>8014.8979656578067</v>
      </c>
      <c r="D85" s="7">
        <f t="shared" si="5"/>
        <v>8023.0417794406676</v>
      </c>
      <c r="E85" s="7">
        <f t="shared" si="6"/>
        <v>9830.2403432555384</v>
      </c>
    </row>
    <row r="86" spans="1:5" x14ac:dyDescent="0.35">
      <c r="A86" s="6">
        <v>42736</v>
      </c>
      <c r="B86" s="9">
        <v>1.0513193380878084E-3</v>
      </c>
      <c r="C86" s="7">
        <f t="shared" si="4"/>
        <v>8106.4717484337107</v>
      </c>
      <c r="D86" s="7">
        <f t="shared" si="5"/>
        <v>8114.8073380977339</v>
      </c>
      <c r="E86" s="7">
        <f t="shared" si="6"/>
        <v>9967.7045086440958</v>
      </c>
    </row>
    <row r="87" spans="1:5" x14ac:dyDescent="0.35">
      <c r="A87" s="6">
        <v>42767</v>
      </c>
      <c r="B87" s="9">
        <v>1.0513193380878084E-3</v>
      </c>
      <c r="C87" s="7">
        <f t="shared" si="4"/>
        <v>8197.94925792092</v>
      </c>
      <c r="D87" s="7">
        <f t="shared" si="5"/>
        <v>8206.4787132604561</v>
      </c>
      <c r="E87" s="7">
        <f t="shared" si="6"/>
        <v>10105.692565620986</v>
      </c>
    </row>
    <row r="88" spans="1:5" x14ac:dyDescent="0.35">
      <c r="A88" s="6">
        <v>42795</v>
      </c>
      <c r="B88" s="9">
        <v>1.0513193380878084E-3</v>
      </c>
      <c r="C88" s="7">
        <f t="shared" si="4"/>
        <v>8289.3305953334057</v>
      </c>
      <c r="D88" s="7">
        <f t="shared" si="5"/>
        <v>8298.0560015939736</v>
      </c>
      <c r="E88" s="7">
        <f t="shared" si="6"/>
        <v>10244.206510796712</v>
      </c>
    </row>
    <row r="89" spans="1:5" x14ac:dyDescent="0.35">
      <c r="A89" s="6">
        <v>42826</v>
      </c>
      <c r="B89" s="9">
        <v>1.0513193380878084E-3</v>
      </c>
      <c r="C89" s="7">
        <f t="shared" si="4"/>
        <v>8380.6158617787296</v>
      </c>
      <c r="D89" s="7">
        <f t="shared" si="5"/>
        <v>8389.5392996642149</v>
      </c>
      <c r="E89" s="7">
        <f t="shared" si="6"/>
        <v>10383.248348391084</v>
      </c>
    </row>
    <row r="90" spans="1:5" x14ac:dyDescent="0.35">
      <c r="A90" s="6">
        <v>42856</v>
      </c>
      <c r="B90" s="9">
        <v>1.0513193380878084E-3</v>
      </c>
      <c r="C90" s="7">
        <f t="shared" si="4"/>
        <v>8471.8051582581556</v>
      </c>
      <c r="D90" s="7">
        <f t="shared" si="5"/>
        <v>8480.9287039379979</v>
      </c>
      <c r="E90" s="7">
        <f t="shared" si="6"/>
        <v>10522.820090262227</v>
      </c>
    </row>
    <row r="91" spans="1:5" x14ac:dyDescent="0.35">
      <c r="A91" s="6">
        <v>42887</v>
      </c>
      <c r="B91" s="9">
        <v>1.0513193380878084E-3</v>
      </c>
      <c r="C91" s="7">
        <f t="shared" si="4"/>
        <v>8562.8985856667678</v>
      </c>
      <c r="D91" s="7">
        <f t="shared" si="5"/>
        <v>8572.2243107831309</v>
      </c>
      <c r="E91" s="7">
        <f t="shared" si="6"/>
        <v>10662.923755935682</v>
      </c>
    </row>
    <row r="92" spans="1:5" x14ac:dyDescent="0.35">
      <c r="A92" s="6">
        <v>42917</v>
      </c>
      <c r="B92" s="9">
        <v>1.0513193380878084E-3</v>
      </c>
      <c r="C92" s="7">
        <f t="shared" si="4"/>
        <v>8653.8962447935719</v>
      </c>
      <c r="D92" s="7">
        <f t="shared" si="5"/>
        <v>8663.4262164685169</v>
      </c>
      <c r="E92" s="7">
        <f t="shared" si="6"/>
        <v>10803.561372633634</v>
      </c>
    </row>
    <row r="93" spans="1:5" x14ac:dyDescent="0.35">
      <c r="A93" s="6">
        <v>42948</v>
      </c>
      <c r="B93" s="9">
        <v>1.0513193380878084E-3</v>
      </c>
      <c r="C93" s="7">
        <f t="shared" si="4"/>
        <v>8744.7982363216161</v>
      </c>
      <c r="D93" s="7">
        <f t="shared" si="5"/>
        <v>8754.5345171642512</v>
      </c>
      <c r="E93" s="7">
        <f t="shared" si="6"/>
        <v>10944.734975304242</v>
      </c>
    </row>
    <row r="94" spans="1:5" x14ac:dyDescent="0.35">
      <c r="A94" s="6">
        <v>42979</v>
      </c>
      <c r="B94" s="9">
        <v>1.0513193380878084E-3</v>
      </c>
      <c r="C94" s="7">
        <f t="shared" si="4"/>
        <v>8835.6046608280958</v>
      </c>
      <c r="D94" s="7">
        <f t="shared" si="5"/>
        <v>8845.5493089417287</v>
      </c>
      <c r="E94" s="7">
        <f t="shared" si="6"/>
        <v>11086.446606651085</v>
      </c>
    </row>
    <row r="95" spans="1:5" x14ac:dyDescent="0.35">
      <c r="A95" s="6">
        <v>43009</v>
      </c>
      <c r="B95" s="9">
        <v>1.0513193380878084E-3</v>
      </c>
      <c r="C95" s="7">
        <f t="shared" si="4"/>
        <v>8926.3156187844688</v>
      </c>
      <c r="D95" s="7">
        <f t="shared" si="5"/>
        <v>8936.470687773739</v>
      </c>
      <c r="E95" s="7">
        <f t="shared" si="6"/>
        <v>11228.698317162716</v>
      </c>
    </row>
    <row r="96" spans="1:5" x14ac:dyDescent="0.35">
      <c r="A96" s="6">
        <v>43040</v>
      </c>
      <c r="B96" s="9">
        <v>1.0513193380878084E-3</v>
      </c>
      <c r="C96" s="7">
        <f t="shared" si="4"/>
        <v>9016.9312105565659</v>
      </c>
      <c r="D96" s="7">
        <f t="shared" si="5"/>
        <v>9027.2987495345678</v>
      </c>
      <c r="E96" s="7">
        <f t="shared" si="6"/>
        <v>11371.492165142336</v>
      </c>
    </row>
    <row r="97" spans="1:5" x14ac:dyDescent="0.35">
      <c r="A97" s="6">
        <v>43070</v>
      </c>
      <c r="B97" s="9">
        <v>1.0513193380878084E-3</v>
      </c>
      <c r="C97" s="7">
        <f t="shared" si="4"/>
        <v>9107.4515364047002</v>
      </c>
      <c r="D97" s="7">
        <f t="shared" si="5"/>
        <v>9118.0335900001046</v>
      </c>
      <c r="E97" s="7">
        <f t="shared" si="6"/>
        <v>11514.830216737571</v>
      </c>
    </row>
    <row r="98" spans="1:5" x14ac:dyDescent="0.35">
      <c r="A98" s="6">
        <v>43101</v>
      </c>
      <c r="B98" s="9">
        <v>1.7750916697163585E-3</v>
      </c>
      <c r="C98" s="7">
        <f t="shared" si="4"/>
        <v>9191.2849750500827</v>
      </c>
      <c r="D98" s="7">
        <f t="shared" si="5"/>
        <v>9202.0757594548068</v>
      </c>
      <c r="E98" s="7">
        <f t="shared" si="6"/>
        <v>11650.339863727417</v>
      </c>
    </row>
    <row r="99" spans="1:5" x14ac:dyDescent="0.35">
      <c r="A99" s="6">
        <v>43132</v>
      </c>
      <c r="B99" s="9">
        <v>1.7750916697163585E-3</v>
      </c>
      <c r="C99" s="7">
        <f t="shared" si="4"/>
        <v>9274.9696016568814</v>
      </c>
      <c r="D99" s="7">
        <f t="shared" si="5"/>
        <v>9285.9708433909509</v>
      </c>
      <c r="E99" s="7">
        <f t="shared" si="6"/>
        <v>11786.267397879968</v>
      </c>
    </row>
    <row r="100" spans="1:5" x14ac:dyDescent="0.35">
      <c r="A100" s="6">
        <v>43160</v>
      </c>
      <c r="B100" s="9">
        <v>1.7750916697163585E-3</v>
      </c>
      <c r="C100" s="7">
        <f t="shared" si="4"/>
        <v>9358.5056803801072</v>
      </c>
      <c r="D100" s="7">
        <f t="shared" si="5"/>
        <v>9369.7190992287087</v>
      </c>
      <c r="E100" s="7">
        <f t="shared" si="6"/>
        <v>11922.614107883412</v>
      </c>
    </row>
    <row r="101" spans="1:5" x14ac:dyDescent="0.35">
      <c r="A101" s="6">
        <v>43191</v>
      </c>
      <c r="B101" s="9">
        <v>1.7750916697163585E-3</v>
      </c>
      <c r="C101" s="7">
        <f t="shared" si="4"/>
        <v>9441.8934749058717</v>
      </c>
      <c r="D101" s="7">
        <f t="shared" si="5"/>
        <v>9453.3207839377319</v>
      </c>
      <c r="E101" s="7">
        <f t="shared" si="6"/>
        <v>12059.381286400008</v>
      </c>
    </row>
    <row r="102" spans="1:5" x14ac:dyDescent="0.35">
      <c r="A102" s="6">
        <v>43221</v>
      </c>
      <c r="B102" s="9">
        <v>1.7750916697163585E-3</v>
      </c>
      <c r="C102" s="7">
        <f t="shared" si="4"/>
        <v>9525.1332484522172</v>
      </c>
      <c r="D102" s="7">
        <f t="shared" si="5"/>
        <v>9536.7761540379415</v>
      </c>
      <c r="E102" s="7">
        <f t="shared" si="6"/>
        <v>12196.570230078358</v>
      </c>
    </row>
    <row r="103" spans="1:5" x14ac:dyDescent="0.35">
      <c r="A103" s="6">
        <v>43252</v>
      </c>
      <c r="B103" s="9">
        <v>1.7750916697163585E-3</v>
      </c>
      <c r="C103" s="7">
        <f t="shared" si="4"/>
        <v>9608.2252637699512</v>
      </c>
      <c r="D103" s="7">
        <f t="shared" si="5"/>
        <v>9620.0854656003085</v>
      </c>
      <c r="E103" s="7">
        <f t="shared" si="6"/>
        <v>12334.182239565689</v>
      </c>
    </row>
    <row r="104" spans="1:5" x14ac:dyDescent="0.35">
      <c r="A104" s="6">
        <v>43282</v>
      </c>
      <c r="B104" s="9">
        <v>1.7750916697163585E-3</v>
      </c>
      <c r="C104" s="7">
        <f t="shared" si="4"/>
        <v>9691.1697831434758</v>
      </c>
      <c r="D104" s="7">
        <f t="shared" si="5"/>
        <v>9703.2489742476446</v>
      </c>
      <c r="E104" s="7">
        <f t="shared" si="6"/>
        <v>12472.21861952019</v>
      </c>
    </row>
    <row r="105" spans="1:5" x14ac:dyDescent="0.35">
      <c r="A105" s="6">
        <v>43313</v>
      </c>
      <c r="B105" s="9">
        <v>1.7750916697163585E-3</v>
      </c>
      <c r="C105" s="7">
        <f t="shared" si="4"/>
        <v>9773.9670683916102</v>
      </c>
      <c r="D105" s="7">
        <f t="shared" si="5"/>
        <v>9786.2669351553886</v>
      </c>
      <c r="E105" s="7">
        <f t="shared" si="6"/>
        <v>12610.680678623379</v>
      </c>
    </row>
    <row r="106" spans="1:5" x14ac:dyDescent="0.35">
      <c r="A106" s="6">
        <v>43344</v>
      </c>
      <c r="B106" s="9">
        <v>1.7750916697163585E-3</v>
      </c>
      <c r="C106" s="7">
        <f t="shared" si="4"/>
        <v>9856.6173808684271</v>
      </c>
      <c r="D106" s="7">
        <f t="shared" si="5"/>
        <v>9869.1396030523865</v>
      </c>
      <c r="E106" s="7">
        <f t="shared" si="6"/>
        <v>12749.569729592509</v>
      </c>
    </row>
    <row r="107" spans="1:5" x14ac:dyDescent="0.35">
      <c r="A107" s="6">
        <v>43374</v>
      </c>
      <c r="B107" s="9">
        <v>1.7750916697163585E-3</v>
      </c>
      <c r="C107" s="7">
        <f t="shared" si="4"/>
        <v>9939.1209814640661</v>
      </c>
      <c r="D107" s="7">
        <f t="shared" si="5"/>
        <v>9951.8672322216717</v>
      </c>
      <c r="E107" s="7">
        <f t="shared" si="6"/>
        <v>12888.887089193016</v>
      </c>
    </row>
    <row r="108" spans="1:5" x14ac:dyDescent="0.35">
      <c r="A108" s="6">
        <v>43405</v>
      </c>
      <c r="B108" s="9">
        <v>1.7750916697163585E-3</v>
      </c>
      <c r="C108" s="7">
        <f t="shared" si="4"/>
        <v>10021.478130605567</v>
      </c>
      <c r="D108" s="7">
        <f t="shared" si="5"/>
        <v>10034.450076501247</v>
      </c>
      <c r="E108" s="7">
        <f t="shared" si="6"/>
        <v>13028.634078251001</v>
      </c>
    </row>
    <row r="109" spans="1:5" x14ac:dyDescent="0.35">
      <c r="A109" s="6">
        <v>43435</v>
      </c>
      <c r="B109" s="9">
        <v>1.7750916697163585E-3</v>
      </c>
      <c r="C109" s="7">
        <f t="shared" si="4"/>
        <v>10103.689088257684</v>
      </c>
      <c r="D109" s="7">
        <f t="shared" si="5"/>
        <v>10116.888389284863</v>
      </c>
      <c r="E109" s="7">
        <f t="shared" si="6"/>
        <v>13168.812021665755</v>
      </c>
    </row>
    <row r="110" spans="1:5" x14ac:dyDescent="0.35">
      <c r="A110" s="6">
        <v>43466</v>
      </c>
      <c r="B110" s="9">
        <v>2.0354860807734834E-3</v>
      </c>
      <c r="C110" s="7">
        <f t="shared" si="4"/>
        <v>10183.123169754073</v>
      </c>
      <c r="D110" s="7">
        <f t="shared" si="5"/>
        <v>10196.547976478463</v>
      </c>
      <c r="E110" s="7">
        <f t="shared" si="6"/>
        <v>13305.976472126733</v>
      </c>
    </row>
    <row r="111" spans="1:5" x14ac:dyDescent="0.35">
      <c r="A111" s="6">
        <v>43497</v>
      </c>
      <c r="B111" s="9">
        <v>2.0354860807734834E-3</v>
      </c>
      <c r="C111" s="7">
        <f t="shared" si="4"/>
        <v>10262.395564283237</v>
      </c>
      <c r="D111" s="7">
        <f t="shared" si="5"/>
        <v>10276.04740485394</v>
      </c>
      <c r="E111" s="7">
        <f t="shared" si="6"/>
        <v>13443.528022154154</v>
      </c>
    </row>
    <row r="112" spans="1:5" x14ac:dyDescent="0.35">
      <c r="A112" s="6">
        <v>43525</v>
      </c>
      <c r="B112" s="9">
        <v>2.0354860807734834E-3</v>
      </c>
      <c r="C112" s="7">
        <f t="shared" si="4"/>
        <v>10341.506600956747</v>
      </c>
      <c r="D112" s="7">
        <f t="shared" si="5"/>
        <v>10355.38699641707</v>
      </c>
      <c r="E112" s="7">
        <f t="shared" si="6"/>
        <v>13581.467764203637</v>
      </c>
    </row>
    <row r="113" spans="1:5" x14ac:dyDescent="0.35">
      <c r="A113" s="6">
        <v>43556</v>
      </c>
      <c r="B113" s="9">
        <v>2.0354860807734834E-3</v>
      </c>
      <c r="C113" s="7">
        <f t="shared" si="4"/>
        <v>10420.456608216273</v>
      </c>
      <c r="D113" s="7">
        <f t="shared" si="5"/>
        <v>10434.567072526219</v>
      </c>
      <c r="E113" s="7">
        <f t="shared" si="6"/>
        <v>13719.796793813875</v>
      </c>
    </row>
    <row r="114" spans="1:5" x14ac:dyDescent="0.35">
      <c r="A114" s="6">
        <v>43586</v>
      </c>
      <c r="B114" s="9">
        <v>2.0354860807734834E-3</v>
      </c>
      <c r="C114" s="7">
        <f t="shared" si="4"/>
        <v>10499.245913834944</v>
      </c>
      <c r="D114" s="7">
        <f t="shared" si="5"/>
        <v>10513.587953893652</v>
      </c>
      <c r="E114" s="7">
        <f t="shared" si="6"/>
        <v>13858.516209615353</v>
      </c>
    </row>
    <row r="115" spans="1:5" x14ac:dyDescent="0.35">
      <c r="A115" s="6">
        <v>43617</v>
      </c>
      <c r="B115" s="9">
        <v>2.0354860807734834E-3</v>
      </c>
      <c r="C115" s="7">
        <f t="shared" si="4"/>
        <v>10577.874844918715</v>
      </c>
      <c r="D115" s="7">
        <f t="shared" si="5"/>
        <v>10592.449960586828</v>
      </c>
      <c r="E115" s="7">
        <f t="shared" si="6"/>
        <v>13997.627113339055</v>
      </c>
    </row>
    <row r="116" spans="1:5" x14ac:dyDescent="0.35">
      <c r="A116" s="6">
        <v>43647</v>
      </c>
      <c r="B116" s="9">
        <v>2.0354860807734834E-3</v>
      </c>
      <c r="C116" s="7">
        <f t="shared" si="4"/>
        <v>10656.343727907719</v>
      </c>
      <c r="D116" s="7">
        <f t="shared" si="5"/>
        <v>10671.153412029698</v>
      </c>
      <c r="E116" s="7">
        <f t="shared" si="6"/>
        <v>14137.130609825226</v>
      </c>
    </row>
    <row r="117" spans="1:5" x14ac:dyDescent="0.35">
      <c r="A117" s="6">
        <v>43678</v>
      </c>
      <c r="B117" s="9">
        <v>2.0354860807734834E-3</v>
      </c>
      <c r="C117" s="7">
        <f t="shared" si="4"/>
        <v>10734.652888577624</v>
      </c>
      <c r="D117" s="7">
        <f t="shared" si="5"/>
        <v>10749.698627003998</v>
      </c>
      <c r="E117" s="7">
        <f t="shared" si="6"/>
        <v>14277.027807032142</v>
      </c>
    </row>
    <row r="118" spans="1:5" x14ac:dyDescent="0.35">
      <c r="A118" s="6">
        <v>43709</v>
      </c>
      <c r="B118" s="9">
        <v>2.0354860807734834E-3</v>
      </c>
      <c r="C118" s="7">
        <f t="shared" si="4"/>
        <v>10812.802652040989</v>
      </c>
      <c r="D118" s="7">
        <f t="shared" si="5"/>
        <v>10828.08592365054</v>
      </c>
      <c r="E118" s="7">
        <f t="shared" si="6"/>
        <v>14417.319816044912</v>
      </c>
    </row>
    <row r="119" spans="1:5" x14ac:dyDescent="0.35">
      <c r="A119" s="6">
        <v>43739</v>
      </c>
      <c r="B119" s="9">
        <v>2.0354860807734834E-3</v>
      </c>
      <c r="C119" s="7">
        <f t="shared" si="4"/>
        <v>10890.79334274861</v>
      </c>
      <c r="D119" s="7">
        <f t="shared" si="5"/>
        <v>10906.315619470502</v>
      </c>
      <c r="E119" s="7">
        <f t="shared" si="6"/>
        <v>14558.007751084302</v>
      </c>
    </row>
    <row r="120" spans="1:5" x14ac:dyDescent="0.35">
      <c r="A120" s="6">
        <v>43770</v>
      </c>
      <c r="B120" s="9">
        <v>2.0354860807734834E-3</v>
      </c>
      <c r="C120" s="7">
        <f t="shared" si="4"/>
        <v>10968.625284490863</v>
      </c>
      <c r="D120" s="7">
        <f t="shared" si="5"/>
        <v>10984.388031326715</v>
      </c>
      <c r="E120" s="7">
        <f t="shared" si="6"/>
        <v>14699.09272951558</v>
      </c>
    </row>
    <row r="121" spans="1:5" x14ac:dyDescent="0.35">
      <c r="A121" s="6">
        <v>43800</v>
      </c>
      <c r="B121" s="9">
        <v>2.0354860807734834E-3</v>
      </c>
      <c r="C121" s="7">
        <f t="shared" si="4"/>
        <v>11046.298800399061</v>
      </c>
      <c r="D121" s="7">
        <f t="shared" si="5"/>
        <v>11062.303475444938</v>
      </c>
      <c r="E121" s="7">
        <f t="shared" si="6"/>
        <v>14840.575871857396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835D-2AD5-4E7F-9A70-C18344649EE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inflation</vt:lpstr>
      <vt:lpstr>With inflation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2019-11-03T15:37:39Z</dcterms:created>
  <dcterms:modified xsi:type="dcterms:W3CDTF">2019-11-03T17:45:26Z</dcterms:modified>
</cp:coreProperties>
</file>