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x Models" sheetId="1" r:id="rId4"/>
    <sheet name="Spline-Interfacial" sheetId="2" r:id="rId5"/>
    <sheet name="Spline Models" sheetId="3" r:id="rId6"/>
  </sheets>
</workbook>
</file>

<file path=xl/sharedStrings.xml><?xml version="1.0" encoding="utf-8"?>
<sst xmlns="http://schemas.openxmlformats.org/spreadsheetml/2006/main" uniqueCount="74">
  <si>
    <t>Table 1</t>
  </si>
  <si>
    <t>Fit Name</t>
  </si>
  <si>
    <t>Base</t>
  </si>
  <si>
    <t>Magnetic</t>
  </si>
  <si>
    <t>z4 Dependence</t>
  </si>
  <si>
    <t>Lamellae</t>
  </si>
  <si>
    <t>χ2</t>
  </si>
  <si>
    <r>
      <rPr>
        <b val="1"/>
        <sz val="10"/>
        <color indexed="8"/>
        <rFont val="Helvetica Neue"/>
      </rPr>
      <t>Parameters (</t>
    </r>
    <r>
      <rPr>
        <b val="1"/>
        <i val="1"/>
        <sz val="10"/>
        <color indexed="8"/>
        <rFont val="Helvetica Neue"/>
      </rPr>
      <t>k</t>
    </r>
    <r>
      <rPr>
        <b val="1"/>
        <sz val="10"/>
        <color indexed="8"/>
        <rFont val="Helvetica Neue"/>
      </rPr>
      <t>)</t>
    </r>
  </si>
  <si>
    <r>
      <rPr>
        <b val="1"/>
        <sz val="10"/>
        <color indexed="8"/>
        <rFont val="Helvetica Neue"/>
      </rPr>
      <t>Points (</t>
    </r>
    <r>
      <rPr>
        <b val="1"/>
        <i val="1"/>
        <sz val="10"/>
        <color indexed="8"/>
        <rFont val="Helvetica Neue"/>
      </rPr>
      <t>n</t>
    </r>
    <r>
      <rPr>
        <b val="1"/>
        <sz val="10"/>
        <color indexed="8"/>
        <rFont val="Helvetica Neue"/>
      </rPr>
      <t>)</t>
    </r>
  </si>
  <si>
    <t>BIC</t>
  </si>
  <si>
    <t>Layer</t>
  </si>
  <si>
    <t>Parameter</t>
  </si>
  <si>
    <t>Fitted</t>
  </si>
  <si>
    <t>Value</t>
  </si>
  <si>
    <t>Minimum</t>
  </si>
  <si>
    <t>Maximum</t>
  </si>
  <si>
    <t>Instrument</t>
  </si>
  <si>
    <t>A Guide</t>
  </si>
  <si>
    <t>H</t>
  </si>
  <si>
    <t>(–, –) Polarization</t>
  </si>
  <si>
    <t>Back adsorption</t>
  </si>
  <si>
    <t>Background</t>
  </si>
  <si>
    <t>Intensity</t>
  </si>
  <si>
    <t>Sample Broadening</t>
  </si>
  <si>
    <r>
      <rPr>
        <i val="1"/>
        <sz val="10"/>
        <color indexed="8"/>
        <rFont val="Helvetica Neue"/>
      </rPr>
      <t>θ</t>
    </r>
    <r>
      <rPr>
        <sz val="10"/>
        <color indexed="8"/>
        <rFont val="Helvetica Neue"/>
      </rPr>
      <t xml:space="preserve"> Offset</t>
    </r>
  </si>
  <si>
    <t>(+, +) Polarization</t>
  </si>
  <si>
    <t>Silicon</t>
  </si>
  <si>
    <r>
      <rPr>
        <sz val="10"/>
        <color indexed="8"/>
        <rFont val="Helvetica Neue"/>
      </rPr>
      <t xml:space="preserve">Interface </t>
    </r>
    <r>
      <rPr>
        <i val="1"/>
        <sz val="10"/>
        <color indexed="8"/>
        <rFont val="Helvetica Neue"/>
      </rPr>
      <t xml:space="preserve">σ </t>
    </r>
    <r>
      <rPr>
        <sz val="10"/>
        <color indexed="8"/>
        <rFont val="Helvetica Neue"/>
      </rPr>
      <t>(Å)</t>
    </r>
  </si>
  <si>
    <r>
      <rPr>
        <sz val="10"/>
        <color indexed="8"/>
        <rFont val="Helvetica Neue"/>
      </rPr>
      <t xml:space="preserve">Magnetic SLD </t>
    </r>
    <r>
      <rPr>
        <i val="1"/>
        <sz val="10"/>
        <color indexed="8"/>
        <rFont val="Helvetica Neue"/>
      </rPr>
      <t>ρ</t>
    </r>
    <r>
      <rPr>
        <i val="1"/>
        <vertAlign val="subscript"/>
        <sz val="10"/>
        <color indexed="8"/>
        <rFont val="Helvetica Neue"/>
      </rPr>
      <t>B</t>
    </r>
    <r>
      <rPr>
        <sz val="10"/>
        <color indexed="8"/>
        <rFont val="Helvetica Neue"/>
      </rPr>
      <t xml:space="preserve"> (10</t>
    </r>
    <r>
      <rPr>
        <vertAlign val="superscript"/>
        <sz val="10"/>
        <color indexed="8"/>
        <rFont val="Helvetica Neue"/>
      </rPr>
      <t>–6</t>
    </r>
    <r>
      <rPr>
        <sz val="10"/>
        <color indexed="8"/>
        <rFont val="Helvetica Neue"/>
      </rPr>
      <t xml:space="preserve"> Å</t>
    </r>
    <r>
      <rPr>
        <vertAlign val="superscript"/>
        <sz val="10"/>
        <color indexed="8"/>
        <rFont val="Helvetica Neue"/>
      </rPr>
      <t>–2</t>
    </r>
    <r>
      <rPr>
        <sz val="10"/>
        <color indexed="8"/>
        <rFont val="Helvetica Neue"/>
      </rPr>
      <t>)</t>
    </r>
  </si>
  <si>
    <r>
      <rPr>
        <sz val="10"/>
        <color indexed="8"/>
        <rFont val="Helvetica Neue"/>
      </rPr>
      <t xml:space="preserve">Magnetic Angle </t>
    </r>
    <r>
      <rPr>
        <i val="1"/>
        <sz val="10"/>
        <color indexed="8"/>
        <rFont val="Helvetica Neue"/>
      </rPr>
      <t>θ</t>
    </r>
    <r>
      <rPr>
        <i val="1"/>
        <vertAlign val="subscript"/>
        <sz val="10"/>
        <color indexed="8"/>
        <rFont val="Helvetica Neue"/>
      </rPr>
      <t>B</t>
    </r>
    <r>
      <rPr>
        <b val="1"/>
        <i val="1"/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(°)</t>
    </r>
  </si>
  <si>
    <r>
      <rPr>
        <sz val="10"/>
        <color indexed="8"/>
        <rFont val="Helvetica Neue"/>
      </rPr>
      <t xml:space="preserve">Imaginary SLD </t>
    </r>
    <r>
      <rPr>
        <i val="1"/>
        <sz val="10"/>
        <color indexed="8"/>
        <rFont val="Helvetica Neue"/>
      </rPr>
      <t>ρ</t>
    </r>
    <r>
      <rPr>
        <i val="1"/>
        <vertAlign val="subscript"/>
        <sz val="10"/>
        <color indexed="8"/>
        <rFont val="Helvetica Neue"/>
      </rPr>
      <t>i</t>
    </r>
    <r>
      <rPr>
        <sz val="10"/>
        <color indexed="8"/>
        <rFont val="Helvetica Neue"/>
      </rPr>
      <t xml:space="preserve"> (10</t>
    </r>
    <r>
      <rPr>
        <vertAlign val="superscript"/>
        <sz val="10"/>
        <color indexed="8"/>
        <rFont val="Helvetica Neue"/>
      </rPr>
      <t>–6</t>
    </r>
    <r>
      <rPr>
        <sz val="10"/>
        <color indexed="8"/>
        <rFont val="Helvetica Neue"/>
      </rPr>
      <t xml:space="preserve"> Å</t>
    </r>
    <r>
      <rPr>
        <vertAlign val="superscript"/>
        <sz val="10"/>
        <color indexed="8"/>
        <rFont val="Helvetica Neue"/>
      </rPr>
      <t>–2</t>
    </r>
    <r>
      <rPr>
        <sz val="10"/>
        <color indexed="8"/>
        <rFont val="Helvetica Neue"/>
      </rPr>
      <t>)</t>
    </r>
  </si>
  <si>
    <r>
      <rPr>
        <sz val="10"/>
        <color indexed="8"/>
        <rFont val="Helvetica Neue"/>
      </rPr>
      <t xml:space="preserve">SLD </t>
    </r>
    <r>
      <rPr>
        <i val="1"/>
        <sz val="10"/>
        <color indexed="8"/>
        <rFont val="Helvetica Neue"/>
      </rPr>
      <t>ρ</t>
    </r>
    <r>
      <rPr>
        <sz val="10"/>
        <color indexed="8"/>
        <rFont val="Helvetica Neue"/>
      </rPr>
      <t xml:space="preserve"> (10</t>
    </r>
    <r>
      <rPr>
        <vertAlign val="superscript"/>
        <sz val="10"/>
        <color indexed="8"/>
        <rFont val="Helvetica Neue"/>
      </rPr>
      <t>–6</t>
    </r>
    <r>
      <rPr>
        <sz val="10"/>
        <color indexed="8"/>
        <rFont val="Helvetica Neue"/>
      </rPr>
      <t xml:space="preserve"> Å</t>
    </r>
    <r>
      <rPr>
        <vertAlign val="superscript"/>
        <sz val="10"/>
        <color indexed="8"/>
        <rFont val="Helvetica Neue"/>
      </rPr>
      <t>–2</t>
    </r>
    <r>
      <rPr>
        <sz val="10"/>
        <color indexed="8"/>
        <rFont val="Helvetica Neue"/>
      </rPr>
      <t>)</t>
    </r>
  </si>
  <si>
    <t>–inf</t>
  </si>
  <si>
    <t>inf</t>
  </si>
  <si>
    <r>
      <rPr>
        <sz val="10"/>
        <color indexed="8"/>
        <rFont val="Helvetica Neue"/>
      </rPr>
      <t xml:space="preserve">Thickness </t>
    </r>
    <r>
      <rPr>
        <i val="1"/>
        <sz val="10"/>
        <color indexed="8"/>
        <rFont val="Helvetica Neue"/>
      </rPr>
      <t>d</t>
    </r>
    <r>
      <rPr>
        <sz val="10"/>
        <color indexed="8"/>
        <rFont val="Helvetica Neue"/>
      </rPr>
      <t xml:space="preserve"> (Å)</t>
    </r>
  </si>
  <si>
    <t>Interfacial Layer</t>
  </si>
  <si>
    <t>SiOx</t>
  </si>
  <si>
    <t>Permalloy</t>
  </si>
  <si>
    <t>Platinum</t>
  </si>
  <si>
    <t>See below</t>
  </si>
  <si>
    <t>Water</t>
  </si>
  <si>
    <t>Interfacial Parameters</t>
  </si>
  <si>
    <t>NRL 1 Thickness (Å)</t>
  </si>
  <si>
    <t>WRL 1 Thickness (Å)</t>
  </si>
  <si>
    <t>NRL 2 Thickness (Å)</t>
  </si>
  <si>
    <t>WRL 2 Thickness (Å)</t>
  </si>
  <si>
    <t>Gradient Thickness</t>
  </si>
  <si>
    <t>Nafion</t>
  </si>
  <si>
    <t>Bulk Nafion</t>
  </si>
  <si>
    <t>Air</t>
  </si>
  <si>
    <t>Stack Thickness</t>
  </si>
  <si>
    <t>Platinum:Water (W/T)</t>
  </si>
  <si>
    <t>Water:Nafion(W/T)</t>
  </si>
  <si>
    <t>Spline 5 Control Points</t>
  </si>
  <si>
    <t>Spline 6 Control Points</t>
  </si>
  <si>
    <t>Spline 7 Control Ponits</t>
  </si>
  <si>
    <t>Spline</t>
  </si>
  <si>
    <t>Interfacial Thickness (Å)</t>
  </si>
  <si>
    <t>z–0</t>
  </si>
  <si>
    <t>z–1</t>
  </si>
  <si>
    <t>z–2</t>
  </si>
  <si>
    <t>z–3</t>
  </si>
  <si>
    <t>z–4</t>
  </si>
  <si>
    <t>z–5</t>
  </si>
  <si>
    <t>z–6</t>
  </si>
  <si>
    <t>water fraction–0</t>
  </si>
  <si>
    <t>water fraction–1</t>
  </si>
  <si>
    <t>water fraction–2</t>
  </si>
  <si>
    <t>water fraction–3</t>
  </si>
  <si>
    <t>water fraction–4</t>
  </si>
  <si>
    <t>water fraction–5</t>
  </si>
  <si>
    <t>water fraction–6</t>
  </si>
  <si>
    <t>Nafion Spline</t>
  </si>
  <si>
    <t>Nafion Thickness</t>
  </si>
</sst>
</file>

<file path=xl/styles.xml><?xml version="1.0" encoding="utf-8"?>
<styleSheet xmlns="http://schemas.openxmlformats.org/spreadsheetml/2006/main">
  <numFmts count="10">
    <numFmt numFmtId="0" formatCode="General"/>
    <numFmt numFmtId="59" formatCode="0.00000"/>
    <numFmt numFmtId="60" formatCode="0.0?#########E+00"/>
    <numFmt numFmtId="61" formatCode="0.0?###E+00"/>
    <numFmt numFmtId="62" formatCode="0.0###########E+00"/>
    <numFmt numFmtId="63" formatCode="0.0###E+00"/>
    <numFmt numFmtId="64" formatCode="0.0?######E+00"/>
    <numFmt numFmtId="65" formatCode="0.0#########E+00"/>
    <numFmt numFmtId="66" formatCode="0.0?########E+00"/>
    <numFmt numFmtId="67" formatCode="0.0#######E+00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i val="1"/>
      <sz val="10"/>
      <color indexed="8"/>
      <name val="Helvetica Neue"/>
    </font>
    <font>
      <i val="1"/>
      <vertAlign val="subscript"/>
      <sz val="10"/>
      <color indexed="8"/>
      <name val="Helvetica Neue"/>
    </font>
    <font>
      <vertAlign val="superscript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 wrapText="1"/>
    </xf>
    <xf numFmtId="0" fontId="3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left" vertical="top" wrapText="1"/>
    </xf>
    <xf numFmtId="0" fontId="0" borderId="1" applyNumberFormat="1" applyFont="1" applyFill="0" applyBorder="1" applyAlignment="1" applyProtection="0">
      <alignment horizontal="center" vertical="top" wrapText="1"/>
    </xf>
    <xf numFmtId="49" fontId="3" borderId="1" applyNumberFormat="1" applyFont="1" applyFill="0" applyBorder="1" applyAlignment="1" applyProtection="0">
      <alignment horizontal="center" vertical="top" wrapText="1"/>
    </xf>
    <xf numFmtId="60" fontId="0" borderId="1" applyNumberFormat="1" applyFont="1" applyFill="0" applyBorder="1" applyAlignment="1" applyProtection="0">
      <alignment vertical="top" wrapText="1"/>
    </xf>
    <xf numFmtId="61" fontId="0" borderId="1" applyNumberFormat="1" applyFont="1" applyFill="0" applyBorder="1" applyAlignment="1" applyProtection="0">
      <alignment vertical="top" wrapText="1"/>
    </xf>
    <xf numFmtId="62" fontId="0" borderId="1" applyNumberFormat="1" applyFont="1" applyFill="0" applyBorder="1" applyAlignment="1" applyProtection="0">
      <alignment vertical="top" wrapText="1"/>
    </xf>
    <xf numFmtId="63" fontId="0" borderId="1" applyNumberFormat="1" applyFont="1" applyFill="0" applyBorder="1" applyAlignment="1" applyProtection="0">
      <alignment vertical="top" wrapText="1"/>
    </xf>
    <xf numFmtId="64" fontId="0" borderId="1" applyNumberFormat="1" applyFont="1" applyFill="0" applyBorder="1" applyAlignment="1" applyProtection="0">
      <alignment vertical="top" wrapText="1"/>
    </xf>
    <xf numFmtId="65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horizontal="center"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horizontal="center" vertical="top" wrapText="1"/>
    </xf>
    <xf numFmtId="5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3" fillId="2" borderId="8" applyNumberFormat="0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horizontal="center"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59" fontId="0" fillId="2" borderId="10" applyNumberFormat="1" applyFont="1" applyFill="1" applyBorder="1" applyAlignment="1" applyProtection="0">
      <alignment vertical="top" wrapText="1"/>
    </xf>
    <xf numFmtId="59" fontId="0" fillId="2" borderId="11" applyNumberFormat="1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2" borderId="10" applyNumberFormat="1" applyFont="1" applyFill="1" applyBorder="1" applyAlignment="1" applyProtection="0">
      <alignment vertical="top" wrapText="1"/>
    </xf>
    <xf numFmtId="49" fontId="3" fillId="2" borderId="11" applyNumberFormat="1" applyFont="1" applyFill="1" applyBorder="1" applyAlignment="1" applyProtection="0">
      <alignment horizontal="left" vertical="top" wrapText="1"/>
    </xf>
    <xf numFmtId="49" fontId="3" fillId="2" borderId="11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horizontal="center"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3" fillId="2" borderId="10" applyNumberFormat="1" applyFont="1" applyFill="1" applyBorder="1" applyAlignment="1" applyProtection="0">
      <alignment horizontal="center" vertical="top" wrapText="1"/>
    </xf>
    <xf numFmtId="49" fontId="3" fillId="2" borderId="11" applyNumberFormat="1" applyFont="1" applyFill="1" applyBorder="1" applyAlignment="1" applyProtection="0">
      <alignment horizontal="center" vertical="top" wrapText="1"/>
    </xf>
    <xf numFmtId="0" fontId="3" fillId="4" borderId="9" applyNumberFormat="0" applyFont="1" applyFill="1" applyBorder="1" applyAlignment="1" applyProtection="0">
      <alignment horizontal="left" vertical="top" wrapText="1"/>
    </xf>
    <xf numFmtId="60" fontId="0" fillId="2" borderId="11" applyNumberFormat="1" applyFont="1" applyFill="1" applyBorder="1" applyAlignment="1" applyProtection="0">
      <alignment vertical="top" wrapText="1"/>
    </xf>
    <xf numFmtId="61" fontId="0" fillId="2" borderId="11" applyNumberFormat="1" applyFont="1" applyFill="1" applyBorder="1" applyAlignment="1" applyProtection="0">
      <alignment vertical="top" wrapText="1"/>
    </xf>
    <xf numFmtId="66" fontId="0" fillId="2" borderId="11" applyNumberFormat="1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  <xf numFmtId="67" fontId="0" fillId="2" borderId="11" applyNumberFormat="1" applyFont="1" applyFill="1" applyBorder="1" applyAlignment="1" applyProtection="0">
      <alignment vertical="top" wrapText="1"/>
    </xf>
    <xf numFmtId="64" fontId="0" fillId="2" borderId="1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79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1" customWidth="1"/>
    <col min="2" max="2" width="21.3516" style="1" customWidth="1"/>
    <col min="3" max="3" width="8.35156" style="1" customWidth="1"/>
    <col min="4" max="6" width="10" style="1" customWidth="1"/>
    <col min="7" max="7" width="3.35156" style="1" customWidth="1"/>
    <col min="8" max="8" width="21.3516" style="1" customWidth="1"/>
    <col min="9" max="9" width="8.35156" style="1" customWidth="1"/>
    <col min="10" max="12" width="10" style="1" customWidth="1"/>
    <col min="13" max="13" width="3.35156" style="1" customWidth="1"/>
    <col min="14" max="14" width="21.3516" style="1" customWidth="1"/>
    <col min="15" max="15" width="8.35156" style="1" customWidth="1"/>
    <col min="16" max="19" width="10" style="1" customWidth="1"/>
    <col min="20" max="20" width="24.9375" style="1" customWidth="1"/>
    <col min="21" max="24" width="10" style="1" customWidth="1"/>
    <col min="25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20.25" customHeight="1">
      <c r="A2" t="s" s="4">
        <v>1</v>
      </c>
      <c r="B2" t="s" s="4">
        <v>2</v>
      </c>
      <c r="C2" s="5"/>
      <c r="D2" s="5"/>
      <c r="E2" s="5"/>
      <c r="F2" s="5"/>
      <c r="G2" s="5"/>
      <c r="H2" t="s" s="4">
        <v>3</v>
      </c>
      <c r="I2" s="5"/>
      <c r="J2" s="5"/>
      <c r="K2" s="5"/>
      <c r="L2" s="5"/>
      <c r="M2" s="5"/>
      <c r="N2" t="s" s="4">
        <v>4</v>
      </c>
      <c r="O2" s="5"/>
      <c r="P2" s="5"/>
      <c r="Q2" s="5"/>
      <c r="R2" s="5"/>
      <c r="S2" s="5"/>
      <c r="T2" t="s" s="4">
        <v>5</v>
      </c>
      <c r="U2" s="5"/>
      <c r="V2" s="5"/>
      <c r="W2" s="5"/>
      <c r="X2" s="5"/>
    </row>
    <row r="3" ht="20.25" customHeight="1">
      <c r="A3" t="s" s="2">
        <v>6</v>
      </c>
      <c r="B3" s="6">
        <v>18.1924</v>
      </c>
      <c r="C3" s="3"/>
      <c r="D3" s="7"/>
      <c r="E3" s="3"/>
      <c r="F3" s="3"/>
      <c r="G3" s="3"/>
      <c r="H3" s="6">
        <v>13.3602</v>
      </c>
      <c r="I3" s="3"/>
      <c r="J3" s="7"/>
      <c r="K3" s="3"/>
      <c r="L3" s="3"/>
      <c r="M3" s="3"/>
      <c r="N3" s="6">
        <v>5.11374</v>
      </c>
      <c r="O3" s="3"/>
      <c r="P3" s="7"/>
      <c r="Q3" s="3"/>
      <c r="R3" s="3"/>
      <c r="S3" s="3"/>
      <c r="T3" s="6">
        <v>3.75216</v>
      </c>
      <c r="U3" s="3"/>
      <c r="V3" s="3"/>
      <c r="W3" s="3"/>
      <c r="X3" s="3"/>
    </row>
    <row r="4" ht="20.05" customHeight="1">
      <c r="A4" t="s" s="2">
        <v>7</v>
      </c>
      <c r="B4" s="6">
        <f>SUM(C9:C10,C12:C16,C18:C22,C24:C29,C31:C36,C38:C43,C45:C50,C52:C57,C59:C64,C66:C72)</f>
        <v>21</v>
      </c>
      <c r="C4" s="3"/>
      <c r="D4" s="3"/>
      <c r="E4" s="3"/>
      <c r="F4" s="3"/>
      <c r="G4" s="3"/>
      <c r="H4" s="6">
        <f>SUM(I9:I10,I12:I16,I18:I22,I24:I29,I31:I36,I38:I43,I45:I50,I52:I57,I59:I64,I66:I72)</f>
        <v>22</v>
      </c>
      <c r="I4" s="3"/>
      <c r="J4" s="3"/>
      <c r="K4" s="3"/>
      <c r="L4" s="3"/>
      <c r="M4" s="3"/>
      <c r="N4" s="6">
        <f>SUM(O9:O10,O12:O16,O18:O22,O24:O29,O31:O36,O38:O43,O45:O50,O52:O57,O59:O64,O66:O72,O74:O75)</f>
        <v>20</v>
      </c>
      <c r="O4" s="3"/>
      <c r="P4" s="3"/>
      <c r="Q4" s="3"/>
      <c r="R4" s="3"/>
      <c r="S4" s="3"/>
      <c r="T4" s="6">
        <f>SUM(U9:U10,U12:U16,U18:U22,U24:U29,U31:U36,U38:U43,U45:U50,U52:U57,U59:U64,U66:U72)</f>
        <v>23</v>
      </c>
      <c r="U4" s="3"/>
      <c r="V4" s="3"/>
      <c r="W4" s="3"/>
      <c r="X4" s="3"/>
    </row>
    <row r="5" ht="20.05" customHeight="1">
      <c r="A5" t="s" s="2">
        <v>8</v>
      </c>
      <c r="B5" s="6">
        <v>691</v>
      </c>
      <c r="C5" s="3"/>
      <c r="D5" s="3"/>
      <c r="E5" s="3"/>
      <c r="F5" s="3"/>
      <c r="G5" s="3"/>
      <c r="H5" s="6">
        <v>691</v>
      </c>
      <c r="I5" s="3"/>
      <c r="J5" s="3"/>
      <c r="K5" s="3"/>
      <c r="L5" s="3"/>
      <c r="M5" s="3"/>
      <c r="N5" s="6">
        <v>691</v>
      </c>
      <c r="O5" s="3"/>
      <c r="P5" s="3"/>
      <c r="Q5" s="3"/>
      <c r="R5" s="3"/>
      <c r="S5" s="3"/>
      <c r="T5" s="6">
        <v>691</v>
      </c>
      <c r="U5" s="3"/>
      <c r="V5" s="3"/>
      <c r="W5" s="3"/>
      <c r="X5" s="3"/>
    </row>
    <row r="6" ht="20.05" customHeight="1">
      <c r="A6" t="s" s="2">
        <v>9</v>
      </c>
      <c r="B6" s="7">
        <f>(B5-B4)*B3+B4*LN(B5)</f>
        <v>12326.2089362991</v>
      </c>
      <c r="C6" s="3"/>
      <c r="D6" s="3"/>
      <c r="E6" s="3"/>
      <c r="F6" s="3"/>
      <c r="G6" s="3"/>
      <c r="H6" s="7">
        <f>(H5-H4)*H3+H4*LN(H5)</f>
        <v>9081.812876122891</v>
      </c>
      <c r="I6" s="3"/>
      <c r="J6" s="3"/>
      <c r="K6" s="3"/>
      <c r="L6" s="3"/>
      <c r="M6" s="3"/>
      <c r="N6" s="7">
        <f>(N5-N4)*N3+N4*LN(N5)</f>
        <v>3562.082336475350</v>
      </c>
      <c r="O6" s="3"/>
      <c r="P6" s="3"/>
      <c r="Q6" s="3"/>
      <c r="R6" s="3"/>
      <c r="S6" s="3"/>
      <c r="T6" s="7">
        <f>(T5-T4)*T3+T4*LN(T5)</f>
        <v>2656.820095946660</v>
      </c>
      <c r="U6" s="7"/>
      <c r="V6" s="7"/>
      <c r="W6" s="7"/>
      <c r="X6" s="7"/>
    </row>
    <row r="7" ht="20.0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20.05" customHeight="1">
      <c r="A8" t="s" s="2">
        <v>10</v>
      </c>
      <c r="B8" t="s" s="2">
        <v>11</v>
      </c>
      <c r="C8" t="s" s="2">
        <v>12</v>
      </c>
      <c r="D8" t="s" s="2">
        <v>13</v>
      </c>
      <c r="E8" t="s" s="2">
        <v>14</v>
      </c>
      <c r="F8" t="s" s="2">
        <v>15</v>
      </c>
      <c r="G8" s="3"/>
      <c r="H8" t="s" s="2">
        <v>11</v>
      </c>
      <c r="I8" t="s" s="2">
        <v>12</v>
      </c>
      <c r="J8" t="s" s="2">
        <v>13</v>
      </c>
      <c r="K8" t="s" s="2">
        <v>14</v>
      </c>
      <c r="L8" t="s" s="2">
        <v>15</v>
      </c>
      <c r="M8" s="3"/>
      <c r="N8" t="s" s="2">
        <v>11</v>
      </c>
      <c r="O8" t="s" s="2">
        <v>12</v>
      </c>
      <c r="P8" t="s" s="2">
        <v>13</v>
      </c>
      <c r="Q8" t="s" s="2">
        <v>14</v>
      </c>
      <c r="R8" t="s" s="2">
        <v>15</v>
      </c>
      <c r="S8" s="2"/>
      <c r="T8" t="s" s="4">
        <v>11</v>
      </c>
      <c r="U8" t="s" s="8">
        <v>12</v>
      </c>
      <c r="V8" t="s" s="4">
        <v>13</v>
      </c>
      <c r="W8" t="s" s="4">
        <v>14</v>
      </c>
      <c r="X8" t="s" s="4">
        <v>15</v>
      </c>
    </row>
    <row r="9" ht="20.05" customHeight="1">
      <c r="A9" t="s" s="2">
        <v>16</v>
      </c>
      <c r="B9" t="s" s="2">
        <v>17</v>
      </c>
      <c r="C9" s="6">
        <v>0</v>
      </c>
      <c r="D9" s="6">
        <v>270</v>
      </c>
      <c r="E9" s="3"/>
      <c r="F9" s="3"/>
      <c r="G9" s="3"/>
      <c r="H9" t="s" s="2">
        <v>17</v>
      </c>
      <c r="I9" s="6">
        <v>0</v>
      </c>
      <c r="J9" s="6">
        <v>270</v>
      </c>
      <c r="K9" s="3"/>
      <c r="L9" s="3"/>
      <c r="M9" s="3"/>
      <c r="N9" t="s" s="2">
        <v>17</v>
      </c>
      <c r="O9" s="6">
        <v>0</v>
      </c>
      <c r="P9" s="6">
        <v>270</v>
      </c>
      <c r="Q9" s="3"/>
      <c r="R9" s="3"/>
      <c r="S9" s="3"/>
      <c r="T9" t="s" s="2">
        <v>17</v>
      </c>
      <c r="U9" s="9">
        <v>0</v>
      </c>
      <c r="V9" s="6">
        <v>270</v>
      </c>
      <c r="W9" s="3"/>
      <c r="X9" s="3"/>
    </row>
    <row r="10" ht="20.05" customHeight="1">
      <c r="A10" s="3"/>
      <c r="B10" t="s" s="2">
        <v>18</v>
      </c>
      <c r="C10" s="6">
        <v>0</v>
      </c>
      <c r="D10" s="6">
        <v>0</v>
      </c>
      <c r="E10" s="3"/>
      <c r="F10" s="3"/>
      <c r="G10" s="3"/>
      <c r="H10" t="s" s="2">
        <v>18</v>
      </c>
      <c r="I10" s="6">
        <v>0</v>
      </c>
      <c r="J10" s="6">
        <v>0</v>
      </c>
      <c r="K10" s="3"/>
      <c r="L10" s="3"/>
      <c r="M10" s="3"/>
      <c r="N10" t="s" s="2">
        <v>18</v>
      </c>
      <c r="O10" s="6">
        <v>0</v>
      </c>
      <c r="P10" s="6">
        <v>0</v>
      </c>
      <c r="Q10" s="3"/>
      <c r="R10" s="3"/>
      <c r="S10" s="3"/>
      <c r="T10" t="s" s="2">
        <v>18</v>
      </c>
      <c r="U10" s="9">
        <v>0</v>
      </c>
      <c r="V10" s="6">
        <v>0</v>
      </c>
      <c r="W10" s="3"/>
      <c r="X10" s="3"/>
    </row>
    <row r="11" ht="20.05" customHeight="1">
      <c r="A11" s="3"/>
      <c r="B11" t="s" s="2">
        <v>19</v>
      </c>
      <c r="C11" s="3"/>
      <c r="D11" s="3"/>
      <c r="E11" s="3"/>
      <c r="F11" s="3"/>
      <c r="G11" s="3"/>
      <c r="H11" t="s" s="2">
        <v>19</v>
      </c>
      <c r="I11" s="3"/>
      <c r="J11" s="3"/>
      <c r="K11" s="3"/>
      <c r="L11" s="3"/>
      <c r="M11" s="3"/>
      <c r="N11" t="s" s="2">
        <v>19</v>
      </c>
      <c r="O11" s="3"/>
      <c r="P11" s="3"/>
      <c r="Q11" s="3"/>
      <c r="R11" s="3"/>
      <c r="S11" s="2"/>
      <c r="T11" t="s" s="10">
        <v>19</v>
      </c>
      <c r="U11" s="3"/>
      <c r="V11" s="3"/>
      <c r="W11" s="3"/>
      <c r="X11" s="3"/>
    </row>
    <row r="12" ht="20.05" customHeight="1">
      <c r="A12" s="3"/>
      <c r="B12" t="s" s="2">
        <v>20</v>
      </c>
      <c r="C12" s="6">
        <v>0</v>
      </c>
      <c r="D12" s="6">
        <v>1</v>
      </c>
      <c r="E12" s="3"/>
      <c r="F12" s="3"/>
      <c r="G12" s="3"/>
      <c r="H12" t="s" s="2">
        <v>20</v>
      </c>
      <c r="I12" s="6">
        <v>0</v>
      </c>
      <c r="J12" s="6">
        <v>1</v>
      </c>
      <c r="K12" s="3"/>
      <c r="L12" s="3"/>
      <c r="M12" s="3"/>
      <c r="N12" t="s" s="2">
        <v>20</v>
      </c>
      <c r="O12" s="6">
        <v>0</v>
      </c>
      <c r="P12" s="3"/>
      <c r="Q12" s="3"/>
      <c r="R12" s="3"/>
      <c r="S12" s="3"/>
      <c r="T12" t="s" s="2">
        <v>20</v>
      </c>
      <c r="U12" s="9">
        <v>0</v>
      </c>
      <c r="V12" s="6">
        <v>1</v>
      </c>
      <c r="W12" s="3"/>
      <c r="X12" s="3"/>
    </row>
    <row r="13" ht="20.05" customHeight="1">
      <c r="A13" s="3"/>
      <c r="B13" t="s" s="2">
        <v>21</v>
      </c>
      <c r="C13" s="6">
        <v>0</v>
      </c>
      <c r="D13" s="6">
        <v>0</v>
      </c>
      <c r="E13" s="3"/>
      <c r="F13" s="3"/>
      <c r="G13" s="3"/>
      <c r="H13" t="s" s="2">
        <v>21</v>
      </c>
      <c r="I13" s="6">
        <v>0</v>
      </c>
      <c r="J13" s="6">
        <v>0</v>
      </c>
      <c r="K13" s="3"/>
      <c r="L13" s="3"/>
      <c r="M13" s="3"/>
      <c r="N13" t="s" s="2">
        <v>21</v>
      </c>
      <c r="O13" s="6">
        <v>1</v>
      </c>
      <c r="P13" s="11">
        <v>1.887e-08</v>
      </c>
      <c r="Q13" s="6">
        <v>0</v>
      </c>
      <c r="R13" s="12">
        <v>1e-05</v>
      </c>
      <c r="S13" s="12"/>
      <c r="T13" t="s" s="2">
        <v>21</v>
      </c>
      <c r="U13" s="9">
        <v>1</v>
      </c>
      <c r="V13" s="13">
        <v>5.255e-09</v>
      </c>
      <c r="W13" s="6">
        <v>0</v>
      </c>
      <c r="X13" s="14">
        <v>0.0001</v>
      </c>
    </row>
    <row r="14" ht="20.05" customHeight="1">
      <c r="A14" s="3"/>
      <c r="B14" t="s" s="2">
        <v>22</v>
      </c>
      <c r="C14" s="6">
        <v>0</v>
      </c>
      <c r="D14" s="6">
        <v>1</v>
      </c>
      <c r="E14" s="3"/>
      <c r="F14" s="3"/>
      <c r="G14" s="3"/>
      <c r="H14" t="s" s="2">
        <v>22</v>
      </c>
      <c r="I14" s="6">
        <v>0</v>
      </c>
      <c r="J14" s="6">
        <v>1</v>
      </c>
      <c r="K14" s="3"/>
      <c r="L14" s="3"/>
      <c r="M14" s="3"/>
      <c r="N14" t="s" s="2">
        <v>22</v>
      </c>
      <c r="O14" s="6">
        <v>1</v>
      </c>
      <c r="P14" s="6">
        <v>0.9785</v>
      </c>
      <c r="Q14" s="6">
        <v>0.9</v>
      </c>
      <c r="R14" s="6">
        <v>1.1</v>
      </c>
      <c r="S14" s="3"/>
      <c r="T14" t="s" s="2">
        <v>22</v>
      </c>
      <c r="U14" s="9">
        <v>1</v>
      </c>
      <c r="V14" s="6">
        <v>0.9723000000000001</v>
      </c>
      <c r="W14" s="6">
        <v>0.9</v>
      </c>
      <c r="X14" s="6">
        <v>1.1</v>
      </c>
    </row>
    <row r="15" ht="20.05" customHeight="1">
      <c r="A15" s="3"/>
      <c r="B15" t="s" s="2">
        <v>23</v>
      </c>
      <c r="C15" s="6">
        <v>0</v>
      </c>
      <c r="D15" s="6">
        <v>0</v>
      </c>
      <c r="E15" s="3"/>
      <c r="F15" s="3"/>
      <c r="G15" s="3"/>
      <c r="H15" t="s" s="2">
        <v>23</v>
      </c>
      <c r="I15" s="6">
        <v>0</v>
      </c>
      <c r="J15" s="6">
        <v>0</v>
      </c>
      <c r="K15" s="3"/>
      <c r="L15" s="3"/>
      <c r="M15" s="3"/>
      <c r="N15" t="s" s="2">
        <v>23</v>
      </c>
      <c r="O15" s="6">
        <v>0</v>
      </c>
      <c r="P15" s="3"/>
      <c r="Q15" s="3"/>
      <c r="R15" s="3"/>
      <c r="S15" s="3"/>
      <c r="T15" t="s" s="2">
        <v>23</v>
      </c>
      <c r="U15" s="9">
        <v>0</v>
      </c>
      <c r="V15" s="6">
        <v>0</v>
      </c>
      <c r="W15" s="3"/>
      <c r="X15" s="3"/>
    </row>
    <row r="16" ht="20.05" customHeight="1">
      <c r="A16" s="3"/>
      <c r="B16" t="s" s="2">
        <v>24</v>
      </c>
      <c r="C16" s="6">
        <v>0</v>
      </c>
      <c r="D16" s="6">
        <v>0</v>
      </c>
      <c r="E16" s="3"/>
      <c r="F16" s="3"/>
      <c r="G16" s="3"/>
      <c r="H16" t="s" s="2">
        <v>24</v>
      </c>
      <c r="I16" s="6">
        <v>0</v>
      </c>
      <c r="J16" s="6">
        <v>0</v>
      </c>
      <c r="K16" s="3"/>
      <c r="L16" s="3"/>
      <c r="M16" s="3"/>
      <c r="N16" t="s" s="2">
        <v>24</v>
      </c>
      <c r="O16" s="6">
        <v>0</v>
      </c>
      <c r="P16" s="3"/>
      <c r="Q16" s="3"/>
      <c r="R16" s="3"/>
      <c r="S16" s="3"/>
      <c r="T16" t="s" s="2">
        <v>24</v>
      </c>
      <c r="U16" s="9">
        <v>0</v>
      </c>
      <c r="V16" s="6">
        <v>0</v>
      </c>
      <c r="W16" s="3"/>
      <c r="X16" s="3"/>
    </row>
    <row r="17" ht="20.05" customHeight="1">
      <c r="A17" s="3"/>
      <c r="B17" t="s" s="2">
        <v>25</v>
      </c>
      <c r="C17" s="3"/>
      <c r="D17" s="3"/>
      <c r="E17" s="3"/>
      <c r="F17" s="3"/>
      <c r="G17" s="3"/>
      <c r="H17" t="s" s="2">
        <v>25</v>
      </c>
      <c r="I17" s="3"/>
      <c r="J17" s="3"/>
      <c r="K17" s="3"/>
      <c r="L17" s="3"/>
      <c r="M17" s="3"/>
      <c r="N17" t="s" s="2">
        <v>25</v>
      </c>
      <c r="O17" s="3"/>
      <c r="P17" s="3"/>
      <c r="Q17" s="3"/>
      <c r="R17" s="3"/>
      <c r="S17" s="2"/>
      <c r="T17" t="s" s="10">
        <v>25</v>
      </c>
      <c r="U17" s="3"/>
      <c r="V17" s="3"/>
      <c r="W17" s="3"/>
      <c r="X17" s="3"/>
    </row>
    <row r="18" ht="20.05" customHeight="1">
      <c r="A18" s="3"/>
      <c r="B18" t="s" s="2">
        <v>20</v>
      </c>
      <c r="C18" s="6">
        <v>0</v>
      </c>
      <c r="D18" s="6">
        <v>1</v>
      </c>
      <c r="E18" s="3"/>
      <c r="F18" s="3"/>
      <c r="G18" s="3"/>
      <c r="H18" t="s" s="2">
        <v>20</v>
      </c>
      <c r="I18" s="6">
        <v>0</v>
      </c>
      <c r="J18" s="6">
        <v>1</v>
      </c>
      <c r="K18" s="3"/>
      <c r="L18" s="3"/>
      <c r="M18" s="3"/>
      <c r="N18" t="s" s="2">
        <v>20</v>
      </c>
      <c r="O18" s="6">
        <v>0</v>
      </c>
      <c r="P18" s="3"/>
      <c r="Q18" s="3"/>
      <c r="R18" s="3"/>
      <c r="S18" s="3"/>
      <c r="T18" t="s" s="2">
        <v>20</v>
      </c>
      <c r="U18" s="9">
        <v>0</v>
      </c>
      <c r="V18" s="6">
        <v>1</v>
      </c>
      <c r="W18" s="3"/>
      <c r="X18" s="3"/>
    </row>
    <row r="19" ht="20.05" customHeight="1">
      <c r="A19" s="3"/>
      <c r="B19" t="s" s="2">
        <v>21</v>
      </c>
      <c r="C19" s="6">
        <v>0</v>
      </c>
      <c r="D19" s="6">
        <v>0</v>
      </c>
      <c r="E19" s="3"/>
      <c r="F19" s="3"/>
      <c r="G19" s="3"/>
      <c r="H19" t="s" s="2">
        <v>21</v>
      </c>
      <c r="I19" s="6">
        <v>0</v>
      </c>
      <c r="J19" s="6">
        <v>0</v>
      </c>
      <c r="K19" s="3"/>
      <c r="L19" s="3"/>
      <c r="M19" s="3"/>
      <c r="N19" t="s" s="2">
        <v>21</v>
      </c>
      <c r="O19" s="6">
        <v>1</v>
      </c>
      <c r="P19" s="15">
        <v>2.7e-07</v>
      </c>
      <c r="Q19" s="6">
        <v>0</v>
      </c>
      <c r="R19" s="12">
        <v>1e-05</v>
      </c>
      <c r="S19" s="12"/>
      <c r="T19" t="s" s="2">
        <v>21</v>
      </c>
      <c r="U19" s="9">
        <v>1</v>
      </c>
      <c r="V19" s="16">
        <v>1.861e-07</v>
      </c>
      <c r="W19" s="6">
        <v>0</v>
      </c>
      <c r="X19" s="14">
        <v>0.0001</v>
      </c>
    </row>
    <row r="20" ht="20.05" customHeight="1">
      <c r="A20" s="3"/>
      <c r="B20" t="s" s="2">
        <v>22</v>
      </c>
      <c r="C20" s="6">
        <v>1</v>
      </c>
      <c r="D20" s="6">
        <v>0.9414</v>
      </c>
      <c r="E20" s="6">
        <v>0.9</v>
      </c>
      <c r="F20" s="6">
        <v>1.1</v>
      </c>
      <c r="G20" s="3"/>
      <c r="H20" t="s" s="2">
        <v>22</v>
      </c>
      <c r="I20" s="6">
        <v>1</v>
      </c>
      <c r="J20" s="6">
        <v>0.9473</v>
      </c>
      <c r="K20" s="6">
        <v>0.9</v>
      </c>
      <c r="L20" s="6">
        <v>1.1</v>
      </c>
      <c r="M20" s="3"/>
      <c r="N20" t="s" s="2">
        <v>22</v>
      </c>
      <c r="O20" s="6">
        <v>1</v>
      </c>
      <c r="P20" s="6">
        <v>0.966</v>
      </c>
      <c r="Q20" s="6">
        <v>0.9</v>
      </c>
      <c r="R20" s="6">
        <v>1.1</v>
      </c>
      <c r="S20" s="3"/>
      <c r="T20" t="s" s="2">
        <v>22</v>
      </c>
      <c r="U20" s="9">
        <v>1</v>
      </c>
      <c r="V20" s="6">
        <v>0.965</v>
      </c>
      <c r="W20" s="6">
        <v>0.9</v>
      </c>
      <c r="X20" s="6">
        <v>1.1</v>
      </c>
    </row>
    <row r="21" ht="20.05" customHeight="1">
      <c r="A21" s="3"/>
      <c r="B21" t="s" s="2">
        <v>23</v>
      </c>
      <c r="C21" s="6">
        <v>0</v>
      </c>
      <c r="D21" s="6">
        <v>0</v>
      </c>
      <c r="E21" s="3"/>
      <c r="F21" s="3"/>
      <c r="G21" s="3"/>
      <c r="H21" t="s" s="2">
        <v>23</v>
      </c>
      <c r="I21" s="6">
        <v>0</v>
      </c>
      <c r="J21" s="6">
        <v>0</v>
      </c>
      <c r="K21" s="3"/>
      <c r="L21" s="3"/>
      <c r="M21" s="3"/>
      <c r="N21" t="s" s="2">
        <v>23</v>
      </c>
      <c r="O21" s="6">
        <v>0</v>
      </c>
      <c r="P21" s="3"/>
      <c r="Q21" s="3"/>
      <c r="R21" s="3"/>
      <c r="S21" s="3"/>
      <c r="T21" t="s" s="2">
        <v>23</v>
      </c>
      <c r="U21" s="9">
        <v>0</v>
      </c>
      <c r="V21" s="6">
        <v>0</v>
      </c>
      <c r="W21" s="3"/>
      <c r="X21" s="3"/>
    </row>
    <row r="22" ht="20.05" customHeight="1">
      <c r="A22" s="3"/>
      <c r="B22" t="s" s="2">
        <v>24</v>
      </c>
      <c r="C22" s="6">
        <v>0</v>
      </c>
      <c r="D22" s="6">
        <v>0</v>
      </c>
      <c r="E22" s="3"/>
      <c r="F22" s="3"/>
      <c r="G22" s="3"/>
      <c r="H22" t="s" s="2">
        <v>24</v>
      </c>
      <c r="I22" s="6">
        <v>0</v>
      </c>
      <c r="J22" s="6">
        <v>0</v>
      </c>
      <c r="K22" s="3"/>
      <c r="L22" s="3"/>
      <c r="M22" s="3"/>
      <c r="N22" t="s" s="2">
        <v>24</v>
      </c>
      <c r="O22" s="6">
        <v>0</v>
      </c>
      <c r="P22" s="3"/>
      <c r="Q22" s="3"/>
      <c r="R22" s="3"/>
      <c r="S22" s="3"/>
      <c r="T22" t="s" s="2">
        <v>24</v>
      </c>
      <c r="U22" s="9">
        <v>0</v>
      </c>
      <c r="V22" s="6">
        <v>0</v>
      </c>
      <c r="W22" s="3"/>
      <c r="X22" s="3"/>
    </row>
    <row r="23" ht="20.05" customHeight="1">
      <c r="A23" s="6">
        <v>0</v>
      </c>
      <c r="B23" t="s" s="2">
        <v>26</v>
      </c>
      <c r="C23" s="3"/>
      <c r="D23" s="3"/>
      <c r="E23" s="3"/>
      <c r="F23" s="3"/>
      <c r="G23" s="3"/>
      <c r="H23" t="s" s="2">
        <v>26</v>
      </c>
      <c r="I23" s="3"/>
      <c r="J23" s="3"/>
      <c r="K23" s="3"/>
      <c r="L23" s="3"/>
      <c r="M23" s="3"/>
      <c r="N23" t="s" s="2">
        <v>26</v>
      </c>
      <c r="O23" s="3"/>
      <c r="P23" s="3"/>
      <c r="Q23" s="3"/>
      <c r="R23" s="3"/>
      <c r="S23" s="2"/>
      <c r="T23" t="s" s="10">
        <v>26</v>
      </c>
      <c r="U23" s="3"/>
      <c r="V23" s="3"/>
      <c r="W23" s="3"/>
      <c r="X23" s="3"/>
    </row>
    <row r="24" ht="20.05" customHeight="1">
      <c r="A24" s="3"/>
      <c r="B24" t="s" s="2">
        <v>27</v>
      </c>
      <c r="C24" s="6">
        <v>1</v>
      </c>
      <c r="D24" s="6">
        <v>36.84</v>
      </c>
      <c r="E24" s="6">
        <v>25.49</v>
      </c>
      <c r="F24" s="6">
        <v>45.49</v>
      </c>
      <c r="G24" s="3"/>
      <c r="H24" t="s" s="2">
        <v>27</v>
      </c>
      <c r="I24" s="6">
        <v>1</v>
      </c>
      <c r="J24" s="6">
        <v>42.94</v>
      </c>
      <c r="K24" s="6">
        <v>25.49</v>
      </c>
      <c r="L24" s="6">
        <v>45.49</v>
      </c>
      <c r="M24" s="3"/>
      <c r="N24" t="s" s="2">
        <v>27</v>
      </c>
      <c r="O24" s="6">
        <v>1</v>
      </c>
      <c r="P24" s="6">
        <v>49.97</v>
      </c>
      <c r="Q24" s="6">
        <v>30</v>
      </c>
      <c r="R24" s="6">
        <v>50</v>
      </c>
      <c r="S24" s="3"/>
      <c r="T24" t="s" s="2">
        <v>27</v>
      </c>
      <c r="U24" s="9">
        <v>1</v>
      </c>
      <c r="V24" s="6">
        <v>47.23</v>
      </c>
      <c r="W24" s="6">
        <v>30</v>
      </c>
      <c r="X24" s="6">
        <v>75</v>
      </c>
    </row>
    <row r="25" ht="20.05" customHeight="1">
      <c r="A25" s="3"/>
      <c r="B25" t="s" s="2">
        <v>28</v>
      </c>
      <c r="C25" s="6">
        <v>0</v>
      </c>
      <c r="D25" s="6">
        <v>0</v>
      </c>
      <c r="E25" s="3"/>
      <c r="F25" s="3"/>
      <c r="G25" s="3"/>
      <c r="H25" t="s" s="2">
        <v>28</v>
      </c>
      <c r="I25" s="6">
        <v>0</v>
      </c>
      <c r="J25" s="6">
        <v>0</v>
      </c>
      <c r="K25" s="3"/>
      <c r="L25" s="3"/>
      <c r="M25" s="3"/>
      <c r="N25" t="s" s="2">
        <v>28</v>
      </c>
      <c r="O25" s="6">
        <v>0</v>
      </c>
      <c r="P25" s="3"/>
      <c r="Q25" s="3"/>
      <c r="R25" s="3"/>
      <c r="S25" s="3"/>
      <c r="T25" t="s" s="2">
        <v>28</v>
      </c>
      <c r="U25" s="9">
        <v>0</v>
      </c>
      <c r="V25" s="6">
        <v>0</v>
      </c>
      <c r="W25" s="3"/>
      <c r="X25" s="3"/>
    </row>
    <row r="26" ht="20.1" customHeight="1">
      <c r="A26" s="3"/>
      <c r="B26" t="s" s="2">
        <v>29</v>
      </c>
      <c r="C26" s="6">
        <v>0</v>
      </c>
      <c r="D26" s="6">
        <v>0</v>
      </c>
      <c r="E26" s="3"/>
      <c r="F26" s="3"/>
      <c r="G26" s="3"/>
      <c r="H26" t="s" s="2">
        <v>29</v>
      </c>
      <c r="I26" s="6">
        <v>0</v>
      </c>
      <c r="J26" s="6">
        <v>0</v>
      </c>
      <c r="K26" s="3"/>
      <c r="L26" s="3"/>
      <c r="M26" s="3"/>
      <c r="N26" t="s" s="2">
        <v>29</v>
      </c>
      <c r="O26" s="6">
        <v>0</v>
      </c>
      <c r="P26" s="3"/>
      <c r="Q26" s="3"/>
      <c r="R26" s="3"/>
      <c r="S26" s="3"/>
      <c r="T26" t="s" s="2">
        <v>29</v>
      </c>
      <c r="U26" s="9">
        <v>0</v>
      </c>
      <c r="V26" s="6">
        <v>270</v>
      </c>
      <c r="W26" s="3"/>
      <c r="X26" s="3"/>
    </row>
    <row r="27" ht="20.05" customHeight="1">
      <c r="A27" s="3"/>
      <c r="B27" t="s" s="2">
        <v>30</v>
      </c>
      <c r="C27" s="6">
        <v>0</v>
      </c>
      <c r="D27" s="6">
        <v>0</v>
      </c>
      <c r="E27" s="3"/>
      <c r="F27" s="3"/>
      <c r="G27" s="3"/>
      <c r="H27" t="s" s="2">
        <v>30</v>
      </c>
      <c r="I27" s="6">
        <v>0</v>
      </c>
      <c r="J27" s="6">
        <v>0</v>
      </c>
      <c r="K27" s="3"/>
      <c r="L27" s="3"/>
      <c r="M27" s="3"/>
      <c r="N27" t="s" s="2">
        <v>30</v>
      </c>
      <c r="O27" s="6">
        <v>0</v>
      </c>
      <c r="P27" s="3"/>
      <c r="Q27" s="3"/>
      <c r="R27" s="3"/>
      <c r="S27" s="3"/>
      <c r="T27" t="s" s="2">
        <v>30</v>
      </c>
      <c r="U27" s="9">
        <v>0</v>
      </c>
      <c r="V27" s="6">
        <v>0</v>
      </c>
      <c r="W27" s="3"/>
      <c r="X27" s="3"/>
    </row>
    <row r="28" ht="20.05" customHeight="1">
      <c r="A28" s="3"/>
      <c r="B28" t="s" s="2">
        <v>31</v>
      </c>
      <c r="C28" s="6">
        <v>0</v>
      </c>
      <c r="D28" s="6">
        <v>2.071</v>
      </c>
      <c r="E28" s="3"/>
      <c r="F28" s="3"/>
      <c r="G28" s="3"/>
      <c r="H28" t="s" s="2">
        <v>31</v>
      </c>
      <c r="I28" s="6">
        <v>0</v>
      </c>
      <c r="J28" s="6">
        <v>2.071</v>
      </c>
      <c r="K28" s="3"/>
      <c r="L28" s="3"/>
      <c r="M28" s="3"/>
      <c r="N28" t="s" s="2">
        <v>31</v>
      </c>
      <c r="O28" s="6">
        <v>1</v>
      </c>
      <c r="P28" s="6">
        <v>3.16</v>
      </c>
      <c r="Q28" t="s" s="2">
        <v>32</v>
      </c>
      <c r="R28" t="s" s="2">
        <v>33</v>
      </c>
      <c r="S28" s="2"/>
      <c r="T28" t="s" s="2">
        <v>31</v>
      </c>
      <c r="U28" s="9">
        <v>0</v>
      </c>
      <c r="V28" s="6">
        <v>2.071</v>
      </c>
      <c r="W28" s="3"/>
      <c r="X28" s="3"/>
    </row>
    <row r="29" ht="20.05" customHeight="1">
      <c r="A29" s="3"/>
      <c r="B29" t="s" s="2">
        <v>34</v>
      </c>
      <c r="C29" s="6">
        <v>0</v>
      </c>
      <c r="D29" s="6">
        <v>0</v>
      </c>
      <c r="E29" s="3"/>
      <c r="F29" s="3"/>
      <c r="G29" s="3"/>
      <c r="H29" t="s" s="2">
        <v>34</v>
      </c>
      <c r="I29" s="6">
        <v>0</v>
      </c>
      <c r="J29" s="6">
        <v>0</v>
      </c>
      <c r="K29" s="3"/>
      <c r="L29" s="3"/>
      <c r="M29" s="3"/>
      <c r="N29" t="s" s="2">
        <v>34</v>
      </c>
      <c r="O29" s="6">
        <v>0</v>
      </c>
      <c r="P29" s="3"/>
      <c r="Q29" s="3"/>
      <c r="R29" s="3"/>
      <c r="S29" s="3"/>
      <c r="T29" t="s" s="2">
        <v>34</v>
      </c>
      <c r="U29" s="9">
        <v>0</v>
      </c>
      <c r="V29" s="6">
        <v>5000</v>
      </c>
      <c r="W29" s="3"/>
      <c r="X29" s="3"/>
    </row>
    <row r="30" ht="20.05" customHeight="1">
      <c r="A30" s="6">
        <v>1</v>
      </c>
      <c r="B30" t="s" s="2">
        <v>35</v>
      </c>
      <c r="C30" s="3"/>
      <c r="D30" s="3"/>
      <c r="E30" s="3"/>
      <c r="F30" s="3"/>
      <c r="G30" s="3"/>
      <c r="H30" t="s" s="2">
        <v>35</v>
      </c>
      <c r="I30" s="3"/>
      <c r="J30" s="3"/>
      <c r="K30" s="3"/>
      <c r="L30" s="3"/>
      <c r="M30" s="3"/>
      <c r="N30" t="s" s="2">
        <v>36</v>
      </c>
      <c r="O30" s="3"/>
      <c r="P30" s="3"/>
      <c r="Q30" s="3"/>
      <c r="R30" s="3"/>
      <c r="S30" s="2"/>
      <c r="T30" t="s" s="10">
        <v>36</v>
      </c>
      <c r="U30" s="3"/>
      <c r="V30" s="3"/>
      <c r="W30" s="3"/>
      <c r="X30" s="3"/>
    </row>
    <row r="31" ht="20.05" customHeight="1">
      <c r="A31" s="3"/>
      <c r="B31" t="s" s="2">
        <v>27</v>
      </c>
      <c r="C31" s="6">
        <v>1</v>
      </c>
      <c r="D31" s="6">
        <v>0.7808</v>
      </c>
      <c r="E31" s="6">
        <v>0</v>
      </c>
      <c r="F31" s="6">
        <v>30</v>
      </c>
      <c r="G31" s="3"/>
      <c r="H31" t="s" s="2">
        <v>27</v>
      </c>
      <c r="I31" s="6">
        <v>1</v>
      </c>
      <c r="J31" s="6">
        <v>0.9331</v>
      </c>
      <c r="K31" s="6">
        <v>0</v>
      </c>
      <c r="L31" s="6">
        <v>15</v>
      </c>
      <c r="M31" s="3"/>
      <c r="N31" t="s" s="2">
        <v>27</v>
      </c>
      <c r="O31" s="6">
        <v>1</v>
      </c>
      <c r="P31" s="6">
        <v>6.117</v>
      </c>
      <c r="Q31" s="6">
        <v>0</v>
      </c>
      <c r="R31" s="6">
        <v>20</v>
      </c>
      <c r="S31" s="3"/>
      <c r="T31" t="s" s="2">
        <v>27</v>
      </c>
      <c r="U31" s="9">
        <v>1</v>
      </c>
      <c r="V31" s="6">
        <v>6.247</v>
      </c>
      <c r="W31" s="6">
        <v>0</v>
      </c>
      <c r="X31" s="6">
        <v>20</v>
      </c>
    </row>
    <row r="32" ht="20.05" customHeight="1">
      <c r="A32" s="3"/>
      <c r="B32" t="s" s="2">
        <v>28</v>
      </c>
      <c r="C32" s="6">
        <v>0</v>
      </c>
      <c r="D32" s="6">
        <v>0</v>
      </c>
      <c r="E32" s="3"/>
      <c r="F32" s="3"/>
      <c r="G32" s="3"/>
      <c r="H32" t="s" s="2">
        <v>28</v>
      </c>
      <c r="I32" s="6">
        <v>0</v>
      </c>
      <c r="J32" s="6">
        <v>0</v>
      </c>
      <c r="K32" s="3"/>
      <c r="L32" s="3"/>
      <c r="M32" s="3"/>
      <c r="N32" t="s" s="2">
        <v>28</v>
      </c>
      <c r="O32" s="6">
        <v>0</v>
      </c>
      <c r="P32" s="3"/>
      <c r="Q32" s="3"/>
      <c r="R32" s="3"/>
      <c r="S32" s="3"/>
      <c r="T32" t="s" s="2">
        <v>28</v>
      </c>
      <c r="U32" s="9">
        <v>0</v>
      </c>
      <c r="V32" s="6">
        <v>0</v>
      </c>
      <c r="W32" s="3"/>
      <c r="X32" s="3"/>
    </row>
    <row r="33" ht="20.1" customHeight="1">
      <c r="A33" s="3"/>
      <c r="B33" t="s" s="2">
        <v>29</v>
      </c>
      <c r="C33" s="6">
        <v>0</v>
      </c>
      <c r="D33" s="6">
        <v>0</v>
      </c>
      <c r="E33" s="3"/>
      <c r="F33" s="3"/>
      <c r="G33" s="3"/>
      <c r="H33" t="s" s="2">
        <v>29</v>
      </c>
      <c r="I33" s="6">
        <v>0</v>
      </c>
      <c r="J33" s="6">
        <v>0</v>
      </c>
      <c r="K33" s="3"/>
      <c r="L33" s="3"/>
      <c r="M33" s="3"/>
      <c r="N33" t="s" s="2">
        <v>29</v>
      </c>
      <c r="O33" s="6">
        <v>0</v>
      </c>
      <c r="P33" s="3"/>
      <c r="Q33" s="3"/>
      <c r="R33" s="3"/>
      <c r="S33" s="3"/>
      <c r="T33" t="s" s="2">
        <v>29</v>
      </c>
      <c r="U33" s="9">
        <v>0</v>
      </c>
      <c r="V33" s="6">
        <v>270</v>
      </c>
      <c r="W33" s="3"/>
      <c r="X33" s="3"/>
    </row>
    <row r="34" ht="20.05" customHeight="1">
      <c r="A34" s="3"/>
      <c r="B34" t="s" s="2">
        <v>30</v>
      </c>
      <c r="C34" s="6">
        <v>0</v>
      </c>
      <c r="D34" s="6">
        <v>0</v>
      </c>
      <c r="E34" s="3"/>
      <c r="F34" s="3"/>
      <c r="G34" s="3"/>
      <c r="H34" t="s" s="2">
        <v>30</v>
      </c>
      <c r="I34" s="6">
        <v>0</v>
      </c>
      <c r="J34" s="6">
        <v>0</v>
      </c>
      <c r="K34" s="3"/>
      <c r="L34" s="3"/>
      <c r="M34" s="3"/>
      <c r="N34" t="s" s="2">
        <v>30</v>
      </c>
      <c r="O34" s="6">
        <v>0</v>
      </c>
      <c r="P34" s="3"/>
      <c r="Q34" s="3"/>
      <c r="R34" s="3"/>
      <c r="S34" s="3"/>
      <c r="T34" t="s" s="2">
        <v>30</v>
      </c>
      <c r="U34" s="9">
        <v>0</v>
      </c>
      <c r="V34" s="6">
        <v>0</v>
      </c>
      <c r="W34" s="3"/>
      <c r="X34" s="3"/>
    </row>
    <row r="35" ht="20.05" customHeight="1">
      <c r="A35" s="3"/>
      <c r="B35" t="s" s="2">
        <v>31</v>
      </c>
      <c r="C35" s="6">
        <v>1</v>
      </c>
      <c r="D35" s="6">
        <v>2.071</v>
      </c>
      <c r="E35" s="6">
        <v>2.071</v>
      </c>
      <c r="F35" s="6">
        <v>5</v>
      </c>
      <c r="G35" s="3"/>
      <c r="H35" t="s" s="2">
        <v>31</v>
      </c>
      <c r="I35" s="6">
        <v>1</v>
      </c>
      <c r="J35" s="6">
        <v>2.072</v>
      </c>
      <c r="K35" s="6">
        <v>2.071</v>
      </c>
      <c r="L35" s="6">
        <v>5</v>
      </c>
      <c r="M35" s="3"/>
      <c r="N35" t="s" s="2">
        <v>31</v>
      </c>
      <c r="O35" s="6">
        <v>1</v>
      </c>
      <c r="P35" s="6">
        <v>1.022</v>
      </c>
      <c r="Q35" s="6">
        <v>0.7</v>
      </c>
      <c r="R35" s="6">
        <v>5</v>
      </c>
      <c r="S35" s="3"/>
      <c r="T35" t="s" s="2">
        <v>31</v>
      </c>
      <c r="U35" s="9">
        <v>1</v>
      </c>
      <c r="V35" s="6">
        <v>0.8</v>
      </c>
      <c r="W35" s="6">
        <v>0.7</v>
      </c>
      <c r="X35" s="6">
        <v>5</v>
      </c>
    </row>
    <row r="36" ht="20.05" customHeight="1">
      <c r="A36" s="3"/>
      <c r="B36" t="s" s="2">
        <v>34</v>
      </c>
      <c r="C36" s="6">
        <v>1</v>
      </c>
      <c r="D36" s="6">
        <v>45.65</v>
      </c>
      <c r="E36" s="6">
        <v>0</v>
      </c>
      <c r="F36" s="6">
        <v>135.1</v>
      </c>
      <c r="G36" s="3"/>
      <c r="H36" t="s" s="2">
        <v>34</v>
      </c>
      <c r="I36" s="6">
        <v>1</v>
      </c>
      <c r="J36" s="6">
        <v>96.95</v>
      </c>
      <c r="K36" s="6">
        <v>0</v>
      </c>
      <c r="L36" s="6">
        <v>135.1</v>
      </c>
      <c r="M36" s="3"/>
      <c r="N36" t="s" s="2">
        <v>34</v>
      </c>
      <c r="O36" s="6">
        <v>1</v>
      </c>
      <c r="P36" s="6">
        <v>59.92</v>
      </c>
      <c r="Q36" s="6">
        <v>25</v>
      </c>
      <c r="R36" s="6">
        <v>60</v>
      </c>
      <c r="S36" s="3"/>
      <c r="T36" t="s" s="2">
        <v>34</v>
      </c>
      <c r="U36" s="9">
        <v>1</v>
      </c>
      <c r="V36" s="6">
        <v>83.02</v>
      </c>
      <c r="W36" s="6">
        <v>25</v>
      </c>
      <c r="X36" s="6">
        <v>100</v>
      </c>
    </row>
    <row r="37" ht="20.05" customHeight="1">
      <c r="A37" s="6">
        <v>2</v>
      </c>
      <c r="B37" t="s" s="2">
        <v>36</v>
      </c>
      <c r="C37" s="3"/>
      <c r="D37" s="3"/>
      <c r="E37" s="3"/>
      <c r="F37" s="3"/>
      <c r="G37" s="3"/>
      <c r="H37" t="s" s="2">
        <v>36</v>
      </c>
      <c r="I37" s="3"/>
      <c r="J37" s="3"/>
      <c r="K37" s="3"/>
      <c r="L37" s="3"/>
      <c r="M37" s="3"/>
      <c r="N37" t="s" s="2">
        <v>37</v>
      </c>
      <c r="O37" s="3"/>
      <c r="P37" s="3"/>
      <c r="Q37" s="3"/>
      <c r="R37" s="3"/>
      <c r="S37" s="2"/>
      <c r="T37" t="s" s="10">
        <v>37</v>
      </c>
      <c r="U37" s="3"/>
      <c r="V37" s="3"/>
      <c r="W37" s="3"/>
      <c r="X37" s="3"/>
    </row>
    <row r="38" ht="20.05" customHeight="1">
      <c r="A38" s="3"/>
      <c r="B38" t="s" s="2">
        <v>27</v>
      </c>
      <c r="C38" s="6">
        <v>1</v>
      </c>
      <c r="D38" s="6">
        <v>4.559</v>
      </c>
      <c r="E38" s="6">
        <v>0</v>
      </c>
      <c r="F38" s="6">
        <v>13.559</v>
      </c>
      <c r="G38" s="3"/>
      <c r="H38" t="s" s="2">
        <v>27</v>
      </c>
      <c r="I38" s="6">
        <v>1</v>
      </c>
      <c r="J38" s="6">
        <v>0.402</v>
      </c>
      <c r="K38" s="6">
        <v>0</v>
      </c>
      <c r="L38" s="6">
        <v>13.559</v>
      </c>
      <c r="M38" s="3"/>
      <c r="N38" t="s" s="2">
        <v>27</v>
      </c>
      <c r="O38" s="6">
        <v>1</v>
      </c>
      <c r="P38" s="6">
        <v>6.996</v>
      </c>
      <c r="Q38" s="6">
        <v>0</v>
      </c>
      <c r="R38" s="6">
        <v>20</v>
      </c>
      <c r="S38" s="3"/>
      <c r="T38" t="s" s="2">
        <v>27</v>
      </c>
      <c r="U38" s="9">
        <v>1</v>
      </c>
      <c r="V38" s="6">
        <v>7.11</v>
      </c>
      <c r="W38" s="6">
        <v>0</v>
      </c>
      <c r="X38" s="6">
        <v>20</v>
      </c>
    </row>
    <row r="39" ht="20.05" customHeight="1">
      <c r="A39" s="3"/>
      <c r="B39" t="s" s="2">
        <v>28</v>
      </c>
      <c r="C39" s="6">
        <v>0</v>
      </c>
      <c r="D39" s="6">
        <v>0</v>
      </c>
      <c r="E39" s="3"/>
      <c r="F39" s="3"/>
      <c r="G39" s="3"/>
      <c r="H39" t="s" s="2">
        <v>28</v>
      </c>
      <c r="I39" s="6">
        <v>1</v>
      </c>
      <c r="J39" s="6">
        <v>0.3627</v>
      </c>
      <c r="K39" s="6">
        <v>0</v>
      </c>
      <c r="L39" s="6">
        <v>2</v>
      </c>
      <c r="M39" s="3"/>
      <c r="N39" t="s" s="2">
        <v>28</v>
      </c>
      <c r="O39" s="6">
        <v>1</v>
      </c>
      <c r="P39" s="6">
        <v>1.867</v>
      </c>
      <c r="Q39" s="6">
        <v>0.9419999999999999</v>
      </c>
      <c r="R39" s="6">
        <v>2.942</v>
      </c>
      <c r="S39" s="3"/>
      <c r="T39" t="s" s="2">
        <v>28</v>
      </c>
      <c r="U39" s="9">
        <v>1</v>
      </c>
      <c r="V39" s="6">
        <v>1.917</v>
      </c>
      <c r="W39" s="6">
        <v>0.9419999999999999</v>
      </c>
      <c r="X39" s="6">
        <v>2.942</v>
      </c>
    </row>
    <row r="40" ht="20.1" customHeight="1">
      <c r="A40" s="3"/>
      <c r="B40" t="s" s="2">
        <v>29</v>
      </c>
      <c r="C40" s="6">
        <v>0</v>
      </c>
      <c r="D40" s="6">
        <v>0</v>
      </c>
      <c r="E40" s="3"/>
      <c r="F40" s="3"/>
      <c r="G40" s="3"/>
      <c r="H40" t="s" s="2">
        <v>29</v>
      </c>
      <c r="I40" s="6">
        <v>0</v>
      </c>
      <c r="J40" s="6">
        <v>270</v>
      </c>
      <c r="K40" s="3"/>
      <c r="L40" s="3"/>
      <c r="M40" s="3"/>
      <c r="N40" t="s" s="2">
        <v>29</v>
      </c>
      <c r="O40" s="6">
        <v>0</v>
      </c>
      <c r="P40" s="6">
        <v>270</v>
      </c>
      <c r="Q40" s="3"/>
      <c r="R40" s="3"/>
      <c r="S40" s="3"/>
      <c r="T40" t="s" s="2">
        <v>29</v>
      </c>
      <c r="U40" s="9">
        <v>0</v>
      </c>
      <c r="V40" s="6">
        <v>270</v>
      </c>
      <c r="W40" s="3"/>
      <c r="X40" s="3"/>
    </row>
    <row r="41" ht="20.05" customHeight="1">
      <c r="A41" s="3"/>
      <c r="B41" t="s" s="2">
        <v>30</v>
      </c>
      <c r="C41" s="6">
        <v>0</v>
      </c>
      <c r="D41" s="6">
        <v>0</v>
      </c>
      <c r="E41" s="3"/>
      <c r="F41" s="3"/>
      <c r="G41" s="3"/>
      <c r="H41" t="s" s="2">
        <v>30</v>
      </c>
      <c r="I41" s="6">
        <v>0</v>
      </c>
      <c r="J41" s="6">
        <v>0</v>
      </c>
      <c r="K41" s="3"/>
      <c r="L41" s="3"/>
      <c r="M41" s="3"/>
      <c r="N41" t="s" s="2">
        <v>30</v>
      </c>
      <c r="O41" s="6">
        <v>0</v>
      </c>
      <c r="P41" s="3"/>
      <c r="Q41" s="3"/>
      <c r="R41" s="3"/>
      <c r="S41" s="3"/>
      <c r="T41" t="s" s="2">
        <v>30</v>
      </c>
      <c r="U41" s="9">
        <v>0</v>
      </c>
      <c r="V41" s="6">
        <v>0</v>
      </c>
      <c r="W41" s="3"/>
      <c r="X41" s="3"/>
    </row>
    <row r="42" ht="20.05" customHeight="1">
      <c r="A42" s="3"/>
      <c r="B42" t="s" s="2">
        <v>31</v>
      </c>
      <c r="C42" s="6">
        <v>1</v>
      </c>
      <c r="D42" s="6">
        <v>3</v>
      </c>
      <c r="E42" s="6">
        <v>3</v>
      </c>
      <c r="F42" s="6">
        <v>8</v>
      </c>
      <c r="G42" s="3"/>
      <c r="H42" t="s" s="2">
        <v>31</v>
      </c>
      <c r="I42" s="6">
        <v>1</v>
      </c>
      <c r="J42" s="6">
        <v>4.526</v>
      </c>
      <c r="K42" s="6">
        <v>3</v>
      </c>
      <c r="L42" s="6">
        <v>8</v>
      </c>
      <c r="M42" s="3"/>
      <c r="N42" t="s" s="2">
        <v>31</v>
      </c>
      <c r="O42" s="6">
        <v>1</v>
      </c>
      <c r="P42" s="6">
        <v>9.074999999999999</v>
      </c>
      <c r="Q42" s="6">
        <v>8.239000000000001</v>
      </c>
      <c r="R42" s="6">
        <v>10.239</v>
      </c>
      <c r="S42" s="3"/>
      <c r="T42" t="s" s="2">
        <v>31</v>
      </c>
      <c r="U42" s="9">
        <v>1</v>
      </c>
      <c r="V42" s="6">
        <v>8.869</v>
      </c>
      <c r="W42" s="6">
        <v>8.239000000000001</v>
      </c>
      <c r="X42" s="6">
        <v>10.239</v>
      </c>
    </row>
    <row r="43" ht="20.05" customHeight="1">
      <c r="A43" s="3"/>
      <c r="B43" t="s" s="2">
        <v>34</v>
      </c>
      <c r="C43" s="6">
        <v>1</v>
      </c>
      <c r="D43" s="6">
        <v>25.01</v>
      </c>
      <c r="E43" s="6">
        <v>25</v>
      </c>
      <c r="F43" s="6">
        <v>35</v>
      </c>
      <c r="G43" s="3"/>
      <c r="H43" t="s" s="2">
        <v>34</v>
      </c>
      <c r="I43" s="6">
        <v>1</v>
      </c>
      <c r="J43" s="6">
        <v>10.75</v>
      </c>
      <c r="K43" s="6">
        <v>3</v>
      </c>
      <c r="L43" s="6">
        <v>135.1</v>
      </c>
      <c r="M43" s="3"/>
      <c r="N43" t="s" s="2">
        <v>34</v>
      </c>
      <c r="O43" s="6">
        <v>1</v>
      </c>
      <c r="P43" s="6">
        <v>109.4</v>
      </c>
      <c r="Q43" s="6">
        <v>98</v>
      </c>
      <c r="R43" s="6">
        <v>115</v>
      </c>
      <c r="S43" s="3"/>
      <c r="T43" t="s" s="2">
        <v>34</v>
      </c>
      <c r="U43" s="9">
        <v>1</v>
      </c>
      <c r="V43" s="6">
        <v>108.8</v>
      </c>
      <c r="W43" s="6">
        <v>98</v>
      </c>
      <c r="X43" s="6">
        <v>115</v>
      </c>
    </row>
    <row r="44" ht="20.05" customHeight="1">
      <c r="A44" s="6">
        <v>3</v>
      </c>
      <c r="B44" t="s" s="2">
        <v>37</v>
      </c>
      <c r="C44" s="3"/>
      <c r="D44" s="3"/>
      <c r="E44" s="3"/>
      <c r="F44" s="3"/>
      <c r="G44" s="3"/>
      <c r="H44" t="s" s="2">
        <v>37</v>
      </c>
      <c r="I44" s="3"/>
      <c r="J44" s="3"/>
      <c r="K44" s="3"/>
      <c r="L44" s="3"/>
      <c r="M44" s="3"/>
      <c r="N44" t="s" s="2">
        <v>38</v>
      </c>
      <c r="O44" s="3"/>
      <c r="P44" s="3"/>
      <c r="Q44" s="3"/>
      <c r="R44" s="3"/>
      <c r="S44" s="2"/>
      <c r="T44" t="s" s="10">
        <v>38</v>
      </c>
      <c r="U44" s="3"/>
      <c r="V44" s="3"/>
      <c r="W44" s="3"/>
      <c r="X44" s="3"/>
    </row>
    <row r="45" ht="20.05" customHeight="1">
      <c r="A45" s="3"/>
      <c r="B45" t="s" s="2">
        <v>27</v>
      </c>
      <c r="C45" s="6">
        <v>1</v>
      </c>
      <c r="D45" s="6">
        <v>15.26</v>
      </c>
      <c r="E45" s="6">
        <v>0</v>
      </c>
      <c r="F45" s="6">
        <v>18.522</v>
      </c>
      <c r="G45" s="3"/>
      <c r="H45" t="s" s="2">
        <v>27</v>
      </c>
      <c r="I45" s="6">
        <v>1</v>
      </c>
      <c r="J45" s="6">
        <v>10.28</v>
      </c>
      <c r="K45" s="6">
        <v>0</v>
      </c>
      <c r="L45" s="6">
        <v>18.522</v>
      </c>
      <c r="M45" s="3"/>
      <c r="N45" t="s" s="2">
        <v>27</v>
      </c>
      <c r="O45" s="6">
        <v>0</v>
      </c>
      <c r="P45" t="s" s="2">
        <v>39</v>
      </c>
      <c r="Q45" s="3"/>
      <c r="R45" s="3"/>
      <c r="S45" s="3"/>
      <c r="T45" t="s" s="2">
        <v>27</v>
      </c>
      <c r="U45" s="9">
        <v>1</v>
      </c>
      <c r="V45" s="6">
        <v>0.3981</v>
      </c>
      <c r="W45" s="6">
        <v>0</v>
      </c>
      <c r="X45" s="6">
        <v>10</v>
      </c>
    </row>
    <row r="46" ht="20.05" customHeight="1">
      <c r="A46" s="3"/>
      <c r="B46" t="s" s="2">
        <v>28</v>
      </c>
      <c r="C46" s="6">
        <v>1</v>
      </c>
      <c r="D46" s="6">
        <v>1.99</v>
      </c>
      <c r="E46" s="6">
        <v>0.9419999999999999</v>
      </c>
      <c r="F46" s="6">
        <v>2.942</v>
      </c>
      <c r="G46" s="3"/>
      <c r="H46" t="s" s="2">
        <v>28</v>
      </c>
      <c r="I46" s="6">
        <v>1</v>
      </c>
      <c r="J46" s="6">
        <v>1.933</v>
      </c>
      <c r="K46" s="6">
        <v>0.9419999999999999</v>
      </c>
      <c r="L46" s="6">
        <v>2.942</v>
      </c>
      <c r="M46" s="3"/>
      <c r="N46" t="s" s="2">
        <v>28</v>
      </c>
      <c r="O46" s="6">
        <v>0</v>
      </c>
      <c r="P46" s="3"/>
      <c r="Q46" s="3"/>
      <c r="R46" s="3"/>
      <c r="S46" s="3"/>
      <c r="T46" t="s" s="2">
        <v>28</v>
      </c>
      <c r="U46" s="9">
        <v>0</v>
      </c>
      <c r="V46" s="6">
        <v>0</v>
      </c>
      <c r="W46" s="3"/>
      <c r="X46" s="3"/>
    </row>
    <row r="47" ht="20.1" customHeight="1">
      <c r="A47" s="3"/>
      <c r="B47" t="s" s="2">
        <v>29</v>
      </c>
      <c r="C47" s="6">
        <v>0</v>
      </c>
      <c r="D47" s="6">
        <v>270</v>
      </c>
      <c r="E47" s="3"/>
      <c r="F47" s="3"/>
      <c r="G47" s="3"/>
      <c r="H47" t="s" s="2">
        <v>29</v>
      </c>
      <c r="I47" s="6">
        <v>0</v>
      </c>
      <c r="J47" s="6">
        <v>270</v>
      </c>
      <c r="K47" s="3"/>
      <c r="L47" s="3"/>
      <c r="M47" s="3"/>
      <c r="N47" t="s" s="2">
        <v>29</v>
      </c>
      <c r="O47" s="6">
        <v>0</v>
      </c>
      <c r="P47" s="3"/>
      <c r="Q47" s="3"/>
      <c r="R47" s="3"/>
      <c r="S47" s="3"/>
      <c r="T47" t="s" s="2">
        <v>29</v>
      </c>
      <c r="U47" s="9">
        <v>0</v>
      </c>
      <c r="V47" s="6">
        <v>270</v>
      </c>
      <c r="W47" s="3"/>
      <c r="X47" s="3"/>
    </row>
    <row r="48" ht="20.05" customHeight="1">
      <c r="A48" s="3"/>
      <c r="B48" t="s" s="2">
        <v>30</v>
      </c>
      <c r="C48" s="6">
        <v>0</v>
      </c>
      <c r="D48" s="6">
        <v>0</v>
      </c>
      <c r="E48" s="3"/>
      <c r="F48" s="3"/>
      <c r="G48" s="3"/>
      <c r="H48" t="s" s="2">
        <v>30</v>
      </c>
      <c r="I48" s="6">
        <v>0</v>
      </c>
      <c r="J48" s="6">
        <v>0</v>
      </c>
      <c r="K48" s="3"/>
      <c r="L48" s="3"/>
      <c r="M48" s="3"/>
      <c r="N48" t="s" s="2">
        <v>30</v>
      </c>
      <c r="O48" s="6">
        <v>0</v>
      </c>
      <c r="P48" s="3"/>
      <c r="Q48" s="3"/>
      <c r="R48" s="3"/>
      <c r="S48" s="3"/>
      <c r="T48" t="s" s="2">
        <v>30</v>
      </c>
      <c r="U48" s="9">
        <v>0</v>
      </c>
      <c r="V48" s="6">
        <v>0</v>
      </c>
      <c r="W48" s="3"/>
      <c r="X48" s="3"/>
    </row>
    <row r="49" ht="20.05" customHeight="1">
      <c r="A49" s="3"/>
      <c r="B49" t="s" s="2">
        <v>31</v>
      </c>
      <c r="C49" s="6">
        <v>1</v>
      </c>
      <c r="D49" s="6">
        <v>9.449</v>
      </c>
      <c r="E49" s="6">
        <v>8.239000000000001</v>
      </c>
      <c r="F49" s="6">
        <v>10.239</v>
      </c>
      <c r="G49" s="3"/>
      <c r="H49" t="s" s="2">
        <v>31</v>
      </c>
      <c r="I49" s="6">
        <v>1</v>
      </c>
      <c r="J49" s="6">
        <v>9.292999999999999</v>
      </c>
      <c r="K49" s="6">
        <v>8.239000000000001</v>
      </c>
      <c r="L49" s="6">
        <v>10.239</v>
      </c>
      <c r="M49" s="3"/>
      <c r="N49" t="s" s="2">
        <v>31</v>
      </c>
      <c r="O49" s="6">
        <v>1</v>
      </c>
      <c r="P49" s="6">
        <v>6.692</v>
      </c>
      <c r="Q49" s="6">
        <v>5.446</v>
      </c>
      <c r="R49" s="6">
        <v>7.446</v>
      </c>
      <c r="S49" s="3"/>
      <c r="T49" t="s" s="2">
        <v>31</v>
      </c>
      <c r="U49" s="9">
        <v>1</v>
      </c>
      <c r="V49" s="6">
        <v>6.387</v>
      </c>
      <c r="W49" s="6">
        <v>5.349</v>
      </c>
      <c r="X49" s="6">
        <v>7.349</v>
      </c>
    </row>
    <row r="50" ht="20.05" customHeight="1">
      <c r="A50" s="3"/>
      <c r="B50" t="s" s="2">
        <v>34</v>
      </c>
      <c r="C50" s="6">
        <v>1</v>
      </c>
      <c r="D50" s="6">
        <v>102</v>
      </c>
      <c r="E50" s="6">
        <v>8</v>
      </c>
      <c r="F50" s="6">
        <v>208</v>
      </c>
      <c r="G50" s="3"/>
      <c r="H50" t="s" s="2">
        <v>34</v>
      </c>
      <c r="I50" s="6">
        <v>1</v>
      </c>
      <c r="J50" s="6">
        <v>103.7</v>
      </c>
      <c r="K50" s="6">
        <v>8</v>
      </c>
      <c r="L50" s="6">
        <v>208</v>
      </c>
      <c r="M50" s="3"/>
      <c r="N50" t="s" s="2">
        <v>34</v>
      </c>
      <c r="O50" s="6">
        <v>1</v>
      </c>
      <c r="P50" s="6">
        <v>41.01</v>
      </c>
      <c r="Q50" s="6">
        <v>30</v>
      </c>
      <c r="R50" s="6">
        <v>70</v>
      </c>
      <c r="S50" s="3"/>
      <c r="T50" t="s" s="2">
        <v>34</v>
      </c>
      <c r="U50" s="9">
        <v>1</v>
      </c>
      <c r="V50" s="6">
        <v>52.4</v>
      </c>
      <c r="W50" s="6">
        <v>30</v>
      </c>
      <c r="X50" s="6">
        <v>70</v>
      </c>
    </row>
    <row r="51" ht="20.05" customHeight="1">
      <c r="A51" s="6">
        <v>4</v>
      </c>
      <c r="B51" t="s" s="2">
        <v>38</v>
      </c>
      <c r="C51" s="3"/>
      <c r="D51" s="3"/>
      <c r="E51" s="3"/>
      <c r="F51" s="3"/>
      <c r="G51" s="3"/>
      <c r="H51" t="s" s="2">
        <v>38</v>
      </c>
      <c r="I51" s="3"/>
      <c r="J51" s="3"/>
      <c r="K51" s="3"/>
      <c r="L51" s="3"/>
      <c r="M51" s="3"/>
      <c r="N51" t="s" s="2">
        <v>40</v>
      </c>
      <c r="O51" s="3"/>
      <c r="P51" s="3"/>
      <c r="Q51" s="3"/>
      <c r="R51" s="3"/>
      <c r="S51" s="2"/>
      <c r="T51" t="s" s="10">
        <v>41</v>
      </c>
      <c r="U51" s="3"/>
      <c r="V51" s="3"/>
      <c r="W51" s="3"/>
      <c r="X51" s="3"/>
    </row>
    <row r="52" ht="20.05" customHeight="1">
      <c r="A52" s="3"/>
      <c r="B52" t="s" s="2">
        <v>27</v>
      </c>
      <c r="C52" s="6">
        <v>1</v>
      </c>
      <c r="D52" s="6">
        <v>5.805</v>
      </c>
      <c r="E52" s="6">
        <v>0</v>
      </c>
      <c r="F52" s="6">
        <v>10</v>
      </c>
      <c r="G52" s="3"/>
      <c r="H52" t="s" s="2">
        <v>27</v>
      </c>
      <c r="I52" s="6">
        <v>1</v>
      </c>
      <c r="J52" s="6">
        <v>5.453</v>
      </c>
      <c r="K52" s="6">
        <v>0</v>
      </c>
      <c r="L52" s="6">
        <v>10</v>
      </c>
      <c r="M52" s="3"/>
      <c r="N52" t="s" s="2">
        <v>27</v>
      </c>
      <c r="O52" s="6">
        <v>0</v>
      </c>
      <c r="P52" t="s" s="2">
        <v>39</v>
      </c>
      <c r="Q52" s="3"/>
      <c r="R52" s="3"/>
      <c r="S52" s="3"/>
      <c r="T52" t="s" s="2">
        <v>42</v>
      </c>
      <c r="U52" s="9">
        <v>1</v>
      </c>
      <c r="V52" s="6">
        <v>5.492</v>
      </c>
      <c r="W52" s="6">
        <v>4</v>
      </c>
      <c r="X52" s="6">
        <v>25</v>
      </c>
    </row>
    <row r="53" ht="20.05" customHeight="1">
      <c r="A53" s="3"/>
      <c r="B53" t="s" s="2">
        <v>28</v>
      </c>
      <c r="C53" s="6">
        <v>0</v>
      </c>
      <c r="D53" s="6">
        <v>0</v>
      </c>
      <c r="E53" s="3"/>
      <c r="F53" s="3"/>
      <c r="G53" s="3"/>
      <c r="H53" t="s" s="2">
        <v>28</v>
      </c>
      <c r="I53" s="6">
        <v>0</v>
      </c>
      <c r="J53" s="6">
        <v>0</v>
      </c>
      <c r="K53" s="3"/>
      <c r="L53" s="3"/>
      <c r="M53" s="3"/>
      <c r="N53" t="s" s="2">
        <v>28</v>
      </c>
      <c r="O53" s="6">
        <v>0</v>
      </c>
      <c r="P53" s="3"/>
      <c r="Q53" s="3"/>
      <c r="R53" s="3"/>
      <c r="S53" s="3"/>
      <c r="T53" t="s" s="2">
        <v>43</v>
      </c>
      <c r="U53" s="9">
        <v>1</v>
      </c>
      <c r="V53" s="6">
        <v>29.84</v>
      </c>
      <c r="W53" s="6">
        <v>4</v>
      </c>
      <c r="X53" s="6">
        <v>30</v>
      </c>
    </row>
    <row r="54" ht="20.1" customHeight="1">
      <c r="A54" s="3"/>
      <c r="B54" t="s" s="2">
        <v>29</v>
      </c>
      <c r="C54" s="6">
        <v>0</v>
      </c>
      <c r="D54" s="6">
        <v>0</v>
      </c>
      <c r="E54" s="3"/>
      <c r="F54" s="3"/>
      <c r="G54" s="3"/>
      <c r="H54" t="s" s="2">
        <v>29</v>
      </c>
      <c r="I54" s="6">
        <v>0</v>
      </c>
      <c r="J54" s="6">
        <v>0</v>
      </c>
      <c r="K54" s="3"/>
      <c r="L54" s="3"/>
      <c r="M54" s="3"/>
      <c r="N54" t="s" s="2">
        <v>29</v>
      </c>
      <c r="O54" s="6">
        <v>0</v>
      </c>
      <c r="P54" s="3"/>
      <c r="Q54" s="3"/>
      <c r="R54" s="3"/>
      <c r="S54" s="3"/>
      <c r="T54" t="s" s="2">
        <v>44</v>
      </c>
      <c r="U54" s="9">
        <v>1</v>
      </c>
      <c r="V54" s="6">
        <v>29.95</v>
      </c>
      <c r="W54" s="6">
        <v>4</v>
      </c>
      <c r="X54" s="6">
        <v>30</v>
      </c>
    </row>
    <row r="55" ht="20.05" customHeight="1">
      <c r="A55" s="3"/>
      <c r="B55" t="s" s="2">
        <v>30</v>
      </c>
      <c r="C55" s="6">
        <v>0</v>
      </c>
      <c r="D55" s="6">
        <v>0</v>
      </c>
      <c r="E55" s="3"/>
      <c r="F55" s="3"/>
      <c r="G55" s="3"/>
      <c r="H55" t="s" s="2">
        <v>30</v>
      </c>
      <c r="I55" s="6">
        <v>0</v>
      </c>
      <c r="J55" s="6">
        <v>0</v>
      </c>
      <c r="K55" s="3"/>
      <c r="L55" s="3"/>
      <c r="M55" s="3"/>
      <c r="N55" t="s" s="2">
        <v>30</v>
      </c>
      <c r="O55" s="6">
        <v>0</v>
      </c>
      <c r="P55" s="3"/>
      <c r="Q55" s="3"/>
      <c r="R55" s="3"/>
      <c r="S55" s="3"/>
      <c r="T55" t="s" s="2">
        <v>45</v>
      </c>
      <c r="U55" s="9">
        <v>1</v>
      </c>
      <c r="V55" s="6">
        <v>29.06</v>
      </c>
      <c r="W55" s="6">
        <v>4</v>
      </c>
      <c r="X55" s="6">
        <v>30</v>
      </c>
    </row>
    <row r="56" ht="20.05" customHeight="1">
      <c r="A56" s="3"/>
      <c r="B56" t="s" s="2">
        <v>31</v>
      </c>
      <c r="C56" s="6">
        <v>1</v>
      </c>
      <c r="D56" s="6">
        <v>6.272</v>
      </c>
      <c r="E56" s="6">
        <v>5.446</v>
      </c>
      <c r="F56" s="6">
        <v>7.446</v>
      </c>
      <c r="G56" s="3"/>
      <c r="H56" t="s" s="2">
        <v>31</v>
      </c>
      <c r="I56" s="6">
        <v>1</v>
      </c>
      <c r="J56" s="6">
        <v>6.381</v>
      </c>
      <c r="K56" s="6">
        <v>5.446</v>
      </c>
      <c r="L56" s="6">
        <v>7.446</v>
      </c>
      <c r="M56" s="3"/>
      <c r="N56" t="s" s="2">
        <v>31</v>
      </c>
      <c r="O56" s="6">
        <v>0</v>
      </c>
      <c r="P56" s="3"/>
      <c r="Q56" s="3"/>
      <c r="R56" s="3"/>
      <c r="S56" s="3"/>
      <c r="T56" t="s" s="2">
        <v>46</v>
      </c>
      <c r="U56" s="9">
        <v>1</v>
      </c>
      <c r="V56" s="6">
        <v>10.18</v>
      </c>
      <c r="W56" s="6">
        <v>10</v>
      </c>
      <c r="X56" s="6">
        <v>350</v>
      </c>
    </row>
    <row r="57" ht="20.05" customHeight="1">
      <c r="A57" s="3"/>
      <c r="B57" t="s" s="2">
        <v>34</v>
      </c>
      <c r="C57" s="6">
        <v>1</v>
      </c>
      <c r="D57" s="6">
        <v>60.34</v>
      </c>
      <c r="E57" s="6">
        <v>0</v>
      </c>
      <c r="F57" s="6">
        <v>148.25</v>
      </c>
      <c r="G57" s="3"/>
      <c r="H57" t="s" s="2">
        <v>34</v>
      </c>
      <c r="I57" s="6">
        <v>1</v>
      </c>
      <c r="J57" s="6">
        <v>55.89</v>
      </c>
      <c r="K57" s="6">
        <v>0</v>
      </c>
      <c r="L57" s="6">
        <v>148.25</v>
      </c>
      <c r="M57" s="3"/>
      <c r="N57" t="s" s="2">
        <v>34</v>
      </c>
      <c r="O57" s="6">
        <v>0</v>
      </c>
      <c r="P57" s="3"/>
      <c r="Q57" s="3"/>
      <c r="R57" s="3"/>
      <c r="S57" s="3"/>
      <c r="T57" s="3"/>
      <c r="U57" s="17"/>
      <c r="V57" s="3"/>
      <c r="W57" s="3"/>
      <c r="X57" s="3"/>
    </row>
    <row r="58" ht="20.05" customHeight="1">
      <c r="A58" s="6">
        <v>5</v>
      </c>
      <c r="B58" t="s" s="2">
        <v>40</v>
      </c>
      <c r="C58" s="3"/>
      <c r="D58" s="3"/>
      <c r="E58" s="3"/>
      <c r="F58" s="3"/>
      <c r="G58" s="3"/>
      <c r="H58" t="s" s="2">
        <v>40</v>
      </c>
      <c r="I58" s="3"/>
      <c r="J58" s="3"/>
      <c r="K58" s="3"/>
      <c r="L58" s="3"/>
      <c r="M58" s="3"/>
      <c r="N58" t="s" s="2">
        <v>47</v>
      </c>
      <c r="O58" s="3"/>
      <c r="P58" s="3"/>
      <c r="Q58" s="3"/>
      <c r="R58" s="3"/>
      <c r="S58" s="2"/>
      <c r="T58" t="s" s="10">
        <v>48</v>
      </c>
      <c r="U58" s="3"/>
      <c r="V58" s="3"/>
      <c r="W58" s="3"/>
      <c r="X58" s="3"/>
    </row>
    <row r="59" ht="20.05" customHeight="1">
      <c r="A59" s="3"/>
      <c r="B59" t="s" s="2">
        <v>27</v>
      </c>
      <c r="C59" s="6">
        <v>1</v>
      </c>
      <c r="D59" s="6">
        <v>9.986000000000001</v>
      </c>
      <c r="E59" s="6">
        <v>0</v>
      </c>
      <c r="F59" s="6">
        <v>10</v>
      </c>
      <c r="G59" s="3"/>
      <c r="H59" t="s" s="2">
        <v>27</v>
      </c>
      <c r="I59" s="6">
        <v>1</v>
      </c>
      <c r="J59" s="6">
        <v>9.977</v>
      </c>
      <c r="K59" s="6">
        <v>0</v>
      </c>
      <c r="L59" s="6">
        <v>10</v>
      </c>
      <c r="M59" s="3"/>
      <c r="N59" t="s" s="2">
        <v>27</v>
      </c>
      <c r="O59" s="6">
        <v>1</v>
      </c>
      <c r="P59" s="6">
        <v>6.938</v>
      </c>
      <c r="Q59" s="6">
        <v>0</v>
      </c>
      <c r="R59" s="6">
        <v>20</v>
      </c>
      <c r="S59" s="3"/>
      <c r="T59" t="s" s="2">
        <v>27</v>
      </c>
      <c r="U59" s="9">
        <v>1</v>
      </c>
      <c r="V59" s="6">
        <v>7.705</v>
      </c>
      <c r="W59" s="6">
        <v>0</v>
      </c>
      <c r="X59" s="6">
        <v>30</v>
      </c>
    </row>
    <row r="60" ht="20.05" customHeight="1">
      <c r="A60" s="3"/>
      <c r="B60" t="s" s="2">
        <v>28</v>
      </c>
      <c r="C60" s="6">
        <v>0</v>
      </c>
      <c r="D60" s="6">
        <v>0</v>
      </c>
      <c r="E60" s="3"/>
      <c r="F60" s="3"/>
      <c r="G60" s="3"/>
      <c r="H60" t="s" s="2">
        <v>28</v>
      </c>
      <c r="I60" s="6">
        <v>0</v>
      </c>
      <c r="J60" s="6">
        <v>0</v>
      </c>
      <c r="K60" s="3"/>
      <c r="L60" s="3"/>
      <c r="M60" s="3"/>
      <c r="N60" t="s" s="2">
        <v>28</v>
      </c>
      <c r="O60" s="6">
        <v>0</v>
      </c>
      <c r="P60" s="3"/>
      <c r="Q60" s="3"/>
      <c r="R60" s="3"/>
      <c r="S60" s="3"/>
      <c r="T60" t="s" s="2">
        <v>28</v>
      </c>
      <c r="U60" s="9">
        <v>0</v>
      </c>
      <c r="V60" s="3"/>
      <c r="W60" s="3"/>
      <c r="X60" s="3"/>
    </row>
    <row r="61" ht="20.1" customHeight="1">
      <c r="A61" s="3"/>
      <c r="B61" t="s" s="2">
        <v>29</v>
      </c>
      <c r="C61" s="6">
        <v>0</v>
      </c>
      <c r="D61" s="6">
        <v>0</v>
      </c>
      <c r="E61" s="3"/>
      <c r="F61" s="3"/>
      <c r="G61" s="3"/>
      <c r="H61" t="s" s="2">
        <v>29</v>
      </c>
      <c r="I61" s="6">
        <v>0</v>
      </c>
      <c r="J61" s="6">
        <v>0</v>
      </c>
      <c r="K61" s="3"/>
      <c r="L61" s="3"/>
      <c r="M61" s="3"/>
      <c r="N61" t="s" s="2">
        <v>29</v>
      </c>
      <c r="O61" s="6">
        <v>0</v>
      </c>
      <c r="P61" s="3"/>
      <c r="Q61" s="3"/>
      <c r="R61" s="3"/>
      <c r="S61" s="3"/>
      <c r="T61" t="s" s="2">
        <v>29</v>
      </c>
      <c r="U61" s="9">
        <v>0</v>
      </c>
      <c r="V61" s="3"/>
      <c r="W61" s="3"/>
      <c r="X61" s="3"/>
    </row>
    <row r="62" ht="20.05" customHeight="1">
      <c r="A62" s="3"/>
      <c r="B62" t="s" s="2">
        <v>30</v>
      </c>
      <c r="C62" s="6">
        <v>0</v>
      </c>
      <c r="D62" s="6">
        <v>0</v>
      </c>
      <c r="E62" s="3"/>
      <c r="F62" s="3"/>
      <c r="G62" s="3"/>
      <c r="H62" t="s" s="2">
        <v>30</v>
      </c>
      <c r="I62" s="6">
        <v>0</v>
      </c>
      <c r="J62" s="6">
        <v>0</v>
      </c>
      <c r="K62" s="3"/>
      <c r="L62" s="3"/>
      <c r="M62" s="3"/>
      <c r="N62" t="s" s="2">
        <v>30</v>
      </c>
      <c r="O62" s="6">
        <v>0</v>
      </c>
      <c r="P62" s="3"/>
      <c r="Q62" s="3"/>
      <c r="R62" s="3"/>
      <c r="S62" s="3"/>
      <c r="T62" t="s" s="2">
        <v>30</v>
      </c>
      <c r="U62" s="9">
        <v>0</v>
      </c>
      <c r="V62" s="3"/>
      <c r="W62" s="3"/>
      <c r="X62" s="3"/>
    </row>
    <row r="63" ht="20.05" customHeight="1">
      <c r="A63" s="3"/>
      <c r="B63" t="s" s="2">
        <v>31</v>
      </c>
      <c r="C63" s="6">
        <v>1</v>
      </c>
      <c r="D63" s="6">
        <v>2.496</v>
      </c>
      <c r="E63" s="6">
        <v>0.5</v>
      </c>
      <c r="F63" s="6">
        <v>2.5</v>
      </c>
      <c r="G63" s="3"/>
      <c r="H63" t="s" s="2">
        <v>31</v>
      </c>
      <c r="I63" s="6">
        <v>1</v>
      </c>
      <c r="J63" s="6">
        <v>2.471</v>
      </c>
      <c r="K63" s="6">
        <v>0.5</v>
      </c>
      <c r="L63" s="6">
        <v>2.5</v>
      </c>
      <c r="M63" s="3"/>
      <c r="N63" t="s" s="2">
        <v>31</v>
      </c>
      <c r="O63" s="6">
        <v>1</v>
      </c>
      <c r="P63" s="6">
        <v>4.324</v>
      </c>
      <c r="Q63" s="6">
        <v>2.705</v>
      </c>
      <c r="R63" s="6">
        <v>4.705</v>
      </c>
      <c r="S63" s="3"/>
      <c r="T63" t="s" s="2">
        <v>31</v>
      </c>
      <c r="U63" s="9">
        <v>1</v>
      </c>
      <c r="V63" s="6">
        <v>4.471</v>
      </c>
      <c r="W63" s="6">
        <v>2.705</v>
      </c>
      <c r="X63" s="6">
        <v>4.705</v>
      </c>
    </row>
    <row r="64" ht="20.05" customHeight="1">
      <c r="A64" s="3"/>
      <c r="B64" t="s" s="2">
        <v>34</v>
      </c>
      <c r="C64" s="6">
        <v>1</v>
      </c>
      <c r="D64" s="6">
        <v>16.93</v>
      </c>
      <c r="E64" s="6">
        <v>0</v>
      </c>
      <c r="F64" s="6">
        <v>110</v>
      </c>
      <c r="G64" s="3"/>
      <c r="H64" t="s" s="2">
        <v>34</v>
      </c>
      <c r="I64" s="6">
        <v>1</v>
      </c>
      <c r="J64" s="6">
        <v>12.21</v>
      </c>
      <c r="K64" s="6">
        <v>0</v>
      </c>
      <c r="L64" s="6">
        <v>110</v>
      </c>
      <c r="M64" s="3"/>
      <c r="N64" t="s" s="2">
        <v>34</v>
      </c>
      <c r="O64" s="6">
        <v>1</v>
      </c>
      <c r="P64" s="6">
        <v>322.5</v>
      </c>
      <c r="Q64" s="6">
        <v>200</v>
      </c>
      <c r="R64" s="6">
        <v>400</v>
      </c>
      <c r="S64" s="3"/>
      <c r="T64" t="s" s="2">
        <v>34</v>
      </c>
      <c r="U64" s="9">
        <v>1</v>
      </c>
      <c r="V64" s="6">
        <v>216.6</v>
      </c>
      <c r="W64" s="6">
        <v>200</v>
      </c>
      <c r="X64" s="6">
        <v>400</v>
      </c>
    </row>
    <row r="65" ht="20.05" customHeight="1">
      <c r="A65" s="6">
        <v>6</v>
      </c>
      <c r="B65" t="s" s="2">
        <v>47</v>
      </c>
      <c r="C65" s="3"/>
      <c r="D65" s="3"/>
      <c r="E65" s="3"/>
      <c r="F65" s="3"/>
      <c r="G65" s="3"/>
      <c r="H65" t="s" s="2">
        <v>47</v>
      </c>
      <c r="I65" s="3"/>
      <c r="J65" s="3"/>
      <c r="K65" s="3"/>
      <c r="L65" s="3"/>
      <c r="M65" s="3"/>
      <c r="N65" t="s" s="2">
        <v>49</v>
      </c>
      <c r="O65" s="3"/>
      <c r="P65" s="3"/>
      <c r="Q65" s="3"/>
      <c r="R65" s="3"/>
      <c r="S65" s="2"/>
      <c r="T65" t="s" s="10">
        <v>49</v>
      </c>
      <c r="U65" s="3"/>
      <c r="V65" s="3"/>
      <c r="W65" s="3"/>
      <c r="X65" s="3"/>
    </row>
    <row r="66" ht="20.05" customHeight="1">
      <c r="A66" s="3"/>
      <c r="B66" t="s" s="2">
        <v>27</v>
      </c>
      <c r="C66" s="6">
        <v>1</v>
      </c>
      <c r="D66" s="6">
        <v>6.441</v>
      </c>
      <c r="E66" s="6">
        <v>0</v>
      </c>
      <c r="F66" s="6">
        <v>17.702</v>
      </c>
      <c r="G66" s="3"/>
      <c r="H66" t="s" s="2">
        <v>27</v>
      </c>
      <c r="I66" s="6">
        <v>1</v>
      </c>
      <c r="J66" s="6">
        <v>6.43</v>
      </c>
      <c r="K66" s="6">
        <v>0</v>
      </c>
      <c r="L66" s="6">
        <v>17.702</v>
      </c>
      <c r="M66" s="3"/>
      <c r="N66" t="s" s="2">
        <v>27</v>
      </c>
      <c r="O66" s="6">
        <v>0</v>
      </c>
      <c r="P66" s="6">
        <v>0</v>
      </c>
      <c r="Q66" s="3"/>
      <c r="R66" s="3"/>
      <c r="S66" s="3"/>
      <c r="T66" t="s" s="2">
        <v>27</v>
      </c>
      <c r="U66" s="9">
        <v>0</v>
      </c>
      <c r="V66" s="6">
        <v>0</v>
      </c>
      <c r="W66" s="3"/>
      <c r="X66" s="3"/>
    </row>
    <row r="67" ht="20.05" customHeight="1">
      <c r="A67" s="3"/>
      <c r="B67" t="s" s="2">
        <v>28</v>
      </c>
      <c r="C67" s="6">
        <v>0</v>
      </c>
      <c r="D67" s="6">
        <v>0</v>
      </c>
      <c r="E67" s="3"/>
      <c r="F67" s="3"/>
      <c r="G67" s="3"/>
      <c r="H67" t="s" s="2">
        <v>28</v>
      </c>
      <c r="I67" s="6">
        <v>0</v>
      </c>
      <c r="J67" s="6">
        <v>0</v>
      </c>
      <c r="K67" s="3"/>
      <c r="L67" s="3"/>
      <c r="M67" s="3"/>
      <c r="N67" t="s" s="2">
        <v>28</v>
      </c>
      <c r="O67" s="6">
        <v>0</v>
      </c>
      <c r="P67" s="6">
        <v>0</v>
      </c>
      <c r="Q67" s="3"/>
      <c r="R67" s="3"/>
      <c r="S67" s="3"/>
      <c r="T67" t="s" s="2">
        <v>28</v>
      </c>
      <c r="U67" s="9">
        <v>0</v>
      </c>
      <c r="V67" s="6">
        <v>0</v>
      </c>
      <c r="W67" s="3"/>
      <c r="X67" s="3"/>
    </row>
    <row r="68" ht="20.1" customHeight="1">
      <c r="A68" s="3"/>
      <c r="B68" t="s" s="2">
        <v>29</v>
      </c>
      <c r="C68" s="6">
        <v>0</v>
      </c>
      <c r="D68" s="6">
        <v>0</v>
      </c>
      <c r="E68" s="3"/>
      <c r="F68" s="3"/>
      <c r="G68" s="3"/>
      <c r="H68" t="s" s="2">
        <v>29</v>
      </c>
      <c r="I68" s="6">
        <v>0</v>
      </c>
      <c r="J68" s="6">
        <v>0</v>
      </c>
      <c r="K68" s="3"/>
      <c r="L68" s="3"/>
      <c r="M68" s="3"/>
      <c r="N68" t="s" s="2">
        <v>29</v>
      </c>
      <c r="O68" s="6">
        <v>0</v>
      </c>
      <c r="P68" s="6">
        <v>0</v>
      </c>
      <c r="Q68" s="3"/>
      <c r="R68" s="3"/>
      <c r="S68" s="3"/>
      <c r="T68" t="s" s="2">
        <v>29</v>
      </c>
      <c r="U68" s="9">
        <v>0</v>
      </c>
      <c r="V68" s="6">
        <v>0</v>
      </c>
      <c r="W68" s="3"/>
      <c r="X68" s="3"/>
    </row>
    <row r="69" ht="20.05" customHeight="1">
      <c r="A69" s="3"/>
      <c r="B69" t="s" s="2">
        <v>30</v>
      </c>
      <c r="C69" s="6">
        <v>0</v>
      </c>
      <c r="D69" s="6">
        <v>0</v>
      </c>
      <c r="E69" s="3"/>
      <c r="F69" s="3"/>
      <c r="G69" s="3"/>
      <c r="H69" t="s" s="2">
        <v>30</v>
      </c>
      <c r="I69" s="6">
        <v>0</v>
      </c>
      <c r="J69" s="6">
        <v>0</v>
      </c>
      <c r="K69" s="3"/>
      <c r="L69" s="3"/>
      <c r="M69" s="3"/>
      <c r="N69" t="s" s="2">
        <v>30</v>
      </c>
      <c r="O69" s="6">
        <v>0</v>
      </c>
      <c r="P69" s="6">
        <v>0</v>
      </c>
      <c r="Q69" s="3"/>
      <c r="R69" s="3"/>
      <c r="S69" s="3"/>
      <c r="T69" t="s" s="2">
        <v>30</v>
      </c>
      <c r="U69" s="9">
        <v>0</v>
      </c>
      <c r="V69" s="6">
        <v>0</v>
      </c>
      <c r="W69" s="3"/>
      <c r="X69" s="3"/>
    </row>
    <row r="70" ht="20.05" customHeight="1">
      <c r="A70" s="3"/>
      <c r="B70" t="s" s="2">
        <v>31</v>
      </c>
      <c r="C70" s="6">
        <v>1</v>
      </c>
      <c r="D70" s="6">
        <v>4.467</v>
      </c>
      <c r="E70" s="6">
        <v>2.705</v>
      </c>
      <c r="F70" s="6">
        <v>4.705</v>
      </c>
      <c r="G70" s="3"/>
      <c r="H70" t="s" s="2">
        <v>31</v>
      </c>
      <c r="I70" s="6">
        <v>1</v>
      </c>
      <c r="J70" s="6">
        <v>4.404</v>
      </c>
      <c r="K70" s="6">
        <v>2.705</v>
      </c>
      <c r="L70" s="6">
        <v>4.705</v>
      </c>
      <c r="M70" s="3"/>
      <c r="N70" t="s" s="2">
        <v>31</v>
      </c>
      <c r="O70" s="6">
        <v>0</v>
      </c>
      <c r="P70" s="6">
        <v>0</v>
      </c>
      <c r="Q70" s="3"/>
      <c r="R70" s="3"/>
      <c r="S70" s="3"/>
      <c r="T70" t="s" s="2">
        <v>31</v>
      </c>
      <c r="U70" s="9">
        <v>0</v>
      </c>
      <c r="V70" s="6">
        <v>0</v>
      </c>
      <c r="W70" s="3"/>
      <c r="X70" s="3"/>
    </row>
    <row r="71" ht="20.05" customHeight="1">
      <c r="A71" s="3"/>
      <c r="B71" t="s" s="2">
        <v>34</v>
      </c>
      <c r="C71" s="6">
        <v>1</v>
      </c>
      <c r="D71" s="6">
        <v>301.2</v>
      </c>
      <c r="E71" s="6">
        <v>186.6</v>
      </c>
      <c r="F71" s="6">
        <v>386.6</v>
      </c>
      <c r="G71" s="3"/>
      <c r="H71" t="s" s="2">
        <v>34</v>
      </c>
      <c r="I71" s="6">
        <v>1</v>
      </c>
      <c r="J71" s="6">
        <v>307.3</v>
      </c>
      <c r="K71" s="6">
        <v>186.6</v>
      </c>
      <c r="L71" s="6">
        <v>386.6</v>
      </c>
      <c r="M71" s="3"/>
      <c r="N71" t="s" s="2">
        <v>34</v>
      </c>
      <c r="O71" s="6">
        <v>0</v>
      </c>
      <c r="P71" s="6">
        <v>0</v>
      </c>
      <c r="Q71" s="3"/>
      <c r="R71" s="3"/>
      <c r="S71" s="3"/>
      <c r="T71" t="s" s="2">
        <v>34</v>
      </c>
      <c r="U71" s="9">
        <v>0</v>
      </c>
      <c r="V71" s="6">
        <v>0</v>
      </c>
      <c r="W71" s="3"/>
      <c r="X71" s="3"/>
    </row>
    <row r="72" ht="20.05" customHeight="1">
      <c r="A72" s="6">
        <v>7</v>
      </c>
      <c r="B72" t="s" s="2">
        <v>49</v>
      </c>
      <c r="C72" s="3"/>
      <c r="D72" s="3"/>
      <c r="E72" s="3"/>
      <c r="F72" s="3"/>
      <c r="G72" s="3"/>
      <c r="H72" t="s" s="2">
        <v>49</v>
      </c>
      <c r="I72" s="3"/>
      <c r="J72" s="3"/>
      <c r="K72" s="3"/>
      <c r="L72" s="3"/>
      <c r="M72" s="3"/>
      <c r="N72" t="s" s="2">
        <v>50</v>
      </c>
      <c r="O72" s="6">
        <v>0</v>
      </c>
      <c r="P72" s="6">
        <v>0</v>
      </c>
      <c r="Q72" s="3"/>
      <c r="R72" s="3"/>
      <c r="S72" s="3"/>
      <c r="T72" t="s" s="2">
        <v>50</v>
      </c>
      <c r="U72" s="9">
        <v>0</v>
      </c>
      <c r="V72" s="6">
        <v>448.6</v>
      </c>
      <c r="W72" s="3"/>
      <c r="X72" s="3"/>
    </row>
    <row r="73" ht="20.05" customHeight="1">
      <c r="A73" s="3"/>
      <c r="B73" t="s" s="2">
        <v>27</v>
      </c>
      <c r="C73" s="6">
        <v>0</v>
      </c>
      <c r="D73" s="6">
        <v>0</v>
      </c>
      <c r="E73" s="3"/>
      <c r="F73" s="3"/>
      <c r="G73" s="3"/>
      <c r="H73" t="s" s="2">
        <v>27</v>
      </c>
      <c r="I73" s="6">
        <v>0</v>
      </c>
      <c r="J73" s="6">
        <v>0</v>
      </c>
      <c r="K73" s="3"/>
      <c r="L73" s="3"/>
      <c r="M73" s="3"/>
      <c r="N73" t="s" s="2">
        <v>35</v>
      </c>
      <c r="O73" s="3"/>
      <c r="P73" s="3"/>
      <c r="Q73" s="3"/>
      <c r="R73" s="3"/>
      <c r="S73" s="2"/>
      <c r="T73" s="3"/>
      <c r="U73" s="17"/>
      <c r="V73" s="3"/>
      <c r="W73" s="3"/>
      <c r="X73" s="3"/>
    </row>
    <row r="74" ht="20.05" customHeight="1">
      <c r="A74" s="3"/>
      <c r="B74" t="s" s="2">
        <v>28</v>
      </c>
      <c r="C74" s="6">
        <v>0</v>
      </c>
      <c r="D74" s="6">
        <v>0</v>
      </c>
      <c r="E74" s="3"/>
      <c r="F74" s="3"/>
      <c r="G74" s="3"/>
      <c r="H74" t="s" s="2">
        <v>28</v>
      </c>
      <c r="I74" s="6">
        <v>0</v>
      </c>
      <c r="J74" s="6">
        <v>0</v>
      </c>
      <c r="K74" s="3"/>
      <c r="L74" s="3"/>
      <c r="M74" s="3"/>
      <c r="N74" t="s" s="2">
        <v>51</v>
      </c>
      <c r="O74" s="6">
        <v>1</v>
      </c>
      <c r="P74" s="6">
        <v>0.5474</v>
      </c>
      <c r="Q74" s="6">
        <v>0</v>
      </c>
      <c r="R74" s="6">
        <v>0.55</v>
      </c>
      <c r="S74" s="3"/>
      <c r="T74" s="3"/>
      <c r="U74" s="17"/>
      <c r="V74" s="3"/>
      <c r="W74" s="3"/>
      <c r="X74" s="3"/>
    </row>
    <row r="75" ht="20.1" customHeight="1">
      <c r="A75" s="3"/>
      <c r="B75" t="s" s="2">
        <v>29</v>
      </c>
      <c r="C75" s="6">
        <v>0</v>
      </c>
      <c r="D75" s="6">
        <v>0</v>
      </c>
      <c r="E75" s="3"/>
      <c r="F75" s="3"/>
      <c r="G75" s="3"/>
      <c r="H75" t="s" s="2">
        <v>29</v>
      </c>
      <c r="I75" s="6">
        <v>0</v>
      </c>
      <c r="J75" s="6">
        <v>0</v>
      </c>
      <c r="K75" s="3"/>
      <c r="L75" s="3"/>
      <c r="M75" s="3"/>
      <c r="N75" t="s" s="2">
        <v>52</v>
      </c>
      <c r="O75" s="6">
        <v>1</v>
      </c>
      <c r="P75" s="15">
        <v>8.462e-05</v>
      </c>
      <c r="Q75" s="6">
        <v>0</v>
      </c>
      <c r="R75" s="6">
        <v>0.55</v>
      </c>
      <c r="S75" s="3"/>
      <c r="T75" s="3"/>
      <c r="U75" s="17"/>
      <c r="V75" s="3"/>
      <c r="W75" s="3"/>
      <c r="X75" s="3"/>
    </row>
    <row r="76" ht="20.05" customHeight="1">
      <c r="A76" s="3"/>
      <c r="B76" t="s" s="2">
        <v>30</v>
      </c>
      <c r="C76" s="6">
        <v>0</v>
      </c>
      <c r="D76" s="6">
        <v>0</v>
      </c>
      <c r="E76" s="3"/>
      <c r="F76" s="3"/>
      <c r="G76" s="3"/>
      <c r="H76" t="s" s="2">
        <v>30</v>
      </c>
      <c r="I76" s="6">
        <v>0</v>
      </c>
      <c r="J76" s="6">
        <v>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17"/>
      <c r="V76" s="3"/>
      <c r="W76" s="3"/>
      <c r="X76" s="3"/>
    </row>
    <row r="77" ht="20.05" customHeight="1">
      <c r="A77" s="3"/>
      <c r="B77" t="s" s="2">
        <v>31</v>
      </c>
      <c r="C77" s="6">
        <v>0</v>
      </c>
      <c r="D77" s="6">
        <v>0</v>
      </c>
      <c r="E77" s="3"/>
      <c r="F77" s="3"/>
      <c r="G77" s="3"/>
      <c r="H77" t="s" s="2">
        <v>31</v>
      </c>
      <c r="I77" s="6">
        <v>0</v>
      </c>
      <c r="J77" s="6">
        <v>0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17"/>
      <c r="V77" s="3"/>
      <c r="W77" s="3"/>
      <c r="X77" s="3"/>
    </row>
    <row r="78" ht="20.05" customHeight="1">
      <c r="A78" s="3"/>
      <c r="B78" t="s" s="2">
        <v>34</v>
      </c>
      <c r="C78" s="6">
        <v>0</v>
      </c>
      <c r="D78" s="6">
        <v>0</v>
      </c>
      <c r="E78" s="3"/>
      <c r="F78" s="3"/>
      <c r="G78" s="3"/>
      <c r="H78" t="s" s="2">
        <v>34</v>
      </c>
      <c r="I78" s="6">
        <v>0</v>
      </c>
      <c r="J78" s="6">
        <v>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17"/>
      <c r="V78" s="3"/>
      <c r="W78" s="3"/>
      <c r="X78" s="3"/>
    </row>
    <row r="79" ht="20.05" customHeight="1">
      <c r="A79" s="3"/>
      <c r="B79" t="s" s="2">
        <v>50</v>
      </c>
      <c r="C79" s="6">
        <v>0</v>
      </c>
      <c r="D79" s="6">
        <v>551.1</v>
      </c>
      <c r="E79" s="3"/>
      <c r="F79" s="3"/>
      <c r="G79" s="3"/>
      <c r="H79" t="s" s="2">
        <v>50</v>
      </c>
      <c r="I79" s="6">
        <v>0</v>
      </c>
      <c r="J79" s="6">
        <v>586.8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</sheetData>
  <mergeCells count="40">
    <mergeCell ref="A1:R1"/>
    <mergeCell ref="B11:F11"/>
    <mergeCell ref="B17:F17"/>
    <mergeCell ref="B23:F23"/>
    <mergeCell ref="B30:F30"/>
    <mergeCell ref="B37:F37"/>
    <mergeCell ref="B44:F44"/>
    <mergeCell ref="B51:F51"/>
    <mergeCell ref="B58:F58"/>
    <mergeCell ref="B65:F65"/>
    <mergeCell ref="B72:F72"/>
    <mergeCell ref="H11:L11"/>
    <mergeCell ref="H17:L17"/>
    <mergeCell ref="H23:L23"/>
    <mergeCell ref="H30:L30"/>
    <mergeCell ref="H37:L37"/>
    <mergeCell ref="H44:L44"/>
    <mergeCell ref="H51:L51"/>
    <mergeCell ref="H58:L58"/>
    <mergeCell ref="H65:L65"/>
    <mergeCell ref="H72:L72"/>
    <mergeCell ref="N11:R11"/>
    <mergeCell ref="N17:R17"/>
    <mergeCell ref="N23:R23"/>
    <mergeCell ref="N30:R30"/>
    <mergeCell ref="N37:R37"/>
    <mergeCell ref="N44:R44"/>
    <mergeCell ref="N51:R51"/>
    <mergeCell ref="N58:R58"/>
    <mergeCell ref="N65:R65"/>
    <mergeCell ref="N73:R73"/>
    <mergeCell ref="T11:X11"/>
    <mergeCell ref="T17:X17"/>
    <mergeCell ref="T23:X23"/>
    <mergeCell ref="T30:X30"/>
    <mergeCell ref="T51:X51"/>
    <mergeCell ref="T37:X37"/>
    <mergeCell ref="T44:X44"/>
    <mergeCell ref="T58:X58"/>
    <mergeCell ref="T65:X6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7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8" customWidth="1"/>
    <col min="2" max="2" width="21.3516" style="18" customWidth="1"/>
    <col min="3" max="3" width="8.35156" style="18" customWidth="1"/>
    <col min="4" max="6" width="10" style="18" customWidth="1"/>
    <col min="7" max="7" width="3.35156" style="18" customWidth="1"/>
    <col min="8" max="8" width="21.3516" style="18" customWidth="1"/>
    <col min="9" max="9" width="8.35156" style="18" customWidth="1"/>
    <col min="10" max="12" width="10" style="18" customWidth="1"/>
    <col min="13" max="13" width="3.35156" style="18" customWidth="1"/>
    <col min="14" max="14" width="21.3516" style="18" customWidth="1"/>
    <col min="15" max="15" width="8.35156" style="18" customWidth="1"/>
    <col min="16" max="18" width="10" style="18" customWidth="1"/>
    <col min="19" max="16384" width="16.3516" style="18" customWidth="1"/>
  </cols>
  <sheetData>
    <row r="1" ht="27.65" customHeight="1">
      <c r="A1" t="s" s="19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1"/>
    </row>
    <row r="2" ht="20.25" customHeight="1">
      <c r="A2" t="s" s="22">
        <v>1</v>
      </c>
      <c r="B2" t="s" s="22">
        <v>53</v>
      </c>
      <c r="C2" s="23"/>
      <c r="D2" s="24"/>
      <c r="E2" s="24"/>
      <c r="F2" s="24"/>
      <c r="G2" s="24"/>
      <c r="H2" t="s" s="22">
        <v>54</v>
      </c>
      <c r="I2" s="23"/>
      <c r="J2" s="24"/>
      <c r="K2" s="24"/>
      <c r="L2" s="24"/>
      <c r="M2" s="24"/>
      <c r="N2" t="s" s="22">
        <v>55</v>
      </c>
      <c r="O2" s="23"/>
      <c r="P2" s="24"/>
      <c r="Q2" s="24"/>
      <c r="R2" s="24"/>
    </row>
    <row r="3" ht="20.25" customHeight="1">
      <c r="A3" t="s" s="25">
        <v>6</v>
      </c>
      <c r="B3" s="26">
        <v>5.03317</v>
      </c>
      <c r="C3" s="27"/>
      <c r="D3" s="28"/>
      <c r="E3" s="29"/>
      <c r="F3" s="29"/>
      <c r="G3" s="30"/>
      <c r="H3" s="31">
        <v>4.15268</v>
      </c>
      <c r="I3" s="27"/>
      <c r="J3" s="28"/>
      <c r="K3" s="29"/>
      <c r="L3" s="29"/>
      <c r="M3" s="30"/>
      <c r="N3" s="31">
        <v>4.82868</v>
      </c>
      <c r="O3" s="27"/>
      <c r="P3" s="28"/>
      <c r="Q3" s="29"/>
      <c r="R3" s="29"/>
    </row>
    <row r="4" ht="20.05" customHeight="1">
      <c r="A4" t="s" s="32">
        <v>7</v>
      </c>
      <c r="B4" s="33">
        <f>SUM(C9:C10,C12:C16,C18:C22,C24:C27,C29:C32,C34:C39,C41:C44,C46:C60,C62:C65,C67:C70)</f>
        <v>30</v>
      </c>
      <c r="C4" s="34"/>
      <c r="D4" s="35"/>
      <c r="E4" s="35"/>
      <c r="F4" s="35"/>
      <c r="G4" s="35"/>
      <c r="H4" s="36">
        <f>SUM(I9:I10,I12:I16,I18:I22,I24:I27,I29:I32,I34:I39,I41:I44,I46:I60,I62:I65,I67:I70)</f>
        <v>32</v>
      </c>
      <c r="I4" s="34"/>
      <c r="J4" s="35"/>
      <c r="K4" s="35"/>
      <c r="L4" s="35"/>
      <c r="M4" s="35"/>
      <c r="N4" s="36">
        <f>SUM(O9:O10,O12:O16,O18:O22,O24:O27,O29:O32,O34:O39,O41:O44,O46:O60,O62:O65,O67:O70)</f>
        <v>34</v>
      </c>
      <c r="O4" s="34"/>
      <c r="P4" s="35"/>
      <c r="Q4" s="35"/>
      <c r="R4" s="35"/>
    </row>
    <row r="5" ht="20.05" customHeight="1">
      <c r="A5" t="s" s="32">
        <v>8</v>
      </c>
      <c r="B5" s="33">
        <v>691</v>
      </c>
      <c r="C5" s="34"/>
      <c r="D5" s="35"/>
      <c r="E5" s="35"/>
      <c r="F5" s="35"/>
      <c r="G5" s="35"/>
      <c r="H5" s="36">
        <v>691</v>
      </c>
      <c r="I5" s="34"/>
      <c r="J5" s="35"/>
      <c r="K5" s="35"/>
      <c r="L5" s="35"/>
      <c r="M5" s="35"/>
      <c r="N5" s="36">
        <v>691</v>
      </c>
      <c r="O5" s="34"/>
      <c r="P5" s="35"/>
      <c r="Q5" s="35"/>
      <c r="R5" s="35"/>
    </row>
    <row r="6" ht="20.05" customHeight="1">
      <c r="A6" t="s" s="32">
        <v>9</v>
      </c>
      <c r="B6" s="37">
        <f>(B5-B4)*B3+B4*LN(B5)</f>
        <v>3523.069564713030</v>
      </c>
      <c r="C6" s="34"/>
      <c r="D6" s="35"/>
      <c r="E6" s="35"/>
      <c r="F6" s="35"/>
      <c r="G6" s="35"/>
      <c r="H6" s="38">
        <f>(H5-H4)*H3+H4*LN(H5)</f>
        <v>2945.836594360570</v>
      </c>
      <c r="I6" s="34"/>
      <c r="J6" s="35"/>
      <c r="K6" s="35"/>
      <c r="L6" s="35"/>
      <c r="M6" s="35"/>
      <c r="N6" s="38">
        <f>(N5-N4)*N3+N4*LN(N5)</f>
        <v>3394.7395140081</v>
      </c>
      <c r="O6" s="34"/>
      <c r="P6" s="35"/>
      <c r="Q6" s="35"/>
      <c r="R6" s="35"/>
    </row>
    <row r="7" ht="20.05" customHeight="1">
      <c r="A7" s="39"/>
      <c r="B7" s="40"/>
      <c r="C7" s="34"/>
      <c r="D7" s="35"/>
      <c r="E7" s="35"/>
      <c r="F7" s="35"/>
      <c r="G7" s="35"/>
      <c r="H7" s="35"/>
      <c r="I7" s="34"/>
      <c r="J7" s="35"/>
      <c r="K7" s="35"/>
      <c r="L7" s="35"/>
      <c r="M7" s="35"/>
      <c r="N7" s="35"/>
      <c r="O7" s="34"/>
      <c r="P7" s="35"/>
      <c r="Q7" s="35"/>
      <c r="R7" s="35"/>
    </row>
    <row r="8" ht="20.05" customHeight="1">
      <c r="A8" t="s" s="32">
        <v>10</v>
      </c>
      <c r="B8" t="s" s="41">
        <v>11</v>
      </c>
      <c r="C8" t="s" s="42">
        <v>12</v>
      </c>
      <c r="D8" t="s" s="43">
        <v>13</v>
      </c>
      <c r="E8" t="s" s="43">
        <v>14</v>
      </c>
      <c r="F8" t="s" s="43">
        <v>15</v>
      </c>
      <c r="G8" s="35"/>
      <c r="H8" t="s" s="43">
        <v>11</v>
      </c>
      <c r="I8" t="s" s="42">
        <v>12</v>
      </c>
      <c r="J8" t="s" s="43">
        <v>13</v>
      </c>
      <c r="K8" t="s" s="43">
        <v>14</v>
      </c>
      <c r="L8" t="s" s="43">
        <v>15</v>
      </c>
      <c r="M8" s="35"/>
      <c r="N8" t="s" s="43">
        <v>11</v>
      </c>
      <c r="O8" t="s" s="42">
        <v>12</v>
      </c>
      <c r="P8" t="s" s="43">
        <v>13</v>
      </c>
      <c r="Q8" t="s" s="43">
        <v>14</v>
      </c>
      <c r="R8" t="s" s="43">
        <v>15</v>
      </c>
    </row>
    <row r="9" ht="20.05" customHeight="1">
      <c r="A9" t="s" s="32">
        <v>16</v>
      </c>
      <c r="B9" t="s" s="44">
        <v>17</v>
      </c>
      <c r="C9" s="45">
        <v>0</v>
      </c>
      <c r="D9" s="36">
        <v>270</v>
      </c>
      <c r="E9" s="35"/>
      <c r="F9" s="35"/>
      <c r="G9" s="35"/>
      <c r="H9" t="s" s="46">
        <v>17</v>
      </c>
      <c r="I9" s="45">
        <v>0</v>
      </c>
      <c r="J9" s="36">
        <v>270</v>
      </c>
      <c r="K9" s="35"/>
      <c r="L9" s="35"/>
      <c r="M9" s="35"/>
      <c r="N9" t="s" s="46">
        <v>17</v>
      </c>
      <c r="O9" s="45">
        <v>0</v>
      </c>
      <c r="P9" s="36">
        <v>270</v>
      </c>
      <c r="Q9" s="35"/>
      <c r="R9" s="35"/>
    </row>
    <row r="10" ht="20.05" customHeight="1">
      <c r="A10" s="39"/>
      <c r="B10" t="s" s="44">
        <v>18</v>
      </c>
      <c r="C10" s="45">
        <v>0</v>
      </c>
      <c r="D10" s="36">
        <v>0</v>
      </c>
      <c r="E10" s="35"/>
      <c r="F10" s="35"/>
      <c r="G10" s="35"/>
      <c r="H10" t="s" s="46">
        <v>18</v>
      </c>
      <c r="I10" s="45">
        <v>0</v>
      </c>
      <c r="J10" s="36">
        <v>0</v>
      </c>
      <c r="K10" s="35"/>
      <c r="L10" s="35"/>
      <c r="M10" s="35"/>
      <c r="N10" t="s" s="46">
        <v>18</v>
      </c>
      <c r="O10" s="45">
        <v>0</v>
      </c>
      <c r="P10" s="36">
        <v>0</v>
      </c>
      <c r="Q10" s="35"/>
      <c r="R10" s="35"/>
    </row>
    <row r="11" ht="20.05" customHeight="1">
      <c r="A11" s="39"/>
      <c r="B11" t="s" s="47">
        <v>19</v>
      </c>
      <c r="C11" s="35"/>
      <c r="D11" s="35"/>
      <c r="E11" s="35"/>
      <c r="F11" s="35"/>
      <c r="G11" s="35"/>
      <c r="H11" t="s" s="48">
        <v>19</v>
      </c>
      <c r="I11" s="35"/>
      <c r="J11" s="35"/>
      <c r="K11" s="35"/>
      <c r="L11" s="35"/>
      <c r="M11" s="35"/>
      <c r="N11" t="s" s="48">
        <v>19</v>
      </c>
      <c r="O11" s="35"/>
      <c r="P11" s="35"/>
      <c r="Q11" s="35"/>
      <c r="R11" s="35"/>
    </row>
    <row r="12" ht="20.05" customHeight="1">
      <c r="A12" s="49"/>
      <c r="B12" t="s" s="44">
        <v>20</v>
      </c>
      <c r="C12" s="45">
        <v>0</v>
      </c>
      <c r="D12" s="36">
        <v>1</v>
      </c>
      <c r="E12" s="35"/>
      <c r="F12" s="35"/>
      <c r="G12" s="35"/>
      <c r="H12" t="s" s="46">
        <v>20</v>
      </c>
      <c r="I12" s="45">
        <v>0</v>
      </c>
      <c r="J12" s="36">
        <v>1</v>
      </c>
      <c r="K12" s="35"/>
      <c r="L12" s="35"/>
      <c r="M12" s="35"/>
      <c r="N12" t="s" s="46">
        <v>20</v>
      </c>
      <c r="O12" s="45">
        <v>0</v>
      </c>
      <c r="P12" s="36">
        <v>1</v>
      </c>
      <c r="Q12" s="35"/>
      <c r="R12" s="35"/>
    </row>
    <row r="13" ht="20.05" customHeight="1">
      <c r="A13" s="39"/>
      <c r="B13" t="s" s="44">
        <v>21</v>
      </c>
      <c r="C13" s="45">
        <v>1</v>
      </c>
      <c r="D13" s="50">
        <v>2.287e-08</v>
      </c>
      <c r="E13" s="36">
        <v>0</v>
      </c>
      <c r="F13" s="51">
        <v>1e-05</v>
      </c>
      <c r="G13" s="35"/>
      <c r="H13" t="s" s="46">
        <v>21</v>
      </c>
      <c r="I13" s="45">
        <v>1</v>
      </c>
      <c r="J13" s="50">
        <v>2.378e-09</v>
      </c>
      <c r="K13" s="36">
        <v>0</v>
      </c>
      <c r="L13" s="51">
        <v>1e-05</v>
      </c>
      <c r="M13" s="35"/>
      <c r="N13" t="s" s="46">
        <v>21</v>
      </c>
      <c r="O13" s="45">
        <v>1</v>
      </c>
      <c r="P13" s="50">
        <v>1.026e-08</v>
      </c>
      <c r="Q13" s="36">
        <v>0</v>
      </c>
      <c r="R13" s="51">
        <v>1e-05</v>
      </c>
    </row>
    <row r="14" ht="20.05" customHeight="1">
      <c r="A14" s="39"/>
      <c r="B14" t="s" s="44">
        <v>22</v>
      </c>
      <c r="C14" s="45">
        <v>1</v>
      </c>
      <c r="D14" s="36">
        <v>0.9735</v>
      </c>
      <c r="E14" s="36">
        <v>0.9</v>
      </c>
      <c r="F14" s="36">
        <v>1.1</v>
      </c>
      <c r="G14" s="35"/>
      <c r="H14" t="s" s="46">
        <v>22</v>
      </c>
      <c r="I14" s="45">
        <v>1</v>
      </c>
      <c r="J14" s="36">
        <v>0.9677</v>
      </c>
      <c r="K14" s="36">
        <v>0.9</v>
      </c>
      <c r="L14" s="36">
        <v>1.1</v>
      </c>
      <c r="M14" s="35"/>
      <c r="N14" t="s" s="46">
        <v>22</v>
      </c>
      <c r="O14" s="45">
        <v>1</v>
      </c>
      <c r="P14" s="36">
        <v>0.9671</v>
      </c>
      <c r="Q14" s="36">
        <v>0.9</v>
      </c>
      <c r="R14" s="36">
        <v>1.1</v>
      </c>
    </row>
    <row r="15" ht="20.05" customHeight="1">
      <c r="A15" s="39"/>
      <c r="B15" t="s" s="44">
        <v>23</v>
      </c>
      <c r="C15" s="45">
        <v>0</v>
      </c>
      <c r="D15" s="35"/>
      <c r="E15" s="35"/>
      <c r="F15" s="35"/>
      <c r="G15" s="35"/>
      <c r="H15" t="s" s="46">
        <v>23</v>
      </c>
      <c r="I15" s="45">
        <v>0</v>
      </c>
      <c r="J15" s="35"/>
      <c r="K15" s="35"/>
      <c r="L15" s="35"/>
      <c r="M15" s="35"/>
      <c r="N15" t="s" s="46">
        <v>23</v>
      </c>
      <c r="O15" s="45">
        <v>0</v>
      </c>
      <c r="P15" s="35"/>
      <c r="Q15" s="35"/>
      <c r="R15" s="35"/>
    </row>
    <row r="16" ht="20.05" customHeight="1">
      <c r="A16" s="39"/>
      <c r="B16" t="s" s="44">
        <v>24</v>
      </c>
      <c r="C16" s="45">
        <v>0</v>
      </c>
      <c r="D16" s="36">
        <v>0</v>
      </c>
      <c r="E16" s="35"/>
      <c r="F16" s="35"/>
      <c r="G16" s="35"/>
      <c r="H16" t="s" s="46">
        <v>24</v>
      </c>
      <c r="I16" s="45">
        <v>0</v>
      </c>
      <c r="J16" s="36">
        <v>0</v>
      </c>
      <c r="K16" s="35"/>
      <c r="L16" s="35"/>
      <c r="M16" s="35"/>
      <c r="N16" t="s" s="46">
        <v>24</v>
      </c>
      <c r="O16" s="45">
        <v>0</v>
      </c>
      <c r="P16" s="36">
        <v>0</v>
      </c>
      <c r="Q16" s="35"/>
      <c r="R16" s="35"/>
    </row>
    <row r="17" ht="20.05" customHeight="1">
      <c r="A17" s="39"/>
      <c r="B17" t="s" s="47">
        <v>25</v>
      </c>
      <c r="C17" s="35"/>
      <c r="D17" s="35"/>
      <c r="E17" s="35"/>
      <c r="F17" s="35"/>
      <c r="G17" s="35"/>
      <c r="H17" t="s" s="48">
        <v>25</v>
      </c>
      <c r="I17" s="35"/>
      <c r="J17" s="35"/>
      <c r="K17" s="35"/>
      <c r="L17" s="35"/>
      <c r="M17" s="35"/>
      <c r="N17" t="s" s="48">
        <v>25</v>
      </c>
      <c r="O17" s="35"/>
      <c r="P17" s="35"/>
      <c r="Q17" s="35"/>
      <c r="R17" s="35"/>
    </row>
    <row r="18" ht="20.05" customHeight="1">
      <c r="A18" s="49"/>
      <c r="B18" t="s" s="44">
        <v>20</v>
      </c>
      <c r="C18" s="45">
        <v>0</v>
      </c>
      <c r="D18" s="36">
        <v>1</v>
      </c>
      <c r="E18" s="35"/>
      <c r="F18" s="35"/>
      <c r="G18" s="35"/>
      <c r="H18" t="s" s="46">
        <v>20</v>
      </c>
      <c r="I18" s="45">
        <v>0</v>
      </c>
      <c r="J18" s="36">
        <v>1</v>
      </c>
      <c r="K18" s="35"/>
      <c r="L18" s="35"/>
      <c r="M18" s="35"/>
      <c r="N18" t="s" s="46">
        <v>20</v>
      </c>
      <c r="O18" s="45">
        <v>0</v>
      </c>
      <c r="P18" s="36">
        <v>1</v>
      </c>
      <c r="Q18" s="35"/>
      <c r="R18" s="35"/>
    </row>
    <row r="19" ht="20.05" customHeight="1">
      <c r="A19" s="39"/>
      <c r="B19" t="s" s="44">
        <v>21</v>
      </c>
      <c r="C19" s="45">
        <v>1</v>
      </c>
      <c r="D19" s="52">
        <v>3.185e-07</v>
      </c>
      <c r="E19" s="36">
        <v>0</v>
      </c>
      <c r="F19" s="51">
        <v>1e-05</v>
      </c>
      <c r="G19" s="35"/>
      <c r="H19" t="s" s="46">
        <v>21</v>
      </c>
      <c r="I19" s="45">
        <v>1</v>
      </c>
      <c r="J19" s="52">
        <v>2.556e-07</v>
      </c>
      <c r="K19" s="36">
        <v>0</v>
      </c>
      <c r="L19" s="51">
        <v>1e-05</v>
      </c>
      <c r="M19" s="35"/>
      <c r="N19" t="s" s="46">
        <v>21</v>
      </c>
      <c r="O19" s="45">
        <v>1</v>
      </c>
      <c r="P19" s="52">
        <v>2.571e-07</v>
      </c>
      <c r="Q19" s="36">
        <v>0</v>
      </c>
      <c r="R19" s="51">
        <v>1e-05</v>
      </c>
    </row>
    <row r="20" ht="20.05" customHeight="1">
      <c r="A20" s="39"/>
      <c r="B20" t="s" s="44">
        <v>22</v>
      </c>
      <c r="C20" s="45">
        <v>1</v>
      </c>
      <c r="D20" s="36">
        <v>0.9732</v>
      </c>
      <c r="E20" s="36">
        <v>0.9</v>
      </c>
      <c r="F20" s="36">
        <v>1.1</v>
      </c>
      <c r="G20" s="35"/>
      <c r="H20" t="s" s="46">
        <v>22</v>
      </c>
      <c r="I20" s="45">
        <v>1</v>
      </c>
      <c r="J20" s="36">
        <v>0.9644</v>
      </c>
      <c r="K20" s="36">
        <v>0.9</v>
      </c>
      <c r="L20" s="36">
        <v>1.1</v>
      </c>
      <c r="M20" s="35"/>
      <c r="N20" t="s" s="46">
        <v>22</v>
      </c>
      <c r="O20" s="45">
        <v>1</v>
      </c>
      <c r="P20" s="36">
        <v>0.9681999999999999</v>
      </c>
      <c r="Q20" s="36">
        <v>0.9</v>
      </c>
      <c r="R20" s="36">
        <v>1.1</v>
      </c>
    </row>
    <row r="21" ht="20.05" customHeight="1">
      <c r="A21" s="39"/>
      <c r="B21" t="s" s="44">
        <v>23</v>
      </c>
      <c r="C21" s="45">
        <v>0</v>
      </c>
      <c r="D21" s="36">
        <v>0.01</v>
      </c>
      <c r="E21" s="35"/>
      <c r="F21" s="35"/>
      <c r="G21" s="35"/>
      <c r="H21" t="s" s="46">
        <v>23</v>
      </c>
      <c r="I21" s="45">
        <v>0</v>
      </c>
      <c r="J21" s="36">
        <v>0.01</v>
      </c>
      <c r="K21" s="35"/>
      <c r="L21" s="35"/>
      <c r="M21" s="35"/>
      <c r="N21" t="s" s="46">
        <v>23</v>
      </c>
      <c r="O21" s="45">
        <v>0</v>
      </c>
      <c r="P21" s="35"/>
      <c r="Q21" s="35"/>
      <c r="R21" s="35"/>
    </row>
    <row r="22" ht="20.05" customHeight="1">
      <c r="A22" s="39"/>
      <c r="B22" t="s" s="44">
        <v>24</v>
      </c>
      <c r="C22" s="45">
        <v>0</v>
      </c>
      <c r="D22" s="35"/>
      <c r="E22" s="35"/>
      <c r="F22" s="35"/>
      <c r="G22" s="35"/>
      <c r="H22" t="s" s="46">
        <v>24</v>
      </c>
      <c r="I22" s="45">
        <v>0</v>
      </c>
      <c r="J22" s="35"/>
      <c r="K22" s="35"/>
      <c r="L22" s="35"/>
      <c r="M22" s="35"/>
      <c r="N22" t="s" s="46">
        <v>24</v>
      </c>
      <c r="O22" s="45">
        <v>0</v>
      </c>
      <c r="P22" s="35"/>
      <c r="Q22" s="35"/>
      <c r="R22" s="35"/>
    </row>
    <row r="23" ht="20.05" customHeight="1">
      <c r="A23" s="53">
        <v>0</v>
      </c>
      <c r="B23" t="s" s="47">
        <v>26</v>
      </c>
      <c r="C23" s="35"/>
      <c r="D23" s="35"/>
      <c r="E23" s="35"/>
      <c r="F23" s="35"/>
      <c r="G23" s="35"/>
      <c r="H23" t="s" s="48">
        <v>26</v>
      </c>
      <c r="I23" s="35"/>
      <c r="J23" s="35"/>
      <c r="K23" s="35"/>
      <c r="L23" s="35"/>
      <c r="M23" s="35"/>
      <c r="N23" t="s" s="48">
        <v>26</v>
      </c>
      <c r="O23" s="35"/>
      <c r="P23" s="35"/>
      <c r="Q23" s="35"/>
      <c r="R23" s="35"/>
    </row>
    <row r="24" ht="20.05" customHeight="1">
      <c r="A24" s="39"/>
      <c r="B24" t="s" s="44">
        <v>27</v>
      </c>
      <c r="C24" s="45">
        <v>1</v>
      </c>
      <c r="D24" s="36">
        <v>41.92</v>
      </c>
      <c r="E24" s="36">
        <v>30</v>
      </c>
      <c r="F24" s="36">
        <v>50</v>
      </c>
      <c r="G24" s="35"/>
      <c r="H24" t="s" s="46">
        <v>27</v>
      </c>
      <c r="I24" s="45">
        <v>1</v>
      </c>
      <c r="J24" s="36">
        <v>58.61</v>
      </c>
      <c r="K24" s="36">
        <v>30</v>
      </c>
      <c r="L24" s="36">
        <v>75</v>
      </c>
      <c r="M24" s="35"/>
      <c r="N24" t="s" s="46">
        <v>27</v>
      </c>
      <c r="O24" s="45">
        <v>1</v>
      </c>
      <c r="P24" s="36">
        <v>55.75</v>
      </c>
      <c r="Q24" s="36">
        <v>30</v>
      </c>
      <c r="R24" s="36">
        <v>75</v>
      </c>
    </row>
    <row r="25" ht="20.05" customHeight="1">
      <c r="A25" s="39"/>
      <c r="B25" t="s" s="44">
        <v>30</v>
      </c>
      <c r="C25" s="45">
        <v>0</v>
      </c>
      <c r="D25" s="35"/>
      <c r="E25" s="35"/>
      <c r="F25" s="35"/>
      <c r="G25" s="35"/>
      <c r="H25" t="s" s="46">
        <v>30</v>
      </c>
      <c r="I25" s="45">
        <v>0</v>
      </c>
      <c r="J25" s="35"/>
      <c r="K25" s="35"/>
      <c r="L25" s="35"/>
      <c r="M25" s="35"/>
      <c r="N25" t="s" s="46">
        <v>30</v>
      </c>
      <c r="O25" s="45">
        <v>0</v>
      </c>
      <c r="P25" s="35"/>
      <c r="Q25" s="35"/>
      <c r="R25" s="35"/>
    </row>
    <row r="26" ht="20.05" customHeight="1">
      <c r="A26" s="39"/>
      <c r="B26" t="s" s="44">
        <v>31</v>
      </c>
      <c r="C26" s="45">
        <v>1</v>
      </c>
      <c r="D26" s="36">
        <v>2.154</v>
      </c>
      <c r="E26" s="36">
        <v>2.065</v>
      </c>
      <c r="F26" s="36">
        <v>2.155</v>
      </c>
      <c r="G26" s="35"/>
      <c r="H26" t="s" s="46">
        <v>31</v>
      </c>
      <c r="I26" s="45">
        <v>1</v>
      </c>
      <c r="J26" s="36">
        <v>2.2</v>
      </c>
      <c r="K26" s="36">
        <v>2</v>
      </c>
      <c r="L26" s="36">
        <v>2.25</v>
      </c>
      <c r="M26" s="35"/>
      <c r="N26" t="s" s="46">
        <v>31</v>
      </c>
      <c r="O26" s="45">
        <v>1</v>
      </c>
      <c r="P26" s="36">
        <v>2.233</v>
      </c>
      <c r="Q26" s="36">
        <v>2</v>
      </c>
      <c r="R26" s="36">
        <v>2.25</v>
      </c>
    </row>
    <row r="27" ht="20.05" customHeight="1">
      <c r="A27" s="39"/>
      <c r="B27" t="s" s="44">
        <v>34</v>
      </c>
      <c r="C27" s="45">
        <v>0</v>
      </c>
      <c r="D27" s="36">
        <v>5000</v>
      </c>
      <c r="E27" s="35"/>
      <c r="F27" s="35"/>
      <c r="G27" s="35"/>
      <c r="H27" t="s" s="46">
        <v>34</v>
      </c>
      <c r="I27" s="45">
        <v>0</v>
      </c>
      <c r="J27" s="36">
        <v>0</v>
      </c>
      <c r="K27" s="35"/>
      <c r="L27" s="35"/>
      <c r="M27" s="35"/>
      <c r="N27" t="s" s="46">
        <v>34</v>
      </c>
      <c r="O27" s="45">
        <v>0</v>
      </c>
      <c r="P27" s="35"/>
      <c r="Q27" s="35"/>
      <c r="R27" s="35"/>
    </row>
    <row r="28" ht="20.05" customHeight="1">
      <c r="A28" s="53">
        <v>1</v>
      </c>
      <c r="B28" t="s" s="47">
        <v>36</v>
      </c>
      <c r="C28" s="35"/>
      <c r="D28" s="35"/>
      <c r="E28" s="35"/>
      <c r="F28" s="35"/>
      <c r="G28" s="35"/>
      <c r="H28" t="s" s="48">
        <v>36</v>
      </c>
      <c r="I28" s="35"/>
      <c r="J28" s="35"/>
      <c r="K28" s="35"/>
      <c r="L28" s="35"/>
      <c r="M28" s="35"/>
      <c r="N28" t="s" s="48">
        <v>36</v>
      </c>
      <c r="O28" s="35"/>
      <c r="P28" s="35"/>
      <c r="Q28" s="35"/>
      <c r="R28" s="35"/>
    </row>
    <row r="29" ht="20.05" customHeight="1">
      <c r="A29" s="39"/>
      <c r="B29" t="s" s="44">
        <v>27</v>
      </c>
      <c r="C29" s="45">
        <v>1</v>
      </c>
      <c r="D29" s="36">
        <v>6.735</v>
      </c>
      <c r="E29" s="36">
        <v>0</v>
      </c>
      <c r="F29" s="36">
        <v>20</v>
      </c>
      <c r="G29" s="35"/>
      <c r="H29" t="s" s="46">
        <v>27</v>
      </c>
      <c r="I29" s="45">
        <v>1</v>
      </c>
      <c r="J29" s="36">
        <v>6.382</v>
      </c>
      <c r="K29" s="36">
        <v>0</v>
      </c>
      <c r="L29" s="36">
        <v>20</v>
      </c>
      <c r="M29" s="35"/>
      <c r="N29" t="s" s="46">
        <v>27</v>
      </c>
      <c r="O29" s="45">
        <v>1</v>
      </c>
      <c r="P29" s="36">
        <v>6.029</v>
      </c>
      <c r="Q29" s="36">
        <v>0</v>
      </c>
      <c r="R29" s="36">
        <v>20</v>
      </c>
    </row>
    <row r="30" ht="20.05" customHeight="1">
      <c r="A30" s="39"/>
      <c r="B30" t="s" s="44">
        <v>30</v>
      </c>
      <c r="C30" s="45">
        <v>0</v>
      </c>
      <c r="D30" s="35"/>
      <c r="E30" s="35"/>
      <c r="F30" s="35"/>
      <c r="G30" s="35"/>
      <c r="H30" t="s" s="46">
        <v>30</v>
      </c>
      <c r="I30" s="45">
        <v>0</v>
      </c>
      <c r="J30" s="35"/>
      <c r="K30" s="35"/>
      <c r="L30" s="35"/>
      <c r="M30" s="35"/>
      <c r="N30" t="s" s="46">
        <v>30</v>
      </c>
      <c r="O30" s="45">
        <v>0</v>
      </c>
      <c r="P30" s="35"/>
      <c r="Q30" s="35"/>
      <c r="R30" s="35"/>
    </row>
    <row r="31" ht="20.05" customHeight="1">
      <c r="A31" s="39"/>
      <c r="B31" t="s" s="44">
        <v>31</v>
      </c>
      <c r="C31" s="45">
        <v>1</v>
      </c>
      <c r="D31" s="36">
        <v>0.722</v>
      </c>
      <c r="E31" s="36">
        <v>0.7</v>
      </c>
      <c r="F31" s="36">
        <v>5</v>
      </c>
      <c r="G31" s="35"/>
      <c r="H31" t="s" s="46">
        <v>31</v>
      </c>
      <c r="I31" s="45">
        <v>1</v>
      </c>
      <c r="J31" s="36">
        <v>0.7464</v>
      </c>
      <c r="K31" s="36">
        <v>0.7</v>
      </c>
      <c r="L31" s="36">
        <v>5</v>
      </c>
      <c r="M31" s="35"/>
      <c r="N31" t="s" s="46">
        <v>31</v>
      </c>
      <c r="O31" s="45">
        <v>1</v>
      </c>
      <c r="P31" s="36">
        <v>0.8466</v>
      </c>
      <c r="Q31" s="36">
        <v>0.7</v>
      </c>
      <c r="R31" s="36">
        <v>5</v>
      </c>
    </row>
    <row r="32" ht="20.05" customHeight="1">
      <c r="A32" s="39"/>
      <c r="B32" t="s" s="44">
        <v>34</v>
      </c>
      <c r="C32" s="45">
        <v>1</v>
      </c>
      <c r="D32" s="36">
        <v>69.98999999999999</v>
      </c>
      <c r="E32" s="36">
        <v>25</v>
      </c>
      <c r="F32" s="36">
        <v>70</v>
      </c>
      <c r="G32" s="35"/>
      <c r="H32" t="s" s="46">
        <v>34</v>
      </c>
      <c r="I32" s="45">
        <v>1</v>
      </c>
      <c r="J32" s="36">
        <v>60</v>
      </c>
      <c r="K32" s="36">
        <v>25</v>
      </c>
      <c r="L32" s="36">
        <v>60</v>
      </c>
      <c r="M32" s="35"/>
      <c r="N32" t="s" s="46">
        <v>34</v>
      </c>
      <c r="O32" s="45">
        <v>1</v>
      </c>
      <c r="P32" s="36">
        <v>58.56</v>
      </c>
      <c r="Q32" s="36">
        <v>25</v>
      </c>
      <c r="R32" s="36">
        <v>45</v>
      </c>
    </row>
    <row r="33" ht="20.05" customHeight="1">
      <c r="A33" s="53">
        <v>2</v>
      </c>
      <c r="B33" t="s" s="47">
        <v>37</v>
      </c>
      <c r="C33" s="35"/>
      <c r="D33" s="35"/>
      <c r="E33" s="35"/>
      <c r="F33" s="35"/>
      <c r="G33" s="35"/>
      <c r="H33" t="s" s="48">
        <v>37</v>
      </c>
      <c r="I33" s="35"/>
      <c r="J33" s="35"/>
      <c r="K33" s="35"/>
      <c r="L33" s="35"/>
      <c r="M33" s="35"/>
      <c r="N33" t="s" s="48">
        <v>37</v>
      </c>
      <c r="O33" s="35"/>
      <c r="P33" s="35"/>
      <c r="Q33" s="35"/>
      <c r="R33" s="35"/>
    </row>
    <row r="34" ht="20.05" customHeight="1">
      <c r="A34" s="39"/>
      <c r="B34" t="s" s="44">
        <v>27</v>
      </c>
      <c r="C34" s="45">
        <v>1</v>
      </c>
      <c r="D34" s="36">
        <v>6.372</v>
      </c>
      <c r="E34" s="36">
        <v>0</v>
      </c>
      <c r="F34" s="36">
        <v>20</v>
      </c>
      <c r="G34" s="35"/>
      <c r="H34" t="s" s="46">
        <v>27</v>
      </c>
      <c r="I34" s="45">
        <v>1</v>
      </c>
      <c r="J34" s="36">
        <v>6.677</v>
      </c>
      <c r="K34" s="36">
        <v>0</v>
      </c>
      <c r="L34" s="36">
        <v>20</v>
      </c>
      <c r="M34" s="35"/>
      <c r="N34" t="s" s="46">
        <v>27</v>
      </c>
      <c r="O34" s="45">
        <v>1</v>
      </c>
      <c r="P34" s="36">
        <v>7.158</v>
      </c>
      <c r="Q34" s="36">
        <v>0</v>
      </c>
      <c r="R34" s="36">
        <v>20</v>
      </c>
    </row>
    <row r="35" ht="20.05" customHeight="1">
      <c r="A35" s="39"/>
      <c r="B35" t="s" s="44">
        <v>28</v>
      </c>
      <c r="C35" s="45">
        <v>1</v>
      </c>
      <c r="D35" s="36">
        <v>1.864</v>
      </c>
      <c r="E35" s="36">
        <v>0.9419999999999999</v>
      </c>
      <c r="F35" s="36">
        <v>2.942</v>
      </c>
      <c r="G35" s="35"/>
      <c r="H35" t="s" s="46">
        <v>28</v>
      </c>
      <c r="I35" s="45">
        <v>1</v>
      </c>
      <c r="J35" s="36">
        <v>1.881</v>
      </c>
      <c r="K35" s="36">
        <v>0.9419999999999999</v>
      </c>
      <c r="L35" s="36">
        <v>2.942</v>
      </c>
      <c r="M35" s="35"/>
      <c r="N35" t="s" s="46">
        <v>28</v>
      </c>
      <c r="O35" s="45">
        <v>1</v>
      </c>
      <c r="P35" s="36">
        <v>1.835</v>
      </c>
      <c r="Q35" s="36">
        <v>0.9419999999999999</v>
      </c>
      <c r="R35" s="36">
        <v>2.942</v>
      </c>
    </row>
    <row r="36" ht="20.1" customHeight="1">
      <c r="A36" s="39"/>
      <c r="B36" t="s" s="44">
        <v>29</v>
      </c>
      <c r="C36" s="45">
        <v>0</v>
      </c>
      <c r="D36" s="36">
        <v>270</v>
      </c>
      <c r="E36" s="35"/>
      <c r="F36" s="35"/>
      <c r="G36" s="35"/>
      <c r="H36" t="s" s="46">
        <v>29</v>
      </c>
      <c r="I36" s="45">
        <v>0</v>
      </c>
      <c r="J36" s="36">
        <v>270</v>
      </c>
      <c r="K36" s="35"/>
      <c r="L36" s="35"/>
      <c r="M36" s="35"/>
      <c r="N36" t="s" s="46">
        <v>29</v>
      </c>
      <c r="O36" s="45">
        <v>0</v>
      </c>
      <c r="P36" s="36">
        <v>270</v>
      </c>
      <c r="Q36" s="35"/>
      <c r="R36" s="35"/>
    </row>
    <row r="37" ht="20.05" customHeight="1">
      <c r="A37" s="39"/>
      <c r="B37" t="s" s="44">
        <v>30</v>
      </c>
      <c r="C37" s="45">
        <v>0</v>
      </c>
      <c r="D37" s="35"/>
      <c r="E37" s="35"/>
      <c r="F37" s="35"/>
      <c r="G37" s="35"/>
      <c r="H37" t="s" s="46">
        <v>30</v>
      </c>
      <c r="I37" s="45">
        <v>0</v>
      </c>
      <c r="J37" s="35"/>
      <c r="K37" s="35"/>
      <c r="L37" s="35"/>
      <c r="M37" s="35"/>
      <c r="N37" t="s" s="46">
        <v>30</v>
      </c>
      <c r="O37" s="45">
        <v>0</v>
      </c>
      <c r="P37" s="35"/>
      <c r="Q37" s="35"/>
      <c r="R37" s="35"/>
    </row>
    <row r="38" ht="20.05" customHeight="1">
      <c r="A38" s="39"/>
      <c r="B38" t="s" s="44">
        <v>31</v>
      </c>
      <c r="C38" s="45">
        <v>1</v>
      </c>
      <c r="D38" s="36">
        <v>8.859</v>
      </c>
      <c r="E38" s="36">
        <v>8.239000000000001</v>
      </c>
      <c r="F38" s="36">
        <v>10.239</v>
      </c>
      <c r="G38" s="35"/>
      <c r="H38" t="s" s="46">
        <v>31</v>
      </c>
      <c r="I38" s="45">
        <v>1</v>
      </c>
      <c r="J38" s="36">
        <v>8.923999999999999</v>
      </c>
      <c r="K38" s="36">
        <v>8.239000000000001</v>
      </c>
      <c r="L38" s="36">
        <v>10.239</v>
      </c>
      <c r="M38" s="35"/>
      <c r="N38" t="s" s="46">
        <v>31</v>
      </c>
      <c r="O38" s="45">
        <v>1</v>
      </c>
      <c r="P38" s="36">
        <v>8.970000000000001</v>
      </c>
      <c r="Q38" s="36">
        <v>8.239000000000001</v>
      </c>
      <c r="R38" s="36">
        <v>10.239</v>
      </c>
    </row>
    <row r="39" ht="20.05" customHeight="1">
      <c r="A39" s="39"/>
      <c r="B39" t="s" s="44">
        <v>34</v>
      </c>
      <c r="C39" s="45">
        <v>1</v>
      </c>
      <c r="D39" s="36">
        <v>109.3</v>
      </c>
      <c r="E39" s="36">
        <v>98</v>
      </c>
      <c r="F39" s="36">
        <v>115</v>
      </c>
      <c r="G39" s="35"/>
      <c r="H39" t="s" s="46">
        <v>34</v>
      </c>
      <c r="I39" s="45">
        <v>1</v>
      </c>
      <c r="J39" s="36">
        <v>109</v>
      </c>
      <c r="K39" s="36">
        <v>98</v>
      </c>
      <c r="L39" s="36">
        <v>115</v>
      </c>
      <c r="M39" s="35"/>
      <c r="N39" t="s" s="46">
        <v>34</v>
      </c>
      <c r="O39" s="45">
        <v>1</v>
      </c>
      <c r="P39" s="36">
        <v>109.1</v>
      </c>
      <c r="Q39" s="36">
        <v>98</v>
      </c>
      <c r="R39" s="36">
        <v>115</v>
      </c>
    </row>
    <row r="40" ht="20.05" customHeight="1">
      <c r="A40" s="53">
        <v>3</v>
      </c>
      <c r="B40" t="s" s="47">
        <v>38</v>
      </c>
      <c r="C40" s="35"/>
      <c r="D40" s="35"/>
      <c r="E40" s="35"/>
      <c r="F40" s="35"/>
      <c r="G40" s="35"/>
      <c r="H40" t="s" s="48">
        <v>38</v>
      </c>
      <c r="I40" s="35"/>
      <c r="J40" s="35"/>
      <c r="K40" s="35"/>
      <c r="L40" s="35"/>
      <c r="M40" s="35"/>
      <c r="N40" t="s" s="48">
        <v>38</v>
      </c>
      <c r="O40" s="35"/>
      <c r="P40" s="35"/>
      <c r="Q40" s="35"/>
      <c r="R40" s="35"/>
    </row>
    <row r="41" ht="20.05" customHeight="1">
      <c r="A41" s="39"/>
      <c r="B41" t="s" s="44">
        <v>27</v>
      </c>
      <c r="C41" s="45">
        <v>1</v>
      </c>
      <c r="D41" s="36">
        <v>1.991</v>
      </c>
      <c r="E41" s="36">
        <v>0</v>
      </c>
      <c r="F41" s="36">
        <v>10</v>
      </c>
      <c r="G41" s="35"/>
      <c r="H41" t="s" s="46">
        <v>27</v>
      </c>
      <c r="I41" s="45">
        <v>1</v>
      </c>
      <c r="J41" s="36">
        <v>5.716</v>
      </c>
      <c r="K41" s="36">
        <v>0</v>
      </c>
      <c r="L41" s="36">
        <v>10</v>
      </c>
      <c r="M41" s="35"/>
      <c r="N41" t="s" s="46">
        <v>27</v>
      </c>
      <c r="O41" s="45">
        <v>1</v>
      </c>
      <c r="P41" s="36">
        <v>1.104</v>
      </c>
      <c r="Q41" s="36">
        <v>0</v>
      </c>
      <c r="R41" s="36">
        <v>10</v>
      </c>
    </row>
    <row r="42" ht="20.05" customHeight="1">
      <c r="A42" s="39"/>
      <c r="B42" t="s" s="44">
        <v>30</v>
      </c>
      <c r="C42" s="45">
        <v>0</v>
      </c>
      <c r="D42" s="36">
        <v>0</v>
      </c>
      <c r="E42" s="35"/>
      <c r="F42" s="35"/>
      <c r="G42" s="35"/>
      <c r="H42" t="s" s="46">
        <v>30</v>
      </c>
      <c r="I42" s="45">
        <v>0</v>
      </c>
      <c r="J42" s="35"/>
      <c r="K42" s="35"/>
      <c r="L42" s="35"/>
      <c r="M42" s="35"/>
      <c r="N42" t="s" s="46">
        <v>30</v>
      </c>
      <c r="O42" s="45">
        <v>0</v>
      </c>
      <c r="P42" s="36">
        <v>0</v>
      </c>
      <c r="Q42" s="35"/>
      <c r="R42" s="35"/>
    </row>
    <row r="43" ht="20.05" customHeight="1">
      <c r="A43" s="39"/>
      <c r="B43" t="s" s="44">
        <v>31</v>
      </c>
      <c r="C43" s="45">
        <v>1</v>
      </c>
      <c r="D43" s="36">
        <v>6.489</v>
      </c>
      <c r="E43" s="36">
        <v>5.446</v>
      </c>
      <c r="F43" s="36">
        <v>7.446</v>
      </c>
      <c r="G43" s="35"/>
      <c r="H43" t="s" s="46">
        <v>31</v>
      </c>
      <c r="I43" s="45">
        <v>1</v>
      </c>
      <c r="J43" s="36">
        <v>6.425</v>
      </c>
      <c r="K43" s="36">
        <v>5.446</v>
      </c>
      <c r="L43" s="36">
        <v>7.446</v>
      </c>
      <c r="M43" s="35"/>
      <c r="N43" t="s" s="46">
        <v>31</v>
      </c>
      <c r="O43" s="45">
        <v>1</v>
      </c>
      <c r="P43" s="36">
        <v>6.429</v>
      </c>
      <c r="Q43" s="36">
        <v>5.446</v>
      </c>
      <c r="R43" s="36">
        <v>7.446</v>
      </c>
    </row>
    <row r="44" ht="20.05" customHeight="1">
      <c r="A44" s="39"/>
      <c r="B44" t="s" s="44">
        <v>34</v>
      </c>
      <c r="C44" s="45">
        <v>1</v>
      </c>
      <c r="D44" s="36">
        <v>48.36</v>
      </c>
      <c r="E44" s="36">
        <v>30</v>
      </c>
      <c r="F44" s="36">
        <v>70</v>
      </c>
      <c r="G44" s="35"/>
      <c r="H44" t="s" s="46">
        <v>34</v>
      </c>
      <c r="I44" s="45">
        <v>1</v>
      </c>
      <c r="J44" s="36">
        <v>48.23</v>
      </c>
      <c r="K44" s="36">
        <v>30</v>
      </c>
      <c r="L44" s="36">
        <v>70</v>
      </c>
      <c r="M44" s="35"/>
      <c r="N44" t="s" s="46">
        <v>34</v>
      </c>
      <c r="O44" s="45">
        <v>1</v>
      </c>
      <c r="P44" s="36">
        <v>33.42</v>
      </c>
      <c r="Q44" s="36">
        <v>30</v>
      </c>
      <c r="R44" s="36">
        <v>70</v>
      </c>
    </row>
    <row r="45" ht="20.05" customHeight="1">
      <c r="A45" s="39"/>
      <c r="B45" t="s" s="47">
        <v>56</v>
      </c>
      <c r="C45" s="35"/>
      <c r="D45" s="35"/>
      <c r="E45" s="35"/>
      <c r="F45" s="35"/>
      <c r="G45" s="35"/>
      <c r="H45" t="s" s="48">
        <v>56</v>
      </c>
      <c r="I45" s="35"/>
      <c r="J45" s="35"/>
      <c r="K45" s="35"/>
      <c r="L45" s="35"/>
      <c r="M45" s="35"/>
      <c r="N45" t="s" s="48">
        <v>56</v>
      </c>
      <c r="O45" s="35"/>
      <c r="P45" s="35"/>
      <c r="Q45" s="35"/>
      <c r="R45" s="35"/>
    </row>
    <row r="46" ht="20.05" customHeight="1">
      <c r="A46" s="39"/>
      <c r="B46" t="s" s="44">
        <v>57</v>
      </c>
      <c r="C46" s="45">
        <v>1</v>
      </c>
      <c r="D46" s="36">
        <v>25.08</v>
      </c>
      <c r="E46" s="36">
        <v>5</v>
      </c>
      <c r="F46" s="36">
        <v>150</v>
      </c>
      <c r="G46" s="35"/>
      <c r="H46" t="s" s="46">
        <v>57</v>
      </c>
      <c r="I46" s="45">
        <v>1</v>
      </c>
      <c r="J46" s="36">
        <v>83.83</v>
      </c>
      <c r="K46" s="36">
        <v>5</v>
      </c>
      <c r="L46" s="36">
        <v>150</v>
      </c>
      <c r="M46" s="35"/>
      <c r="N46" t="s" s="46">
        <v>57</v>
      </c>
      <c r="O46" s="45">
        <v>1</v>
      </c>
      <c r="P46" s="36">
        <v>91.88</v>
      </c>
      <c r="Q46" s="36">
        <v>5</v>
      </c>
      <c r="R46" s="36">
        <v>150</v>
      </c>
    </row>
    <row r="47" ht="20.05" customHeight="1">
      <c r="A47" s="39"/>
      <c r="B47" t="s" s="44">
        <v>58</v>
      </c>
      <c r="C47" s="45">
        <v>1</v>
      </c>
      <c r="D47" s="36">
        <v>0.2133</v>
      </c>
      <c r="E47" s="36">
        <v>0</v>
      </c>
      <c r="F47" s="36">
        <v>1</v>
      </c>
      <c r="G47" s="35"/>
      <c r="H47" t="s" s="46">
        <v>58</v>
      </c>
      <c r="I47" s="45">
        <v>1</v>
      </c>
      <c r="J47" s="36">
        <v>0.03539</v>
      </c>
      <c r="K47" s="36">
        <v>0</v>
      </c>
      <c r="L47" s="36">
        <v>1</v>
      </c>
      <c r="M47" s="35"/>
      <c r="N47" t="s" s="46">
        <v>58</v>
      </c>
      <c r="O47" s="45">
        <v>1</v>
      </c>
      <c r="P47" s="36">
        <v>0.1782</v>
      </c>
      <c r="Q47" s="36">
        <v>0</v>
      </c>
      <c r="R47" s="36">
        <v>1</v>
      </c>
    </row>
    <row r="48" ht="20.05" customHeight="1">
      <c r="A48" s="39"/>
      <c r="B48" t="s" s="44">
        <v>59</v>
      </c>
      <c r="C48" s="45">
        <v>1</v>
      </c>
      <c r="D48" s="36">
        <v>0.09429999999999999</v>
      </c>
      <c r="E48" s="36">
        <v>0</v>
      </c>
      <c r="F48" s="36">
        <v>1</v>
      </c>
      <c r="G48" s="35"/>
      <c r="H48" t="s" s="46">
        <v>59</v>
      </c>
      <c r="I48" s="45">
        <v>1</v>
      </c>
      <c r="J48" s="36">
        <v>0.04115</v>
      </c>
      <c r="K48" s="36">
        <v>0</v>
      </c>
      <c r="L48" s="36">
        <v>1</v>
      </c>
      <c r="M48" s="35"/>
      <c r="N48" t="s" s="46">
        <v>59</v>
      </c>
      <c r="O48" s="45">
        <v>1</v>
      </c>
      <c r="P48" s="36">
        <v>0.1665</v>
      </c>
      <c r="Q48" s="36">
        <v>0</v>
      </c>
      <c r="R48" s="36">
        <v>1</v>
      </c>
    </row>
    <row r="49" ht="20.05" customHeight="1">
      <c r="A49" s="39"/>
      <c r="B49" t="s" s="44">
        <v>60</v>
      </c>
      <c r="C49" s="45">
        <v>1</v>
      </c>
      <c r="D49" s="36">
        <v>0.1384</v>
      </c>
      <c r="E49" s="36">
        <v>0</v>
      </c>
      <c r="F49" s="36">
        <v>1</v>
      </c>
      <c r="G49" s="35"/>
      <c r="H49" t="s" s="46">
        <v>60</v>
      </c>
      <c r="I49" s="45">
        <v>1</v>
      </c>
      <c r="J49" s="36">
        <v>0.8545</v>
      </c>
      <c r="K49" s="36">
        <v>0</v>
      </c>
      <c r="L49" s="36">
        <v>1</v>
      </c>
      <c r="M49" s="35"/>
      <c r="N49" t="s" s="46">
        <v>60</v>
      </c>
      <c r="O49" s="45">
        <v>1</v>
      </c>
      <c r="P49" s="36">
        <v>0.3322</v>
      </c>
      <c r="Q49" s="36">
        <v>0</v>
      </c>
      <c r="R49" s="36">
        <v>1</v>
      </c>
    </row>
    <row r="50" ht="20.05" customHeight="1">
      <c r="A50" s="39"/>
      <c r="B50" t="s" s="44">
        <v>61</v>
      </c>
      <c r="C50" s="45">
        <v>1</v>
      </c>
      <c r="D50" s="36">
        <v>0.9835</v>
      </c>
      <c r="E50" s="36">
        <v>0</v>
      </c>
      <c r="F50" s="36">
        <v>1</v>
      </c>
      <c r="G50" s="35"/>
      <c r="H50" t="s" s="46">
        <v>61</v>
      </c>
      <c r="I50" s="45">
        <v>1</v>
      </c>
      <c r="J50" s="36">
        <v>0.9615</v>
      </c>
      <c r="K50" s="36">
        <v>0</v>
      </c>
      <c r="L50" s="36">
        <v>1</v>
      </c>
      <c r="M50" s="35"/>
      <c r="N50" t="s" s="46">
        <v>61</v>
      </c>
      <c r="O50" s="45">
        <v>1</v>
      </c>
      <c r="P50" s="36">
        <v>0.3312</v>
      </c>
      <c r="Q50" s="36">
        <v>0</v>
      </c>
      <c r="R50" s="36">
        <v>1</v>
      </c>
    </row>
    <row r="51" ht="20.05" customHeight="1">
      <c r="A51" s="39"/>
      <c r="B51" t="s" s="44">
        <v>62</v>
      </c>
      <c r="C51" s="45">
        <v>1</v>
      </c>
      <c r="D51" s="36">
        <v>0.0997</v>
      </c>
      <c r="E51" s="36">
        <v>0</v>
      </c>
      <c r="F51" s="36">
        <v>1</v>
      </c>
      <c r="G51" s="35"/>
      <c r="H51" t="s" s="46">
        <v>62</v>
      </c>
      <c r="I51" s="45">
        <v>1</v>
      </c>
      <c r="J51" s="36">
        <v>0.8907</v>
      </c>
      <c r="K51" s="36">
        <v>0</v>
      </c>
      <c r="L51" s="36">
        <v>1</v>
      </c>
      <c r="M51" s="35"/>
      <c r="N51" t="s" s="46">
        <v>62</v>
      </c>
      <c r="O51" s="45">
        <v>1</v>
      </c>
      <c r="P51" s="36">
        <v>0.8769</v>
      </c>
      <c r="Q51" s="36">
        <v>0</v>
      </c>
      <c r="R51" s="36">
        <v>1</v>
      </c>
    </row>
    <row r="52" ht="20.05" customHeight="1">
      <c r="A52" s="39"/>
      <c r="B52" t="s" s="44">
        <v>63</v>
      </c>
      <c r="C52" s="45">
        <v>0</v>
      </c>
      <c r="D52" s="35"/>
      <c r="E52" s="35"/>
      <c r="F52" s="35"/>
      <c r="G52" s="35"/>
      <c r="H52" t="s" s="46">
        <v>63</v>
      </c>
      <c r="I52" s="45">
        <v>1</v>
      </c>
      <c r="J52" s="36">
        <v>0.9999</v>
      </c>
      <c r="K52" s="36">
        <v>0</v>
      </c>
      <c r="L52" s="36">
        <v>1</v>
      </c>
      <c r="M52" s="35"/>
      <c r="N52" t="s" s="46">
        <v>63</v>
      </c>
      <c r="O52" s="45">
        <v>1</v>
      </c>
      <c r="P52" s="36">
        <v>0.8698</v>
      </c>
      <c r="Q52" s="36">
        <v>0</v>
      </c>
      <c r="R52" s="36">
        <v>1</v>
      </c>
    </row>
    <row r="53" ht="20.05" customHeight="1">
      <c r="A53" s="39"/>
      <c r="B53" t="s" s="44">
        <v>64</v>
      </c>
      <c r="C53" s="45">
        <v>0</v>
      </c>
      <c r="D53" s="35"/>
      <c r="E53" s="35"/>
      <c r="F53" s="35"/>
      <c r="G53" s="35"/>
      <c r="H53" t="s" s="46">
        <v>64</v>
      </c>
      <c r="I53" s="45">
        <v>0</v>
      </c>
      <c r="J53" s="35"/>
      <c r="K53" s="35"/>
      <c r="L53" s="35"/>
      <c r="M53" s="35"/>
      <c r="N53" t="s" s="46">
        <v>64</v>
      </c>
      <c r="O53" s="45">
        <v>1</v>
      </c>
      <c r="P53" s="36">
        <v>0.9055</v>
      </c>
      <c r="Q53" s="36">
        <v>0</v>
      </c>
      <c r="R53" s="36">
        <v>1</v>
      </c>
    </row>
    <row r="54" ht="20.05" customHeight="1">
      <c r="A54" s="39"/>
      <c r="B54" t="s" s="44">
        <v>65</v>
      </c>
      <c r="C54" s="45">
        <v>1</v>
      </c>
      <c r="D54" s="36">
        <v>0.7782</v>
      </c>
      <c r="E54" s="36">
        <v>0</v>
      </c>
      <c r="F54" s="36">
        <v>1</v>
      </c>
      <c r="G54" s="35"/>
      <c r="H54" t="s" s="46">
        <v>65</v>
      </c>
      <c r="I54" s="45">
        <v>1</v>
      </c>
      <c r="J54" s="36">
        <v>0.4619</v>
      </c>
      <c r="K54" s="36">
        <v>0</v>
      </c>
      <c r="L54" s="36">
        <v>1</v>
      </c>
      <c r="M54" s="35"/>
      <c r="N54" t="s" s="46">
        <v>65</v>
      </c>
      <c r="O54" s="45">
        <v>1</v>
      </c>
      <c r="P54" s="36">
        <v>0.991</v>
      </c>
      <c r="Q54" s="36">
        <v>0</v>
      </c>
      <c r="R54" s="36">
        <v>1</v>
      </c>
    </row>
    <row r="55" ht="20.05" customHeight="1">
      <c r="A55" s="39"/>
      <c r="B55" t="s" s="44">
        <v>66</v>
      </c>
      <c r="C55" s="45">
        <v>1</v>
      </c>
      <c r="D55" s="36">
        <v>0.112</v>
      </c>
      <c r="E55" s="36">
        <v>0</v>
      </c>
      <c r="F55" s="36">
        <v>1</v>
      </c>
      <c r="G55" s="35"/>
      <c r="H55" t="s" s="46">
        <v>66</v>
      </c>
      <c r="I55" s="45">
        <v>1</v>
      </c>
      <c r="J55" s="54">
        <v>2.677e-05</v>
      </c>
      <c r="K55" s="36">
        <v>0</v>
      </c>
      <c r="L55" s="36">
        <v>1</v>
      </c>
      <c r="M55" s="35"/>
      <c r="N55" t="s" s="46">
        <v>66</v>
      </c>
      <c r="O55" s="45">
        <v>1</v>
      </c>
      <c r="P55" s="36">
        <v>0.3383</v>
      </c>
      <c r="Q55" s="36">
        <v>0</v>
      </c>
      <c r="R55" s="36">
        <v>1</v>
      </c>
    </row>
    <row r="56" ht="20.05" customHeight="1">
      <c r="A56" s="39"/>
      <c r="B56" t="s" s="44">
        <v>67</v>
      </c>
      <c r="C56" s="45">
        <v>1</v>
      </c>
      <c r="D56" s="55">
        <v>1.629e-05</v>
      </c>
      <c r="E56" s="36">
        <v>0</v>
      </c>
      <c r="F56" s="36">
        <v>1</v>
      </c>
      <c r="G56" s="35"/>
      <c r="H56" t="s" s="46">
        <v>67</v>
      </c>
      <c r="I56" s="45">
        <v>1</v>
      </c>
      <c r="J56" s="36">
        <v>0.09968</v>
      </c>
      <c r="K56" s="36">
        <v>0</v>
      </c>
      <c r="L56" s="36">
        <v>1</v>
      </c>
      <c r="M56" s="35"/>
      <c r="N56" t="s" s="46">
        <v>67</v>
      </c>
      <c r="O56" s="45">
        <v>1</v>
      </c>
      <c r="P56" s="36">
        <v>0.01071</v>
      </c>
      <c r="Q56" s="36">
        <v>0</v>
      </c>
      <c r="R56" s="36">
        <v>1</v>
      </c>
    </row>
    <row r="57" ht="20.05" customHeight="1">
      <c r="A57" s="39"/>
      <c r="B57" t="s" s="44">
        <v>68</v>
      </c>
      <c r="C57" s="45">
        <v>1</v>
      </c>
      <c r="D57" s="36">
        <v>0.04209</v>
      </c>
      <c r="E57" s="36">
        <v>0</v>
      </c>
      <c r="F57" s="36">
        <v>1</v>
      </c>
      <c r="G57" s="35"/>
      <c r="H57" t="s" s="46">
        <v>68</v>
      </c>
      <c r="I57" s="45">
        <v>1</v>
      </c>
      <c r="J57" s="36">
        <v>0.02859</v>
      </c>
      <c r="K57" s="36">
        <v>0</v>
      </c>
      <c r="L57" s="36">
        <v>1</v>
      </c>
      <c r="M57" s="35"/>
      <c r="N57" t="s" s="46">
        <v>68</v>
      </c>
      <c r="O57" s="45">
        <v>1</v>
      </c>
      <c r="P57" s="36">
        <v>0.03942</v>
      </c>
      <c r="Q57" s="36">
        <v>0</v>
      </c>
      <c r="R57" s="36">
        <v>1</v>
      </c>
    </row>
    <row r="58" ht="20.05" customHeight="1">
      <c r="A58" s="39"/>
      <c r="B58" t="s" s="44">
        <v>69</v>
      </c>
      <c r="C58" s="45">
        <v>1</v>
      </c>
      <c r="D58" s="36">
        <v>0.179</v>
      </c>
      <c r="E58" s="36">
        <v>0</v>
      </c>
      <c r="F58" s="36">
        <v>1</v>
      </c>
      <c r="G58" s="35"/>
      <c r="H58" t="s" s="46">
        <v>69</v>
      </c>
      <c r="I58" s="45">
        <v>1</v>
      </c>
      <c r="J58" s="36">
        <v>0.0001203</v>
      </c>
      <c r="K58" s="36">
        <v>0</v>
      </c>
      <c r="L58" s="36">
        <v>1</v>
      </c>
      <c r="M58" s="35"/>
      <c r="N58" t="s" s="46">
        <v>69</v>
      </c>
      <c r="O58" s="45">
        <v>1</v>
      </c>
      <c r="P58" s="36">
        <v>0.04556</v>
      </c>
      <c r="Q58" s="36">
        <v>0</v>
      </c>
      <c r="R58" s="36">
        <v>1</v>
      </c>
    </row>
    <row r="59" ht="20.05" customHeight="1">
      <c r="A59" s="39"/>
      <c r="B59" t="s" s="44">
        <v>70</v>
      </c>
      <c r="C59" s="45">
        <v>0</v>
      </c>
      <c r="D59" s="35"/>
      <c r="E59" s="35"/>
      <c r="F59" s="35"/>
      <c r="G59" s="35"/>
      <c r="H59" t="s" s="46">
        <v>70</v>
      </c>
      <c r="I59" s="45">
        <v>1</v>
      </c>
      <c r="J59" s="54">
        <v>2.488e-05</v>
      </c>
      <c r="K59" s="36">
        <v>0</v>
      </c>
      <c r="L59" s="36">
        <v>1</v>
      </c>
      <c r="M59" s="35"/>
      <c r="N59" t="s" s="46">
        <v>70</v>
      </c>
      <c r="O59" s="45">
        <v>1</v>
      </c>
      <c r="P59" s="36">
        <v>0.4889</v>
      </c>
      <c r="Q59" s="36">
        <v>0</v>
      </c>
      <c r="R59" s="36">
        <v>1</v>
      </c>
    </row>
    <row r="60" ht="20.05" customHeight="1">
      <c r="A60" s="39"/>
      <c r="B60" t="s" s="44">
        <v>71</v>
      </c>
      <c r="C60" s="45">
        <v>0</v>
      </c>
      <c r="D60" s="35"/>
      <c r="E60" s="35"/>
      <c r="F60" s="35"/>
      <c r="G60" s="35"/>
      <c r="H60" t="s" s="46">
        <v>71</v>
      </c>
      <c r="I60" s="45">
        <v>0</v>
      </c>
      <c r="J60" s="35"/>
      <c r="K60" s="35"/>
      <c r="L60" s="35"/>
      <c r="M60" s="35"/>
      <c r="N60" t="s" s="46">
        <v>71</v>
      </c>
      <c r="O60" s="45">
        <v>1</v>
      </c>
      <c r="P60" s="36">
        <v>0.0098</v>
      </c>
      <c r="Q60" s="36">
        <v>0</v>
      </c>
      <c r="R60" s="36">
        <v>1</v>
      </c>
    </row>
    <row r="61" ht="20.05" customHeight="1">
      <c r="A61" s="39"/>
      <c r="B61" t="s" s="47">
        <v>47</v>
      </c>
      <c r="C61" s="35"/>
      <c r="D61" s="35"/>
      <c r="E61" s="35"/>
      <c r="F61" s="35"/>
      <c r="G61" s="35"/>
      <c r="H61" t="s" s="48">
        <v>47</v>
      </c>
      <c r="I61" s="35"/>
      <c r="J61" s="35"/>
      <c r="K61" s="35"/>
      <c r="L61" s="35"/>
      <c r="M61" s="35"/>
      <c r="N61" t="s" s="48">
        <v>47</v>
      </c>
      <c r="O61" s="35"/>
      <c r="P61" s="35"/>
      <c r="Q61" s="35"/>
      <c r="R61" s="35"/>
    </row>
    <row r="62" ht="20.05" customHeight="1">
      <c r="A62" s="39"/>
      <c r="B62" t="s" s="44">
        <v>27</v>
      </c>
      <c r="C62" s="45">
        <v>1</v>
      </c>
      <c r="D62" s="36">
        <v>6.596</v>
      </c>
      <c r="E62" s="36">
        <v>0</v>
      </c>
      <c r="F62" s="36">
        <v>20</v>
      </c>
      <c r="G62" s="35"/>
      <c r="H62" t="s" s="46">
        <v>27</v>
      </c>
      <c r="I62" s="45">
        <v>1</v>
      </c>
      <c r="J62" s="36">
        <v>7.245</v>
      </c>
      <c r="K62" s="36">
        <v>0</v>
      </c>
      <c r="L62" s="36">
        <v>20</v>
      </c>
      <c r="M62" s="35"/>
      <c r="N62" t="s" s="46">
        <v>27</v>
      </c>
      <c r="O62" s="45">
        <v>1</v>
      </c>
      <c r="P62" s="36">
        <v>7.588</v>
      </c>
      <c r="Q62" s="36">
        <v>0</v>
      </c>
      <c r="R62" s="36">
        <v>20</v>
      </c>
    </row>
    <row r="63" ht="20.05" customHeight="1">
      <c r="A63" s="39"/>
      <c r="B63" t="s" s="44">
        <v>30</v>
      </c>
      <c r="C63" s="45">
        <v>0</v>
      </c>
      <c r="D63" s="35"/>
      <c r="E63" s="35"/>
      <c r="F63" s="35"/>
      <c r="G63" s="35"/>
      <c r="H63" t="s" s="46">
        <v>30</v>
      </c>
      <c r="I63" s="45">
        <v>0</v>
      </c>
      <c r="J63" s="35"/>
      <c r="K63" s="35"/>
      <c r="L63" s="35"/>
      <c r="M63" s="35"/>
      <c r="N63" t="s" s="46">
        <v>30</v>
      </c>
      <c r="O63" s="45">
        <v>0</v>
      </c>
      <c r="P63" s="35"/>
      <c r="Q63" s="35"/>
      <c r="R63" s="35"/>
    </row>
    <row r="64" ht="20.05" customHeight="1">
      <c r="A64" s="39"/>
      <c r="B64" t="s" s="44">
        <v>31</v>
      </c>
      <c r="C64" s="45">
        <v>1</v>
      </c>
      <c r="D64" s="36">
        <v>4.326</v>
      </c>
      <c r="E64" s="36">
        <v>2.705</v>
      </c>
      <c r="F64" s="36">
        <v>4.705</v>
      </c>
      <c r="G64" s="35"/>
      <c r="H64" t="s" s="46">
        <v>31</v>
      </c>
      <c r="I64" s="45">
        <v>1</v>
      </c>
      <c r="J64" s="36">
        <v>4.459</v>
      </c>
      <c r="K64" s="36">
        <v>2.705</v>
      </c>
      <c r="L64" s="36">
        <v>4.705</v>
      </c>
      <c r="M64" s="35"/>
      <c r="N64" t="s" s="46">
        <v>31</v>
      </c>
      <c r="O64" s="45">
        <v>1</v>
      </c>
      <c r="P64" s="36">
        <v>4.432</v>
      </c>
      <c r="Q64" s="36">
        <v>2.705</v>
      </c>
      <c r="R64" s="36">
        <v>4.705</v>
      </c>
    </row>
    <row r="65" ht="20.05" customHeight="1">
      <c r="A65" s="39"/>
      <c r="B65" t="s" s="44">
        <v>34</v>
      </c>
      <c r="C65" s="45">
        <v>1</v>
      </c>
      <c r="D65" s="36">
        <v>299.6</v>
      </c>
      <c r="E65" s="36">
        <v>200</v>
      </c>
      <c r="F65" s="36">
        <v>400</v>
      </c>
      <c r="G65" s="35"/>
      <c r="H65" t="s" s="46">
        <v>34</v>
      </c>
      <c r="I65" s="45">
        <v>1</v>
      </c>
      <c r="J65" s="36">
        <v>241.6</v>
      </c>
      <c r="K65" s="36">
        <v>200</v>
      </c>
      <c r="L65" s="36">
        <v>400</v>
      </c>
      <c r="M65" s="35"/>
      <c r="N65" t="s" s="46">
        <v>34</v>
      </c>
      <c r="O65" s="45">
        <v>1</v>
      </c>
      <c r="P65" s="36">
        <v>248.3</v>
      </c>
      <c r="Q65" s="36">
        <v>200</v>
      </c>
      <c r="R65" s="36">
        <v>400</v>
      </c>
    </row>
    <row r="66" ht="20.05" customHeight="1">
      <c r="A66" s="39"/>
      <c r="B66" t="s" s="47">
        <v>49</v>
      </c>
      <c r="C66" s="35"/>
      <c r="D66" s="35"/>
      <c r="E66" s="35"/>
      <c r="F66" s="35"/>
      <c r="G66" s="35"/>
      <c r="H66" t="s" s="48">
        <v>49</v>
      </c>
      <c r="I66" s="35"/>
      <c r="J66" s="35"/>
      <c r="K66" s="35"/>
      <c r="L66" s="35"/>
      <c r="M66" s="35"/>
      <c r="N66" t="s" s="48">
        <v>49</v>
      </c>
      <c r="O66" s="35"/>
      <c r="P66" s="35"/>
      <c r="Q66" s="35"/>
      <c r="R66" s="35"/>
    </row>
    <row r="67" ht="20.05" customHeight="1">
      <c r="A67" s="39"/>
      <c r="B67" t="s" s="44">
        <v>27</v>
      </c>
      <c r="C67" s="45">
        <v>0</v>
      </c>
      <c r="D67" s="36">
        <v>0</v>
      </c>
      <c r="E67" s="35"/>
      <c r="F67" s="35"/>
      <c r="G67" s="35"/>
      <c r="H67" t="s" s="46">
        <v>27</v>
      </c>
      <c r="I67" s="45">
        <v>0</v>
      </c>
      <c r="J67" s="36">
        <v>0</v>
      </c>
      <c r="K67" s="35"/>
      <c r="L67" s="35"/>
      <c r="M67" s="35"/>
      <c r="N67" t="s" s="46">
        <v>27</v>
      </c>
      <c r="O67" s="45">
        <v>0</v>
      </c>
      <c r="P67" s="36">
        <v>0</v>
      </c>
      <c r="Q67" s="35"/>
      <c r="R67" s="35"/>
    </row>
    <row r="68" ht="20.05" customHeight="1">
      <c r="A68" s="39"/>
      <c r="B68" t="s" s="44">
        <v>30</v>
      </c>
      <c r="C68" s="45">
        <v>0</v>
      </c>
      <c r="D68" s="36">
        <v>0</v>
      </c>
      <c r="E68" s="35"/>
      <c r="F68" s="35"/>
      <c r="G68" s="35"/>
      <c r="H68" t="s" s="46">
        <v>30</v>
      </c>
      <c r="I68" s="45">
        <v>0</v>
      </c>
      <c r="J68" s="36">
        <v>0</v>
      </c>
      <c r="K68" s="35"/>
      <c r="L68" s="35"/>
      <c r="M68" s="35"/>
      <c r="N68" t="s" s="46">
        <v>30</v>
      </c>
      <c r="O68" s="45">
        <v>0</v>
      </c>
      <c r="P68" s="36">
        <v>0</v>
      </c>
      <c r="Q68" s="35"/>
      <c r="R68" s="35"/>
    </row>
    <row r="69" ht="20.05" customHeight="1">
      <c r="A69" s="39"/>
      <c r="B69" t="s" s="44">
        <v>31</v>
      </c>
      <c r="C69" s="45">
        <v>0</v>
      </c>
      <c r="D69" s="36">
        <v>0</v>
      </c>
      <c r="E69" s="35"/>
      <c r="F69" s="35"/>
      <c r="G69" s="35"/>
      <c r="H69" t="s" s="46">
        <v>31</v>
      </c>
      <c r="I69" s="45">
        <v>0</v>
      </c>
      <c r="J69" s="36">
        <v>0</v>
      </c>
      <c r="K69" s="35"/>
      <c r="L69" s="35"/>
      <c r="M69" s="35"/>
      <c r="N69" t="s" s="46">
        <v>31</v>
      </c>
      <c r="O69" s="45">
        <v>0</v>
      </c>
      <c r="P69" s="36">
        <v>0</v>
      </c>
      <c r="Q69" s="35"/>
      <c r="R69" s="35"/>
    </row>
    <row r="70" ht="20.05" customHeight="1">
      <c r="A70" s="39"/>
      <c r="B70" t="s" s="44">
        <v>34</v>
      </c>
      <c r="C70" s="45">
        <v>0</v>
      </c>
      <c r="D70" s="36">
        <v>0</v>
      </c>
      <c r="E70" s="35"/>
      <c r="F70" s="35"/>
      <c r="G70" s="35"/>
      <c r="H70" t="s" s="46">
        <v>34</v>
      </c>
      <c r="I70" s="45">
        <v>0</v>
      </c>
      <c r="J70" s="36">
        <v>0</v>
      </c>
      <c r="K70" s="35"/>
      <c r="L70" s="35"/>
      <c r="M70" s="35"/>
      <c r="N70" t="s" s="46">
        <v>34</v>
      </c>
      <c r="O70" s="45">
        <v>0</v>
      </c>
      <c r="P70" s="36">
        <v>0</v>
      </c>
      <c r="Q70" s="35"/>
      <c r="R70" s="35"/>
    </row>
    <row r="71" ht="20.05" customHeight="1">
      <c r="A71" s="39"/>
      <c r="B71" s="40"/>
      <c r="C71" s="34"/>
      <c r="D71" s="35"/>
      <c r="E71" s="35"/>
      <c r="F71" s="35"/>
      <c r="G71" s="35"/>
      <c r="H71" s="35"/>
      <c r="I71" s="34"/>
      <c r="J71" s="35"/>
      <c r="K71" s="35"/>
      <c r="L71" s="35"/>
      <c r="M71" s="35"/>
      <c r="N71" s="35"/>
      <c r="O71" s="34"/>
      <c r="P71" s="35"/>
      <c r="Q71" s="35"/>
      <c r="R71" s="35"/>
    </row>
    <row r="72" ht="20.05" customHeight="1">
      <c r="A72" s="39"/>
      <c r="B72" s="40"/>
      <c r="C72" s="34"/>
      <c r="D72" s="35"/>
      <c r="E72" s="35"/>
      <c r="F72" s="35"/>
      <c r="G72" s="35"/>
      <c r="H72" s="35"/>
      <c r="I72" s="34"/>
      <c r="J72" s="35"/>
      <c r="K72" s="35"/>
      <c r="L72" s="35"/>
      <c r="M72" s="35"/>
      <c r="N72" s="35"/>
      <c r="O72" s="34"/>
      <c r="P72" s="35"/>
      <c r="Q72" s="35"/>
      <c r="R72" s="35"/>
    </row>
    <row r="73" ht="20.05" customHeight="1">
      <c r="A73" s="39"/>
      <c r="B73" s="40"/>
      <c r="C73" s="34"/>
      <c r="D73" s="35"/>
      <c r="E73" s="35"/>
      <c r="F73" s="35"/>
      <c r="G73" s="35"/>
      <c r="H73" s="35"/>
      <c r="I73" s="34"/>
      <c r="J73" s="35"/>
      <c r="K73" s="35"/>
      <c r="L73" s="35"/>
      <c r="M73" s="35"/>
      <c r="N73" s="35"/>
      <c r="O73" s="34"/>
      <c r="P73" s="35"/>
      <c r="Q73" s="35"/>
      <c r="R73" s="35"/>
    </row>
    <row r="74" ht="20.05" customHeight="1">
      <c r="A74" s="39"/>
      <c r="B74" s="40"/>
      <c r="C74" s="34"/>
      <c r="D74" s="35"/>
      <c r="E74" s="35"/>
      <c r="F74" s="35"/>
      <c r="G74" s="35"/>
      <c r="H74" s="35"/>
      <c r="I74" s="34"/>
      <c r="J74" s="35"/>
      <c r="K74" s="35"/>
      <c r="L74" s="35"/>
      <c r="M74" s="35"/>
      <c r="N74" s="35"/>
      <c r="O74" s="34"/>
      <c r="P74" s="35"/>
      <c r="Q74" s="35"/>
      <c r="R74" s="35"/>
    </row>
    <row r="75" ht="20.05" customHeight="1">
      <c r="A75" s="39"/>
      <c r="B75" s="40"/>
      <c r="C75" s="34"/>
      <c r="D75" s="35"/>
      <c r="E75" s="35"/>
      <c r="F75" s="35"/>
      <c r="G75" s="35"/>
      <c r="H75" s="35"/>
      <c r="I75" s="34"/>
      <c r="J75" s="35"/>
      <c r="K75" s="35"/>
      <c r="L75" s="35"/>
      <c r="M75" s="35"/>
      <c r="N75" s="35"/>
      <c r="O75" s="34"/>
      <c r="P75" s="35"/>
      <c r="Q75" s="35"/>
      <c r="R75" s="35"/>
    </row>
    <row r="76" ht="20.05" customHeight="1">
      <c r="A76" s="39"/>
      <c r="B76" s="40"/>
      <c r="C76" s="34"/>
      <c r="D76" s="35"/>
      <c r="E76" s="35"/>
      <c r="F76" s="35"/>
      <c r="G76" s="35"/>
      <c r="H76" s="35"/>
      <c r="I76" s="34"/>
      <c r="J76" s="35"/>
      <c r="K76" s="35"/>
      <c r="L76" s="35"/>
      <c r="M76" s="35"/>
      <c r="N76" s="35"/>
      <c r="O76" s="34"/>
      <c r="P76" s="35"/>
      <c r="Q76" s="35"/>
      <c r="R76" s="35"/>
    </row>
  </sheetData>
  <mergeCells count="28">
    <mergeCell ref="A1:R1"/>
    <mergeCell ref="B11:F11"/>
    <mergeCell ref="B45:F45"/>
    <mergeCell ref="H45:L45"/>
    <mergeCell ref="N45:R45"/>
    <mergeCell ref="B61:F61"/>
    <mergeCell ref="B66:F66"/>
    <mergeCell ref="B17:F17"/>
    <mergeCell ref="B23:F23"/>
    <mergeCell ref="B28:F28"/>
    <mergeCell ref="B33:F33"/>
    <mergeCell ref="B40:F40"/>
    <mergeCell ref="H61:L61"/>
    <mergeCell ref="N61:R61"/>
    <mergeCell ref="N66:R66"/>
    <mergeCell ref="H66:L66"/>
    <mergeCell ref="H11:L11"/>
    <mergeCell ref="H17:L17"/>
    <mergeCell ref="H23:L23"/>
    <mergeCell ref="H28:L28"/>
    <mergeCell ref="H33:L33"/>
    <mergeCell ref="H40:L40"/>
    <mergeCell ref="N11:R11"/>
    <mergeCell ref="N17:R17"/>
    <mergeCell ref="N23:R23"/>
    <mergeCell ref="N28:R28"/>
    <mergeCell ref="N33:R33"/>
    <mergeCell ref="N40:R4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76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56" customWidth="1"/>
    <col min="2" max="2" width="21.3516" style="56" customWidth="1"/>
    <col min="3" max="3" width="8.35156" style="56" customWidth="1"/>
    <col min="4" max="6" width="10" style="56" customWidth="1"/>
    <col min="7" max="7" width="3.35156" style="56" customWidth="1"/>
    <col min="8" max="8" width="21.3516" style="56" customWidth="1"/>
    <col min="9" max="9" width="8.35156" style="56" customWidth="1"/>
    <col min="10" max="12" width="10" style="56" customWidth="1"/>
    <col min="13" max="13" width="3.35156" style="56" customWidth="1"/>
    <col min="14" max="14" width="21.3516" style="56" customWidth="1"/>
    <col min="15" max="15" width="8.35156" style="56" customWidth="1"/>
    <col min="16" max="18" width="10" style="56" customWidth="1"/>
    <col min="19" max="16384" width="16.3516" style="56" customWidth="1"/>
  </cols>
  <sheetData>
    <row r="1" ht="27.65" customHeight="1">
      <c r="A1" t="s" s="19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1"/>
    </row>
    <row r="2" ht="20.25" customHeight="1">
      <c r="A2" t="s" s="22">
        <v>1</v>
      </c>
      <c r="B2" t="s" s="22">
        <v>53</v>
      </c>
      <c r="C2" s="23"/>
      <c r="D2" s="24"/>
      <c r="E2" s="24"/>
      <c r="F2" s="24"/>
      <c r="G2" s="24"/>
      <c r="H2" t="s" s="22">
        <v>54</v>
      </c>
      <c r="I2" s="23"/>
      <c r="J2" s="24"/>
      <c r="K2" s="24"/>
      <c r="L2" s="24"/>
      <c r="M2" s="24"/>
      <c r="N2" t="s" s="22">
        <v>55</v>
      </c>
      <c r="O2" s="23"/>
      <c r="P2" s="24"/>
      <c r="Q2" s="24"/>
      <c r="R2" s="24"/>
    </row>
    <row r="3" ht="20.25" customHeight="1">
      <c r="A3" t="s" s="25">
        <v>6</v>
      </c>
      <c r="B3" s="26">
        <v>5.56671</v>
      </c>
      <c r="C3" s="27"/>
      <c r="D3" s="28"/>
      <c r="E3" s="29"/>
      <c r="F3" s="29"/>
      <c r="G3" s="30"/>
      <c r="H3" s="31">
        <v>6.15792</v>
      </c>
      <c r="I3" s="27"/>
      <c r="J3" s="28"/>
      <c r="K3" s="29"/>
      <c r="L3" s="29"/>
      <c r="M3" s="30"/>
      <c r="N3" s="31">
        <v>6.46921</v>
      </c>
      <c r="O3" s="27"/>
      <c r="P3" s="28"/>
      <c r="Q3" s="29"/>
      <c r="R3" s="29"/>
    </row>
    <row r="4" ht="20.05" customHeight="1">
      <c r="A4" t="s" s="32">
        <v>7</v>
      </c>
      <c r="B4" s="33">
        <f>SUM(C9:C10,C12:C16,C18:C22,C24:C27,C29:C32,C34:C39,C41:C44,C46:C60)</f>
        <v>26</v>
      </c>
      <c r="C4" s="34"/>
      <c r="D4" s="35"/>
      <c r="E4" s="35"/>
      <c r="F4" s="35"/>
      <c r="G4" s="35"/>
      <c r="H4" s="36">
        <f>SUM(I9:I10,I12:I16,I18:I22,I24:I27,I29:I32,I34:I39,I41:I44,I46:I60)</f>
        <v>28</v>
      </c>
      <c r="I4" s="34"/>
      <c r="J4" s="35"/>
      <c r="K4" s="35"/>
      <c r="L4" s="35"/>
      <c r="M4" s="35"/>
      <c r="N4" s="36">
        <f>SUM(O9:O10,O12:O16,O18:O22,O24:O27,O29:O32,O34:O39,O41:O44,O46:O60)</f>
        <v>30</v>
      </c>
      <c r="O4" s="34"/>
      <c r="P4" s="35"/>
      <c r="Q4" s="35"/>
      <c r="R4" s="35"/>
    </row>
    <row r="5" ht="20.05" customHeight="1">
      <c r="A5" t="s" s="32">
        <v>8</v>
      </c>
      <c r="B5" s="33">
        <v>691</v>
      </c>
      <c r="C5" s="34"/>
      <c r="D5" s="35"/>
      <c r="E5" s="35"/>
      <c r="F5" s="35"/>
      <c r="G5" s="35"/>
      <c r="H5" s="36">
        <v>691</v>
      </c>
      <c r="I5" s="34"/>
      <c r="J5" s="35"/>
      <c r="K5" s="35"/>
      <c r="L5" s="35"/>
      <c r="M5" s="35"/>
      <c r="N5" s="36">
        <v>691</v>
      </c>
      <c r="O5" s="34"/>
      <c r="P5" s="35"/>
      <c r="Q5" s="35"/>
      <c r="R5" s="35"/>
    </row>
    <row r="6" ht="20.05" customHeight="1">
      <c r="A6" t="s" s="32">
        <v>9</v>
      </c>
      <c r="B6" s="37">
        <f>(B5-B4)*B3+B4*LN(B5)</f>
        <v>3871.853785417960</v>
      </c>
      <c r="C6" s="34"/>
      <c r="D6" s="35"/>
      <c r="E6" s="35"/>
      <c r="F6" s="35"/>
      <c r="G6" s="35"/>
      <c r="H6" s="38">
        <f>(H5-H4)*H3+H4*LN(H5)</f>
        <v>4265.768875065490</v>
      </c>
      <c r="I6" s="34"/>
      <c r="J6" s="35"/>
      <c r="K6" s="35"/>
      <c r="L6" s="35"/>
      <c r="M6" s="35"/>
      <c r="N6" s="38">
        <f>(N5-N4)*N3+N4*LN(N5)</f>
        <v>4472.292004713030</v>
      </c>
      <c r="O6" s="34"/>
      <c r="P6" s="35"/>
      <c r="Q6" s="35"/>
      <c r="R6" s="35"/>
    </row>
    <row r="7" ht="20.05" customHeight="1">
      <c r="A7" s="39"/>
      <c r="B7" s="40"/>
      <c r="C7" s="34"/>
      <c r="D7" s="35"/>
      <c r="E7" s="35"/>
      <c r="F7" s="35"/>
      <c r="G7" s="35"/>
      <c r="H7" s="35"/>
      <c r="I7" s="34"/>
      <c r="J7" s="35"/>
      <c r="K7" s="35"/>
      <c r="L7" s="35"/>
      <c r="M7" s="35"/>
      <c r="N7" s="35"/>
      <c r="O7" s="34"/>
      <c r="P7" s="35"/>
      <c r="Q7" s="35"/>
      <c r="R7" s="35"/>
    </row>
    <row r="8" ht="20.05" customHeight="1">
      <c r="A8" t="s" s="32">
        <v>10</v>
      </c>
      <c r="B8" t="s" s="41">
        <v>11</v>
      </c>
      <c r="C8" t="s" s="42">
        <v>12</v>
      </c>
      <c r="D8" t="s" s="43">
        <v>13</v>
      </c>
      <c r="E8" t="s" s="43">
        <v>14</v>
      </c>
      <c r="F8" t="s" s="43">
        <v>15</v>
      </c>
      <c r="G8" s="35"/>
      <c r="H8" t="s" s="43">
        <v>11</v>
      </c>
      <c r="I8" t="s" s="42">
        <v>12</v>
      </c>
      <c r="J8" t="s" s="43">
        <v>13</v>
      </c>
      <c r="K8" t="s" s="43">
        <v>14</v>
      </c>
      <c r="L8" t="s" s="43">
        <v>15</v>
      </c>
      <c r="M8" s="35"/>
      <c r="N8" t="s" s="43">
        <v>11</v>
      </c>
      <c r="O8" t="s" s="42">
        <v>12</v>
      </c>
      <c r="P8" t="s" s="43">
        <v>13</v>
      </c>
      <c r="Q8" t="s" s="43">
        <v>14</v>
      </c>
      <c r="R8" t="s" s="43">
        <v>15</v>
      </c>
    </row>
    <row r="9" ht="20.05" customHeight="1">
      <c r="A9" t="s" s="32">
        <v>16</v>
      </c>
      <c r="B9" t="s" s="44">
        <v>17</v>
      </c>
      <c r="C9" s="45">
        <v>0</v>
      </c>
      <c r="D9" s="36">
        <v>270</v>
      </c>
      <c r="E9" s="35"/>
      <c r="F9" s="35"/>
      <c r="G9" s="35"/>
      <c r="H9" t="s" s="46">
        <v>17</v>
      </c>
      <c r="I9" s="45">
        <v>0</v>
      </c>
      <c r="J9" s="36">
        <v>270</v>
      </c>
      <c r="K9" s="35"/>
      <c r="L9" s="35"/>
      <c r="M9" s="35"/>
      <c r="N9" t="s" s="46">
        <v>17</v>
      </c>
      <c r="O9" s="45">
        <v>0</v>
      </c>
      <c r="P9" s="36">
        <v>270</v>
      </c>
      <c r="Q9" s="35"/>
      <c r="R9" s="35"/>
    </row>
    <row r="10" ht="20.05" customHeight="1">
      <c r="A10" s="39"/>
      <c r="B10" t="s" s="44">
        <v>18</v>
      </c>
      <c r="C10" s="45">
        <v>0</v>
      </c>
      <c r="D10" s="36">
        <v>0</v>
      </c>
      <c r="E10" s="35"/>
      <c r="F10" s="35"/>
      <c r="G10" s="35"/>
      <c r="H10" t="s" s="46">
        <v>18</v>
      </c>
      <c r="I10" s="45">
        <v>0</v>
      </c>
      <c r="J10" s="36">
        <v>0</v>
      </c>
      <c r="K10" s="35"/>
      <c r="L10" s="35"/>
      <c r="M10" s="35"/>
      <c r="N10" t="s" s="46">
        <v>18</v>
      </c>
      <c r="O10" s="45">
        <v>0</v>
      </c>
      <c r="P10" s="36">
        <v>0</v>
      </c>
      <c r="Q10" s="35"/>
      <c r="R10" s="35"/>
    </row>
    <row r="11" ht="20.05" customHeight="1">
      <c r="A11" s="39"/>
      <c r="B11" t="s" s="47">
        <v>19</v>
      </c>
      <c r="C11" s="35"/>
      <c r="D11" s="35"/>
      <c r="E11" s="35"/>
      <c r="F11" s="35"/>
      <c r="G11" s="35"/>
      <c r="H11" t="s" s="48">
        <v>19</v>
      </c>
      <c r="I11" s="35"/>
      <c r="J11" s="35"/>
      <c r="K11" s="35"/>
      <c r="L11" s="35"/>
      <c r="M11" s="35"/>
      <c r="N11" t="s" s="48">
        <v>19</v>
      </c>
      <c r="O11" s="35"/>
      <c r="P11" s="35"/>
      <c r="Q11" s="35"/>
      <c r="R11" s="35"/>
    </row>
    <row r="12" ht="20.05" customHeight="1">
      <c r="A12" s="49"/>
      <c r="B12" t="s" s="44">
        <v>20</v>
      </c>
      <c r="C12" s="45">
        <v>0</v>
      </c>
      <c r="D12" s="36">
        <v>1</v>
      </c>
      <c r="E12" s="35"/>
      <c r="F12" s="35"/>
      <c r="G12" s="35"/>
      <c r="H12" t="s" s="46">
        <v>20</v>
      </c>
      <c r="I12" s="45">
        <v>0</v>
      </c>
      <c r="J12" s="36">
        <v>1</v>
      </c>
      <c r="K12" s="35"/>
      <c r="L12" s="35"/>
      <c r="M12" s="35"/>
      <c r="N12" t="s" s="46">
        <v>20</v>
      </c>
      <c r="O12" s="45">
        <v>0</v>
      </c>
      <c r="P12" s="36">
        <v>1</v>
      </c>
      <c r="Q12" s="35"/>
      <c r="R12" s="35"/>
    </row>
    <row r="13" ht="20.05" customHeight="1">
      <c r="A13" s="39"/>
      <c r="B13" t="s" s="44">
        <v>21</v>
      </c>
      <c r="C13" s="45">
        <v>0</v>
      </c>
      <c r="D13" s="36">
        <v>0</v>
      </c>
      <c r="E13" s="35"/>
      <c r="F13" s="35"/>
      <c r="G13" s="35"/>
      <c r="H13" t="s" s="46">
        <v>21</v>
      </c>
      <c r="I13" s="45">
        <v>0</v>
      </c>
      <c r="J13" s="36">
        <v>0</v>
      </c>
      <c r="K13" s="35"/>
      <c r="L13" s="35"/>
      <c r="M13" s="35"/>
      <c r="N13" t="s" s="46">
        <v>21</v>
      </c>
      <c r="O13" s="45">
        <v>0</v>
      </c>
      <c r="P13" s="36">
        <v>0</v>
      </c>
      <c r="Q13" s="35"/>
      <c r="R13" s="35"/>
    </row>
    <row r="14" ht="20.05" customHeight="1">
      <c r="A14" s="39"/>
      <c r="B14" t="s" s="44">
        <v>22</v>
      </c>
      <c r="C14" s="45">
        <v>1</v>
      </c>
      <c r="D14" s="36">
        <v>0.9462</v>
      </c>
      <c r="E14" s="36">
        <v>0.01</v>
      </c>
      <c r="F14" s="36">
        <v>3</v>
      </c>
      <c r="G14" s="35"/>
      <c r="H14" t="s" s="46">
        <v>22</v>
      </c>
      <c r="I14" s="45">
        <v>1</v>
      </c>
      <c r="J14" s="36">
        <v>0.9482</v>
      </c>
      <c r="K14" s="36">
        <v>0.01</v>
      </c>
      <c r="L14" s="36">
        <v>3</v>
      </c>
      <c r="M14" s="35"/>
      <c r="N14" t="s" s="46">
        <v>22</v>
      </c>
      <c r="O14" s="45">
        <v>1</v>
      </c>
      <c r="P14" s="36">
        <v>0.9522</v>
      </c>
      <c r="Q14" s="36">
        <v>0.01</v>
      </c>
      <c r="R14" s="36">
        <v>3</v>
      </c>
    </row>
    <row r="15" ht="20.05" customHeight="1">
      <c r="A15" s="39"/>
      <c r="B15" t="s" s="44">
        <v>23</v>
      </c>
      <c r="C15" s="45">
        <v>1</v>
      </c>
      <c r="D15" s="36">
        <v>0.03622</v>
      </c>
      <c r="E15" s="36">
        <v>0</v>
      </c>
      <c r="F15" s="36">
        <v>0.1</v>
      </c>
      <c r="G15" s="35"/>
      <c r="H15" t="s" s="46">
        <v>23</v>
      </c>
      <c r="I15" s="45">
        <v>1</v>
      </c>
      <c r="J15" s="36">
        <v>0.03809</v>
      </c>
      <c r="K15" s="36">
        <v>0</v>
      </c>
      <c r="L15" s="36">
        <v>0.1</v>
      </c>
      <c r="M15" s="35"/>
      <c r="N15" t="s" s="46">
        <v>23</v>
      </c>
      <c r="O15" s="45">
        <v>1</v>
      </c>
      <c r="P15" s="36">
        <v>0.03322</v>
      </c>
      <c r="Q15" s="36">
        <v>0</v>
      </c>
      <c r="R15" s="36">
        <v>0.1</v>
      </c>
    </row>
    <row r="16" ht="20.05" customHeight="1">
      <c r="A16" s="39"/>
      <c r="B16" t="s" s="44">
        <v>24</v>
      </c>
      <c r="C16" s="45">
        <v>0</v>
      </c>
      <c r="D16" s="36">
        <v>0</v>
      </c>
      <c r="E16" s="35"/>
      <c r="F16" s="35"/>
      <c r="G16" s="35"/>
      <c r="H16" t="s" s="46">
        <v>24</v>
      </c>
      <c r="I16" s="45">
        <v>0</v>
      </c>
      <c r="J16" s="36">
        <v>0</v>
      </c>
      <c r="K16" s="35"/>
      <c r="L16" s="35"/>
      <c r="M16" s="35"/>
      <c r="N16" t="s" s="46">
        <v>24</v>
      </c>
      <c r="O16" s="45">
        <v>0</v>
      </c>
      <c r="P16" s="36">
        <v>0</v>
      </c>
      <c r="Q16" s="35"/>
      <c r="R16" s="35"/>
    </row>
    <row r="17" ht="20.05" customHeight="1">
      <c r="A17" s="39"/>
      <c r="B17" t="s" s="47">
        <v>25</v>
      </c>
      <c r="C17" s="35"/>
      <c r="D17" s="35"/>
      <c r="E17" s="35"/>
      <c r="F17" s="35"/>
      <c r="G17" s="35"/>
      <c r="H17" t="s" s="48">
        <v>25</v>
      </c>
      <c r="I17" s="35"/>
      <c r="J17" s="35"/>
      <c r="K17" s="35"/>
      <c r="L17" s="35"/>
      <c r="M17" s="35"/>
      <c r="N17" t="s" s="48">
        <v>25</v>
      </c>
      <c r="O17" s="35"/>
      <c r="P17" s="35"/>
      <c r="Q17" s="35"/>
      <c r="R17" s="35"/>
    </row>
    <row r="18" ht="20.05" customHeight="1">
      <c r="A18" s="49"/>
      <c r="B18" t="s" s="44">
        <v>20</v>
      </c>
      <c r="C18" s="45">
        <v>0</v>
      </c>
      <c r="D18" s="36">
        <v>0</v>
      </c>
      <c r="E18" s="35"/>
      <c r="F18" s="35"/>
      <c r="G18" s="35"/>
      <c r="H18" t="s" s="46">
        <v>20</v>
      </c>
      <c r="I18" s="45">
        <v>0</v>
      </c>
      <c r="J18" s="36">
        <v>0</v>
      </c>
      <c r="K18" s="35"/>
      <c r="L18" s="35"/>
      <c r="M18" s="35"/>
      <c r="N18" t="s" s="46">
        <v>20</v>
      </c>
      <c r="O18" s="45">
        <v>0</v>
      </c>
      <c r="P18" s="36">
        <v>0</v>
      </c>
      <c r="Q18" s="35"/>
      <c r="R18" s="35"/>
    </row>
    <row r="19" ht="20.05" customHeight="1">
      <c r="A19" s="39"/>
      <c r="B19" t="s" s="44">
        <v>21</v>
      </c>
      <c r="C19" s="45">
        <v>0</v>
      </c>
      <c r="D19" s="36">
        <v>0</v>
      </c>
      <c r="E19" s="35"/>
      <c r="F19" s="35"/>
      <c r="G19" s="35"/>
      <c r="H19" t="s" s="46">
        <v>21</v>
      </c>
      <c r="I19" s="45">
        <v>0</v>
      </c>
      <c r="J19" s="36">
        <v>0</v>
      </c>
      <c r="K19" s="35"/>
      <c r="L19" s="35"/>
      <c r="M19" s="35"/>
      <c r="N19" t="s" s="46">
        <v>21</v>
      </c>
      <c r="O19" s="45">
        <v>0</v>
      </c>
      <c r="P19" s="36">
        <v>0</v>
      </c>
      <c r="Q19" s="35"/>
      <c r="R19" s="35"/>
    </row>
    <row r="20" ht="20.05" customHeight="1">
      <c r="A20" s="39"/>
      <c r="B20" t="s" s="44">
        <v>22</v>
      </c>
      <c r="C20" s="45">
        <v>1</v>
      </c>
      <c r="D20" s="36">
        <v>0.9462</v>
      </c>
      <c r="E20" s="36">
        <v>0.01</v>
      </c>
      <c r="F20" s="36">
        <v>3</v>
      </c>
      <c r="G20" s="35"/>
      <c r="H20" t="s" s="46">
        <v>22</v>
      </c>
      <c r="I20" s="45">
        <v>1</v>
      </c>
      <c r="J20" s="36">
        <v>0.9482</v>
      </c>
      <c r="K20" s="36">
        <v>0.01</v>
      </c>
      <c r="L20" s="36">
        <v>3</v>
      </c>
      <c r="M20" s="35"/>
      <c r="N20" t="s" s="46">
        <v>22</v>
      </c>
      <c r="O20" s="45">
        <v>1</v>
      </c>
      <c r="P20" s="36">
        <v>0.9522</v>
      </c>
      <c r="Q20" s="36">
        <v>0.01</v>
      </c>
      <c r="R20" s="36">
        <v>3</v>
      </c>
    </row>
    <row r="21" ht="20.05" customHeight="1">
      <c r="A21" s="39"/>
      <c r="B21" t="s" s="44">
        <v>23</v>
      </c>
      <c r="C21" s="45">
        <v>1</v>
      </c>
      <c r="D21" s="36">
        <v>0.03622</v>
      </c>
      <c r="E21" s="36">
        <v>0</v>
      </c>
      <c r="F21" s="36">
        <v>0.1</v>
      </c>
      <c r="G21" s="35"/>
      <c r="H21" t="s" s="46">
        <v>23</v>
      </c>
      <c r="I21" s="45">
        <v>1</v>
      </c>
      <c r="J21" s="36">
        <v>0.03809</v>
      </c>
      <c r="K21" s="36">
        <v>0</v>
      </c>
      <c r="L21" s="36">
        <v>0.1</v>
      </c>
      <c r="M21" s="35"/>
      <c r="N21" t="s" s="46">
        <v>23</v>
      </c>
      <c r="O21" s="45">
        <v>1</v>
      </c>
      <c r="P21" s="36">
        <v>0.03322</v>
      </c>
      <c r="Q21" s="36">
        <v>0</v>
      </c>
      <c r="R21" s="36">
        <v>0.1</v>
      </c>
    </row>
    <row r="22" ht="20.05" customHeight="1">
      <c r="A22" s="39"/>
      <c r="B22" t="s" s="44">
        <v>24</v>
      </c>
      <c r="C22" s="45">
        <v>0</v>
      </c>
      <c r="D22" s="36">
        <v>0</v>
      </c>
      <c r="E22" s="35"/>
      <c r="F22" s="35"/>
      <c r="G22" s="35"/>
      <c r="H22" t="s" s="46">
        <v>24</v>
      </c>
      <c r="I22" s="45">
        <v>0</v>
      </c>
      <c r="J22" s="36">
        <v>0</v>
      </c>
      <c r="K22" s="35"/>
      <c r="L22" s="35"/>
      <c r="M22" s="35"/>
      <c r="N22" t="s" s="46">
        <v>24</v>
      </c>
      <c r="O22" s="45">
        <v>0</v>
      </c>
      <c r="P22" s="36">
        <v>0</v>
      </c>
      <c r="Q22" s="35"/>
      <c r="R22" s="35"/>
    </row>
    <row r="23" ht="20.05" customHeight="1">
      <c r="A23" s="53">
        <v>0</v>
      </c>
      <c r="B23" t="s" s="47">
        <v>26</v>
      </c>
      <c r="C23" s="35"/>
      <c r="D23" s="35"/>
      <c r="E23" s="35"/>
      <c r="F23" s="35"/>
      <c r="G23" s="35"/>
      <c r="H23" t="s" s="48">
        <v>26</v>
      </c>
      <c r="I23" s="35"/>
      <c r="J23" s="35"/>
      <c r="K23" s="35"/>
      <c r="L23" s="35"/>
      <c r="M23" s="35"/>
      <c r="N23" t="s" s="48">
        <v>26</v>
      </c>
      <c r="O23" s="35"/>
      <c r="P23" s="35"/>
      <c r="Q23" s="35"/>
      <c r="R23" s="35"/>
    </row>
    <row r="24" ht="20.05" customHeight="1">
      <c r="A24" s="39"/>
      <c r="B24" t="s" s="44">
        <v>27</v>
      </c>
      <c r="C24" s="45">
        <v>1</v>
      </c>
      <c r="D24" s="36">
        <v>74.95</v>
      </c>
      <c r="E24" s="36">
        <v>30</v>
      </c>
      <c r="F24" s="36">
        <v>50</v>
      </c>
      <c r="G24" s="35"/>
      <c r="H24" t="s" s="46">
        <v>27</v>
      </c>
      <c r="I24" s="45">
        <v>1</v>
      </c>
      <c r="J24" s="36">
        <v>37.74</v>
      </c>
      <c r="K24" s="36">
        <v>30</v>
      </c>
      <c r="L24" s="36">
        <v>50</v>
      </c>
      <c r="M24" s="35"/>
      <c r="N24" t="s" s="46">
        <v>27</v>
      </c>
      <c r="O24" s="45">
        <v>1</v>
      </c>
      <c r="P24" s="36">
        <v>60.29</v>
      </c>
      <c r="Q24" s="36">
        <v>30</v>
      </c>
      <c r="R24" s="36">
        <v>50</v>
      </c>
    </row>
    <row r="25" ht="20.05" customHeight="1">
      <c r="A25" s="39"/>
      <c r="B25" t="s" s="44">
        <v>30</v>
      </c>
      <c r="C25" s="45">
        <v>0</v>
      </c>
      <c r="D25" s="36">
        <v>0</v>
      </c>
      <c r="E25" s="35"/>
      <c r="F25" s="35"/>
      <c r="G25" s="35"/>
      <c r="H25" t="s" s="46">
        <v>30</v>
      </c>
      <c r="I25" s="45">
        <v>0</v>
      </c>
      <c r="J25" s="36">
        <v>0</v>
      </c>
      <c r="K25" s="35"/>
      <c r="L25" s="35"/>
      <c r="M25" s="35"/>
      <c r="N25" t="s" s="46">
        <v>30</v>
      </c>
      <c r="O25" s="45">
        <v>0</v>
      </c>
      <c r="P25" s="36">
        <v>0</v>
      </c>
      <c r="Q25" s="35"/>
      <c r="R25" s="35"/>
    </row>
    <row r="26" ht="20.05" customHeight="1">
      <c r="A26" s="39"/>
      <c r="B26" t="s" s="44">
        <v>31</v>
      </c>
      <c r="C26" s="45">
        <v>0</v>
      </c>
      <c r="D26" s="36">
        <v>2.148</v>
      </c>
      <c r="E26" s="35"/>
      <c r="F26" s="35"/>
      <c r="G26" s="35"/>
      <c r="H26" t="s" s="46">
        <v>31</v>
      </c>
      <c r="I26" s="45">
        <v>0</v>
      </c>
      <c r="J26" s="36">
        <v>2.148</v>
      </c>
      <c r="K26" s="35"/>
      <c r="L26" s="35"/>
      <c r="M26" s="35"/>
      <c r="N26" t="s" s="46">
        <v>31</v>
      </c>
      <c r="O26" s="45">
        <v>0</v>
      </c>
      <c r="P26" s="36">
        <v>2.148</v>
      </c>
      <c r="Q26" s="35"/>
      <c r="R26" s="35"/>
    </row>
    <row r="27" ht="20.05" customHeight="1">
      <c r="A27" s="39"/>
      <c r="B27" t="s" s="44">
        <v>34</v>
      </c>
      <c r="C27" s="45">
        <v>0</v>
      </c>
      <c r="D27" s="36">
        <v>5000</v>
      </c>
      <c r="E27" s="35"/>
      <c r="F27" s="35"/>
      <c r="G27" s="35"/>
      <c r="H27" t="s" s="46">
        <v>34</v>
      </c>
      <c r="I27" s="45">
        <v>0</v>
      </c>
      <c r="J27" s="36">
        <v>5000</v>
      </c>
      <c r="K27" s="35"/>
      <c r="L27" s="35"/>
      <c r="M27" s="35"/>
      <c r="N27" t="s" s="46">
        <v>34</v>
      </c>
      <c r="O27" s="45">
        <v>0</v>
      </c>
      <c r="P27" s="36">
        <v>5000</v>
      </c>
      <c r="Q27" s="35"/>
      <c r="R27" s="35"/>
    </row>
    <row r="28" ht="20.05" customHeight="1">
      <c r="A28" s="53">
        <v>1</v>
      </c>
      <c r="B28" t="s" s="47">
        <v>36</v>
      </c>
      <c r="C28" s="35"/>
      <c r="D28" s="35"/>
      <c r="E28" s="35"/>
      <c r="F28" s="35"/>
      <c r="G28" s="35"/>
      <c r="H28" t="s" s="48">
        <v>36</v>
      </c>
      <c r="I28" s="35"/>
      <c r="J28" s="35"/>
      <c r="K28" s="35"/>
      <c r="L28" s="35"/>
      <c r="M28" s="35"/>
      <c r="N28" t="s" s="48">
        <v>36</v>
      </c>
      <c r="O28" s="35"/>
      <c r="P28" s="35"/>
      <c r="Q28" s="35"/>
      <c r="R28" s="35"/>
    </row>
    <row r="29" ht="20.05" customHeight="1">
      <c r="A29" s="39"/>
      <c r="B29" t="s" s="44">
        <v>27</v>
      </c>
      <c r="C29" s="45">
        <v>1</v>
      </c>
      <c r="D29" s="36">
        <v>4.132</v>
      </c>
      <c r="E29" s="36">
        <v>0</v>
      </c>
      <c r="F29" s="36">
        <v>20</v>
      </c>
      <c r="G29" s="35"/>
      <c r="H29" t="s" s="46">
        <v>27</v>
      </c>
      <c r="I29" s="45">
        <v>1</v>
      </c>
      <c r="J29" s="36">
        <v>4.226</v>
      </c>
      <c r="K29" s="36">
        <v>0</v>
      </c>
      <c r="L29" s="36">
        <v>20</v>
      </c>
      <c r="M29" s="35"/>
      <c r="N29" t="s" s="46">
        <v>27</v>
      </c>
      <c r="O29" s="45">
        <v>1</v>
      </c>
      <c r="P29" s="36">
        <v>5.251</v>
      </c>
      <c r="Q29" s="36">
        <v>0</v>
      </c>
      <c r="R29" s="36">
        <v>20</v>
      </c>
    </row>
    <row r="30" ht="20.05" customHeight="1">
      <c r="A30" s="39"/>
      <c r="B30" t="s" s="44">
        <v>30</v>
      </c>
      <c r="C30" s="45">
        <v>0</v>
      </c>
      <c r="D30" s="36">
        <v>0</v>
      </c>
      <c r="E30" s="35"/>
      <c r="F30" s="35"/>
      <c r="G30" s="35"/>
      <c r="H30" t="s" s="46">
        <v>30</v>
      </c>
      <c r="I30" s="45">
        <v>0</v>
      </c>
      <c r="J30" s="36">
        <v>0</v>
      </c>
      <c r="K30" s="35"/>
      <c r="L30" s="35"/>
      <c r="M30" s="35"/>
      <c r="N30" t="s" s="46">
        <v>30</v>
      </c>
      <c r="O30" s="45">
        <v>0</v>
      </c>
      <c r="P30" s="36">
        <v>0</v>
      </c>
      <c r="Q30" s="35"/>
      <c r="R30" s="35"/>
    </row>
    <row r="31" ht="20.05" customHeight="1">
      <c r="A31" s="39"/>
      <c r="B31" t="s" s="44">
        <v>31</v>
      </c>
      <c r="C31" s="45">
        <v>1</v>
      </c>
      <c r="D31" s="36">
        <v>3.002</v>
      </c>
      <c r="E31" s="36">
        <v>3</v>
      </c>
      <c r="F31" s="36">
        <v>5</v>
      </c>
      <c r="G31" s="35"/>
      <c r="H31" t="s" s="46">
        <v>31</v>
      </c>
      <c r="I31" s="45">
        <v>1</v>
      </c>
      <c r="J31" s="36">
        <v>3.026</v>
      </c>
      <c r="K31" s="36">
        <v>3</v>
      </c>
      <c r="L31" s="36">
        <v>5</v>
      </c>
      <c r="M31" s="35"/>
      <c r="N31" t="s" s="46">
        <v>31</v>
      </c>
      <c r="O31" s="45">
        <v>1</v>
      </c>
      <c r="P31" s="36">
        <v>3.035</v>
      </c>
      <c r="Q31" s="36">
        <v>3</v>
      </c>
      <c r="R31" s="36">
        <v>5</v>
      </c>
    </row>
    <row r="32" ht="20.05" customHeight="1">
      <c r="A32" s="39"/>
      <c r="B32" t="s" s="44">
        <v>34</v>
      </c>
      <c r="C32" s="45">
        <v>1</v>
      </c>
      <c r="D32" s="36">
        <v>25.02</v>
      </c>
      <c r="E32" s="36">
        <v>25</v>
      </c>
      <c r="F32" s="36">
        <v>45</v>
      </c>
      <c r="G32" s="35"/>
      <c r="H32" t="s" s="46">
        <v>34</v>
      </c>
      <c r="I32" s="45">
        <v>1</v>
      </c>
      <c r="J32" s="36">
        <v>25.07</v>
      </c>
      <c r="K32" s="36">
        <v>25</v>
      </c>
      <c r="L32" s="36">
        <v>45</v>
      </c>
      <c r="M32" s="35"/>
      <c r="N32" t="s" s="46">
        <v>34</v>
      </c>
      <c r="O32" s="45">
        <v>1</v>
      </c>
      <c r="P32" s="36">
        <v>27.26</v>
      </c>
      <c r="Q32" s="36">
        <v>25</v>
      </c>
      <c r="R32" s="36">
        <v>45</v>
      </c>
    </row>
    <row r="33" ht="20.05" customHeight="1">
      <c r="A33" s="53">
        <v>2</v>
      </c>
      <c r="B33" t="s" s="47">
        <v>37</v>
      </c>
      <c r="C33" s="35"/>
      <c r="D33" s="35"/>
      <c r="E33" s="35"/>
      <c r="F33" s="35"/>
      <c r="G33" s="35"/>
      <c r="H33" t="s" s="48">
        <v>37</v>
      </c>
      <c r="I33" s="35"/>
      <c r="J33" s="35"/>
      <c r="K33" s="35"/>
      <c r="L33" s="35"/>
      <c r="M33" s="35"/>
      <c r="N33" t="s" s="48">
        <v>37</v>
      </c>
      <c r="O33" s="35"/>
      <c r="P33" s="35"/>
      <c r="Q33" s="35"/>
      <c r="R33" s="35"/>
    </row>
    <row r="34" ht="20.05" customHeight="1">
      <c r="A34" s="39"/>
      <c r="B34" t="s" s="44">
        <v>27</v>
      </c>
      <c r="C34" s="45">
        <v>1</v>
      </c>
      <c r="D34" s="36">
        <v>8.624000000000001</v>
      </c>
      <c r="E34" s="36">
        <v>0</v>
      </c>
      <c r="F34" s="36">
        <v>20</v>
      </c>
      <c r="G34" s="35"/>
      <c r="H34" t="s" s="46">
        <v>27</v>
      </c>
      <c r="I34" s="45">
        <v>1</v>
      </c>
      <c r="J34" s="36">
        <v>7.909</v>
      </c>
      <c r="K34" s="36">
        <v>0</v>
      </c>
      <c r="L34" s="36">
        <v>20</v>
      </c>
      <c r="M34" s="35"/>
      <c r="N34" t="s" s="46">
        <v>27</v>
      </c>
      <c r="O34" s="45">
        <v>1</v>
      </c>
      <c r="P34" s="36">
        <v>6.842</v>
      </c>
      <c r="Q34" s="36">
        <v>0</v>
      </c>
      <c r="R34" s="36">
        <v>20</v>
      </c>
    </row>
    <row r="35" ht="20.05" customHeight="1">
      <c r="A35" s="39"/>
      <c r="B35" t="s" s="44">
        <v>28</v>
      </c>
      <c r="C35" s="45">
        <v>1</v>
      </c>
      <c r="D35" s="36">
        <v>1.862</v>
      </c>
      <c r="E35" s="36">
        <v>0.9419999999999999</v>
      </c>
      <c r="F35" s="36">
        <v>2.942</v>
      </c>
      <c r="G35" s="35"/>
      <c r="H35" t="s" s="46">
        <v>28</v>
      </c>
      <c r="I35" s="45">
        <v>1</v>
      </c>
      <c r="J35" s="36">
        <v>1.836</v>
      </c>
      <c r="K35" s="36">
        <v>0.9419999999999999</v>
      </c>
      <c r="L35" s="36">
        <v>2.942</v>
      </c>
      <c r="M35" s="35"/>
      <c r="N35" t="s" s="46">
        <v>28</v>
      </c>
      <c r="O35" s="45">
        <v>1</v>
      </c>
      <c r="P35" s="36">
        <v>1.954</v>
      </c>
      <c r="Q35" s="36">
        <v>0.9419999999999999</v>
      </c>
      <c r="R35" s="36">
        <v>2.942</v>
      </c>
    </row>
    <row r="36" ht="20.1" customHeight="1">
      <c r="A36" s="39"/>
      <c r="B36" t="s" s="44">
        <v>29</v>
      </c>
      <c r="C36" s="45">
        <v>0</v>
      </c>
      <c r="D36" s="36">
        <v>270</v>
      </c>
      <c r="E36" s="35"/>
      <c r="F36" s="35"/>
      <c r="G36" s="35"/>
      <c r="H36" t="s" s="46">
        <v>29</v>
      </c>
      <c r="I36" s="45">
        <v>0</v>
      </c>
      <c r="J36" s="36">
        <v>270</v>
      </c>
      <c r="K36" s="35"/>
      <c r="L36" s="35"/>
      <c r="M36" s="35"/>
      <c r="N36" t="s" s="46">
        <v>29</v>
      </c>
      <c r="O36" s="45">
        <v>0</v>
      </c>
      <c r="P36" s="36">
        <v>270</v>
      </c>
      <c r="Q36" s="35"/>
      <c r="R36" s="35"/>
    </row>
    <row r="37" ht="20.05" customHeight="1">
      <c r="A37" s="39"/>
      <c r="B37" t="s" s="44">
        <v>30</v>
      </c>
      <c r="C37" s="45">
        <v>0</v>
      </c>
      <c r="D37" s="36">
        <v>0</v>
      </c>
      <c r="E37" s="35"/>
      <c r="F37" s="35"/>
      <c r="G37" s="35"/>
      <c r="H37" t="s" s="46">
        <v>30</v>
      </c>
      <c r="I37" s="45">
        <v>0</v>
      </c>
      <c r="J37" s="36">
        <v>0</v>
      </c>
      <c r="K37" s="35"/>
      <c r="L37" s="35"/>
      <c r="M37" s="35"/>
      <c r="N37" t="s" s="46">
        <v>30</v>
      </c>
      <c r="O37" s="45">
        <v>0</v>
      </c>
      <c r="P37" s="36">
        <v>0</v>
      </c>
      <c r="Q37" s="35"/>
      <c r="R37" s="35"/>
    </row>
    <row r="38" ht="20.05" customHeight="1">
      <c r="A38" s="39"/>
      <c r="B38" t="s" s="44">
        <v>31</v>
      </c>
      <c r="C38" s="45">
        <v>1</v>
      </c>
      <c r="D38" s="36">
        <v>9.343999999999999</v>
      </c>
      <c r="E38" s="36">
        <v>8.239000000000001</v>
      </c>
      <c r="F38" s="36">
        <v>10.239</v>
      </c>
      <c r="G38" s="35"/>
      <c r="H38" t="s" s="46">
        <v>31</v>
      </c>
      <c r="I38" s="45">
        <v>1</v>
      </c>
      <c r="J38" s="36">
        <v>9.241</v>
      </c>
      <c r="K38" s="36">
        <v>8.239000000000001</v>
      </c>
      <c r="L38" s="36">
        <v>10.239</v>
      </c>
      <c r="M38" s="35"/>
      <c r="N38" t="s" s="46">
        <v>31</v>
      </c>
      <c r="O38" s="45">
        <v>1</v>
      </c>
      <c r="P38" s="36">
        <v>9.345000000000001</v>
      </c>
      <c r="Q38" s="36">
        <v>8.239000000000001</v>
      </c>
      <c r="R38" s="36">
        <v>10.239</v>
      </c>
    </row>
    <row r="39" ht="20.05" customHeight="1">
      <c r="A39" s="39"/>
      <c r="B39" t="s" s="44">
        <v>34</v>
      </c>
      <c r="C39" s="45">
        <v>1</v>
      </c>
      <c r="D39" s="36">
        <v>109.5</v>
      </c>
      <c r="E39" s="36">
        <v>98</v>
      </c>
      <c r="F39" s="36">
        <v>115</v>
      </c>
      <c r="G39" s="35"/>
      <c r="H39" t="s" s="46">
        <v>34</v>
      </c>
      <c r="I39" s="45">
        <v>1</v>
      </c>
      <c r="J39" s="36">
        <v>108.3</v>
      </c>
      <c r="K39" s="36">
        <v>98</v>
      </c>
      <c r="L39" s="36">
        <v>115</v>
      </c>
      <c r="M39" s="35"/>
      <c r="N39" t="s" s="46">
        <v>34</v>
      </c>
      <c r="O39" s="45">
        <v>1</v>
      </c>
      <c r="P39" s="36">
        <v>108.3</v>
      </c>
      <c r="Q39" s="36">
        <v>98</v>
      </c>
      <c r="R39" s="36">
        <v>115</v>
      </c>
    </row>
    <row r="40" ht="20.05" customHeight="1">
      <c r="A40" s="53">
        <v>3</v>
      </c>
      <c r="B40" t="s" s="47">
        <v>38</v>
      </c>
      <c r="C40" s="35"/>
      <c r="D40" s="35"/>
      <c r="E40" s="35"/>
      <c r="F40" s="35"/>
      <c r="G40" s="35"/>
      <c r="H40" t="s" s="48">
        <v>38</v>
      </c>
      <c r="I40" s="35"/>
      <c r="J40" s="35"/>
      <c r="K40" s="35"/>
      <c r="L40" s="35"/>
      <c r="M40" s="35"/>
      <c r="N40" t="s" s="48">
        <v>38</v>
      </c>
      <c r="O40" s="35"/>
      <c r="P40" s="35"/>
      <c r="Q40" s="35"/>
      <c r="R40" s="35"/>
    </row>
    <row r="41" ht="20.05" customHeight="1">
      <c r="A41" s="39"/>
      <c r="B41" t="s" s="44">
        <v>27</v>
      </c>
      <c r="C41" s="45">
        <v>1</v>
      </c>
      <c r="D41" s="36">
        <v>5.056</v>
      </c>
      <c r="E41" s="36">
        <v>0</v>
      </c>
      <c r="F41" s="36">
        <v>10</v>
      </c>
      <c r="G41" s="35"/>
      <c r="H41" t="s" s="46">
        <v>27</v>
      </c>
      <c r="I41" s="45">
        <v>1</v>
      </c>
      <c r="J41" s="36">
        <v>0.3113</v>
      </c>
      <c r="K41" s="36">
        <v>0</v>
      </c>
      <c r="L41" s="36">
        <v>10</v>
      </c>
      <c r="M41" s="35"/>
      <c r="N41" t="s" s="46">
        <v>27</v>
      </c>
      <c r="O41" s="45">
        <v>1</v>
      </c>
      <c r="P41" s="36">
        <v>1.21</v>
      </c>
      <c r="Q41" s="36">
        <v>0</v>
      </c>
      <c r="R41" s="36">
        <v>10</v>
      </c>
    </row>
    <row r="42" ht="20.05" customHeight="1">
      <c r="A42" s="39"/>
      <c r="B42" t="s" s="44">
        <v>30</v>
      </c>
      <c r="C42" s="45">
        <v>0</v>
      </c>
      <c r="D42" s="36">
        <v>0</v>
      </c>
      <c r="E42" s="35"/>
      <c r="F42" s="35"/>
      <c r="G42" s="35"/>
      <c r="H42" t="s" s="46">
        <v>30</v>
      </c>
      <c r="I42" s="45">
        <v>0</v>
      </c>
      <c r="J42" s="36">
        <v>0</v>
      </c>
      <c r="K42" s="35"/>
      <c r="L42" s="35"/>
      <c r="M42" s="35"/>
      <c r="N42" t="s" s="46">
        <v>30</v>
      </c>
      <c r="O42" s="45">
        <v>0</v>
      </c>
      <c r="P42" s="36">
        <v>0</v>
      </c>
      <c r="Q42" s="35"/>
      <c r="R42" s="35"/>
    </row>
    <row r="43" ht="20.05" customHeight="1">
      <c r="A43" s="39"/>
      <c r="B43" t="s" s="44">
        <v>31</v>
      </c>
      <c r="C43" s="45">
        <v>1</v>
      </c>
      <c r="D43" s="36">
        <v>5.915</v>
      </c>
      <c r="E43" s="36">
        <v>5.446</v>
      </c>
      <c r="F43" s="36">
        <v>7.446</v>
      </c>
      <c r="G43" s="35"/>
      <c r="H43" t="s" s="46">
        <v>31</v>
      </c>
      <c r="I43" s="45">
        <v>1</v>
      </c>
      <c r="J43" s="36">
        <v>5.792</v>
      </c>
      <c r="K43" s="36">
        <v>5.446</v>
      </c>
      <c r="L43" s="36">
        <v>7.446</v>
      </c>
      <c r="M43" s="35"/>
      <c r="N43" t="s" s="46">
        <v>31</v>
      </c>
      <c r="O43" s="45">
        <v>1</v>
      </c>
      <c r="P43" s="36">
        <v>5.9</v>
      </c>
      <c r="Q43" s="36">
        <v>5.446</v>
      </c>
      <c r="R43" s="36">
        <v>7.446</v>
      </c>
    </row>
    <row r="44" ht="20.05" customHeight="1">
      <c r="A44" s="39"/>
      <c r="B44" t="s" s="44">
        <v>34</v>
      </c>
      <c r="C44" s="45">
        <v>1</v>
      </c>
      <c r="D44" s="36">
        <v>47.59</v>
      </c>
      <c r="E44" s="36">
        <v>30</v>
      </c>
      <c r="F44" s="36">
        <v>70</v>
      </c>
      <c r="G44" s="35"/>
      <c r="H44" t="s" s="46">
        <v>34</v>
      </c>
      <c r="I44" s="45">
        <v>1</v>
      </c>
      <c r="J44" s="36">
        <v>46.66</v>
      </c>
      <c r="K44" s="36">
        <v>30</v>
      </c>
      <c r="L44" s="36">
        <v>70</v>
      </c>
      <c r="M44" s="35"/>
      <c r="N44" t="s" s="46">
        <v>34</v>
      </c>
      <c r="O44" s="45">
        <v>1</v>
      </c>
      <c r="P44" s="36">
        <v>49.26</v>
      </c>
      <c r="Q44" s="36">
        <v>30</v>
      </c>
      <c r="R44" s="36">
        <v>70</v>
      </c>
    </row>
    <row r="45" ht="20.05" customHeight="1">
      <c r="A45" s="39"/>
      <c r="B45" t="s" s="47">
        <v>72</v>
      </c>
      <c r="C45" s="35"/>
      <c r="D45" s="35"/>
      <c r="E45" s="35"/>
      <c r="F45" s="35"/>
      <c r="G45" s="35"/>
      <c r="H45" t="s" s="48">
        <v>72</v>
      </c>
      <c r="I45" s="35"/>
      <c r="J45" s="35"/>
      <c r="K45" s="35"/>
      <c r="L45" s="35"/>
      <c r="M45" s="35"/>
      <c r="N45" t="s" s="48">
        <v>72</v>
      </c>
      <c r="O45" s="35"/>
      <c r="P45" s="35"/>
      <c r="Q45" s="35"/>
      <c r="R45" s="35"/>
    </row>
    <row r="46" ht="20.05" customHeight="1">
      <c r="A46" s="39"/>
      <c r="B46" t="s" s="44">
        <v>73</v>
      </c>
      <c r="C46" s="45">
        <v>1</v>
      </c>
      <c r="D46" s="36">
        <v>342.2</v>
      </c>
      <c r="E46" s="36">
        <v>200</v>
      </c>
      <c r="F46" s="36">
        <v>600</v>
      </c>
      <c r="G46" s="35"/>
      <c r="H46" t="s" s="46">
        <v>73</v>
      </c>
      <c r="I46" s="45">
        <v>1</v>
      </c>
      <c r="J46" s="36">
        <v>344.2</v>
      </c>
      <c r="K46" s="36">
        <v>200</v>
      </c>
      <c r="L46" s="36">
        <v>600</v>
      </c>
      <c r="M46" s="35"/>
      <c r="N46" t="s" s="46">
        <v>73</v>
      </c>
      <c r="O46" s="45">
        <v>1</v>
      </c>
      <c r="P46" s="36">
        <v>336.9</v>
      </c>
      <c r="Q46" s="36">
        <v>200</v>
      </c>
      <c r="R46" s="36">
        <v>600</v>
      </c>
    </row>
    <row r="47" ht="20.05" customHeight="1">
      <c r="A47" s="39"/>
      <c r="B47" t="s" s="44">
        <v>58</v>
      </c>
      <c r="C47" s="45">
        <v>1</v>
      </c>
      <c r="D47" s="36">
        <v>0.01437</v>
      </c>
      <c r="E47" s="36">
        <v>0</v>
      </c>
      <c r="F47" s="36">
        <v>1</v>
      </c>
      <c r="G47" s="35"/>
      <c r="H47" t="s" s="46">
        <v>58</v>
      </c>
      <c r="I47" s="45">
        <v>1</v>
      </c>
      <c r="J47" s="36">
        <v>0.025</v>
      </c>
      <c r="K47" s="36">
        <v>0</v>
      </c>
      <c r="L47" s="36">
        <v>1</v>
      </c>
      <c r="M47" s="35"/>
      <c r="N47" t="s" s="46">
        <v>58</v>
      </c>
      <c r="O47" s="45">
        <v>1</v>
      </c>
      <c r="P47" s="36">
        <v>0.01101</v>
      </c>
      <c r="Q47" s="36">
        <v>0</v>
      </c>
      <c r="R47" s="36">
        <v>1</v>
      </c>
    </row>
    <row r="48" ht="20.05" customHeight="1">
      <c r="A48" s="39"/>
      <c r="B48" t="s" s="44">
        <v>59</v>
      </c>
      <c r="C48" s="45">
        <v>1</v>
      </c>
      <c r="D48" s="36">
        <v>0.2059</v>
      </c>
      <c r="E48" s="36">
        <v>0</v>
      </c>
      <c r="F48" s="36">
        <v>1</v>
      </c>
      <c r="G48" s="35"/>
      <c r="H48" t="s" s="46">
        <v>59</v>
      </c>
      <c r="I48" s="45">
        <v>1</v>
      </c>
      <c r="J48" s="36">
        <v>0.2104</v>
      </c>
      <c r="K48" s="36">
        <v>0</v>
      </c>
      <c r="L48" s="36">
        <v>1</v>
      </c>
      <c r="M48" s="35"/>
      <c r="N48" t="s" s="46">
        <v>59</v>
      </c>
      <c r="O48" s="45">
        <v>1</v>
      </c>
      <c r="P48" s="36">
        <v>0.09399</v>
      </c>
      <c r="Q48" s="36">
        <v>0</v>
      </c>
      <c r="R48" s="36">
        <v>1</v>
      </c>
    </row>
    <row r="49" ht="20.05" customHeight="1">
      <c r="A49" s="39"/>
      <c r="B49" t="s" s="44">
        <v>60</v>
      </c>
      <c r="C49" s="45">
        <v>1</v>
      </c>
      <c r="D49" s="36">
        <v>0.5876</v>
      </c>
      <c r="E49" s="36">
        <v>0</v>
      </c>
      <c r="F49" s="36">
        <v>1</v>
      </c>
      <c r="G49" s="35"/>
      <c r="H49" t="s" s="46">
        <v>60</v>
      </c>
      <c r="I49" s="45">
        <v>1</v>
      </c>
      <c r="J49" s="36">
        <v>0.5673</v>
      </c>
      <c r="K49" s="36">
        <v>0</v>
      </c>
      <c r="L49" s="36">
        <v>1</v>
      </c>
      <c r="M49" s="35"/>
      <c r="N49" t="s" s="46">
        <v>60</v>
      </c>
      <c r="O49" s="45">
        <v>1</v>
      </c>
      <c r="P49" s="36">
        <v>0.3438</v>
      </c>
      <c r="Q49" s="36">
        <v>0</v>
      </c>
      <c r="R49" s="36">
        <v>1</v>
      </c>
    </row>
    <row r="50" ht="20.05" customHeight="1">
      <c r="A50" s="39"/>
      <c r="B50" t="s" s="44">
        <v>61</v>
      </c>
      <c r="C50" s="45">
        <v>1</v>
      </c>
      <c r="D50" s="36">
        <v>0.746</v>
      </c>
      <c r="E50" s="36">
        <v>0</v>
      </c>
      <c r="F50" s="36">
        <v>1</v>
      </c>
      <c r="G50" s="35"/>
      <c r="H50" t="s" s="46">
        <v>61</v>
      </c>
      <c r="I50" s="45">
        <v>1</v>
      </c>
      <c r="J50" s="36">
        <v>0.7184</v>
      </c>
      <c r="K50" s="36">
        <v>0</v>
      </c>
      <c r="L50" s="36">
        <v>1</v>
      </c>
      <c r="M50" s="35"/>
      <c r="N50" t="s" s="46">
        <v>61</v>
      </c>
      <c r="O50" s="45">
        <v>1</v>
      </c>
      <c r="P50" s="36">
        <v>0.6712</v>
      </c>
      <c r="Q50" s="36">
        <v>0</v>
      </c>
      <c r="R50" s="36">
        <v>1</v>
      </c>
    </row>
    <row r="51" ht="20.05" customHeight="1">
      <c r="A51" s="39"/>
      <c r="B51" t="s" s="44">
        <v>62</v>
      </c>
      <c r="C51" s="45">
        <v>1</v>
      </c>
      <c r="D51" s="36">
        <v>0.9105</v>
      </c>
      <c r="E51" s="36">
        <v>0</v>
      </c>
      <c r="F51" s="36">
        <v>1</v>
      </c>
      <c r="G51" s="35"/>
      <c r="H51" t="s" s="46">
        <v>62</v>
      </c>
      <c r="I51" s="45">
        <v>1</v>
      </c>
      <c r="J51" s="36">
        <v>0.6346000000000001</v>
      </c>
      <c r="K51" s="36">
        <v>0</v>
      </c>
      <c r="L51" s="36">
        <v>1</v>
      </c>
      <c r="M51" s="35"/>
      <c r="N51" t="s" s="46">
        <v>62</v>
      </c>
      <c r="O51" s="45">
        <v>1</v>
      </c>
      <c r="P51" s="36">
        <v>0.6717</v>
      </c>
      <c r="Q51" s="36">
        <v>0</v>
      </c>
      <c r="R51" s="36">
        <v>1</v>
      </c>
    </row>
    <row r="52" ht="20.05" customHeight="1">
      <c r="A52" s="39"/>
      <c r="B52" t="s" s="44">
        <v>63</v>
      </c>
      <c r="C52" s="45">
        <v>0</v>
      </c>
      <c r="D52" s="35"/>
      <c r="E52" s="35"/>
      <c r="F52" s="35"/>
      <c r="G52" s="35"/>
      <c r="H52" t="s" s="46">
        <v>63</v>
      </c>
      <c r="I52" s="45">
        <v>1</v>
      </c>
      <c r="J52" s="36">
        <v>0.9096</v>
      </c>
      <c r="K52" s="36">
        <v>0</v>
      </c>
      <c r="L52" s="36">
        <v>1</v>
      </c>
      <c r="M52" s="35"/>
      <c r="N52" t="s" s="46">
        <v>63</v>
      </c>
      <c r="O52" s="45">
        <v>1</v>
      </c>
      <c r="P52" s="36">
        <v>0.7455000000000001</v>
      </c>
      <c r="Q52" s="36">
        <v>0</v>
      </c>
      <c r="R52" s="36">
        <v>1</v>
      </c>
    </row>
    <row r="53" ht="20.05" customHeight="1">
      <c r="A53" s="39"/>
      <c r="B53" t="s" s="44">
        <v>64</v>
      </c>
      <c r="C53" s="45">
        <v>0</v>
      </c>
      <c r="D53" s="35"/>
      <c r="E53" s="35"/>
      <c r="F53" s="35"/>
      <c r="G53" s="35"/>
      <c r="H53" t="s" s="46">
        <v>64</v>
      </c>
      <c r="I53" s="45">
        <v>0</v>
      </c>
      <c r="J53" s="35"/>
      <c r="K53" s="35"/>
      <c r="L53" s="35"/>
      <c r="M53" s="35"/>
      <c r="N53" t="s" s="46">
        <v>64</v>
      </c>
      <c r="O53" s="45">
        <v>1</v>
      </c>
      <c r="P53" s="36">
        <v>0.9298999999999999</v>
      </c>
      <c r="Q53" s="36">
        <v>0</v>
      </c>
      <c r="R53" s="36">
        <v>1</v>
      </c>
    </row>
    <row r="54" ht="20.05" customHeight="1">
      <c r="A54" s="39"/>
      <c r="B54" t="s" s="44">
        <v>65</v>
      </c>
      <c r="C54" s="45">
        <v>1</v>
      </c>
      <c r="D54" s="36">
        <v>0.000959</v>
      </c>
      <c r="E54" s="36">
        <v>0</v>
      </c>
      <c r="F54" s="36">
        <v>1</v>
      </c>
      <c r="G54" s="35"/>
      <c r="H54" t="s" s="46">
        <v>65</v>
      </c>
      <c r="I54" s="45">
        <v>1</v>
      </c>
      <c r="J54" s="36">
        <v>0.00473</v>
      </c>
      <c r="K54" s="36">
        <v>0</v>
      </c>
      <c r="L54" s="36">
        <v>1</v>
      </c>
      <c r="M54" s="35"/>
      <c r="N54" t="s" s="46">
        <v>65</v>
      </c>
      <c r="O54" s="45">
        <v>1</v>
      </c>
      <c r="P54" s="36">
        <v>0.007329</v>
      </c>
      <c r="Q54" s="36">
        <v>0</v>
      </c>
      <c r="R54" s="36">
        <v>1</v>
      </c>
    </row>
    <row r="55" ht="20.05" customHeight="1">
      <c r="A55" s="39"/>
      <c r="B55" t="s" s="44">
        <v>66</v>
      </c>
      <c r="C55" s="45">
        <v>1</v>
      </c>
      <c r="D55" s="36">
        <v>0.2204</v>
      </c>
      <c r="E55" s="36">
        <v>0</v>
      </c>
      <c r="F55" s="36">
        <v>1</v>
      </c>
      <c r="G55" s="35"/>
      <c r="H55" t="s" s="46">
        <v>66</v>
      </c>
      <c r="I55" s="45">
        <v>1</v>
      </c>
      <c r="J55" s="36">
        <v>0.2418</v>
      </c>
      <c r="K55" s="36">
        <v>0</v>
      </c>
      <c r="L55" s="36">
        <v>1</v>
      </c>
      <c r="M55" s="35"/>
      <c r="N55" t="s" s="46">
        <v>66</v>
      </c>
      <c r="O55" s="45">
        <v>1</v>
      </c>
      <c r="P55" s="36">
        <v>0.007828999999999999</v>
      </c>
      <c r="Q55" s="36">
        <v>0</v>
      </c>
      <c r="R55" s="36">
        <v>1</v>
      </c>
    </row>
    <row r="56" ht="20.05" customHeight="1">
      <c r="A56" s="39"/>
      <c r="B56" t="s" s="44">
        <v>67</v>
      </c>
      <c r="C56" s="45">
        <v>1</v>
      </c>
      <c r="D56" s="36">
        <v>0.5605</v>
      </c>
      <c r="E56" s="36">
        <v>0</v>
      </c>
      <c r="F56" s="36">
        <v>1</v>
      </c>
      <c r="G56" s="35"/>
      <c r="H56" t="s" s="46">
        <v>67</v>
      </c>
      <c r="I56" s="45">
        <v>1</v>
      </c>
      <c r="J56" s="36">
        <v>0.5646</v>
      </c>
      <c r="K56" s="36">
        <v>0</v>
      </c>
      <c r="L56" s="36">
        <v>1</v>
      </c>
      <c r="M56" s="35"/>
      <c r="N56" t="s" s="46">
        <v>67</v>
      </c>
      <c r="O56" s="45">
        <v>1</v>
      </c>
      <c r="P56" s="36">
        <v>0.3629</v>
      </c>
      <c r="Q56" s="36">
        <v>0</v>
      </c>
      <c r="R56" s="36">
        <v>1</v>
      </c>
    </row>
    <row r="57" ht="20.05" customHeight="1">
      <c r="A57" s="39"/>
      <c r="B57" t="s" s="44">
        <v>68</v>
      </c>
      <c r="C57" s="45">
        <v>1</v>
      </c>
      <c r="D57" s="36">
        <v>0.3172</v>
      </c>
      <c r="E57" s="36">
        <v>0</v>
      </c>
      <c r="F57" s="36">
        <v>1</v>
      </c>
      <c r="G57" s="35"/>
      <c r="H57" t="s" s="46">
        <v>68</v>
      </c>
      <c r="I57" s="45">
        <v>1</v>
      </c>
      <c r="J57" s="36">
        <v>0.5898</v>
      </c>
      <c r="K57" s="36">
        <v>0</v>
      </c>
      <c r="L57" s="36">
        <v>1</v>
      </c>
      <c r="M57" s="35"/>
      <c r="N57" t="s" s="46">
        <v>68</v>
      </c>
      <c r="O57" s="45">
        <v>1</v>
      </c>
      <c r="P57" s="36">
        <v>0.5069</v>
      </c>
      <c r="Q57" s="36">
        <v>0</v>
      </c>
      <c r="R57" s="36">
        <v>1</v>
      </c>
    </row>
    <row r="58" ht="20.05" customHeight="1">
      <c r="A58" s="39"/>
      <c r="B58" t="s" s="44">
        <v>69</v>
      </c>
      <c r="C58" s="45">
        <v>1</v>
      </c>
      <c r="D58" s="36">
        <v>0.6177</v>
      </c>
      <c r="E58" s="36">
        <v>0</v>
      </c>
      <c r="F58" s="36">
        <v>1</v>
      </c>
      <c r="G58" s="35"/>
      <c r="H58" t="s" s="46">
        <v>69</v>
      </c>
      <c r="I58" s="45">
        <v>1</v>
      </c>
      <c r="J58" s="36">
        <v>0.2842</v>
      </c>
      <c r="K58" s="36">
        <v>0</v>
      </c>
      <c r="L58" s="36">
        <v>1</v>
      </c>
      <c r="M58" s="35"/>
      <c r="N58" t="s" s="46">
        <v>69</v>
      </c>
      <c r="O58" s="45">
        <v>1</v>
      </c>
      <c r="P58" s="36">
        <v>0.3213</v>
      </c>
      <c r="Q58" s="36">
        <v>0</v>
      </c>
      <c r="R58" s="36">
        <v>1</v>
      </c>
    </row>
    <row r="59" ht="20.05" customHeight="1">
      <c r="A59" s="39"/>
      <c r="B59" t="s" s="44">
        <v>70</v>
      </c>
      <c r="C59" s="45">
        <v>0</v>
      </c>
      <c r="D59" s="35"/>
      <c r="E59" s="35"/>
      <c r="F59" s="35"/>
      <c r="G59" s="35"/>
      <c r="H59" t="s" s="46">
        <v>70</v>
      </c>
      <c r="I59" s="45">
        <v>1</v>
      </c>
      <c r="J59" s="36">
        <v>0.6183</v>
      </c>
      <c r="K59" s="36">
        <v>0</v>
      </c>
      <c r="L59" s="36">
        <v>1</v>
      </c>
      <c r="M59" s="35"/>
      <c r="N59" t="s" s="46">
        <v>70</v>
      </c>
      <c r="O59" s="45">
        <v>1</v>
      </c>
      <c r="P59" s="36">
        <v>0.2415</v>
      </c>
      <c r="Q59" s="36">
        <v>0</v>
      </c>
      <c r="R59" s="36">
        <v>1</v>
      </c>
    </row>
    <row r="60" ht="20.05" customHeight="1">
      <c r="A60" s="39"/>
      <c r="B60" t="s" s="44">
        <v>71</v>
      </c>
      <c r="C60" s="45">
        <v>0</v>
      </c>
      <c r="D60" s="35"/>
      <c r="E60" s="35"/>
      <c r="F60" s="35"/>
      <c r="G60" s="35"/>
      <c r="H60" t="s" s="46">
        <v>71</v>
      </c>
      <c r="I60" s="45">
        <v>0</v>
      </c>
      <c r="J60" s="35"/>
      <c r="K60" s="35"/>
      <c r="L60" s="35"/>
      <c r="M60" s="35"/>
      <c r="N60" t="s" s="46">
        <v>71</v>
      </c>
      <c r="O60" s="45">
        <v>1</v>
      </c>
      <c r="P60" s="36">
        <v>0.5725</v>
      </c>
      <c r="Q60" s="36">
        <v>0</v>
      </c>
      <c r="R60" s="36">
        <v>1</v>
      </c>
    </row>
    <row r="61" ht="20.05" customHeight="1">
      <c r="A61" s="39"/>
      <c r="B61" s="40"/>
      <c r="C61" s="34"/>
      <c r="D61" s="35"/>
      <c r="E61" s="35"/>
      <c r="F61" s="35"/>
      <c r="G61" s="35"/>
      <c r="H61" s="35"/>
      <c r="I61" s="34"/>
      <c r="J61" s="35"/>
      <c r="K61" s="35"/>
      <c r="L61" s="35"/>
      <c r="M61" s="35"/>
      <c r="N61" s="35"/>
      <c r="O61" s="34"/>
      <c r="P61" s="35"/>
      <c r="Q61" s="35"/>
      <c r="R61" s="35"/>
    </row>
    <row r="62" ht="20.05" customHeight="1">
      <c r="A62" s="39"/>
      <c r="B62" s="40"/>
      <c r="C62" s="34"/>
      <c r="D62" s="35"/>
      <c r="E62" s="35"/>
      <c r="F62" s="35"/>
      <c r="G62" s="35"/>
      <c r="H62" s="35"/>
      <c r="I62" s="34"/>
      <c r="J62" s="35"/>
      <c r="K62" s="35"/>
      <c r="L62" s="35"/>
      <c r="M62" s="35"/>
      <c r="N62" s="35"/>
      <c r="O62" s="34"/>
      <c r="P62" s="35"/>
      <c r="Q62" s="35"/>
      <c r="R62" s="35"/>
    </row>
    <row r="63" ht="20.05" customHeight="1">
      <c r="A63" s="39"/>
      <c r="B63" s="40"/>
      <c r="C63" s="34"/>
      <c r="D63" s="35"/>
      <c r="E63" s="35"/>
      <c r="F63" s="35"/>
      <c r="G63" s="35"/>
      <c r="H63" s="35"/>
      <c r="I63" s="34"/>
      <c r="J63" s="35"/>
      <c r="K63" s="35"/>
      <c r="L63" s="35"/>
      <c r="M63" s="35"/>
      <c r="N63" s="35"/>
      <c r="O63" s="34"/>
      <c r="P63" s="35"/>
      <c r="Q63" s="35"/>
      <c r="R63" s="35"/>
    </row>
    <row r="64" ht="20.05" customHeight="1">
      <c r="A64" s="39"/>
      <c r="B64" s="40"/>
      <c r="C64" s="35"/>
      <c r="D64" s="35"/>
      <c r="E64" s="35"/>
      <c r="F64" s="35"/>
      <c r="G64" s="35"/>
      <c r="H64" s="35"/>
      <c r="I64" s="34"/>
      <c r="J64" s="35"/>
      <c r="K64" s="35"/>
      <c r="L64" s="35"/>
      <c r="M64" s="35"/>
      <c r="N64" s="35"/>
      <c r="O64" s="34"/>
      <c r="P64" s="35"/>
      <c r="Q64" s="35"/>
      <c r="R64" s="35"/>
    </row>
    <row r="65" ht="20.05" customHeight="1">
      <c r="A65" s="39"/>
      <c r="B65" s="40"/>
      <c r="C65" s="35"/>
      <c r="D65" s="35"/>
      <c r="E65" s="35"/>
      <c r="F65" s="35"/>
      <c r="G65" s="35"/>
      <c r="H65" s="35"/>
      <c r="I65" s="34"/>
      <c r="J65" s="35"/>
      <c r="K65" s="35"/>
      <c r="L65" s="35"/>
      <c r="M65" s="35"/>
      <c r="N65" s="35"/>
      <c r="O65" s="34"/>
      <c r="P65" s="35"/>
      <c r="Q65" s="35"/>
      <c r="R65" s="35"/>
    </row>
    <row r="66" ht="20.05" customHeight="1">
      <c r="A66" s="39"/>
      <c r="B66" s="40"/>
      <c r="C66" s="35"/>
      <c r="D66" s="35"/>
      <c r="E66" s="35"/>
      <c r="F66" s="35"/>
      <c r="G66" s="35"/>
      <c r="H66" s="35"/>
      <c r="I66" s="34"/>
      <c r="J66" s="35"/>
      <c r="K66" s="35"/>
      <c r="L66" s="35"/>
      <c r="M66" s="35"/>
      <c r="N66" s="35"/>
      <c r="O66" s="34"/>
      <c r="P66" s="35"/>
      <c r="Q66" s="35"/>
      <c r="R66" s="35"/>
    </row>
    <row r="67" ht="20.05" customHeight="1">
      <c r="A67" s="39"/>
      <c r="B67" s="40"/>
      <c r="C67" s="35"/>
      <c r="D67" s="35"/>
      <c r="E67" s="35"/>
      <c r="F67" s="35"/>
      <c r="G67" s="35"/>
      <c r="H67" s="35"/>
      <c r="I67" s="34"/>
      <c r="J67" s="35"/>
      <c r="K67" s="35"/>
      <c r="L67" s="35"/>
      <c r="M67" s="35"/>
      <c r="N67" s="35"/>
      <c r="O67" s="34"/>
      <c r="P67" s="35"/>
      <c r="Q67" s="35"/>
      <c r="R67" s="35"/>
    </row>
    <row r="68" ht="20.05" customHeight="1">
      <c r="A68" s="39"/>
      <c r="B68" s="40"/>
      <c r="C68" s="35"/>
      <c r="D68" s="35"/>
      <c r="E68" s="35"/>
      <c r="F68" s="35"/>
      <c r="G68" s="35"/>
      <c r="H68" s="35"/>
      <c r="I68" s="34"/>
      <c r="J68" s="35"/>
      <c r="K68" s="35"/>
      <c r="L68" s="35"/>
      <c r="M68" s="35"/>
      <c r="N68" s="35"/>
      <c r="O68" s="34"/>
      <c r="P68" s="35"/>
      <c r="Q68" s="35"/>
      <c r="R68" s="35"/>
    </row>
    <row r="69" ht="20.05" customHeight="1">
      <c r="A69" s="39"/>
      <c r="B69" s="40"/>
      <c r="C69" s="35"/>
      <c r="D69" s="35"/>
      <c r="E69" s="35"/>
      <c r="F69" s="35"/>
      <c r="G69" s="35"/>
      <c r="H69" s="35"/>
      <c r="I69" s="34"/>
      <c r="J69" s="35"/>
      <c r="K69" s="35"/>
      <c r="L69" s="35"/>
      <c r="M69" s="35"/>
      <c r="N69" s="35"/>
      <c r="O69" s="34"/>
      <c r="P69" s="35"/>
      <c r="Q69" s="35"/>
      <c r="R69" s="35"/>
    </row>
    <row r="70" ht="20.05" customHeight="1">
      <c r="A70" s="39"/>
      <c r="B70" s="40"/>
      <c r="C70" s="35"/>
      <c r="D70" s="35"/>
      <c r="E70" s="35"/>
      <c r="F70" s="35"/>
      <c r="G70" s="35"/>
      <c r="H70" s="35"/>
      <c r="I70" s="34"/>
      <c r="J70" s="35"/>
      <c r="K70" s="35"/>
      <c r="L70" s="35"/>
      <c r="M70" s="35"/>
      <c r="N70" s="35"/>
      <c r="O70" s="34"/>
      <c r="P70" s="35"/>
      <c r="Q70" s="35"/>
      <c r="R70" s="35"/>
    </row>
    <row r="71" ht="20.05" customHeight="1">
      <c r="A71" s="39"/>
      <c r="B71" s="40"/>
      <c r="C71" s="34"/>
      <c r="D71" s="35"/>
      <c r="E71" s="35"/>
      <c r="F71" s="35"/>
      <c r="G71" s="35"/>
      <c r="H71" s="35"/>
      <c r="I71" s="34"/>
      <c r="J71" s="35"/>
      <c r="K71" s="35"/>
      <c r="L71" s="35"/>
      <c r="M71" s="35"/>
      <c r="N71" s="35"/>
      <c r="O71" s="34"/>
      <c r="P71" s="35"/>
      <c r="Q71" s="35"/>
      <c r="R71" s="35"/>
    </row>
    <row r="72" ht="20.05" customHeight="1">
      <c r="A72" s="39"/>
      <c r="B72" s="40"/>
      <c r="C72" s="34"/>
      <c r="D72" s="35"/>
      <c r="E72" s="35"/>
      <c r="F72" s="35"/>
      <c r="G72" s="35"/>
      <c r="H72" s="35"/>
      <c r="I72" s="34"/>
      <c r="J72" s="35"/>
      <c r="K72" s="35"/>
      <c r="L72" s="35"/>
      <c r="M72" s="35"/>
      <c r="N72" s="35"/>
      <c r="O72" s="34"/>
      <c r="P72" s="35"/>
      <c r="Q72" s="35"/>
      <c r="R72" s="35"/>
    </row>
    <row r="73" ht="20.05" customHeight="1">
      <c r="A73" s="39"/>
      <c r="B73" s="40"/>
      <c r="C73" s="34"/>
      <c r="D73" s="35"/>
      <c r="E73" s="35"/>
      <c r="F73" s="35"/>
      <c r="G73" s="35"/>
      <c r="H73" s="35"/>
      <c r="I73" s="34"/>
      <c r="J73" s="35"/>
      <c r="K73" s="35"/>
      <c r="L73" s="35"/>
      <c r="M73" s="35"/>
      <c r="N73" s="35"/>
      <c r="O73" s="34"/>
      <c r="P73" s="35"/>
      <c r="Q73" s="35"/>
      <c r="R73" s="35"/>
    </row>
    <row r="74" ht="20.05" customHeight="1">
      <c r="A74" s="39"/>
      <c r="B74" s="40"/>
      <c r="C74" s="34"/>
      <c r="D74" s="35"/>
      <c r="E74" s="35"/>
      <c r="F74" s="35"/>
      <c r="G74" s="35"/>
      <c r="H74" s="35"/>
      <c r="I74" s="34"/>
      <c r="J74" s="35"/>
      <c r="K74" s="35"/>
      <c r="L74" s="35"/>
      <c r="M74" s="35"/>
      <c r="N74" s="35"/>
      <c r="O74" s="34"/>
      <c r="P74" s="35"/>
      <c r="Q74" s="35"/>
      <c r="R74" s="35"/>
    </row>
    <row r="75" ht="20.05" customHeight="1">
      <c r="A75" s="39"/>
      <c r="B75" s="40"/>
      <c r="C75" s="34"/>
      <c r="D75" s="35"/>
      <c r="E75" s="35"/>
      <c r="F75" s="35"/>
      <c r="G75" s="35"/>
      <c r="H75" s="35"/>
      <c r="I75" s="34"/>
      <c r="J75" s="35"/>
      <c r="K75" s="35"/>
      <c r="L75" s="35"/>
      <c r="M75" s="35"/>
      <c r="N75" s="35"/>
      <c r="O75" s="34"/>
      <c r="P75" s="35"/>
      <c r="Q75" s="35"/>
      <c r="R75" s="35"/>
    </row>
    <row r="76" ht="20.05" customHeight="1">
      <c r="A76" s="39"/>
      <c r="B76" s="40"/>
      <c r="C76" s="34"/>
      <c r="D76" s="35"/>
      <c r="E76" s="35"/>
      <c r="F76" s="35"/>
      <c r="G76" s="35"/>
      <c r="H76" s="35"/>
      <c r="I76" s="34"/>
      <c r="J76" s="35"/>
      <c r="K76" s="35"/>
      <c r="L76" s="35"/>
      <c r="M76" s="35"/>
      <c r="N76" s="35"/>
      <c r="O76" s="34"/>
      <c r="P76" s="35"/>
      <c r="Q76" s="35"/>
      <c r="R76" s="35"/>
    </row>
  </sheetData>
  <mergeCells count="22">
    <mergeCell ref="A1:R1"/>
    <mergeCell ref="B11:F11"/>
    <mergeCell ref="B17:F17"/>
    <mergeCell ref="B23:F23"/>
    <mergeCell ref="B28:F28"/>
    <mergeCell ref="B33:F33"/>
    <mergeCell ref="B40:F40"/>
    <mergeCell ref="B45:F45"/>
    <mergeCell ref="N11:R11"/>
    <mergeCell ref="H11:L11"/>
    <mergeCell ref="N17:R17"/>
    <mergeCell ref="H17:L17"/>
    <mergeCell ref="N23:R23"/>
    <mergeCell ref="H23:L23"/>
    <mergeCell ref="N28:R28"/>
    <mergeCell ref="H28:L28"/>
    <mergeCell ref="N33:R33"/>
    <mergeCell ref="H33:L33"/>
    <mergeCell ref="N40:R40"/>
    <mergeCell ref="H40:L40"/>
    <mergeCell ref="N45:R45"/>
    <mergeCell ref="H45:L4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