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mc:AlternateContent xmlns:mc="http://schemas.openxmlformats.org/markup-compatibility/2006">
    <mc:Choice Requires="x15">
      <x15ac:absPath xmlns:x15ac="http://schemas.microsoft.com/office/spreadsheetml/2010/11/ac" url="C:\Users\LMAOXD\Documents\UCI undergrad shit\2nd year\Winter quarter\Stats 8\"/>
    </mc:Choice>
  </mc:AlternateContent>
  <xr:revisionPtr revIDLastSave="0" documentId="13_ncr:1_{8F05C924-B1E0-49B3-A292-B5A5EF7C7CF2}" xr6:coauthVersionLast="40" xr6:coauthVersionMax="40" xr10:uidLastSave="{00000000-0000-0000-0000-000000000000}"/>
  <bookViews>
    <workbookView xWindow="-108" yWindow="-108" windowWidth="23256" windowHeight="12576" xr2:uid="{00000000-000D-0000-FFFF-FFFF00000000}"/>
  </bookViews>
  <sheets>
    <sheet name="ta17-04"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1" l="1"/>
  <c r="F10" i="1"/>
  <c r="I2" i="1"/>
  <c r="H2" i="1"/>
  <c r="G2" i="1"/>
  <c r="F2" i="1"/>
  <c r="E3" i="1"/>
  <c r="E4" i="1"/>
  <c r="E5" i="1"/>
  <c r="E6" i="1"/>
  <c r="E7" i="1"/>
  <c r="E8" i="1"/>
  <c r="E9" i="1"/>
  <c r="E10" i="1"/>
  <c r="E11" i="1"/>
  <c r="E12" i="1"/>
  <c r="E13" i="1"/>
  <c r="E14" i="1"/>
  <c r="E15" i="1"/>
  <c r="E16" i="1"/>
  <c r="E17" i="1"/>
  <c r="E18" i="1"/>
  <c r="E19" i="1"/>
  <c r="E20" i="1"/>
  <c r="E21"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tc={9DF3C17F-BBDD-40CD-89EE-4A703DBDA8B2}</author>
    <author>tc={E74F8D41-19EA-4312-AC36-73AFD7CDC8F9}</author>
    <author>tc={FC897637-2A12-476F-A525-49720BD66D65}</author>
  </authors>
  <commentList>
    <comment ref="D1" authorId="0" shapeId="0" xr:uid="{9DF3C17F-BBDD-40CD-89EE-4A703DBDA8B2}">
      <text>
        <t>[Threaded comment]
Your version of Excel allows you to read this threaded comment; however, any edits to it will get removed if the file is opened in a newer version of Excel. Learn more: https://go.microsoft.com/fwlink/?linkid=870924
Comment:
    Makers of generic drugs must show that they do not differ significantly from the "reference" drugs that they imitate. One aspect in which drugs might differ is their extent of absorption in the blood. The table gives data taken from 20 healthy nonsmoking male subjects for one pair of drugs. This is a matched pairs design. Numbers 1 to 20 were assigned at random to the subjects. Subjects 1 to 10 received the generic drug first, and Subjects 11 to 20 received the reference drug first. In all cases, a washout period separated the two drugs so that the first had disappeared from the blood before the subject took the second drug.
Reply:
    Do the generic drugs differ significantly from the reference drugs?</t>
      </text>
    </comment>
    <comment ref="F5" authorId="1" shapeId="0" xr:uid="{E74F8D41-19EA-4312-AC36-73AFD7CDC8F9}">
      <text>
        <t>[Threaded comment]
Your version of Excel allows you to read this threaded comment; however, any edits to it will get removed if the file is opened in a newer version of Excel. Learn more: https://go.microsoft.com/fwlink/?linkid=870924
Comment:
    The generic drugs and reference drugs are the same. There's no difference between them, so the difference in absorption is 0.
Reply:
    This hypothesis will be tested</t>
      </text>
    </comment>
    <comment ref="G5" authorId="2" shapeId="0" xr:uid="{FC897637-2A12-476F-A525-49720BD66D65}">
      <text>
        <t>[Threaded comment]
Your version of Excel allows you to read this threaded comment; however, any edits to it will get removed if the file is opened in a newer version of Excel. Learn more: https://go.microsoft.com/fwlink/?linkid=870924
Comment:
    There is a difference between the generic and reference drugs, so the population mean of the difference is not 0.</t>
      </text>
    </comment>
  </commentList>
</comments>
</file>

<file path=xl/sharedStrings.xml><?xml version="1.0" encoding="utf-8"?>
<sst xmlns="http://schemas.openxmlformats.org/spreadsheetml/2006/main" count="13" uniqueCount="13">
  <si>
    <t>Generic</t>
  </si>
  <si>
    <t>Subject</t>
  </si>
  <si>
    <t>Reference</t>
  </si>
  <si>
    <t>Problem description</t>
  </si>
  <si>
    <t>Difference in absorption</t>
  </si>
  <si>
    <t>Mean of the difference</t>
  </si>
  <si>
    <t>Standard deviation of the difference</t>
  </si>
  <si>
    <t>Sample size</t>
  </si>
  <si>
    <t>Degrees of freedom</t>
  </si>
  <si>
    <t>H0:</t>
  </si>
  <si>
    <t>Ha:</t>
  </si>
  <si>
    <t>Test statistic (t)</t>
  </si>
  <si>
    <t>P-value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</si>
</sst>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0000000000"/>
  </numFmts>
  <fonts count="3" x14ac:knownFonts="1">
    <font>
      <sz val="10"/>
      <name val="Arial"/>
    </font>
    <font>
      <sz val="10"/>
      <name val="Verdana"/>
    </font>
    <font>
      <sz val="9"/>
      <color indexed="81"/>
      <name val="Tahoma"/>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1" fillId="0" borderId="0" xfId="1"/>
    <xf numFmtId="0" fontId="1" fillId="0" borderId="0" xfId="1" applyFont="1"/>
    <xf numFmtId="2" fontId="1" fillId="0" borderId="0" xfId="1" applyNumberFormat="1"/>
    <xf numFmtId="1" fontId="1" fillId="0" borderId="0" xfId="1" applyNumberFormat="1"/>
    <xf numFmtId="173" fontId="1" fillId="0" borderId="0" xfId="1" applyNumberFormat="1"/>
  </cellXfs>
  <cellStyles count="2">
    <cellStyle name="Normal" xfId="0" builtinId="0"/>
    <cellStyle name="Normal_ta17-06"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MAOXD" id="{8DC2D433-55EB-4A45-AECC-7E884761674E}" userId="LMAOX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3-03T00:41:45.95" personId="{8DC2D433-55EB-4A45-AECC-7E884761674E}" id="{9DF3C17F-BBDD-40CD-89EE-4A703DBDA8B2}">
    <text>Makers of generic drugs must show that they do not differ significantly from the "reference" drugs that they imitate. One aspect in which drugs might differ is their extent of absorption in the blood. The table gives data taken from 20 healthy nonsmoking male subjects for one pair of drugs. This is a matched pairs design. Numbers 1 to 20 were assigned at random to the subjects. Subjects 1 to 10 received the generic drug first, and Subjects 11 to 20 received the reference drug first. In all cases, a washout period separated the two drugs so that the first had disappeared from the blood before the subject took the second drug.</text>
  </threadedComment>
  <threadedComment ref="D1" dT="2019-03-03T00:42:09.40" personId="{8DC2D433-55EB-4A45-AECC-7E884761674E}" id="{761E8C3C-CD92-41D3-818D-713CA22F21EE}" parentId="{9DF3C17F-BBDD-40CD-89EE-4A703DBDA8B2}">
    <text>Do the generic drugs differ significantly from the reference drugs?</text>
  </threadedComment>
  <threadedComment ref="F5" dT="2019-03-03T00:46:52.70" personId="{8DC2D433-55EB-4A45-AECC-7E884761674E}" id="{E74F8D41-19EA-4312-AC36-73AFD7CDC8F9}">
    <text>The generic drugs and reference drugs are the same. There's no difference between them, so the difference in absorption is 0.</text>
  </threadedComment>
  <threadedComment ref="F5" dT="2019-03-03T00:47:00.45" personId="{8DC2D433-55EB-4A45-AECC-7E884761674E}" id="{5C920A46-CB10-47EE-94F8-834463D4B5F0}" parentId="{E74F8D41-19EA-4312-AC36-73AFD7CDC8F9}">
    <text>This hypothesis will be tested</text>
  </threadedComment>
  <threadedComment ref="G5" dT="2019-03-03T00:47:36.14" personId="{8DC2D433-55EB-4A45-AECC-7E884761674E}" id="{FC897637-2A12-476F-A525-49720BD66D65}">
    <text>There is a difference between the generic and reference drugs, so the population mean of the difference is not 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abSelected="1" workbookViewId="0">
      <selection activeCell="G10" sqref="G10"/>
    </sheetView>
  </sheetViews>
  <sheetFormatPr defaultColWidth="12.5546875" defaultRowHeight="12.6" x14ac:dyDescent="0.2"/>
  <cols>
    <col min="1" max="3" width="12.5546875" style="1"/>
    <col min="4" max="4" width="20.21875" style="1" bestFit="1" customWidth="1"/>
    <col min="5" max="5" width="24.21875" style="1" bestFit="1" customWidth="1"/>
    <col min="6" max="6" width="22.6640625" style="1" bestFit="1" customWidth="1"/>
    <col min="7" max="7" width="36.21875" style="1" bestFit="1" customWidth="1"/>
    <col min="8" max="8" width="12.5546875" style="1"/>
    <col min="9" max="9" width="20" style="1" bestFit="1" customWidth="1"/>
    <col min="10" max="16384" width="12.5546875" style="1"/>
  </cols>
  <sheetData>
    <row r="1" spans="1:9" x14ac:dyDescent="0.2">
      <c r="A1" s="2" t="s">
        <v>1</v>
      </c>
      <c r="B1" s="2" t="s">
        <v>2</v>
      </c>
      <c r="C1" s="2" t="s">
        <v>0</v>
      </c>
      <c r="D1" s="1" t="s">
        <v>3</v>
      </c>
      <c r="E1" s="1" t="s">
        <v>4</v>
      </c>
      <c r="F1" s="1" t="s">
        <v>5</v>
      </c>
      <c r="G1" s="1" t="s">
        <v>6</v>
      </c>
      <c r="H1" s="1" t="s">
        <v>7</v>
      </c>
      <c r="I1" s="1" t="s">
        <v>8</v>
      </c>
    </row>
    <row r="2" spans="1:9" x14ac:dyDescent="0.2">
      <c r="A2" s="1">
        <v>15</v>
      </c>
      <c r="B2" s="1">
        <v>4108</v>
      </c>
      <c r="C2" s="1">
        <v>1755</v>
      </c>
      <c r="E2" s="1">
        <f>C2-B2</f>
        <v>-2353</v>
      </c>
      <c r="F2" s="4">
        <f>AVERAGE(E2:E21)</f>
        <v>37</v>
      </c>
      <c r="G2" s="5">
        <f>_xlfn.STDEV.S(E2:E21)</f>
        <v>1070.6215115775658</v>
      </c>
      <c r="H2" s="1">
        <f>COUNT(A2:A21)</f>
        <v>20</v>
      </c>
      <c r="I2" s="1">
        <f>H2-1</f>
        <v>19</v>
      </c>
    </row>
    <row r="3" spans="1:9" x14ac:dyDescent="0.2">
      <c r="A3" s="1">
        <v>3</v>
      </c>
      <c r="B3" s="1">
        <v>2526</v>
      </c>
      <c r="C3" s="1">
        <v>1138</v>
      </c>
      <c r="E3" s="1">
        <f t="shared" ref="E3:E21" si="0">C3-B3</f>
        <v>-1388</v>
      </c>
    </row>
    <row r="4" spans="1:9" x14ac:dyDescent="0.2">
      <c r="A4" s="1">
        <v>9</v>
      </c>
      <c r="B4" s="1">
        <v>2779</v>
      </c>
      <c r="C4" s="1">
        <v>1613</v>
      </c>
      <c r="E4" s="1">
        <f t="shared" si="0"/>
        <v>-1166</v>
      </c>
    </row>
    <row r="5" spans="1:9" x14ac:dyDescent="0.2">
      <c r="A5" s="1">
        <v>13</v>
      </c>
      <c r="B5" s="1">
        <v>3852</v>
      </c>
      <c r="C5" s="1">
        <v>2254</v>
      </c>
      <c r="E5" s="1">
        <f t="shared" si="0"/>
        <v>-1598</v>
      </c>
      <c r="F5" s="1" t="s">
        <v>9</v>
      </c>
      <c r="G5" s="1" t="s">
        <v>10</v>
      </c>
    </row>
    <row r="6" spans="1:9" x14ac:dyDescent="0.2">
      <c r="A6" s="1">
        <v>12</v>
      </c>
      <c r="B6" s="1">
        <v>1833</v>
      </c>
      <c r="C6" s="1">
        <v>1310</v>
      </c>
      <c r="E6" s="1">
        <f t="shared" si="0"/>
        <v>-523</v>
      </c>
    </row>
    <row r="7" spans="1:9" x14ac:dyDescent="0.2">
      <c r="A7" s="1">
        <v>8</v>
      </c>
      <c r="B7" s="1">
        <v>2463</v>
      </c>
      <c r="C7" s="1">
        <v>2120</v>
      </c>
      <c r="E7" s="1">
        <f t="shared" si="0"/>
        <v>-343</v>
      </c>
    </row>
    <row r="8" spans="1:9" x14ac:dyDescent="0.2">
      <c r="A8" s="1">
        <v>18</v>
      </c>
      <c r="B8" s="1">
        <v>2059</v>
      </c>
      <c r="C8" s="1">
        <v>1851</v>
      </c>
      <c r="E8" s="1">
        <f t="shared" si="0"/>
        <v>-208</v>
      </c>
    </row>
    <row r="9" spans="1:9" x14ac:dyDescent="0.2">
      <c r="A9" s="1">
        <v>20</v>
      </c>
      <c r="B9" s="1">
        <v>1709</v>
      </c>
      <c r="C9" s="1">
        <v>1878</v>
      </c>
      <c r="E9" s="1">
        <f t="shared" si="0"/>
        <v>169</v>
      </c>
      <c r="F9" s="1" t="s">
        <v>11</v>
      </c>
      <c r="G9" s="1" t="s">
        <v>12</v>
      </c>
    </row>
    <row r="10" spans="1:9" x14ac:dyDescent="0.2">
      <c r="A10" s="1">
        <v>17</v>
      </c>
      <c r="B10" s="1">
        <v>1829</v>
      </c>
      <c r="C10" s="1">
        <v>1682</v>
      </c>
      <c r="E10" s="1">
        <f t="shared" si="0"/>
        <v>-147</v>
      </c>
      <c r="F10" s="3">
        <f>(F2-0)/(G2/SQRT(H2))</f>
        <v>0.15455418048827083</v>
      </c>
      <c r="G10" s="3">
        <f>_xlfn.T.DIST.2T(F10, I2)</f>
        <v>0.87880274614666976</v>
      </c>
    </row>
    <row r="11" spans="1:9" x14ac:dyDescent="0.2">
      <c r="A11" s="1">
        <v>2</v>
      </c>
      <c r="B11" s="1">
        <v>2594</v>
      </c>
      <c r="C11" s="1">
        <v>2613</v>
      </c>
      <c r="E11" s="1">
        <f t="shared" si="0"/>
        <v>19</v>
      </c>
    </row>
    <row r="12" spans="1:9" x14ac:dyDescent="0.2">
      <c r="A12" s="1">
        <v>4</v>
      </c>
      <c r="B12" s="1">
        <v>2344</v>
      </c>
      <c r="C12" s="1">
        <v>2738</v>
      </c>
      <c r="E12" s="1">
        <f t="shared" si="0"/>
        <v>394</v>
      </c>
    </row>
    <row r="13" spans="1:9" x14ac:dyDescent="0.2">
      <c r="A13" s="1">
        <v>16</v>
      </c>
      <c r="B13" s="1">
        <v>1864</v>
      </c>
      <c r="C13" s="1">
        <v>2302</v>
      </c>
      <c r="E13" s="1">
        <f t="shared" si="0"/>
        <v>438</v>
      </c>
    </row>
    <row r="14" spans="1:9" x14ac:dyDescent="0.2">
      <c r="A14" s="1">
        <v>6</v>
      </c>
      <c r="B14" s="1">
        <v>1022</v>
      </c>
      <c r="C14" s="1">
        <v>1284</v>
      </c>
      <c r="E14" s="1">
        <f t="shared" si="0"/>
        <v>262</v>
      </c>
    </row>
    <row r="15" spans="1:9" x14ac:dyDescent="0.2">
      <c r="A15" s="1">
        <v>10</v>
      </c>
      <c r="B15" s="1">
        <v>2256</v>
      </c>
      <c r="C15" s="1">
        <v>3052</v>
      </c>
      <c r="E15" s="1">
        <f t="shared" si="0"/>
        <v>796</v>
      </c>
    </row>
    <row r="16" spans="1:9" x14ac:dyDescent="0.2">
      <c r="A16" s="1">
        <v>5</v>
      </c>
      <c r="B16" s="1">
        <v>938</v>
      </c>
      <c r="C16" s="1">
        <v>1287</v>
      </c>
      <c r="E16" s="1">
        <f t="shared" si="0"/>
        <v>349</v>
      </c>
    </row>
    <row r="17" spans="1:5" x14ac:dyDescent="0.2">
      <c r="A17" s="1">
        <v>7</v>
      </c>
      <c r="B17" s="1">
        <v>1339</v>
      </c>
      <c r="C17" s="1">
        <v>1930</v>
      </c>
      <c r="E17" s="1">
        <f t="shared" si="0"/>
        <v>591</v>
      </c>
    </row>
    <row r="18" spans="1:5" x14ac:dyDescent="0.2">
      <c r="A18" s="1">
        <v>14</v>
      </c>
      <c r="B18" s="1">
        <v>1262</v>
      </c>
      <c r="C18" s="1">
        <v>1964</v>
      </c>
      <c r="E18" s="1">
        <f t="shared" si="0"/>
        <v>702</v>
      </c>
    </row>
    <row r="19" spans="1:5" x14ac:dyDescent="0.2">
      <c r="A19" s="1">
        <v>11</v>
      </c>
      <c r="B19" s="1">
        <v>1438</v>
      </c>
      <c r="C19" s="1">
        <v>2549</v>
      </c>
      <c r="E19" s="1">
        <f t="shared" si="0"/>
        <v>1111</v>
      </c>
    </row>
    <row r="20" spans="1:5" x14ac:dyDescent="0.2">
      <c r="A20" s="1">
        <v>1</v>
      </c>
      <c r="B20" s="1">
        <v>1735</v>
      </c>
      <c r="C20" s="1">
        <v>3340</v>
      </c>
      <c r="E20" s="1">
        <f t="shared" si="0"/>
        <v>1605</v>
      </c>
    </row>
    <row r="21" spans="1:5" x14ac:dyDescent="0.2">
      <c r="A21" s="1">
        <v>19</v>
      </c>
      <c r="B21" s="1">
        <v>1020</v>
      </c>
      <c r="C21" s="1">
        <v>3050</v>
      </c>
      <c r="E21" s="1">
        <f t="shared" si="0"/>
        <v>2030</v>
      </c>
    </row>
  </sheetData>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ta17-04</vt:lpstr>
    </vt:vector>
  </TitlesOfParts>
  <Company>Holtzbrinck Publishers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HBPUB</dc:creator>
  <cp:lastModifiedBy>LMAOXD</cp:lastModifiedBy>
  <dcterms:created xsi:type="dcterms:W3CDTF">2010-08-12T21:02:07Z</dcterms:created>
  <dcterms:modified xsi:type="dcterms:W3CDTF">2019-03-03T00:56:42Z</dcterms:modified>
</cp:coreProperties>
</file>