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wu2-my.sharepoint.com/personal/pinkeb_wwu_edu/Documents/Thesis/ThesisCode/"/>
    </mc:Choice>
  </mc:AlternateContent>
  <xr:revisionPtr revIDLastSave="38" documentId="13_ncr:1_{16345F6A-63B9-4987-AA4C-2EB18D3A81F5}" xr6:coauthVersionLast="47" xr6:coauthVersionMax="47" xr10:uidLastSave="{A1008D57-A2A5-ED41-9D1D-16BF76752F82}"/>
  <bookViews>
    <workbookView xWindow="9680" yWindow="740" windowWidth="18340" windowHeight="13860" xr2:uid="{00000000-000D-0000-FFFF-FFFF00000000}"/>
  </bookViews>
  <sheets>
    <sheet name="ToPython" sheetId="4" r:id="rId1"/>
    <sheet name="Tidying" sheetId="5" r:id="rId2"/>
    <sheet name="Density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6" l="1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</calcChain>
</file>

<file path=xl/sharedStrings.xml><?xml version="1.0" encoding="utf-8"?>
<sst xmlns="http://schemas.openxmlformats.org/spreadsheetml/2006/main" count="167" uniqueCount="65">
  <si>
    <t>Clast</t>
  </si>
  <si>
    <t>G1a</t>
  </si>
  <si>
    <t>G2a</t>
  </si>
  <si>
    <t>V4a</t>
  </si>
  <si>
    <t>V5a</t>
  </si>
  <si>
    <t>V6a</t>
  </si>
  <si>
    <t>V7a</t>
  </si>
  <si>
    <t>V8a</t>
  </si>
  <si>
    <t>V9a</t>
  </si>
  <si>
    <t>P7.1.a</t>
  </si>
  <si>
    <t>P8.1.a</t>
  </si>
  <si>
    <t>7.2.a</t>
  </si>
  <si>
    <t>7.3.a</t>
  </si>
  <si>
    <t>V13.2.a</t>
  </si>
  <si>
    <t>Density mean</t>
  </si>
  <si>
    <t>Max Abrasion</t>
  </si>
  <si>
    <t>Min abrasion</t>
  </si>
  <si>
    <t>Abrasion Avg</t>
  </si>
  <si>
    <t>SHRS median</t>
  </si>
  <si>
    <t>SHRS stdev</t>
  </si>
  <si>
    <t>Lith</t>
  </si>
  <si>
    <t>VV</t>
  </si>
  <si>
    <t>PL</t>
  </si>
  <si>
    <t>NV?</t>
  </si>
  <si>
    <t>VV?</t>
  </si>
  <si>
    <t>G1</t>
  </si>
  <si>
    <t>G2</t>
  </si>
  <si>
    <t>V4</t>
  </si>
  <si>
    <t>V5</t>
  </si>
  <si>
    <t>V7</t>
  </si>
  <si>
    <t>V6</t>
  </si>
  <si>
    <t>V8</t>
  </si>
  <si>
    <t>V9</t>
  </si>
  <si>
    <t>Source</t>
  </si>
  <si>
    <t>Boulder subset</t>
  </si>
  <si>
    <t>Field Sample</t>
  </si>
  <si>
    <t>VB</t>
  </si>
  <si>
    <t>NV</t>
  </si>
  <si>
    <t>Sample</t>
  </si>
  <si>
    <t>G1b</t>
  </si>
  <si>
    <t>G1c</t>
  </si>
  <si>
    <t>G2b</t>
  </si>
  <si>
    <t>G2c</t>
  </si>
  <si>
    <t>V4b</t>
  </si>
  <si>
    <t>V5b</t>
  </si>
  <si>
    <t>V5c</t>
  </si>
  <si>
    <t>V6b</t>
  </si>
  <si>
    <t>V6c</t>
  </si>
  <si>
    <t>V7b</t>
  </si>
  <si>
    <t>V9b</t>
  </si>
  <si>
    <t>V9c</t>
  </si>
  <si>
    <t>P7.1.b</t>
  </si>
  <si>
    <t>P7.1.c</t>
  </si>
  <si>
    <t>P8.1.b</t>
  </si>
  <si>
    <t>P8.1.c</t>
  </si>
  <si>
    <t>7.2.b</t>
  </si>
  <si>
    <t>7.2.c</t>
  </si>
  <si>
    <t>v13.2.b</t>
  </si>
  <si>
    <t>Mass (g)</t>
  </si>
  <si>
    <t>Volume (mL)</t>
  </si>
  <si>
    <t>Density (kg/m3)</t>
  </si>
  <si>
    <t>SHRS std</t>
  </si>
  <si>
    <t>Lithology</t>
  </si>
  <si>
    <t>NN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</si>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</sst>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1" fontId="0" fillId="0" borderId="0" xfId="0" applyNumberFormat="1"/>
    <xf numFmtId="1" fontId="0" fillId="3" borderId="0" xfId="0" applyNumberFormat="1" applyFill="1"/>
    <xf numFmtId="0" fontId="0" fillId="0" borderId="0" xfId="0" quotePrefix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94828483136123"/>
          <c:y val="8.3324168408002469E-2"/>
          <c:w val="0.53653918130958944"/>
          <c:h val="0.6322212875431043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90000"/>
                  </a:schemeClr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3731240649794483"/>
                  <c:y val="-5.1225281027135153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35A-46C6-85E9-83F95A279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256072"/>
        <c:axId val="331256400"/>
      </c:scatterChart>
      <c:valAx>
        <c:axId val="331256072"/>
        <c:scaling>
          <c:orientation val="minMax"/>
          <c:max val="80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Schmidt Hammer Rock</a:t>
                </a:r>
                <a:r>
                  <a:rPr lang="en-US" b="0" baseline="0"/>
                  <a:t> Strength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56400"/>
        <c:crossesAt val="0"/>
        <c:crossBetween val="midCat"/>
        <c:majorUnit val="20"/>
      </c:valAx>
      <c:valAx>
        <c:axId val="331256400"/>
        <c:scaling>
          <c:logBase val="10"/>
          <c:orientation val="minMax"/>
          <c:max val="0.1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Tumbler abrasion rate, </a:t>
                </a:r>
                <a:r>
                  <a:rPr lang="el-GR" b="0">
                    <a:solidFill>
                      <a:sysClr val="windowText" lastClr="000000"/>
                    </a:solidFill>
                  </a:rPr>
                  <a:t>α</a:t>
                </a:r>
                <a:r>
                  <a:rPr lang="en-US" b="0" baseline="-25000">
                    <a:solidFill>
                      <a:sysClr val="windowText" lastClr="000000"/>
                    </a:solidFill>
                  </a:rPr>
                  <a:t>t</a:t>
                </a:r>
                <a:r>
                  <a:rPr lang="en-US" b="0">
                    <a:solidFill>
                      <a:sysClr val="windowText" lastClr="000000"/>
                    </a:solidFill>
                  </a:rPr>
                  <a:t>  (1/km)</a:t>
                </a:r>
              </a:p>
            </c:rich>
          </c:tx>
          <c:layout>
            <c:manualLayout>
              <c:xMode val="edge"/>
              <c:yMode val="edge"/>
              <c:x val="3.2269502869554052E-2"/>
              <c:y val="8.57842804183336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56072"/>
        <c:crossesAt val="1.0000000000000003E-4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94828483136123"/>
          <c:y val="8.3324168408002469E-2"/>
          <c:w val="0.53653918130958944"/>
          <c:h val="0.6322212875431043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90000"/>
                  </a:schemeClr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3731240649794483"/>
                  <c:y val="-5.1225281027135153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88-4080-BCB7-0030D86E5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256072"/>
        <c:axId val="331256400"/>
      </c:scatterChart>
      <c:valAx>
        <c:axId val="331256072"/>
        <c:scaling>
          <c:orientation val="minMax"/>
          <c:max val="80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Schmidt Hammer Rock</a:t>
                </a:r>
                <a:r>
                  <a:rPr lang="en-US" b="0" baseline="0"/>
                  <a:t> Strength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56400"/>
        <c:crossesAt val="0"/>
        <c:crossBetween val="midCat"/>
        <c:majorUnit val="20"/>
      </c:valAx>
      <c:valAx>
        <c:axId val="331256400"/>
        <c:scaling>
          <c:logBase val="10"/>
          <c:orientation val="minMax"/>
          <c:max val="0.1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Tumbler abrasion rate, </a:t>
                </a:r>
                <a:r>
                  <a:rPr lang="el-GR" b="0">
                    <a:solidFill>
                      <a:sysClr val="windowText" lastClr="000000"/>
                    </a:solidFill>
                  </a:rPr>
                  <a:t>α</a:t>
                </a:r>
                <a:r>
                  <a:rPr lang="en-US" b="0" baseline="-25000">
                    <a:solidFill>
                      <a:sysClr val="windowText" lastClr="000000"/>
                    </a:solidFill>
                  </a:rPr>
                  <a:t>t</a:t>
                </a:r>
                <a:r>
                  <a:rPr lang="en-US" b="0">
                    <a:solidFill>
                      <a:sysClr val="windowText" lastClr="000000"/>
                    </a:solidFill>
                  </a:rPr>
                  <a:t>  (1/km)</a:t>
                </a:r>
              </a:p>
            </c:rich>
          </c:tx>
          <c:layout>
            <c:manualLayout>
              <c:xMode val="edge"/>
              <c:yMode val="edge"/>
              <c:x val="3.2269502869554052E-2"/>
              <c:y val="8.57842804183336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56072"/>
        <c:crossesAt val="1.0000000000000003E-4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119063</xdr:colOff>
      <xdr:row>6</xdr:row>
      <xdr:rowOff>0</xdr:rowOff>
    </xdr:from>
    <xdr:to>
      <xdr:col>30</xdr:col>
      <xdr:colOff>556208</xdr:colOff>
      <xdr:row>12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6A8758-4B1F-4EAA-934A-EE8EC4113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119063</xdr:colOff>
      <xdr:row>6</xdr:row>
      <xdr:rowOff>0</xdr:rowOff>
    </xdr:from>
    <xdr:to>
      <xdr:col>31</xdr:col>
      <xdr:colOff>556208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872B87-3728-4E1F-AF63-191191207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D912F-4232-45B1-A0EA-C5BFD5D70276}">
  <dimension ref="A1:I14"/>
  <sheetViews>
    <sheetView tabSelected="1" workbookViewId="0">
      <selection activeCell="I15" sqref="I15"/>
    </sheetView>
  </sheetViews>
  <sheetFormatPr baseColWidth="10" defaultColWidth="8.83203125" defaultRowHeight="15" x14ac:dyDescent="0.2"/>
  <cols>
    <col min="3" max="3" width="15.33203125" customWidth="1"/>
    <col min="5" max="5" width="21.33203125" customWidth="1"/>
    <col min="6" max="6" width="16.5" customWidth="1"/>
  </cols>
  <sheetData>
    <row r="1" spans="1:9" s="1" customFormat="1" x14ac:dyDescent="0.2">
      <c r="A1" s="1" t="s">
        <v>0</v>
      </c>
      <c r="B1" s="1" t="s">
        <v>62</v>
      </c>
      <c r="C1" s="1" t="s">
        <v>17</v>
      </c>
      <c r="D1" s="1" t="s">
        <v>15</v>
      </c>
      <c r="E1" s="1" t="s">
        <v>16</v>
      </c>
      <c r="F1" s="1" t="s">
        <v>14</v>
      </c>
      <c r="G1" s="1" t="s">
        <v>18</v>
      </c>
      <c r="H1" s="1" t="s">
        <v>19</v>
      </c>
      <c r="I1" s="1" t="s">
        <v>20</v>
      </c>
    </row>
    <row r="2" spans="1:9" x14ac:dyDescent="0.2">
      <c r="A2" t="s">
        <v>1</v>
      </c>
      <c r="B2" t="s">
        <v>22</v>
      </c>
      <c r="C2">
        <v>3.9333333333333337E-4</v>
      </c>
      <c r="D2">
        <v>2.566666666666666E-4</v>
      </c>
      <c r="E2">
        <v>1.9333333333333336E-4</v>
      </c>
      <c r="F2" s="3">
        <v>2635.8132434993154</v>
      </c>
      <c r="G2">
        <v>66.5</v>
      </c>
      <c r="H2">
        <v>3.1</v>
      </c>
      <c r="I2" t="s">
        <v>64</v>
      </c>
    </row>
    <row r="3" spans="1:9" s="2" customFormat="1" x14ac:dyDescent="0.2">
      <c r="A3" s="2" t="s">
        <v>2</v>
      </c>
      <c r="B3" s="2" t="s">
        <v>22</v>
      </c>
      <c r="C3" s="2">
        <v>1.7333333333333331E-4</v>
      </c>
      <c r="D3" s="2">
        <v>6.6666666666666697E-5</v>
      </c>
      <c r="E3" s="2">
        <v>3.3333333333333321E-5</v>
      </c>
      <c r="F3" s="4">
        <v>2489.5873015873017</v>
      </c>
      <c r="G3" s="2">
        <v>72.5</v>
      </c>
      <c r="H3" s="2">
        <v>3</v>
      </c>
      <c r="I3" s="2" t="s">
        <v>64</v>
      </c>
    </row>
    <row r="4" spans="1:9" x14ac:dyDescent="0.2">
      <c r="A4" t="s">
        <v>3</v>
      </c>
      <c r="B4" t="s">
        <v>23</v>
      </c>
      <c r="C4">
        <v>3.4000000000000002E-4</v>
      </c>
      <c r="D4">
        <v>8.9999999999999965E-5</v>
      </c>
      <c r="E4">
        <v>9.0000000000000019E-5</v>
      </c>
      <c r="F4" s="3">
        <v>2651.5</v>
      </c>
      <c r="G4">
        <v>70</v>
      </c>
      <c r="H4">
        <v>1.7</v>
      </c>
      <c r="I4" t="s">
        <v>63</v>
      </c>
    </row>
    <row r="5" spans="1:9" s="2" customFormat="1" x14ac:dyDescent="0.2">
      <c r="A5" s="2" t="s">
        <v>4</v>
      </c>
      <c r="B5" s="2" t="s">
        <v>24</v>
      </c>
      <c r="C5" s="2">
        <v>2.3166666666666665E-3</v>
      </c>
      <c r="D5" s="2">
        <v>5.033333333333335E-4</v>
      </c>
      <c r="E5" s="2">
        <v>8.6666666666666663E-4</v>
      </c>
      <c r="F5" s="4">
        <v>2296.0950746346284</v>
      </c>
      <c r="G5" s="2">
        <v>47.5</v>
      </c>
      <c r="H5" s="2">
        <v>8.6</v>
      </c>
      <c r="I5" s="2" t="s">
        <v>21</v>
      </c>
    </row>
    <row r="6" spans="1:9" x14ac:dyDescent="0.2">
      <c r="A6" t="s">
        <v>5</v>
      </c>
      <c r="B6" t="s">
        <v>21</v>
      </c>
      <c r="C6">
        <v>2.1733333333333331E-3</v>
      </c>
      <c r="D6">
        <v>3.5666666666666702E-4</v>
      </c>
      <c r="E6">
        <v>6.0333333333333311E-4</v>
      </c>
      <c r="F6" s="3">
        <v>2442.761904761905</v>
      </c>
      <c r="G6">
        <v>56</v>
      </c>
      <c r="H6">
        <v>4.2</v>
      </c>
      <c r="I6" t="s">
        <v>21</v>
      </c>
    </row>
    <row r="7" spans="1:9" s="2" customFormat="1" x14ac:dyDescent="0.2">
      <c r="A7" s="2" t="s">
        <v>6</v>
      </c>
      <c r="B7" s="2" t="s">
        <v>21</v>
      </c>
      <c r="C7" s="2">
        <v>2.1199999999999999E-3</v>
      </c>
      <c r="D7" s="2">
        <v>4.1000000000000021E-4</v>
      </c>
      <c r="E7" s="2">
        <v>4.0999999999999999E-4</v>
      </c>
      <c r="F7" s="4">
        <v>2398.125</v>
      </c>
      <c r="G7" s="2">
        <v>46</v>
      </c>
      <c r="H7" s="2">
        <v>8.6</v>
      </c>
      <c r="I7" s="2" t="s">
        <v>21</v>
      </c>
    </row>
    <row r="8" spans="1:9" x14ac:dyDescent="0.2">
      <c r="A8" t="s">
        <v>7</v>
      </c>
      <c r="B8" t="s">
        <v>23</v>
      </c>
      <c r="C8">
        <v>1.06E-3</v>
      </c>
      <c r="D8">
        <v>0</v>
      </c>
      <c r="E8">
        <v>0</v>
      </c>
      <c r="F8" s="3">
        <v>2288.5714285714289</v>
      </c>
      <c r="G8">
        <v>53</v>
      </c>
      <c r="H8">
        <v>7.9</v>
      </c>
      <c r="I8" t="s">
        <v>63</v>
      </c>
    </row>
    <row r="9" spans="1:9" s="2" customFormat="1" x14ac:dyDescent="0.2">
      <c r="A9" s="2" t="s">
        <v>8</v>
      </c>
      <c r="B9" s="2" t="s">
        <v>21</v>
      </c>
      <c r="C9" s="2">
        <v>1.2800000000000001E-3</v>
      </c>
      <c r="D9" s="2">
        <v>2.3999999999999998E-4</v>
      </c>
      <c r="E9" s="2">
        <v>4.3000000000000015E-4</v>
      </c>
      <c r="F9" s="4">
        <v>2535.875</v>
      </c>
      <c r="G9" s="2">
        <v>52</v>
      </c>
      <c r="H9" s="2">
        <v>6.8</v>
      </c>
      <c r="I9" s="2" t="s">
        <v>21</v>
      </c>
    </row>
    <row r="10" spans="1:9" x14ac:dyDescent="0.2">
      <c r="A10" t="s">
        <v>9</v>
      </c>
      <c r="B10" t="s">
        <v>21</v>
      </c>
      <c r="C10">
        <v>9.7533333333333343E-3</v>
      </c>
      <c r="D10">
        <v>5.2866666666666652E-3</v>
      </c>
      <c r="E10">
        <v>6.4633333333333348E-3</v>
      </c>
      <c r="F10" s="3">
        <v>2512.735042735043</v>
      </c>
      <c r="G10">
        <v>47</v>
      </c>
      <c r="H10">
        <v>10.199999999999999</v>
      </c>
      <c r="I10" t="s">
        <v>21</v>
      </c>
    </row>
    <row r="11" spans="1:9" s="2" customFormat="1" x14ac:dyDescent="0.2">
      <c r="A11" s="2" t="s">
        <v>10</v>
      </c>
      <c r="B11" s="2" t="s">
        <v>21</v>
      </c>
      <c r="C11" s="2">
        <v>2.5306666666666668E-2</v>
      </c>
      <c r="D11" s="2">
        <v>3.7433333333333312E-3</v>
      </c>
      <c r="E11" s="2">
        <v>3.1066666666666673E-3</v>
      </c>
      <c r="F11" s="4">
        <v>2151.6666666666665</v>
      </c>
      <c r="G11" s="2">
        <v>44.5</v>
      </c>
      <c r="H11" s="2">
        <v>10.4</v>
      </c>
      <c r="I11" s="2" t="s">
        <v>21</v>
      </c>
    </row>
    <row r="12" spans="1:9" x14ac:dyDescent="0.2">
      <c r="A12" t="s">
        <v>11</v>
      </c>
      <c r="B12" t="s">
        <v>21</v>
      </c>
      <c r="C12">
        <v>3.8923333333333331E-2</v>
      </c>
      <c r="D12">
        <v>1.1586666666666669E-2</v>
      </c>
      <c r="E12">
        <v>9.1433333333333297E-3</v>
      </c>
      <c r="F12" s="3">
        <v>1783.8356575198679</v>
      </c>
      <c r="G12">
        <v>32</v>
      </c>
      <c r="H12">
        <v>6.7</v>
      </c>
      <c r="I12" t="s">
        <v>21</v>
      </c>
    </row>
    <row r="13" spans="1:9" s="2" customFormat="1" x14ac:dyDescent="0.2">
      <c r="A13" s="2" t="s">
        <v>12</v>
      </c>
      <c r="B13" s="2" t="s">
        <v>21</v>
      </c>
      <c r="C13" s="2">
        <v>0.19639000000000001</v>
      </c>
      <c r="D13" s="2">
        <v>0</v>
      </c>
      <c r="E13" s="2">
        <v>0</v>
      </c>
      <c r="F13" s="4">
        <v>1600</v>
      </c>
      <c r="G13" s="2">
        <v>23.5</v>
      </c>
      <c r="H13" s="2">
        <v>4</v>
      </c>
      <c r="I13" s="2" t="s">
        <v>21</v>
      </c>
    </row>
    <row r="14" spans="1:9" x14ac:dyDescent="0.2">
      <c r="A14" t="s">
        <v>13</v>
      </c>
      <c r="B14" t="s">
        <v>36</v>
      </c>
      <c r="C14">
        <v>1.7524999999999999E-2</v>
      </c>
      <c r="D14">
        <v>6.6949999999999996E-3</v>
      </c>
      <c r="E14">
        <v>6.6949999999999996E-3</v>
      </c>
      <c r="F14" s="3">
        <v>2733.181818181818</v>
      </c>
      <c r="G14">
        <v>36</v>
      </c>
      <c r="H14">
        <v>11.4</v>
      </c>
      <c r="I14" t="s">
        <v>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77B00-BD1A-4A6E-A6AD-2B80825B470B}">
  <dimension ref="A1:I14"/>
  <sheetViews>
    <sheetView workbookViewId="0">
      <selection activeCell="C1" sqref="C1"/>
    </sheetView>
  </sheetViews>
  <sheetFormatPr baseColWidth="10" defaultColWidth="8.83203125" defaultRowHeight="15" x14ac:dyDescent="0.2"/>
  <cols>
    <col min="4" max="4" width="15.33203125" customWidth="1"/>
    <col min="6" max="6" width="12" customWidth="1"/>
    <col min="7" max="7" width="16.5" customWidth="1"/>
  </cols>
  <sheetData>
    <row r="1" spans="1:9" s="1" customFormat="1" x14ac:dyDescent="0.2">
      <c r="A1" s="1" t="s">
        <v>33</v>
      </c>
      <c r="B1" s="1" t="s">
        <v>0</v>
      </c>
      <c r="C1" s="1" t="s">
        <v>20</v>
      </c>
      <c r="D1" s="1" t="s">
        <v>17</v>
      </c>
      <c r="E1" s="1" t="s">
        <v>15</v>
      </c>
      <c r="F1" s="1" t="s">
        <v>16</v>
      </c>
      <c r="G1" s="1" t="s">
        <v>14</v>
      </c>
      <c r="H1" s="1" t="s">
        <v>18</v>
      </c>
      <c r="I1" s="1" t="s">
        <v>19</v>
      </c>
    </row>
    <row r="2" spans="1:9" x14ac:dyDescent="0.2">
      <c r="A2" t="s">
        <v>34</v>
      </c>
      <c r="B2" t="s">
        <v>25</v>
      </c>
      <c r="C2" t="s">
        <v>22</v>
      </c>
      <c r="D2">
        <v>3.9333333333333337E-4</v>
      </c>
      <c r="E2">
        <v>2.566666666666666E-4</v>
      </c>
      <c r="F2">
        <v>1.9333333333333336E-4</v>
      </c>
      <c r="G2" s="3">
        <v>2635.8132434993154</v>
      </c>
      <c r="H2">
        <v>66.5</v>
      </c>
      <c r="I2">
        <v>3.1</v>
      </c>
    </row>
    <row r="3" spans="1:9" s="2" customFormat="1" x14ac:dyDescent="0.2">
      <c r="A3" t="s">
        <v>34</v>
      </c>
      <c r="B3" s="2" t="s">
        <v>26</v>
      </c>
      <c r="C3" s="2" t="s">
        <v>22</v>
      </c>
      <c r="D3" s="2">
        <v>1.7333333333333331E-4</v>
      </c>
      <c r="E3" s="2">
        <v>6.6666666666666697E-5</v>
      </c>
      <c r="F3" s="2">
        <v>3.3333333333333321E-5</v>
      </c>
      <c r="G3" s="4">
        <v>2489.5873015873017</v>
      </c>
      <c r="H3" s="2">
        <v>72.5</v>
      </c>
      <c r="I3" s="2">
        <v>3</v>
      </c>
    </row>
    <row r="4" spans="1:9" x14ac:dyDescent="0.2">
      <c r="A4" t="s">
        <v>34</v>
      </c>
      <c r="B4" t="s">
        <v>27</v>
      </c>
      <c r="C4" t="s">
        <v>37</v>
      </c>
      <c r="D4">
        <v>3.4000000000000002E-4</v>
      </c>
      <c r="E4">
        <v>8.9999999999999965E-5</v>
      </c>
      <c r="F4">
        <v>9.0000000000000019E-5</v>
      </c>
      <c r="G4" s="3">
        <v>2651.5</v>
      </c>
      <c r="H4">
        <v>70</v>
      </c>
      <c r="I4">
        <v>1.7</v>
      </c>
    </row>
    <row r="5" spans="1:9" s="2" customFormat="1" x14ac:dyDescent="0.2">
      <c r="A5" t="s">
        <v>34</v>
      </c>
      <c r="B5" s="2" t="s">
        <v>28</v>
      </c>
      <c r="C5" s="2" t="s">
        <v>21</v>
      </c>
      <c r="D5" s="2">
        <v>2.3166666666666665E-3</v>
      </c>
      <c r="E5" s="2">
        <v>5.033333333333335E-4</v>
      </c>
      <c r="F5" s="2">
        <v>8.6666666666666663E-4</v>
      </c>
      <c r="G5" s="4">
        <v>2296.0950746346284</v>
      </c>
      <c r="H5" s="2">
        <v>47.5</v>
      </c>
      <c r="I5" s="2">
        <v>8.6</v>
      </c>
    </row>
    <row r="6" spans="1:9" x14ac:dyDescent="0.2">
      <c r="A6" t="s">
        <v>34</v>
      </c>
      <c r="B6" t="s">
        <v>30</v>
      </c>
      <c r="C6" t="s">
        <v>21</v>
      </c>
      <c r="D6">
        <v>2.1733333333333331E-3</v>
      </c>
      <c r="E6">
        <v>3.5666666666666702E-4</v>
      </c>
      <c r="F6">
        <v>6.0333333333333311E-4</v>
      </c>
      <c r="G6" s="3">
        <v>2442.761904761905</v>
      </c>
      <c r="H6">
        <v>56</v>
      </c>
      <c r="I6">
        <v>4.2</v>
      </c>
    </row>
    <row r="7" spans="1:9" s="2" customFormat="1" x14ac:dyDescent="0.2">
      <c r="A7" t="s">
        <v>34</v>
      </c>
      <c r="B7" s="2" t="s">
        <v>29</v>
      </c>
      <c r="C7" s="2" t="s">
        <v>21</v>
      </c>
      <c r="D7" s="2">
        <v>2.1199999999999999E-3</v>
      </c>
      <c r="E7" s="2">
        <v>4.1000000000000021E-4</v>
      </c>
      <c r="F7" s="2">
        <v>4.0999999999999999E-4</v>
      </c>
      <c r="G7" s="4">
        <v>2398.125</v>
      </c>
      <c r="H7" s="2">
        <v>46</v>
      </c>
      <c r="I7" s="2">
        <v>8.6</v>
      </c>
    </row>
    <row r="8" spans="1:9" x14ac:dyDescent="0.2">
      <c r="A8" t="s">
        <v>34</v>
      </c>
      <c r="B8" t="s">
        <v>31</v>
      </c>
      <c r="C8" t="s">
        <v>37</v>
      </c>
      <c r="D8">
        <v>1.06E-3</v>
      </c>
      <c r="E8">
        <v>0</v>
      </c>
      <c r="F8">
        <v>0</v>
      </c>
      <c r="G8" s="3">
        <v>2288.5714285714289</v>
      </c>
      <c r="H8">
        <v>53</v>
      </c>
      <c r="I8">
        <v>7.9</v>
      </c>
    </row>
    <row r="9" spans="1:9" s="2" customFormat="1" x14ac:dyDescent="0.2">
      <c r="A9" t="s">
        <v>34</v>
      </c>
      <c r="B9" s="2" t="s">
        <v>32</v>
      </c>
      <c r="C9" s="2" t="s">
        <v>21</v>
      </c>
      <c r="D9" s="2">
        <v>1.2800000000000001E-3</v>
      </c>
      <c r="E9" s="2">
        <v>2.3999999999999998E-4</v>
      </c>
      <c r="F9" s="2">
        <v>4.3000000000000015E-4</v>
      </c>
      <c r="G9" s="4">
        <v>2535.875</v>
      </c>
      <c r="H9" s="2">
        <v>52</v>
      </c>
      <c r="I9" s="2">
        <v>6.8</v>
      </c>
    </row>
    <row r="10" spans="1:9" x14ac:dyDescent="0.2">
      <c r="A10" t="s">
        <v>35</v>
      </c>
      <c r="B10" t="s">
        <v>9</v>
      </c>
      <c r="C10" t="s">
        <v>21</v>
      </c>
      <c r="D10">
        <v>9.7533333333333343E-3</v>
      </c>
      <c r="E10">
        <v>5.2866666666666652E-3</v>
      </c>
      <c r="F10">
        <v>6.4633333333333348E-3</v>
      </c>
      <c r="G10" s="3">
        <v>2512.735042735043</v>
      </c>
      <c r="H10">
        <v>47</v>
      </c>
      <c r="I10">
        <v>10.199999999999999</v>
      </c>
    </row>
    <row r="11" spans="1:9" s="2" customFormat="1" x14ac:dyDescent="0.2">
      <c r="A11" t="s">
        <v>35</v>
      </c>
      <c r="B11" s="2" t="s">
        <v>10</v>
      </c>
      <c r="C11" s="2" t="s">
        <v>21</v>
      </c>
      <c r="D11" s="2">
        <v>2.5306666666666668E-2</v>
      </c>
      <c r="E11" s="2">
        <v>3.7433333333333312E-3</v>
      </c>
      <c r="F11" s="2">
        <v>3.1066666666666673E-3</v>
      </c>
      <c r="G11" s="4">
        <v>2151.6666666666665</v>
      </c>
      <c r="H11" s="2">
        <v>44.5</v>
      </c>
      <c r="I11" s="2">
        <v>10.4</v>
      </c>
    </row>
    <row r="12" spans="1:9" x14ac:dyDescent="0.2">
      <c r="A12" t="s">
        <v>35</v>
      </c>
      <c r="B12" t="s">
        <v>11</v>
      </c>
      <c r="C12" t="s">
        <v>21</v>
      </c>
      <c r="D12">
        <v>3.8923333333333331E-2</v>
      </c>
      <c r="E12">
        <v>1.1586666666666669E-2</v>
      </c>
      <c r="F12">
        <v>9.1433333333333297E-3</v>
      </c>
      <c r="G12" s="3">
        <v>1783.8356575198679</v>
      </c>
      <c r="H12">
        <v>32</v>
      </c>
      <c r="I12">
        <v>6.7</v>
      </c>
    </row>
    <row r="13" spans="1:9" s="2" customFormat="1" x14ac:dyDescent="0.2">
      <c r="A13" t="s">
        <v>35</v>
      </c>
      <c r="B13" s="2" t="s">
        <v>12</v>
      </c>
      <c r="C13" s="2" t="s">
        <v>21</v>
      </c>
      <c r="D13" s="2">
        <v>0.19639000000000001</v>
      </c>
      <c r="E13" s="2">
        <v>0</v>
      </c>
      <c r="F13" s="2">
        <v>0</v>
      </c>
      <c r="G13" s="4">
        <v>1600</v>
      </c>
      <c r="H13" s="2">
        <v>23.5</v>
      </c>
      <c r="I13" s="2">
        <v>4</v>
      </c>
    </row>
    <row r="14" spans="1:9" x14ac:dyDescent="0.2">
      <c r="A14" t="s">
        <v>35</v>
      </c>
      <c r="B14" t="s">
        <v>13</v>
      </c>
      <c r="C14" t="s">
        <v>36</v>
      </c>
      <c r="D14">
        <v>1.7524999999999999E-2</v>
      </c>
      <c r="E14">
        <v>6.6949999999999996E-3</v>
      </c>
      <c r="F14">
        <v>6.6949999999999996E-3</v>
      </c>
      <c r="G14" s="3">
        <v>2733.181818181818</v>
      </c>
      <c r="H14">
        <v>36</v>
      </c>
      <c r="I14">
        <v>11.4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83A2D-0C35-4BA2-B814-93F0BC00D63F}">
  <dimension ref="A1:G33"/>
  <sheetViews>
    <sheetView workbookViewId="0">
      <selection activeCell="B33" sqref="B33"/>
    </sheetView>
  </sheetViews>
  <sheetFormatPr baseColWidth="10" defaultColWidth="8.83203125" defaultRowHeight="15" x14ac:dyDescent="0.2"/>
  <cols>
    <col min="2" max="2" width="9"/>
    <col min="5" max="5" width="19" style="3" customWidth="1"/>
  </cols>
  <sheetData>
    <row r="1" spans="1:7" x14ac:dyDescent="0.2">
      <c r="A1" t="s">
        <v>38</v>
      </c>
      <c r="B1" t="s">
        <v>20</v>
      </c>
      <c r="C1" t="s">
        <v>58</v>
      </c>
      <c r="D1" t="s">
        <v>59</v>
      </c>
      <c r="E1" s="3" t="s">
        <v>60</v>
      </c>
      <c r="F1" s="6" t="s">
        <v>18</v>
      </c>
      <c r="G1" s="6" t="s">
        <v>61</v>
      </c>
    </row>
    <row r="2" spans="1:7" x14ac:dyDescent="0.2">
      <c r="A2" t="s">
        <v>1</v>
      </c>
      <c r="B2" s="5" t="s">
        <v>22</v>
      </c>
      <c r="C2">
        <v>306.3</v>
      </c>
      <c r="D2">
        <v>118</v>
      </c>
      <c r="E2" s="3">
        <f>C2/D2*1000</f>
        <v>2595.7627118644068</v>
      </c>
      <c r="F2">
        <v>66.5</v>
      </c>
      <c r="G2">
        <v>3.1</v>
      </c>
    </row>
    <row r="3" spans="1:7" x14ac:dyDescent="0.2">
      <c r="A3" t="s">
        <v>39</v>
      </c>
      <c r="B3" s="5" t="s">
        <v>22</v>
      </c>
      <c r="C3">
        <v>188.6</v>
      </c>
      <c r="D3">
        <v>70</v>
      </c>
      <c r="E3" s="3">
        <f t="shared" ref="E3:E33" si="0">C3/D3*1000</f>
        <v>2694.2857142857142</v>
      </c>
      <c r="F3">
        <v>66.5</v>
      </c>
      <c r="G3">
        <v>3.1</v>
      </c>
    </row>
    <row r="4" spans="1:7" x14ac:dyDescent="0.2">
      <c r="A4" t="s">
        <v>40</v>
      </c>
      <c r="B4" s="5" t="s">
        <v>22</v>
      </c>
      <c r="C4">
        <v>60.2</v>
      </c>
      <c r="D4">
        <v>23</v>
      </c>
      <c r="E4" s="3">
        <f t="shared" si="0"/>
        <v>2617.391304347826</v>
      </c>
      <c r="F4">
        <v>66.5</v>
      </c>
      <c r="G4">
        <v>3.1</v>
      </c>
    </row>
    <row r="5" spans="1:7" x14ac:dyDescent="0.2">
      <c r="A5" s="2" t="s">
        <v>2</v>
      </c>
      <c r="B5" s="5" t="s">
        <v>22</v>
      </c>
      <c r="C5">
        <v>383.6</v>
      </c>
      <c r="D5">
        <v>150</v>
      </c>
      <c r="E5" s="3">
        <f t="shared" si="0"/>
        <v>2557.3333333333335</v>
      </c>
      <c r="F5" s="2">
        <v>72.5</v>
      </c>
      <c r="G5" s="2">
        <v>3</v>
      </c>
    </row>
    <row r="6" spans="1:7" x14ac:dyDescent="0.2">
      <c r="A6" s="2" t="s">
        <v>41</v>
      </c>
      <c r="B6" s="5" t="s">
        <v>22</v>
      </c>
      <c r="C6">
        <v>244.8</v>
      </c>
      <c r="D6">
        <v>105</v>
      </c>
      <c r="E6" s="3">
        <f t="shared" si="0"/>
        <v>2331.4285714285716</v>
      </c>
      <c r="F6" s="2">
        <v>72.5</v>
      </c>
      <c r="G6" s="2">
        <v>3</v>
      </c>
    </row>
    <row r="7" spans="1:7" x14ac:dyDescent="0.2">
      <c r="A7" s="2" t="s">
        <v>42</v>
      </c>
      <c r="B7" s="5" t="s">
        <v>22</v>
      </c>
      <c r="C7">
        <v>90.3</v>
      </c>
      <c r="D7">
        <v>35</v>
      </c>
      <c r="E7" s="3">
        <f t="shared" si="0"/>
        <v>2580</v>
      </c>
      <c r="F7" s="2">
        <v>72.5</v>
      </c>
      <c r="G7" s="2">
        <v>3</v>
      </c>
    </row>
    <row r="8" spans="1:7" x14ac:dyDescent="0.2">
      <c r="A8" t="s">
        <v>3</v>
      </c>
      <c r="B8" t="s">
        <v>37</v>
      </c>
      <c r="C8">
        <v>423.2</v>
      </c>
      <c r="D8">
        <v>160</v>
      </c>
      <c r="E8" s="3">
        <f t="shared" si="0"/>
        <v>2645</v>
      </c>
      <c r="F8">
        <v>70</v>
      </c>
      <c r="G8">
        <v>1.7</v>
      </c>
    </row>
    <row r="9" spans="1:7" x14ac:dyDescent="0.2">
      <c r="A9" t="s">
        <v>43</v>
      </c>
      <c r="B9" t="s">
        <v>37</v>
      </c>
      <c r="C9">
        <v>132.9</v>
      </c>
      <c r="D9">
        <v>50</v>
      </c>
      <c r="E9" s="3">
        <f t="shared" si="0"/>
        <v>2658</v>
      </c>
      <c r="F9">
        <v>70</v>
      </c>
      <c r="G9">
        <v>1.7</v>
      </c>
    </row>
    <row r="10" spans="1:7" x14ac:dyDescent="0.2">
      <c r="A10" s="2" t="s">
        <v>4</v>
      </c>
      <c r="B10" s="2" t="s">
        <v>21</v>
      </c>
      <c r="C10">
        <v>205.8</v>
      </c>
      <c r="D10">
        <v>85</v>
      </c>
      <c r="E10" s="3">
        <f t="shared" si="0"/>
        <v>2421.1764705882356</v>
      </c>
      <c r="F10" s="2">
        <v>47.5</v>
      </c>
      <c r="G10" s="2">
        <v>8.6</v>
      </c>
    </row>
    <row r="11" spans="1:7" x14ac:dyDescent="0.2">
      <c r="A11" s="2" t="s">
        <v>44</v>
      </c>
      <c r="B11" s="2" t="s">
        <v>21</v>
      </c>
      <c r="C11">
        <v>62.4</v>
      </c>
      <c r="D11">
        <v>29</v>
      </c>
      <c r="E11" s="3">
        <f t="shared" si="0"/>
        <v>2151.7241379310344</v>
      </c>
      <c r="F11" s="2">
        <v>47.5</v>
      </c>
      <c r="G11" s="2">
        <v>8.6</v>
      </c>
    </row>
    <row r="12" spans="1:7" x14ac:dyDescent="0.2">
      <c r="A12" s="2" t="s">
        <v>45</v>
      </c>
      <c r="B12" s="2" t="s">
        <v>21</v>
      </c>
      <c r="C12">
        <v>30.1</v>
      </c>
      <c r="D12">
        <v>13</v>
      </c>
      <c r="E12" s="3">
        <f t="shared" si="0"/>
        <v>2315.3846153846157</v>
      </c>
      <c r="F12" s="2">
        <v>47.5</v>
      </c>
      <c r="G12" s="2">
        <v>8.6</v>
      </c>
    </row>
    <row r="13" spans="1:7" x14ac:dyDescent="0.2">
      <c r="A13" t="s">
        <v>5</v>
      </c>
      <c r="B13" s="2" t="s">
        <v>21</v>
      </c>
      <c r="C13">
        <v>252.2</v>
      </c>
      <c r="D13">
        <v>100</v>
      </c>
      <c r="E13" s="3">
        <f t="shared" si="0"/>
        <v>2522</v>
      </c>
      <c r="F13">
        <v>56</v>
      </c>
      <c r="G13">
        <v>4.2</v>
      </c>
    </row>
    <row r="14" spans="1:7" x14ac:dyDescent="0.2">
      <c r="A14" t="s">
        <v>46</v>
      </c>
      <c r="B14" s="2" t="s">
        <v>21</v>
      </c>
      <c r="C14">
        <v>101.4</v>
      </c>
      <c r="D14">
        <v>42</v>
      </c>
      <c r="E14" s="3">
        <f t="shared" si="0"/>
        <v>2414.2857142857147</v>
      </c>
      <c r="F14">
        <v>56</v>
      </c>
      <c r="G14">
        <v>4.2</v>
      </c>
    </row>
    <row r="15" spans="1:7" x14ac:dyDescent="0.2">
      <c r="A15" t="s">
        <v>47</v>
      </c>
      <c r="B15" s="2" t="s">
        <v>21</v>
      </c>
      <c r="C15">
        <v>59.8</v>
      </c>
      <c r="D15">
        <v>25</v>
      </c>
      <c r="E15" s="3">
        <f t="shared" si="0"/>
        <v>2392</v>
      </c>
      <c r="F15">
        <v>56</v>
      </c>
      <c r="G15">
        <v>4.2</v>
      </c>
    </row>
    <row r="16" spans="1:7" x14ac:dyDescent="0.2">
      <c r="A16" s="2" t="s">
        <v>6</v>
      </c>
      <c r="B16" s="2" t="s">
        <v>21</v>
      </c>
      <c r="C16">
        <v>190.2</v>
      </c>
      <c r="D16">
        <v>80</v>
      </c>
      <c r="E16" s="3">
        <f t="shared" si="0"/>
        <v>2377.5</v>
      </c>
      <c r="F16" s="2">
        <v>46</v>
      </c>
      <c r="G16" s="2">
        <v>8.6</v>
      </c>
    </row>
    <row r="17" spans="1:7" x14ac:dyDescent="0.2">
      <c r="A17" s="2" t="s">
        <v>48</v>
      </c>
      <c r="B17" s="2" t="s">
        <v>21</v>
      </c>
      <c r="C17">
        <v>77.400000000000006</v>
      </c>
      <c r="D17">
        <v>32</v>
      </c>
      <c r="E17" s="3">
        <f t="shared" si="0"/>
        <v>2418.75</v>
      </c>
      <c r="F17" s="2">
        <v>46</v>
      </c>
      <c r="G17" s="2">
        <v>8.6</v>
      </c>
    </row>
    <row r="18" spans="1:7" x14ac:dyDescent="0.2">
      <c r="A18" t="s">
        <v>7</v>
      </c>
      <c r="B18" s="2" t="s">
        <v>21</v>
      </c>
      <c r="C18">
        <v>240.3</v>
      </c>
      <c r="D18">
        <v>105</v>
      </c>
      <c r="E18" s="3">
        <f t="shared" si="0"/>
        <v>2288.5714285714289</v>
      </c>
      <c r="F18">
        <v>53</v>
      </c>
      <c r="G18">
        <v>7.9</v>
      </c>
    </row>
    <row r="19" spans="1:7" x14ac:dyDescent="0.2">
      <c r="A19" s="2" t="s">
        <v>8</v>
      </c>
      <c r="B19" s="2" t="s">
        <v>21</v>
      </c>
      <c r="C19">
        <v>241.7</v>
      </c>
      <c r="D19">
        <v>100</v>
      </c>
      <c r="E19" s="3">
        <f t="shared" si="0"/>
        <v>2417</v>
      </c>
      <c r="F19" s="2">
        <v>52</v>
      </c>
      <c r="G19" s="2">
        <v>6.8</v>
      </c>
    </row>
    <row r="20" spans="1:7" x14ac:dyDescent="0.2">
      <c r="A20" s="2" t="s">
        <v>49</v>
      </c>
      <c r="B20" s="2" t="s">
        <v>21</v>
      </c>
      <c r="C20">
        <v>80.5</v>
      </c>
      <c r="D20">
        <v>32</v>
      </c>
      <c r="E20" s="3">
        <f t="shared" si="0"/>
        <v>2515.625</v>
      </c>
      <c r="F20" s="2">
        <v>52</v>
      </c>
      <c r="G20" s="2">
        <v>6.8</v>
      </c>
    </row>
    <row r="21" spans="1:7" x14ac:dyDescent="0.2">
      <c r="A21" s="2" t="s">
        <v>50</v>
      </c>
      <c r="B21" s="2" t="s">
        <v>21</v>
      </c>
      <c r="C21">
        <v>32.1</v>
      </c>
      <c r="D21">
        <v>12</v>
      </c>
      <c r="E21" s="3">
        <f t="shared" si="0"/>
        <v>2675.0000000000005</v>
      </c>
      <c r="F21" s="2">
        <v>52</v>
      </c>
      <c r="G21" s="2">
        <v>6.8</v>
      </c>
    </row>
    <row r="22" spans="1:7" x14ac:dyDescent="0.2">
      <c r="A22" t="s">
        <v>9</v>
      </c>
      <c r="B22" t="s">
        <v>21</v>
      </c>
      <c r="C22">
        <v>90.8</v>
      </c>
      <c r="D22">
        <v>39</v>
      </c>
      <c r="E22" s="3">
        <f t="shared" si="0"/>
        <v>2328.2051282051279</v>
      </c>
      <c r="F22">
        <v>47</v>
      </c>
      <c r="G22">
        <v>10.199999999999999</v>
      </c>
    </row>
    <row r="23" spans="1:7" x14ac:dyDescent="0.2">
      <c r="A23" t="s">
        <v>51</v>
      </c>
      <c r="B23" t="s">
        <v>21</v>
      </c>
      <c r="C23">
        <v>25.1</v>
      </c>
      <c r="D23">
        <v>10</v>
      </c>
      <c r="E23" s="3">
        <f t="shared" si="0"/>
        <v>2510.0000000000005</v>
      </c>
      <c r="F23">
        <v>47</v>
      </c>
      <c r="G23">
        <v>10.199999999999999</v>
      </c>
    </row>
    <row r="24" spans="1:7" x14ac:dyDescent="0.2">
      <c r="A24" t="s">
        <v>52</v>
      </c>
      <c r="B24" t="s">
        <v>21</v>
      </c>
      <c r="C24">
        <v>10.8</v>
      </c>
      <c r="D24">
        <v>4</v>
      </c>
      <c r="E24" s="3">
        <f t="shared" si="0"/>
        <v>2700</v>
      </c>
      <c r="F24">
        <v>47</v>
      </c>
      <c r="G24">
        <v>10.199999999999999</v>
      </c>
    </row>
    <row r="25" spans="1:7" x14ac:dyDescent="0.2">
      <c r="A25" s="2" t="s">
        <v>10</v>
      </c>
      <c r="B25" t="s">
        <v>21</v>
      </c>
      <c r="C25">
        <v>68</v>
      </c>
      <c r="D25">
        <v>30</v>
      </c>
      <c r="E25" s="3">
        <f t="shared" si="0"/>
        <v>2266.6666666666665</v>
      </c>
      <c r="F25" s="2">
        <v>44.5</v>
      </c>
      <c r="G25" s="2">
        <v>10.4</v>
      </c>
    </row>
    <row r="26" spans="1:7" x14ac:dyDescent="0.2">
      <c r="A26" s="2" t="s">
        <v>53</v>
      </c>
      <c r="B26" t="s">
        <v>21</v>
      </c>
      <c r="C26">
        <v>25.3</v>
      </c>
      <c r="D26">
        <v>12</v>
      </c>
      <c r="E26" s="3">
        <f t="shared" si="0"/>
        <v>2108.3333333333335</v>
      </c>
      <c r="F26" s="2">
        <v>44.5</v>
      </c>
      <c r="G26" s="2">
        <v>10.4</v>
      </c>
    </row>
    <row r="27" spans="1:7" x14ac:dyDescent="0.2">
      <c r="A27" s="2" t="s">
        <v>54</v>
      </c>
      <c r="B27" t="s">
        <v>21</v>
      </c>
      <c r="C27">
        <v>5.2</v>
      </c>
      <c r="D27">
        <v>2.5</v>
      </c>
      <c r="E27" s="3">
        <f t="shared" si="0"/>
        <v>2080</v>
      </c>
      <c r="F27" s="2">
        <v>44.5</v>
      </c>
      <c r="G27" s="2">
        <v>10.4</v>
      </c>
    </row>
    <row r="28" spans="1:7" x14ac:dyDescent="0.2">
      <c r="A28" t="s">
        <v>11</v>
      </c>
      <c r="B28" t="s">
        <v>21</v>
      </c>
      <c r="C28">
        <v>106.9</v>
      </c>
      <c r="D28">
        <v>57</v>
      </c>
      <c r="E28" s="3">
        <f t="shared" si="0"/>
        <v>1875.4385964912281</v>
      </c>
      <c r="F28">
        <v>32</v>
      </c>
      <c r="G28">
        <v>6.7</v>
      </c>
    </row>
    <row r="29" spans="1:7" x14ac:dyDescent="0.2">
      <c r="A29" t="s">
        <v>55</v>
      </c>
      <c r="B29" t="s">
        <v>21</v>
      </c>
      <c r="C29">
        <v>73.599999999999994</v>
      </c>
      <c r="D29">
        <v>39</v>
      </c>
      <c r="E29" s="3">
        <f t="shared" si="0"/>
        <v>1887.1794871794871</v>
      </c>
      <c r="F29">
        <v>32</v>
      </c>
      <c r="G29">
        <v>6.7</v>
      </c>
    </row>
    <row r="30" spans="1:7" x14ac:dyDescent="0.2">
      <c r="A30" t="s">
        <v>56</v>
      </c>
      <c r="B30" t="s">
        <v>21</v>
      </c>
      <c r="C30">
        <v>14.3</v>
      </c>
      <c r="D30">
        <v>9</v>
      </c>
      <c r="E30" s="3">
        <f t="shared" si="0"/>
        <v>1588.8888888888889</v>
      </c>
      <c r="F30">
        <v>32</v>
      </c>
      <c r="G30">
        <v>6.7</v>
      </c>
    </row>
    <row r="31" spans="1:7" x14ac:dyDescent="0.2">
      <c r="A31" s="2" t="s">
        <v>12</v>
      </c>
      <c r="B31" t="s">
        <v>21</v>
      </c>
      <c r="C31">
        <v>12.8</v>
      </c>
      <c r="D31">
        <v>8</v>
      </c>
      <c r="E31" s="3">
        <f t="shared" si="0"/>
        <v>1600</v>
      </c>
      <c r="F31" s="2">
        <v>23.5</v>
      </c>
      <c r="G31" s="2">
        <v>4</v>
      </c>
    </row>
    <row r="32" spans="1:7" x14ac:dyDescent="0.2">
      <c r="A32" t="s">
        <v>13</v>
      </c>
      <c r="B32" t="s">
        <v>36</v>
      </c>
      <c r="C32">
        <v>87</v>
      </c>
      <c r="D32">
        <v>33</v>
      </c>
      <c r="E32" s="3">
        <f t="shared" si="0"/>
        <v>2636.363636363636</v>
      </c>
      <c r="F32">
        <v>36</v>
      </c>
      <c r="G32">
        <v>11.4</v>
      </c>
    </row>
    <row r="33" spans="1:7" x14ac:dyDescent="0.2">
      <c r="A33" t="s">
        <v>57</v>
      </c>
      <c r="B33" t="s">
        <v>36</v>
      </c>
      <c r="C33">
        <v>28.3</v>
      </c>
      <c r="D33">
        <v>10</v>
      </c>
      <c r="E33" s="3">
        <f t="shared" si="0"/>
        <v>2830</v>
      </c>
      <c r="F33">
        <v>36</v>
      </c>
      <c r="G33">
        <v>11.4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ToPython</vt:lpstr>
      <vt:lpstr>Tidying</vt:lpstr>
      <vt:lpstr>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Pfeiffer</dc:creator>
  <cp:lastModifiedBy>Brian Pinke</cp:lastModifiedBy>
  <cp:lastPrinted>2018-08-07T21:49:27Z</cp:lastPrinted>
  <dcterms:created xsi:type="dcterms:W3CDTF">2018-08-07T00:22:50Z</dcterms:created>
  <dcterms:modified xsi:type="dcterms:W3CDTF">2023-11-08T23:34:45Z</dcterms:modified>
</cp:coreProperties>
</file>