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"/>
    </mc:Choice>
  </mc:AlternateContent>
  <xr:revisionPtr revIDLastSave="0" documentId="13_ncr:1_{671D42E8-4ED4-4F20-80ED-6E61DF6F5762}" xr6:coauthVersionLast="47" xr6:coauthVersionMax="47" xr10:uidLastSave="{00000000-0000-0000-0000-000000000000}"/>
  <bookViews>
    <workbookView xWindow="8025" yWindow="1740" windowWidth="22155" windowHeight="17400" xr2:uid="{3387F91B-5ECC-4CA0-90C3-2CFE81E60E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B54" i="1" s="1"/>
  <c r="B48" i="1"/>
  <c r="B49" i="1" s="1"/>
  <c r="D44" i="1"/>
  <c r="B43" i="1"/>
  <c r="B44" i="1" s="1"/>
  <c r="B38" i="1"/>
  <c r="B39" i="1" s="1"/>
  <c r="F35" i="1"/>
  <c r="F34" i="1"/>
  <c r="D35" i="1"/>
  <c r="D34" i="1"/>
  <c r="B34" i="1"/>
  <c r="B33" i="1"/>
  <c r="F30" i="1"/>
  <c r="F29" i="1"/>
  <c r="D30" i="1"/>
  <c r="D29" i="1"/>
  <c r="B29" i="1"/>
  <c r="B28" i="1"/>
  <c r="E9" i="1"/>
  <c r="F9" i="1"/>
  <c r="G9" i="1"/>
  <c r="H9" i="1"/>
  <c r="I9" i="1"/>
  <c r="J9" i="1"/>
  <c r="K9" i="1"/>
  <c r="L9" i="1"/>
  <c r="E10" i="1"/>
  <c r="F10" i="1"/>
  <c r="G10" i="1"/>
  <c r="H10" i="1"/>
  <c r="I10" i="1"/>
  <c r="J10" i="1"/>
  <c r="K10" i="1"/>
  <c r="L10" i="1"/>
  <c r="E11" i="1"/>
  <c r="F11" i="1"/>
  <c r="G11" i="1"/>
  <c r="H11" i="1"/>
  <c r="I11" i="1"/>
  <c r="J11" i="1"/>
  <c r="K11" i="1"/>
  <c r="L11" i="1"/>
  <c r="E12" i="1"/>
  <c r="F12" i="1"/>
  <c r="G12" i="1"/>
  <c r="H12" i="1"/>
  <c r="I12" i="1"/>
  <c r="J12" i="1"/>
  <c r="K12" i="1"/>
  <c r="L12" i="1"/>
  <c r="E13" i="1"/>
  <c r="F13" i="1"/>
  <c r="G13" i="1"/>
  <c r="H13" i="1"/>
  <c r="I13" i="1"/>
  <c r="J13" i="1"/>
  <c r="K13" i="1"/>
  <c r="L13" i="1"/>
  <c r="E14" i="1"/>
  <c r="F14" i="1"/>
  <c r="G14" i="1"/>
  <c r="H14" i="1"/>
  <c r="I14" i="1"/>
  <c r="J14" i="1"/>
  <c r="K14" i="1"/>
  <c r="L14" i="1"/>
  <c r="E15" i="1"/>
  <c r="F15" i="1"/>
  <c r="G15" i="1"/>
  <c r="H15" i="1"/>
  <c r="I15" i="1"/>
  <c r="J15" i="1"/>
  <c r="K15" i="1"/>
  <c r="L15" i="1"/>
  <c r="D10" i="1"/>
  <c r="D11" i="1"/>
  <c r="D12" i="1"/>
  <c r="D13" i="1"/>
  <c r="D14" i="1"/>
  <c r="D15" i="1"/>
  <c r="D9" i="1"/>
  <c r="C10" i="1"/>
  <c r="C11" i="1"/>
  <c r="C12" i="1"/>
  <c r="C13" i="1"/>
  <c r="C14" i="1"/>
  <c r="C15" i="1"/>
  <c r="C9" i="1"/>
  <c r="D54" i="1" l="1"/>
  <c r="D55" i="1" s="1"/>
  <c r="F54" i="1"/>
  <c r="F55" i="1" s="1"/>
  <c r="D49" i="1"/>
  <c r="D50" i="1" s="1"/>
  <c r="F49" i="1"/>
  <c r="F50" i="1" s="1"/>
  <c r="F44" i="1"/>
  <c r="F45" i="1" s="1"/>
  <c r="D45" i="1"/>
  <c r="D39" i="1"/>
  <c r="D40" i="1" s="1"/>
  <c r="F39" i="1"/>
  <c r="F40" i="1" s="1"/>
</calcChain>
</file>

<file path=xl/sharedStrings.xml><?xml version="1.0" encoding="utf-8"?>
<sst xmlns="http://schemas.openxmlformats.org/spreadsheetml/2006/main" count="52" uniqueCount="16">
  <si>
    <t>Pixel Voltage</t>
  </si>
  <si>
    <t>Watts Per Pixel</t>
  </si>
  <si>
    <t>Amperage Draw</t>
  </si>
  <si>
    <t># Pixels</t>
  </si>
  <si>
    <t>Pixel Current = Max Watts per pixel x Brightness % x Num. Pixels / Pixel Voltage</t>
  </si>
  <si>
    <t>Controller Calculator</t>
  </si>
  <si>
    <t>Watts per Pixel</t>
  </si>
  <si>
    <t>Voltage</t>
  </si>
  <si>
    <t>Brightness</t>
  </si>
  <si>
    <t>Pixels</t>
  </si>
  <si>
    <t>8 Outputs</t>
  </si>
  <si>
    <t>4 Outputs</t>
  </si>
  <si>
    <t>Amps</t>
  </si>
  <si>
    <t>Watts</t>
  </si>
  <si>
    <t>16 Outputs</t>
  </si>
  <si>
    <t>PSU Max 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</si>
</sst>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ont="1" applyAlignment="1">
      <alignment vertical="center" textRotation="90"/>
    </xf>
    <xf numFmtId="0" fontId="2" fillId="0" borderId="0" xfId="0" applyFont="1" applyAlignment="1">
      <alignment horizontal="left"/>
    </xf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/>
    <xf numFmtId="164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3CFEB-2A48-4C8B-B7F0-902AF74EF5F2}">
  <dimension ref="A4:L55"/>
  <sheetViews>
    <sheetView tabSelected="1" topLeftCell="A20" workbookViewId="0">
      <selection activeCell="J37" sqref="J37"/>
    </sheetView>
  </sheetViews>
  <sheetFormatPr defaultRowHeight="15" x14ac:dyDescent="0.25"/>
  <sheetData>
    <row r="4" spans="1:12" x14ac:dyDescent="0.25">
      <c r="B4" s="13" t="s">
        <v>0</v>
      </c>
      <c r="C4" s="13"/>
      <c r="D4" s="13"/>
      <c r="E4" s="13"/>
      <c r="F4" s="26">
        <v>12</v>
      </c>
    </row>
    <row r="5" spans="1:12" x14ac:dyDescent="0.25">
      <c r="B5" s="13" t="s">
        <v>1</v>
      </c>
      <c r="C5" s="13"/>
      <c r="D5" s="13"/>
      <c r="E5" s="13"/>
      <c r="F5" s="26">
        <v>0.6</v>
      </c>
    </row>
    <row r="7" spans="1:12" x14ac:dyDescent="0.25">
      <c r="B7" s="7" t="s">
        <v>2</v>
      </c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ht="15.75" thickBot="1" x14ac:dyDescent="0.3">
      <c r="B8" s="1"/>
      <c r="C8" s="6">
        <v>0.1</v>
      </c>
      <c r="D8" s="6">
        <v>0.2</v>
      </c>
      <c r="E8" s="6">
        <v>0.3</v>
      </c>
      <c r="F8" s="6">
        <v>0.4</v>
      </c>
      <c r="G8" s="6">
        <v>0.5</v>
      </c>
      <c r="H8" s="6">
        <v>0.6</v>
      </c>
      <c r="I8" s="6">
        <v>0.7</v>
      </c>
      <c r="J8" s="6">
        <v>0.8</v>
      </c>
      <c r="K8" s="6">
        <v>0.9</v>
      </c>
      <c r="L8" s="6">
        <v>1</v>
      </c>
    </row>
    <row r="9" spans="1:12" x14ac:dyDescent="0.25">
      <c r="A9" s="12" t="s">
        <v>3</v>
      </c>
      <c r="B9" s="5">
        <v>50</v>
      </c>
      <c r="C9" s="8">
        <f>$F$5*C$8*$B9 / $F$4</f>
        <v>0.25</v>
      </c>
      <c r="D9" s="9">
        <f>$F$5*D$8*$B9 / $F$4</f>
        <v>0.5</v>
      </c>
      <c r="E9" s="9">
        <f t="shared" ref="E9:L9" si="0">$F$5*E$8*$B9 / $F$4</f>
        <v>0.75</v>
      </c>
      <c r="F9" s="9">
        <f t="shared" si="0"/>
        <v>1</v>
      </c>
      <c r="G9" s="9">
        <f t="shared" si="0"/>
        <v>1.25</v>
      </c>
      <c r="H9" s="9">
        <f t="shared" si="0"/>
        <v>1.5</v>
      </c>
      <c r="I9" s="9">
        <f t="shared" si="0"/>
        <v>1.75</v>
      </c>
      <c r="J9" s="9">
        <f t="shared" si="0"/>
        <v>2</v>
      </c>
      <c r="K9" s="9">
        <f t="shared" si="0"/>
        <v>2.25</v>
      </c>
      <c r="L9" s="9">
        <f t="shared" si="0"/>
        <v>2.5</v>
      </c>
    </row>
    <row r="10" spans="1:12" x14ac:dyDescent="0.25">
      <c r="A10" s="12"/>
      <c r="B10" s="5">
        <v>100</v>
      </c>
      <c r="C10" s="10">
        <f t="shared" ref="C10:L15" si="1">$F$5*C$8*$B10 / $F$4</f>
        <v>0.5</v>
      </c>
      <c r="D10" s="11">
        <f t="shared" si="1"/>
        <v>1</v>
      </c>
      <c r="E10" s="11">
        <f t="shared" si="1"/>
        <v>1.5</v>
      </c>
      <c r="F10" s="11">
        <f t="shared" si="1"/>
        <v>2</v>
      </c>
      <c r="G10" s="11">
        <f t="shared" si="1"/>
        <v>2.5</v>
      </c>
      <c r="H10" s="11">
        <f t="shared" si="1"/>
        <v>3</v>
      </c>
      <c r="I10" s="11">
        <f t="shared" si="1"/>
        <v>3.5</v>
      </c>
      <c r="J10" s="11">
        <f t="shared" si="1"/>
        <v>4</v>
      </c>
      <c r="K10" s="11">
        <f t="shared" si="1"/>
        <v>4.5</v>
      </c>
      <c r="L10" s="11">
        <f t="shared" si="1"/>
        <v>5</v>
      </c>
    </row>
    <row r="11" spans="1:12" x14ac:dyDescent="0.25">
      <c r="A11" s="12"/>
      <c r="B11" s="5">
        <v>150</v>
      </c>
      <c r="C11" s="10">
        <f t="shared" si="1"/>
        <v>0.75</v>
      </c>
      <c r="D11" s="11">
        <f t="shared" si="1"/>
        <v>1.5</v>
      </c>
      <c r="E11" s="11">
        <f t="shared" si="1"/>
        <v>2.25</v>
      </c>
      <c r="F11" s="11">
        <f t="shared" si="1"/>
        <v>3</v>
      </c>
      <c r="G11" s="11">
        <f t="shared" si="1"/>
        <v>3.75</v>
      </c>
      <c r="H11" s="11">
        <f t="shared" si="1"/>
        <v>4.5</v>
      </c>
      <c r="I11" s="11">
        <f t="shared" si="1"/>
        <v>5.25</v>
      </c>
      <c r="J11" s="11">
        <f t="shared" si="1"/>
        <v>6</v>
      </c>
      <c r="K11" s="11">
        <f t="shared" si="1"/>
        <v>6.75</v>
      </c>
      <c r="L11" s="11">
        <f t="shared" si="1"/>
        <v>7.5</v>
      </c>
    </row>
    <row r="12" spans="1:12" x14ac:dyDescent="0.25">
      <c r="A12" s="12"/>
      <c r="B12" s="5">
        <v>200</v>
      </c>
      <c r="C12" s="10">
        <f t="shared" si="1"/>
        <v>1</v>
      </c>
      <c r="D12" s="11">
        <f t="shared" si="1"/>
        <v>2</v>
      </c>
      <c r="E12" s="11">
        <f t="shared" si="1"/>
        <v>3</v>
      </c>
      <c r="F12" s="11">
        <f t="shared" si="1"/>
        <v>4</v>
      </c>
      <c r="G12" s="11">
        <f t="shared" si="1"/>
        <v>5</v>
      </c>
      <c r="H12" s="11">
        <f t="shared" si="1"/>
        <v>6</v>
      </c>
      <c r="I12" s="11">
        <f t="shared" si="1"/>
        <v>7</v>
      </c>
      <c r="J12" s="11">
        <f t="shared" si="1"/>
        <v>8</v>
      </c>
      <c r="K12" s="11">
        <f t="shared" si="1"/>
        <v>9</v>
      </c>
      <c r="L12" s="11">
        <f t="shared" si="1"/>
        <v>10</v>
      </c>
    </row>
    <row r="13" spans="1:12" x14ac:dyDescent="0.25">
      <c r="A13" s="12"/>
      <c r="B13" s="5">
        <v>250</v>
      </c>
      <c r="C13" s="10">
        <f t="shared" si="1"/>
        <v>1.25</v>
      </c>
      <c r="D13" s="11">
        <f t="shared" si="1"/>
        <v>2.5</v>
      </c>
      <c r="E13" s="11">
        <f t="shared" si="1"/>
        <v>3.75</v>
      </c>
      <c r="F13" s="11">
        <f t="shared" si="1"/>
        <v>5</v>
      </c>
      <c r="G13" s="11">
        <f t="shared" si="1"/>
        <v>6.25</v>
      </c>
      <c r="H13" s="11">
        <f t="shared" si="1"/>
        <v>7.5</v>
      </c>
      <c r="I13" s="11">
        <f t="shared" si="1"/>
        <v>8.75</v>
      </c>
      <c r="J13" s="11">
        <f t="shared" si="1"/>
        <v>10</v>
      </c>
      <c r="K13" s="11">
        <f t="shared" si="1"/>
        <v>11.25</v>
      </c>
      <c r="L13" s="11">
        <f t="shared" si="1"/>
        <v>12.5</v>
      </c>
    </row>
    <row r="14" spans="1:12" x14ac:dyDescent="0.25">
      <c r="A14" s="12"/>
      <c r="B14" s="5">
        <v>300</v>
      </c>
      <c r="C14" s="10">
        <f t="shared" si="1"/>
        <v>1.5</v>
      </c>
      <c r="D14" s="11">
        <f t="shared" si="1"/>
        <v>3</v>
      </c>
      <c r="E14" s="11">
        <f t="shared" si="1"/>
        <v>4.5</v>
      </c>
      <c r="F14" s="11">
        <f t="shared" si="1"/>
        <v>6</v>
      </c>
      <c r="G14" s="11">
        <f t="shared" si="1"/>
        <v>7.5</v>
      </c>
      <c r="H14" s="11">
        <f t="shared" si="1"/>
        <v>9</v>
      </c>
      <c r="I14" s="11">
        <f t="shared" si="1"/>
        <v>10.5</v>
      </c>
      <c r="J14" s="11">
        <f t="shared" si="1"/>
        <v>12</v>
      </c>
      <c r="K14" s="11">
        <f t="shared" si="1"/>
        <v>13.5</v>
      </c>
      <c r="L14" s="11">
        <f t="shared" si="1"/>
        <v>15</v>
      </c>
    </row>
    <row r="15" spans="1:12" x14ac:dyDescent="0.25">
      <c r="A15" s="12"/>
      <c r="B15" s="5">
        <v>350</v>
      </c>
      <c r="C15" s="10">
        <f t="shared" si="1"/>
        <v>1.75</v>
      </c>
      <c r="D15" s="11">
        <f t="shared" si="1"/>
        <v>3.5</v>
      </c>
      <c r="E15" s="11">
        <f t="shared" si="1"/>
        <v>5.25</v>
      </c>
      <c r="F15" s="11">
        <f t="shared" si="1"/>
        <v>7</v>
      </c>
      <c r="G15" s="11">
        <f t="shared" si="1"/>
        <v>8.75</v>
      </c>
      <c r="H15" s="11">
        <f t="shared" si="1"/>
        <v>10.5</v>
      </c>
      <c r="I15" s="11">
        <f t="shared" si="1"/>
        <v>12.25</v>
      </c>
      <c r="J15" s="11">
        <f t="shared" si="1"/>
        <v>14</v>
      </c>
      <c r="K15" s="11">
        <f t="shared" si="1"/>
        <v>15.75</v>
      </c>
      <c r="L15" s="11">
        <f t="shared" si="1"/>
        <v>17.5</v>
      </c>
    </row>
    <row r="17" spans="2:12" x14ac:dyDescent="0.25">
      <c r="B17" s="22" t="s">
        <v>4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20" spans="2:12" ht="31.5" customHeight="1" x14ac:dyDescent="0.25">
      <c r="B20" s="23" t="s">
        <v>5</v>
      </c>
      <c r="C20" s="23"/>
      <c r="D20" s="23"/>
      <c r="E20" s="23"/>
      <c r="F20" s="23"/>
      <c r="G20" s="23"/>
    </row>
    <row r="22" spans="2:12" x14ac:dyDescent="0.25">
      <c r="B22" s="24">
        <v>0.6</v>
      </c>
      <c r="C22" s="25" t="s">
        <v>6</v>
      </c>
      <c r="D22" s="25"/>
      <c r="E22" s="25"/>
      <c r="F22" s="25"/>
      <c r="G22" s="25"/>
    </row>
    <row r="23" spans="2:12" x14ac:dyDescent="0.25">
      <c r="B23" s="3">
        <v>12</v>
      </c>
      <c r="C23" s="25" t="s">
        <v>7</v>
      </c>
      <c r="D23" s="25"/>
      <c r="E23" s="25"/>
      <c r="F23" s="25"/>
      <c r="G23" s="25"/>
    </row>
    <row r="24" spans="2:12" x14ac:dyDescent="0.25">
      <c r="B24" s="2">
        <v>0.3</v>
      </c>
      <c r="C24" s="25" t="s">
        <v>8</v>
      </c>
      <c r="D24" s="25"/>
      <c r="E24" s="25"/>
      <c r="F24" s="25"/>
      <c r="G24" s="25"/>
    </row>
    <row r="25" spans="2:12" x14ac:dyDescent="0.25">
      <c r="B25" s="3">
        <v>350</v>
      </c>
      <c r="C25" s="25" t="s">
        <v>15</v>
      </c>
      <c r="D25" s="25"/>
      <c r="E25" s="25"/>
      <c r="F25" s="25"/>
      <c r="G25" s="25"/>
    </row>
    <row r="27" spans="2:12" x14ac:dyDescent="0.25">
      <c r="B27" s="3">
        <v>300</v>
      </c>
      <c r="C27" s="3" t="s">
        <v>9</v>
      </c>
      <c r="D27" s="18" t="s">
        <v>10</v>
      </c>
      <c r="E27" s="19"/>
      <c r="F27" s="18" t="s">
        <v>11</v>
      </c>
      <c r="G27" s="19"/>
    </row>
    <row r="28" spans="2:12" x14ac:dyDescent="0.25">
      <c r="B28" s="3">
        <f>B$22/B$23*B$24*B27</f>
        <v>4.4999999999999991</v>
      </c>
      <c r="C28" s="3" t="s">
        <v>12</v>
      </c>
      <c r="D28" s="20"/>
      <c r="E28" s="21"/>
      <c r="F28" s="20"/>
      <c r="G28" s="21"/>
    </row>
    <row r="29" spans="2:12" x14ac:dyDescent="0.25">
      <c r="B29" s="27">
        <f>B28*B23</f>
        <v>53.999999999999986</v>
      </c>
      <c r="C29" s="3" t="s">
        <v>13</v>
      </c>
      <c r="D29" s="16">
        <f>8*B29</f>
        <v>431.99999999999989</v>
      </c>
      <c r="E29" s="3" t="s">
        <v>13</v>
      </c>
      <c r="F29" s="16">
        <f>4*B29</f>
        <v>215.99999999999994</v>
      </c>
      <c r="G29" s="3" t="s">
        <v>13</v>
      </c>
    </row>
    <row r="30" spans="2:12" x14ac:dyDescent="0.25">
      <c r="B30" s="1"/>
      <c r="C30" s="1"/>
      <c r="D30" s="14">
        <f>D29/B$25</f>
        <v>1.234285714285714</v>
      </c>
      <c r="E30" s="1"/>
      <c r="F30" s="15">
        <f>F29/B$25</f>
        <v>0.61714285714285699</v>
      </c>
      <c r="G30" s="1"/>
    </row>
    <row r="32" spans="2:12" x14ac:dyDescent="0.25">
      <c r="B32" s="3">
        <v>250</v>
      </c>
      <c r="C32" s="17" t="s">
        <v>9</v>
      </c>
      <c r="D32" s="18" t="s">
        <v>10</v>
      </c>
      <c r="E32" s="19"/>
      <c r="F32" s="18" t="s">
        <v>11</v>
      </c>
      <c r="G32" s="19"/>
    </row>
    <row r="33" spans="2:7" x14ac:dyDescent="0.25">
      <c r="B33" s="3">
        <f>B$22/B$23*B$24*B32</f>
        <v>3.7499999999999996</v>
      </c>
      <c r="C33" s="3" t="s">
        <v>12</v>
      </c>
      <c r="D33" s="20"/>
      <c r="E33" s="21"/>
      <c r="F33" s="20"/>
      <c r="G33" s="21"/>
    </row>
    <row r="34" spans="2:7" x14ac:dyDescent="0.25">
      <c r="B34" s="27">
        <f>B33*B23</f>
        <v>44.999999999999993</v>
      </c>
      <c r="C34" s="3" t="s">
        <v>13</v>
      </c>
      <c r="D34" s="16">
        <f>8*B34</f>
        <v>359.99999999999994</v>
      </c>
      <c r="E34" s="3" t="s">
        <v>13</v>
      </c>
      <c r="F34" s="16">
        <f>4*B34</f>
        <v>179.99999999999997</v>
      </c>
      <c r="G34" s="3" t="s">
        <v>13</v>
      </c>
    </row>
    <row r="35" spans="2:7" x14ac:dyDescent="0.25">
      <c r="B35" s="4"/>
      <c r="C35" s="4"/>
      <c r="D35" s="15">
        <f>D34/B$25</f>
        <v>1.0285714285714285</v>
      </c>
      <c r="E35" s="4"/>
      <c r="F35" s="15">
        <f>F34/B$25</f>
        <v>0.51428571428571423</v>
      </c>
      <c r="G35" s="4"/>
    </row>
    <row r="37" spans="2:7" x14ac:dyDescent="0.25">
      <c r="B37" s="3">
        <v>200</v>
      </c>
      <c r="C37" s="17" t="s">
        <v>9</v>
      </c>
      <c r="D37" s="18" t="s">
        <v>10</v>
      </c>
      <c r="E37" s="19"/>
      <c r="F37" s="18" t="s">
        <v>11</v>
      </c>
      <c r="G37" s="19"/>
    </row>
    <row r="38" spans="2:7" x14ac:dyDescent="0.25">
      <c r="B38" s="3">
        <f>B$22/B$23*B$24*B37</f>
        <v>2.9999999999999996</v>
      </c>
      <c r="C38" s="3" t="s">
        <v>12</v>
      </c>
      <c r="D38" s="20"/>
      <c r="E38" s="21"/>
      <c r="F38" s="20"/>
      <c r="G38" s="21"/>
    </row>
    <row r="39" spans="2:7" x14ac:dyDescent="0.25">
      <c r="B39" s="3">
        <f>B38*B28</f>
        <v>13.499999999999995</v>
      </c>
      <c r="C39" s="3" t="s">
        <v>13</v>
      </c>
      <c r="D39" s="16">
        <f>8*B39</f>
        <v>107.99999999999996</v>
      </c>
      <c r="E39" s="3" t="s">
        <v>13</v>
      </c>
      <c r="F39" s="16">
        <f>4*B39</f>
        <v>53.999999999999979</v>
      </c>
      <c r="G39" s="3" t="s">
        <v>13</v>
      </c>
    </row>
    <row r="40" spans="2:7" x14ac:dyDescent="0.25">
      <c r="B40" s="4"/>
      <c r="C40" s="4"/>
      <c r="D40" s="15">
        <f>D39/B$25</f>
        <v>0.30857142857142844</v>
      </c>
      <c r="E40" s="4"/>
      <c r="F40" s="15">
        <f>F39/B$25</f>
        <v>0.15428571428571422</v>
      </c>
      <c r="G40" s="4"/>
    </row>
    <row r="42" spans="2:7" x14ac:dyDescent="0.25">
      <c r="B42" s="3">
        <v>300</v>
      </c>
      <c r="C42" s="3" t="s">
        <v>9</v>
      </c>
      <c r="D42" s="18" t="s">
        <v>14</v>
      </c>
      <c r="E42" s="19"/>
      <c r="F42" s="18" t="s">
        <v>11</v>
      </c>
      <c r="G42" s="19"/>
    </row>
    <row r="43" spans="2:7" x14ac:dyDescent="0.25">
      <c r="B43" s="3">
        <f>B$22/B$23*B$24*B42</f>
        <v>4.4999999999999991</v>
      </c>
      <c r="C43" s="3" t="s">
        <v>12</v>
      </c>
      <c r="D43" s="20"/>
      <c r="E43" s="21"/>
      <c r="F43" s="20"/>
      <c r="G43" s="21"/>
    </row>
    <row r="44" spans="2:7" x14ac:dyDescent="0.25">
      <c r="B44" s="24">
        <f>B43*B38</f>
        <v>13.499999999999995</v>
      </c>
      <c r="C44" s="3" t="s">
        <v>13</v>
      </c>
      <c r="D44" s="16">
        <f>16*B44</f>
        <v>215.99999999999991</v>
      </c>
      <c r="E44" s="3" t="s">
        <v>13</v>
      </c>
      <c r="F44" s="16">
        <f>4*B44</f>
        <v>53.999999999999979</v>
      </c>
      <c r="G44" s="3" t="s">
        <v>13</v>
      </c>
    </row>
    <row r="45" spans="2:7" x14ac:dyDescent="0.25">
      <c r="B45" s="1"/>
      <c r="C45" s="1"/>
      <c r="D45" s="14">
        <f>D44/B$25</f>
        <v>0.61714285714285688</v>
      </c>
      <c r="E45" s="1"/>
      <c r="F45" s="15">
        <f>F44/B$25</f>
        <v>0.15428571428571422</v>
      </c>
      <c r="G45" s="1"/>
    </row>
    <row r="47" spans="2:7" x14ac:dyDescent="0.25">
      <c r="B47" s="3">
        <v>250</v>
      </c>
      <c r="C47" s="3" t="s">
        <v>9</v>
      </c>
      <c r="D47" s="18" t="s">
        <v>14</v>
      </c>
      <c r="E47" s="19"/>
      <c r="F47" s="18" t="s">
        <v>11</v>
      </c>
      <c r="G47" s="19"/>
    </row>
    <row r="48" spans="2:7" x14ac:dyDescent="0.25">
      <c r="B48" s="3">
        <f>B$22/B$23*B$24*B47</f>
        <v>3.7499999999999996</v>
      </c>
      <c r="C48" s="3" t="s">
        <v>12</v>
      </c>
      <c r="D48" s="20"/>
      <c r="E48" s="21"/>
      <c r="F48" s="20"/>
      <c r="G48" s="21"/>
    </row>
    <row r="49" spans="2:7" x14ac:dyDescent="0.25">
      <c r="B49" s="24">
        <f>B48*B43</f>
        <v>16.874999999999993</v>
      </c>
      <c r="C49" s="3" t="s">
        <v>13</v>
      </c>
      <c r="D49" s="16">
        <f>16*B49</f>
        <v>269.99999999999989</v>
      </c>
      <c r="E49" s="3" t="s">
        <v>13</v>
      </c>
      <c r="F49" s="4">
        <f>4*B49</f>
        <v>67.499999999999972</v>
      </c>
      <c r="G49" s="3" t="s">
        <v>13</v>
      </c>
    </row>
    <row r="50" spans="2:7" x14ac:dyDescent="0.25">
      <c r="B50" s="1"/>
      <c r="C50" s="1"/>
      <c r="D50" s="14">
        <f>D49/B$25</f>
        <v>0.77142857142857113</v>
      </c>
      <c r="E50" s="1"/>
      <c r="F50" s="15">
        <f>F49/B$25</f>
        <v>0.19285714285714278</v>
      </c>
      <c r="G50" s="1"/>
    </row>
    <row r="52" spans="2:7" x14ac:dyDescent="0.25">
      <c r="B52" s="3">
        <v>200</v>
      </c>
      <c r="C52" s="3" t="s">
        <v>9</v>
      </c>
      <c r="D52" s="18" t="s">
        <v>14</v>
      </c>
      <c r="E52" s="19"/>
      <c r="F52" s="18" t="s">
        <v>11</v>
      </c>
      <c r="G52" s="19"/>
    </row>
    <row r="53" spans="2:7" x14ac:dyDescent="0.25">
      <c r="B53" s="3">
        <f>B$22/B$23*B$24*B52</f>
        <v>2.9999999999999996</v>
      </c>
      <c r="C53" s="3" t="s">
        <v>12</v>
      </c>
      <c r="D53" s="20"/>
      <c r="E53" s="21"/>
      <c r="F53" s="20"/>
      <c r="G53" s="21"/>
    </row>
    <row r="54" spans="2:7" x14ac:dyDescent="0.25">
      <c r="B54" s="24">
        <f>B53*B48</f>
        <v>11.249999999999996</v>
      </c>
      <c r="C54" s="3" t="s">
        <v>13</v>
      </c>
      <c r="D54" s="16">
        <f>16*B54</f>
        <v>179.99999999999994</v>
      </c>
      <c r="E54" s="3" t="s">
        <v>13</v>
      </c>
      <c r="F54" s="16">
        <f>4*B54</f>
        <v>44.999999999999986</v>
      </c>
      <c r="G54" s="3" t="s">
        <v>13</v>
      </c>
    </row>
    <row r="55" spans="2:7" x14ac:dyDescent="0.25">
      <c r="B55" s="1"/>
      <c r="C55" s="1"/>
      <c r="D55" s="14">
        <f>D54/B$25</f>
        <v>0.51428571428571412</v>
      </c>
      <c r="E55" s="1"/>
      <c r="F55" s="15">
        <f>F54/B$25</f>
        <v>0.12857142857142853</v>
      </c>
      <c r="G55" s="1"/>
    </row>
  </sheetData>
  <mergeCells count="22">
    <mergeCell ref="D37:E38"/>
    <mergeCell ref="F37:G38"/>
    <mergeCell ref="D42:E43"/>
    <mergeCell ref="F42:G43"/>
    <mergeCell ref="D47:E48"/>
    <mergeCell ref="F47:G48"/>
    <mergeCell ref="B20:G20"/>
    <mergeCell ref="C22:G22"/>
    <mergeCell ref="C23:G23"/>
    <mergeCell ref="C24:G24"/>
    <mergeCell ref="C25:G25"/>
    <mergeCell ref="D52:E53"/>
    <mergeCell ref="F52:G53"/>
    <mergeCell ref="D27:E28"/>
    <mergeCell ref="F27:G28"/>
    <mergeCell ref="D32:E33"/>
    <mergeCell ref="F32:G33"/>
    <mergeCell ref="A9:A15"/>
    <mergeCell ref="B7:L7"/>
    <mergeCell ref="B4:E4"/>
    <mergeCell ref="B5:E5"/>
    <mergeCell ref="B17:L17"/>
  </mergeCells>
  <conditionalFormatting sqref="C9:L15">
    <cfRule type="colorScale" priority="3">
      <colorScale>
        <cfvo type="num" val="0"/>
        <cfvo type="num" val="4.5"/>
        <cfvo type="num" val="6"/>
        <color theme="9"/>
        <color rgb="FFFFEB84"/>
        <color rgb="FFFF0000"/>
      </colorScale>
    </cfRule>
  </conditionalFormatting>
  <conditionalFormatting sqref="D30 D35 D40 D45 D50 D55 F55 F50 F45 F40 F35 F30">
    <cfRule type="cellIs" dxfId="3" priority="2" operator="lessThanOrEqual">
      <formula>0.99</formula>
    </cfRule>
    <cfRule type="cellIs" dxfId="2" priority="1" operator="greater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Ramirez</dc:creator>
  <cp:lastModifiedBy>Brian Ramirez</cp:lastModifiedBy>
  <dcterms:created xsi:type="dcterms:W3CDTF">2023-10-05T21:08:47Z</dcterms:created>
  <dcterms:modified xsi:type="dcterms:W3CDTF">2023-10-05T22:00:31Z</dcterms:modified>
</cp:coreProperties>
</file>