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4355" windowHeight="595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G13" i="1" l="1"/>
  <c r="G12" i="1"/>
  <c r="I28" i="1"/>
  <c r="I12" i="1"/>
  <c r="G31" i="1" l="1"/>
</calcChain>
</file>

<file path=xl/sharedStrings.xml><?xml version="1.0" encoding="utf-8"?>
<sst xmlns="http://schemas.openxmlformats.org/spreadsheetml/2006/main" count="89" uniqueCount="72">
  <si>
    <t>Part</t>
  </si>
  <si>
    <t>Qty</t>
  </si>
  <si>
    <t>Value</t>
  </si>
  <si>
    <t>Device</t>
  </si>
  <si>
    <t>Supplier</t>
  </si>
  <si>
    <t>Price</t>
  </si>
  <si>
    <t>Extended</t>
  </si>
  <si>
    <t>Newark</t>
  </si>
  <si>
    <t>AVX 0603YC104KAT2A</t>
  </si>
  <si>
    <t>C4</t>
  </si>
  <si>
    <t>220uF 35V polarized</t>
  </si>
  <si>
    <t>Kemet A700X227M004ATE010</t>
  </si>
  <si>
    <t>C5-C6</t>
  </si>
  <si>
    <t>22pF</t>
  </si>
  <si>
    <t>AVX 06035A220JAT2A</t>
  </si>
  <si>
    <t>100nF</t>
  </si>
  <si>
    <t>D1</t>
  </si>
  <si>
    <t>SMA Diode</t>
  </si>
  <si>
    <t>Bourns CD214A-B120LF</t>
  </si>
  <si>
    <t>Mouser</t>
  </si>
  <si>
    <t>F1</t>
  </si>
  <si>
    <t>PTCSMD</t>
  </si>
  <si>
    <t>TE Connectivity NANOSMDC150F-2</t>
  </si>
  <si>
    <t>J1</t>
  </si>
  <si>
    <t>Programming Header (M2x3)</t>
  </si>
  <si>
    <t>JP1,JP6-JP19</t>
  </si>
  <si>
    <t>Digi-Key</t>
  </si>
  <si>
    <t>JP2-JP5</t>
  </si>
  <si>
    <t>Jumper (M02PTH)</t>
  </si>
  <si>
    <t>JP21</t>
  </si>
  <si>
    <t>Jumper (M03PTH)</t>
  </si>
  <si>
    <t>LED1-LED17</t>
  </si>
  <si>
    <t>LED1206</t>
  </si>
  <si>
    <t>Avago HSMH-C170</t>
  </si>
  <si>
    <t>R1</t>
  </si>
  <si>
    <t>4k7 0603-RES</t>
  </si>
  <si>
    <t>Panasonic - ECG ERJ-3GEYJ472V</t>
  </si>
  <si>
    <t>R14, R16, R18</t>
  </si>
  <si>
    <t>1K 0603-RES</t>
  </si>
  <si>
    <t>Panasonic - ECG ERJ-3EKF1001V</t>
  </si>
  <si>
    <t>R15</t>
  </si>
  <si>
    <t>100 0603-RES</t>
  </si>
  <si>
    <t>R2-R13,R19-R22</t>
  </si>
  <si>
    <t>440 ohm resistor</t>
  </si>
  <si>
    <t>Panasonic - ECG ERJ3EKF3300V</t>
  </si>
  <si>
    <t>S2</t>
  </si>
  <si>
    <t>RESET</t>
  </si>
  <si>
    <t>C&amp;K Components PTS525SM10SMTRLFS</t>
  </si>
  <si>
    <t>U1</t>
  </si>
  <si>
    <t>ATMEGA168</t>
  </si>
  <si>
    <t>Atmel ATMEGA168-20AU</t>
  </si>
  <si>
    <t>U2</t>
  </si>
  <si>
    <t>RS485_SP491</t>
  </si>
  <si>
    <t>Exar SP491EEN-L</t>
  </si>
  <si>
    <t>U3</t>
  </si>
  <si>
    <t>MIC5219 5V</t>
  </si>
  <si>
    <t>U4-U9</t>
  </si>
  <si>
    <t>MOC3063</t>
  </si>
  <si>
    <t>Fairchild Semiconductor MOC3063M</t>
  </si>
  <si>
    <t>X1-X2</t>
  </si>
  <si>
    <t>RJ45-8PTH</t>
  </si>
  <si>
    <t>Areva 54602-908LF</t>
  </si>
  <si>
    <t>Y1</t>
  </si>
  <si>
    <t>16Mhz</t>
  </si>
  <si>
    <t>Fox Electronics FOXSDLF/160-20</t>
  </si>
  <si>
    <t>?</t>
  </si>
  <si>
    <t>NCP1117ST50T3G</t>
  </si>
  <si>
    <t>OSTTE120104</t>
  </si>
  <si>
    <t>OSTTE020104</t>
  </si>
  <si>
    <t>Screw Terminal - 3.5mm x 12</t>
  </si>
  <si>
    <t>Screw Terminal - 3.5mm x 2</t>
  </si>
  <si>
    <t>C1,C7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</si>
</sst>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22222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78726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79AE3D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A9A9A9"/>
      </left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A9A9A9"/>
      </left>
      <right style="medium">
        <color rgb="FFA9A9A9"/>
      </right>
      <top style="medium">
        <color rgb="FFA9A9A9"/>
      </top>
      <bottom/>
      <diagonal/>
    </border>
    <border>
      <left style="medium">
        <color rgb="FFA9A9A9"/>
      </left>
      <right style="medium">
        <color rgb="FFA9A9A9"/>
      </right>
      <top/>
      <bottom style="medium">
        <color rgb="FFA9A9A9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A9A9A9"/>
      </left>
      <right style="medium">
        <color rgb="FFA9A9A9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0" borderId="0" xfId="0" applyFont="1"/>
    <xf numFmtId="0" fontId="3" fillId="2" borderId="4" xfId="0" applyFont="1" applyFill="1" applyBorder="1" applyAlignment="1">
      <alignment vertical="center" wrapText="1"/>
    </xf>
    <xf numFmtId="8" fontId="3" fillId="2" borderId="4" xfId="0" applyNumberFormat="1" applyFont="1" applyFill="1" applyBorder="1" applyAlignment="1">
      <alignment horizontal="right" vertical="center" wrapText="1"/>
    </xf>
    <xf numFmtId="0" fontId="3" fillId="4" borderId="4" xfId="0" applyFont="1" applyFill="1" applyBorder="1" applyAlignment="1">
      <alignment vertical="center" wrapText="1"/>
    </xf>
    <xf numFmtId="8" fontId="3" fillId="4" borderId="4" xfId="0" applyNumberFormat="1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top" wrapText="1"/>
    </xf>
    <xf numFmtId="8" fontId="3" fillId="2" borderId="5" xfId="0" applyNumberFormat="1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top" wrapText="1"/>
    </xf>
    <xf numFmtId="8" fontId="3" fillId="2" borderId="6" xfId="0" applyNumberFormat="1" applyFont="1" applyFill="1" applyBorder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8" fontId="3" fillId="4" borderId="5" xfId="0" applyNumberFormat="1" applyFont="1" applyFill="1" applyBorder="1" applyAlignment="1">
      <alignment horizontal="right" vertical="center" wrapText="1"/>
    </xf>
    <xf numFmtId="0" fontId="3" fillId="4" borderId="0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top" wrapText="1"/>
    </xf>
    <xf numFmtId="8" fontId="3" fillId="4" borderId="5" xfId="0" applyNumberFormat="1" applyFont="1" applyFill="1" applyBorder="1" applyAlignment="1">
      <alignment horizontal="right" vertical="center" wrapText="1"/>
    </xf>
    <xf numFmtId="0" fontId="3" fillId="4" borderId="6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top" wrapText="1"/>
    </xf>
    <xf numFmtId="8" fontId="3" fillId="4" borderId="6" xfId="0" applyNumberFormat="1" applyFont="1" applyFill="1" applyBorder="1" applyAlignment="1">
      <alignment horizontal="right" vertical="center" wrapText="1"/>
    </xf>
    <xf numFmtId="0" fontId="3" fillId="2" borderId="10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vertical="top" wrapText="1"/>
    </xf>
    <xf numFmtId="0" fontId="4" fillId="5" borderId="8" xfId="0" applyFont="1" applyFill="1" applyBorder="1" applyAlignment="1">
      <alignment vertical="top" wrapText="1"/>
    </xf>
    <xf numFmtId="8" fontId="1" fillId="5" borderId="9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="85" zoomScaleNormal="85" workbookViewId="0">
      <selection activeCell="D7" sqref="D7"/>
    </sheetView>
  </sheetViews>
  <sheetFormatPr defaultRowHeight="15" x14ac:dyDescent="0.25"/>
  <cols>
    <col min="1" max="1" width="25.28515625" customWidth="1"/>
    <col min="2" max="2" width="3.5703125" bestFit="1" customWidth="1"/>
    <col min="3" max="3" width="31.28515625" customWidth="1"/>
    <col min="4" max="4" width="40.5703125" customWidth="1"/>
    <col min="5" max="5" width="8.85546875" bestFit="1" customWidth="1"/>
    <col min="6" max="6" width="6.140625" bestFit="1" customWidth="1"/>
    <col min="7" max="9" width="9.28515625" bestFit="1" customWidth="1"/>
  </cols>
  <sheetData>
    <row r="1" spans="1:9" ht="29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</row>
    <row r="2" spans="1:9" ht="15.75" thickBot="1" x14ac:dyDescent="0.3">
      <c r="A2" s="5"/>
      <c r="B2" s="5"/>
      <c r="C2" s="5"/>
      <c r="D2" s="5"/>
      <c r="E2" s="5"/>
      <c r="F2" s="6"/>
      <c r="G2" s="6"/>
      <c r="H2" s="4"/>
      <c r="I2" s="4"/>
    </row>
    <row r="3" spans="1:9" ht="15.75" thickBot="1" x14ac:dyDescent="0.3">
      <c r="A3" s="7"/>
      <c r="B3" s="7"/>
      <c r="C3" s="7"/>
      <c r="D3" s="7"/>
      <c r="E3" s="7"/>
      <c r="F3" s="8"/>
      <c r="G3" s="8"/>
      <c r="H3" s="4"/>
      <c r="I3" s="4"/>
    </row>
    <row r="4" spans="1:9" ht="15.75" thickBot="1" x14ac:dyDescent="0.3">
      <c r="A4" s="5"/>
      <c r="B4" s="5"/>
      <c r="C4" s="5"/>
      <c r="D4" s="5"/>
      <c r="E4" s="5"/>
      <c r="F4" s="6"/>
      <c r="G4" s="6"/>
      <c r="H4" s="4"/>
      <c r="I4" s="4"/>
    </row>
    <row r="5" spans="1:9" ht="15.75" thickBot="1" x14ac:dyDescent="0.3">
      <c r="A5" s="7" t="s">
        <v>9</v>
      </c>
      <c r="B5" s="7">
        <v>1</v>
      </c>
      <c r="C5" s="7" t="s">
        <v>10</v>
      </c>
      <c r="D5" s="7" t="s">
        <v>11</v>
      </c>
      <c r="E5" s="7" t="s">
        <v>7</v>
      </c>
      <c r="F5" s="8">
        <v>1.75</v>
      </c>
      <c r="G5" s="8">
        <v>1.75</v>
      </c>
      <c r="H5" s="4"/>
      <c r="I5" s="4"/>
    </row>
    <row r="6" spans="1:9" ht="15.75" thickBot="1" x14ac:dyDescent="0.3">
      <c r="A6" s="5" t="s">
        <v>12</v>
      </c>
      <c r="B6" s="5">
        <v>2</v>
      </c>
      <c r="C6" s="5" t="s">
        <v>13</v>
      </c>
      <c r="D6" s="5" t="s">
        <v>14</v>
      </c>
      <c r="E6" s="5" t="s">
        <v>7</v>
      </c>
      <c r="F6" s="6">
        <v>0.02</v>
      </c>
      <c r="G6" s="6">
        <v>0.04</v>
      </c>
      <c r="H6" s="4"/>
      <c r="I6" s="4"/>
    </row>
    <row r="7" spans="1:9" ht="15.75" thickBot="1" x14ac:dyDescent="0.3">
      <c r="A7" s="7" t="s">
        <v>71</v>
      </c>
      <c r="B7" s="7">
        <v>1</v>
      </c>
      <c r="C7" s="7" t="s">
        <v>15</v>
      </c>
      <c r="D7" s="7" t="s">
        <v>8</v>
      </c>
      <c r="E7" s="7" t="s">
        <v>7</v>
      </c>
      <c r="F7" s="8">
        <v>0.01</v>
      </c>
      <c r="G7" s="8">
        <v>0.01</v>
      </c>
      <c r="H7" s="4"/>
      <c r="I7" s="4"/>
    </row>
    <row r="8" spans="1:9" ht="15.75" thickBot="1" x14ac:dyDescent="0.3">
      <c r="A8" s="5" t="s">
        <v>16</v>
      </c>
      <c r="B8" s="5">
        <v>1</v>
      </c>
      <c r="C8" s="5" t="s">
        <v>17</v>
      </c>
      <c r="D8" s="5" t="s">
        <v>18</v>
      </c>
      <c r="E8" s="5" t="s">
        <v>19</v>
      </c>
      <c r="F8" s="6">
        <v>0.44</v>
      </c>
      <c r="G8" s="6">
        <v>0.44</v>
      </c>
      <c r="H8" s="4"/>
      <c r="I8" s="4"/>
    </row>
    <row r="9" spans="1:9" ht="15.75" thickBot="1" x14ac:dyDescent="0.3">
      <c r="A9" s="7" t="s">
        <v>20</v>
      </c>
      <c r="B9" s="7">
        <v>1</v>
      </c>
      <c r="C9" s="7" t="s">
        <v>21</v>
      </c>
      <c r="D9" s="7" t="s">
        <v>22</v>
      </c>
      <c r="E9" s="7" t="s">
        <v>7</v>
      </c>
      <c r="F9" s="8">
        <v>0.34</v>
      </c>
      <c r="G9" s="8">
        <v>0.34</v>
      </c>
      <c r="H9" s="4"/>
      <c r="I9" s="4"/>
    </row>
    <row r="10" spans="1:9" x14ac:dyDescent="0.25">
      <c r="A10" s="9" t="s">
        <v>23</v>
      </c>
      <c r="B10" s="9">
        <v>1</v>
      </c>
      <c r="C10" s="9" t="s">
        <v>24</v>
      </c>
      <c r="D10" s="10"/>
      <c r="E10" s="10"/>
      <c r="F10" s="10"/>
      <c r="G10" s="11">
        <v>0</v>
      </c>
      <c r="H10" s="4"/>
      <c r="I10" s="4"/>
    </row>
    <row r="11" spans="1:9" ht="15.75" thickBot="1" x14ac:dyDescent="0.3">
      <c r="A11" s="12"/>
      <c r="B11" s="12"/>
      <c r="C11" s="12"/>
      <c r="D11" s="13"/>
      <c r="E11" s="13"/>
      <c r="F11" s="13"/>
      <c r="G11" s="14"/>
      <c r="H11" s="4"/>
      <c r="I11" s="4"/>
    </row>
    <row r="12" spans="1:9" ht="15.75" thickBot="1" x14ac:dyDescent="0.3">
      <c r="A12" s="7" t="s">
        <v>25</v>
      </c>
      <c r="B12" s="7"/>
      <c r="C12" s="7" t="s">
        <v>70</v>
      </c>
      <c r="D12" s="15" t="s">
        <v>68</v>
      </c>
      <c r="E12" s="7" t="s">
        <v>26</v>
      </c>
      <c r="F12" s="8">
        <v>0.36</v>
      </c>
      <c r="G12" s="8">
        <f>F12*B12</f>
        <v>0</v>
      </c>
      <c r="H12" s="16">
        <v>0.41</v>
      </c>
      <c r="I12" s="4">
        <f>H12*B12</f>
        <v>0</v>
      </c>
    </row>
    <row r="13" spans="1:9" ht="30.75" thickBot="1" x14ac:dyDescent="0.3">
      <c r="A13" s="17"/>
      <c r="B13" s="17"/>
      <c r="C13" s="7" t="s">
        <v>69</v>
      </c>
      <c r="D13" s="15" t="s">
        <v>67</v>
      </c>
      <c r="E13" s="7" t="s">
        <v>26</v>
      </c>
      <c r="F13" s="18">
        <v>1.57</v>
      </c>
      <c r="G13" s="8">
        <f>F13*B13</f>
        <v>0</v>
      </c>
      <c r="H13" s="19"/>
      <c r="I13" s="4"/>
    </row>
    <row r="14" spans="1:9" x14ac:dyDescent="0.25">
      <c r="A14" s="9" t="s">
        <v>27</v>
      </c>
      <c r="B14" s="9">
        <v>4</v>
      </c>
      <c r="C14" s="9" t="s">
        <v>28</v>
      </c>
      <c r="D14" s="10"/>
      <c r="E14" s="10"/>
      <c r="F14" s="10"/>
      <c r="G14" s="11">
        <v>0</v>
      </c>
      <c r="H14" s="4"/>
      <c r="I14" s="4"/>
    </row>
    <row r="15" spans="1:9" ht="15.75" thickBot="1" x14ac:dyDescent="0.3">
      <c r="A15" s="12"/>
      <c r="B15" s="12"/>
      <c r="C15" s="12"/>
      <c r="D15" s="13"/>
      <c r="E15" s="13"/>
      <c r="F15" s="13"/>
      <c r="G15" s="14"/>
      <c r="H15" s="4"/>
      <c r="I15" s="4"/>
    </row>
    <row r="16" spans="1:9" x14ac:dyDescent="0.25">
      <c r="A16" s="20" t="s">
        <v>29</v>
      </c>
      <c r="B16" s="20">
        <v>1</v>
      </c>
      <c r="C16" s="20" t="s">
        <v>30</v>
      </c>
      <c r="D16" s="21"/>
      <c r="E16" s="21"/>
      <c r="F16" s="21"/>
      <c r="G16" s="22">
        <v>0</v>
      </c>
      <c r="H16" s="4"/>
      <c r="I16" s="4"/>
    </row>
    <row r="17" spans="1:9" ht="15.75" thickBot="1" x14ac:dyDescent="0.3">
      <c r="A17" s="23"/>
      <c r="B17" s="23"/>
      <c r="C17" s="23"/>
      <c r="D17" s="24"/>
      <c r="E17" s="24"/>
      <c r="F17" s="24"/>
      <c r="G17" s="25"/>
      <c r="H17" s="4"/>
      <c r="I17" s="4"/>
    </row>
    <row r="18" spans="1:9" ht="15.75" thickBot="1" x14ac:dyDescent="0.3">
      <c r="A18" s="5" t="s">
        <v>31</v>
      </c>
      <c r="B18" s="5">
        <v>17</v>
      </c>
      <c r="C18" s="5" t="s">
        <v>32</v>
      </c>
      <c r="D18" s="5" t="s">
        <v>33</v>
      </c>
      <c r="E18" s="5" t="s">
        <v>7</v>
      </c>
      <c r="F18" s="6">
        <v>7.0000000000000007E-2</v>
      </c>
      <c r="G18" s="6">
        <v>1.1399999999999999</v>
      </c>
      <c r="H18" s="4"/>
      <c r="I18" s="4"/>
    </row>
    <row r="19" spans="1:9" ht="15.75" thickBot="1" x14ac:dyDescent="0.3">
      <c r="A19" s="7" t="s">
        <v>34</v>
      </c>
      <c r="B19" s="7">
        <v>1</v>
      </c>
      <c r="C19" s="7" t="s">
        <v>35</v>
      </c>
      <c r="D19" s="7" t="s">
        <v>36</v>
      </c>
      <c r="E19" s="7" t="s">
        <v>7</v>
      </c>
      <c r="F19" s="8">
        <v>0</v>
      </c>
      <c r="G19" s="8">
        <v>0</v>
      </c>
      <c r="H19" s="4"/>
      <c r="I19" s="4"/>
    </row>
    <row r="20" spans="1:9" ht="15.75" thickBot="1" x14ac:dyDescent="0.3">
      <c r="A20" s="5" t="s">
        <v>37</v>
      </c>
      <c r="B20" s="5">
        <v>3</v>
      </c>
      <c r="C20" s="5" t="s">
        <v>38</v>
      </c>
      <c r="D20" s="5" t="s">
        <v>39</v>
      </c>
      <c r="E20" s="5" t="s">
        <v>7</v>
      </c>
      <c r="F20" s="6">
        <v>0</v>
      </c>
      <c r="G20" s="6">
        <v>0.01</v>
      </c>
      <c r="H20" s="4"/>
      <c r="I20" s="4"/>
    </row>
    <row r="21" spans="1:9" ht="15.75" thickBot="1" x14ac:dyDescent="0.3">
      <c r="A21" s="7" t="s">
        <v>40</v>
      </c>
      <c r="B21" s="7">
        <v>1</v>
      </c>
      <c r="C21" s="7" t="s">
        <v>41</v>
      </c>
      <c r="D21" s="7" t="s">
        <v>39</v>
      </c>
      <c r="E21" s="7" t="s">
        <v>7</v>
      </c>
      <c r="F21" s="8">
        <v>0</v>
      </c>
      <c r="G21" s="8">
        <v>0</v>
      </c>
      <c r="H21" s="4"/>
      <c r="I21" s="4"/>
    </row>
    <row r="22" spans="1:9" ht="15.75" thickBot="1" x14ac:dyDescent="0.3">
      <c r="A22" s="5"/>
      <c r="B22" s="5"/>
      <c r="C22" s="5"/>
      <c r="D22" s="5"/>
      <c r="E22" s="5"/>
      <c r="F22" s="6"/>
      <c r="G22" s="6"/>
      <c r="H22" s="26"/>
      <c r="I22" s="4"/>
    </row>
    <row r="23" spans="1:9" ht="15.75" thickBot="1" x14ac:dyDescent="0.3">
      <c r="A23" s="7" t="s">
        <v>42</v>
      </c>
      <c r="B23" s="7">
        <v>16</v>
      </c>
      <c r="C23" s="7" t="s">
        <v>43</v>
      </c>
      <c r="D23" s="7" t="s">
        <v>44</v>
      </c>
      <c r="E23" s="7" t="s">
        <v>7</v>
      </c>
      <c r="F23" s="8">
        <v>0</v>
      </c>
      <c r="G23" s="8">
        <v>0.03</v>
      </c>
      <c r="H23" s="4"/>
      <c r="I23" s="4"/>
    </row>
    <row r="24" spans="1:9" ht="15.75" thickBot="1" x14ac:dyDescent="0.3">
      <c r="A24" s="5" t="s">
        <v>45</v>
      </c>
      <c r="B24" s="5">
        <v>1</v>
      </c>
      <c r="C24" s="5" t="s">
        <v>46</v>
      </c>
      <c r="D24" s="5" t="s">
        <v>47</v>
      </c>
      <c r="E24" s="5" t="s">
        <v>7</v>
      </c>
      <c r="F24" s="6">
        <v>0.91</v>
      </c>
      <c r="G24" s="6">
        <v>0.91</v>
      </c>
      <c r="H24" s="4"/>
      <c r="I24" s="4"/>
    </row>
    <row r="25" spans="1:9" ht="15.75" thickBot="1" x14ac:dyDescent="0.3">
      <c r="A25" s="7" t="s">
        <v>48</v>
      </c>
      <c r="B25" s="7">
        <v>1</v>
      </c>
      <c r="C25" s="7" t="s">
        <v>49</v>
      </c>
      <c r="D25" s="7" t="s">
        <v>50</v>
      </c>
      <c r="E25" s="7" t="s">
        <v>19</v>
      </c>
      <c r="F25" s="8">
        <v>3.03</v>
      </c>
      <c r="G25" s="8">
        <v>3.03</v>
      </c>
      <c r="H25" s="4"/>
      <c r="I25" s="4"/>
    </row>
    <row r="26" spans="1:9" ht="15.75" thickBot="1" x14ac:dyDescent="0.3">
      <c r="A26" s="5" t="s">
        <v>51</v>
      </c>
      <c r="B26" s="5">
        <v>1</v>
      </c>
      <c r="C26" s="5" t="s">
        <v>52</v>
      </c>
      <c r="D26" s="5" t="s">
        <v>53</v>
      </c>
      <c r="E26" s="5" t="s">
        <v>7</v>
      </c>
      <c r="F26" s="6">
        <v>1.65</v>
      </c>
      <c r="G26" s="6">
        <v>1.65</v>
      </c>
      <c r="H26" s="26" t="s">
        <v>65</v>
      </c>
      <c r="I26" s="4"/>
    </row>
    <row r="27" spans="1:9" ht="15.75" thickBot="1" x14ac:dyDescent="0.3">
      <c r="A27" s="7" t="s">
        <v>54</v>
      </c>
      <c r="B27" s="7">
        <v>1</v>
      </c>
      <c r="C27" s="7" t="s">
        <v>55</v>
      </c>
      <c r="D27" s="7" t="s">
        <v>66</v>
      </c>
      <c r="E27" s="7" t="s">
        <v>7</v>
      </c>
      <c r="F27" s="8">
        <v>1.91</v>
      </c>
      <c r="G27" s="8">
        <v>1.91</v>
      </c>
      <c r="H27" s="4"/>
      <c r="I27" s="4"/>
    </row>
    <row r="28" spans="1:9" ht="15.75" thickBot="1" x14ac:dyDescent="0.3">
      <c r="A28" s="5" t="s">
        <v>56</v>
      </c>
      <c r="B28" s="5">
        <v>6</v>
      </c>
      <c r="C28" s="5" t="s">
        <v>57</v>
      </c>
      <c r="D28" s="5" t="s">
        <v>58</v>
      </c>
      <c r="E28" s="5" t="s">
        <v>7</v>
      </c>
      <c r="F28" s="6">
        <v>0.84</v>
      </c>
      <c r="G28" s="6">
        <v>5.04</v>
      </c>
      <c r="H28" s="26">
        <v>0.74</v>
      </c>
      <c r="I28" s="4">
        <f>H28*B28</f>
        <v>4.4399999999999995</v>
      </c>
    </row>
    <row r="29" spans="1:9" ht="15.75" thickBot="1" x14ac:dyDescent="0.3">
      <c r="A29" s="7" t="s">
        <v>59</v>
      </c>
      <c r="B29" s="7">
        <v>2</v>
      </c>
      <c r="C29" s="7" t="s">
        <v>60</v>
      </c>
      <c r="D29" s="7" t="s">
        <v>61</v>
      </c>
      <c r="E29" s="7" t="s">
        <v>7</v>
      </c>
      <c r="F29" s="8">
        <v>0.55000000000000004</v>
      </c>
      <c r="G29" s="8">
        <v>1.0900000000000001</v>
      </c>
      <c r="H29" s="4"/>
      <c r="I29" s="4"/>
    </row>
    <row r="30" spans="1:9" ht="15.75" thickBot="1" x14ac:dyDescent="0.3">
      <c r="A30" s="5" t="s">
        <v>62</v>
      </c>
      <c r="B30" s="5">
        <v>1</v>
      </c>
      <c r="C30" s="5" t="s">
        <v>63</v>
      </c>
      <c r="D30" s="5" t="s">
        <v>64</v>
      </c>
      <c r="E30" s="5" t="s">
        <v>26</v>
      </c>
      <c r="F30" s="6">
        <v>0.63</v>
      </c>
      <c r="G30" s="6">
        <v>0.63</v>
      </c>
      <c r="H30" s="4"/>
      <c r="I30" s="4"/>
    </row>
    <row r="31" spans="1:9" x14ac:dyDescent="0.25">
      <c r="A31" s="27"/>
      <c r="B31" s="28"/>
      <c r="C31" s="28"/>
      <c r="D31" s="28"/>
      <c r="E31" s="28"/>
      <c r="F31" s="28"/>
      <c r="G31" s="29">
        <f>SUM(G2:G30)</f>
        <v>18.02</v>
      </c>
      <c r="H31" s="4"/>
      <c r="I31" s="4"/>
    </row>
  </sheetData>
  <mergeCells count="21">
    <mergeCell ref="G16:G17"/>
    <mergeCell ref="A16:A17"/>
    <mergeCell ref="B16:B17"/>
    <mergeCell ref="C16:C17"/>
    <mergeCell ref="D16:D17"/>
    <mergeCell ref="E16:E17"/>
    <mergeCell ref="F16:F17"/>
    <mergeCell ref="G10:G11"/>
    <mergeCell ref="A14:A15"/>
    <mergeCell ref="B14:B15"/>
    <mergeCell ref="C14:C15"/>
    <mergeCell ref="D14:D15"/>
    <mergeCell ref="E14:E15"/>
    <mergeCell ref="F14:F15"/>
    <mergeCell ref="G14:G15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Markson</dc:creator>
  <cp:lastModifiedBy>Ted Markson</cp:lastModifiedBy>
  <dcterms:created xsi:type="dcterms:W3CDTF">2013-12-19T02:37:39Z</dcterms:created>
  <dcterms:modified xsi:type="dcterms:W3CDTF">2013-12-19T11:11:20Z</dcterms:modified>
</cp:coreProperties>
</file>