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 Whitlock\Desktop\INTEx\"/>
    </mc:Choice>
  </mc:AlternateContent>
  <bookViews>
    <workbookView xWindow="0" yWindow="0" windowWidth="23040" windowHeight="79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4" i="1"/>
  <c r="D3" i="1"/>
  <c r="D7" i="1" s="1"/>
  <c r="D4" i="1"/>
  <c r="D5" i="1"/>
  <c r="D6" i="1"/>
  <c r="D22" i="1" l="1"/>
  <c r="D21" i="1"/>
  <c r="D13" i="1"/>
  <c r="D12" i="1"/>
  <c r="D11" i="1"/>
</calcChain>
</file>

<file path=xl/sharedStrings.xml><?xml version="1.0" encoding="utf-8"?>
<sst xmlns="http://schemas.openxmlformats.org/spreadsheetml/2006/main" count="32" uniqueCount="24">
  <si>
    <t>Implementation</t>
  </si>
  <si>
    <t>Expense Category</t>
  </si>
  <si>
    <t>Cost/Hour</t>
  </si>
  <si>
    <t>Total</t>
  </si>
  <si>
    <t>Development</t>
  </si>
  <si>
    <t>Billed Hours</t>
  </si>
  <si>
    <t>Planning and Research</t>
  </si>
  <si>
    <t>Programming</t>
  </si>
  <si>
    <t>Testing</t>
  </si>
  <si>
    <t>Hardware Changes</t>
  </si>
  <si>
    <t>Migration of current data</t>
  </si>
  <si>
    <t>Training Current Employees</t>
  </si>
  <si>
    <t>Full Time DBA</t>
  </si>
  <si>
    <t>Help Desk</t>
  </si>
  <si>
    <t>(10 employees 40 hours/week)</t>
  </si>
  <si>
    <t>(annual salary)</t>
  </si>
  <si>
    <t>($150/ hour comes from average salary of all training employees)</t>
  </si>
  <si>
    <t>Total Implementation Cost</t>
  </si>
  <si>
    <t>Total Annual Cost</t>
  </si>
  <si>
    <t>(This will include development of the database and the software)</t>
  </si>
  <si>
    <t>Design</t>
  </si>
  <si>
    <t>Total Development Cosst</t>
  </si>
  <si>
    <t>Total Initial Cost</t>
  </si>
  <si>
    <t>Estimated Maintenance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</si>
</sst>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44" fontId="0" fillId="0" borderId="3" xfId="0" applyNumberFormat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2" xfId="1" applyFont="1" applyBorder="1"/>
    <xf numFmtId="44" fontId="0" fillId="0" borderId="2" xfId="1" applyNumberFormat="1" applyFont="1" applyBorder="1"/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44" fontId="3" fillId="2" borderId="4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7" totalsRowShown="0" headerRowDxfId="2">
  <autoFilter ref="A2:D7">
    <filterColumn colId="0" hiddenButton="1"/>
    <filterColumn colId="1" hiddenButton="1"/>
    <filterColumn colId="2" hiddenButton="1"/>
    <filterColumn colId="3" hiddenButton="1"/>
  </autoFilter>
  <tableColumns count="4">
    <tableColumn id="1" name="Expense Category"/>
    <tableColumn id="2" name="Billed Hours"/>
    <tableColumn id="3" name="Cost/Hour" dataDxfId="8" dataCellStyle="Currency"/>
    <tableColumn id="4" name="Total" dataDxfId="3" dataCellStyle="Currency">
      <calculatedColumnFormula>Table1[[#This Row],[Cost/Hour]]*Table1[[#This Row],[Billed Hours]]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D14" totalsRowShown="0" headerRowDxfId="1" tableBorderDxfId="7">
  <autoFilter ref="A10:D14">
    <filterColumn colId="0" hiddenButton="1"/>
    <filterColumn colId="1" hiddenButton="1"/>
    <filterColumn colId="2" hiddenButton="1"/>
    <filterColumn colId="3" hiddenButton="1"/>
  </autoFilter>
  <tableColumns count="4">
    <tableColumn id="1" name="Expense Category"/>
    <tableColumn id="2" name="Billed Hours"/>
    <tableColumn id="3" name="Cost/Hour" dataDxfId="6" dataCellStyle="Currency"/>
    <tableColumn id="4" name="Total" dataDxfId="5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9:D22" totalsRowShown="0" headerRowDxfId="0" tableBorderDxfId="4">
  <autoFilter ref="A19:D22">
    <filterColumn colId="0" hiddenButton="1"/>
    <filterColumn colId="1" hiddenButton="1"/>
    <filterColumn colId="2" hiddenButton="1"/>
    <filterColumn colId="3" hiddenButton="1"/>
  </autoFilter>
  <tableColumns count="4">
    <tableColumn id="1" name="Expense Category"/>
    <tableColumn id="2" name="Billed Hours"/>
    <tableColumn id="3" name="Cost/Hour"/>
    <tableColumn id="4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22" sqref="I22"/>
    </sheetView>
  </sheetViews>
  <sheetFormatPr defaultRowHeight="14.4" x14ac:dyDescent="0.3"/>
  <cols>
    <col min="1" max="1" width="23.5546875" bestFit="1" customWidth="1"/>
    <col min="2" max="2" width="12.77734375" customWidth="1"/>
    <col min="3" max="3" width="12.109375" bestFit="1" customWidth="1"/>
    <col min="4" max="4" width="12.44140625" bestFit="1" customWidth="1"/>
  </cols>
  <sheetData>
    <row r="1" spans="1:5" x14ac:dyDescent="0.3">
      <c r="A1" s="8" t="s">
        <v>4</v>
      </c>
    </row>
    <row r="2" spans="1:5" x14ac:dyDescent="0.3">
      <c r="A2" s="9" t="s">
        <v>1</v>
      </c>
      <c r="B2" s="9" t="s">
        <v>5</v>
      </c>
      <c r="C2" s="9" t="s">
        <v>2</v>
      </c>
      <c r="D2" s="9" t="s">
        <v>3</v>
      </c>
    </row>
    <row r="3" spans="1:5" x14ac:dyDescent="0.3">
      <c r="A3" t="s">
        <v>6</v>
      </c>
      <c r="B3">
        <v>150</v>
      </c>
      <c r="C3" s="1">
        <v>50</v>
      </c>
      <c r="D3" s="1">
        <f>Table1[[#This Row],[Cost/Hour]]*Table1[[#This Row],[Billed Hours]]</f>
        <v>7500</v>
      </c>
    </row>
    <row r="4" spans="1:5" x14ac:dyDescent="0.3">
      <c r="A4" t="s">
        <v>20</v>
      </c>
      <c r="B4">
        <v>180</v>
      </c>
      <c r="C4" s="1">
        <v>125</v>
      </c>
      <c r="D4" s="1">
        <f>Table1[[#This Row],[Cost/Hour]]*Table1[[#This Row],[Billed Hours]]</f>
        <v>22500</v>
      </c>
    </row>
    <row r="5" spans="1:5" x14ac:dyDescent="0.3">
      <c r="A5" t="s">
        <v>7</v>
      </c>
      <c r="B5">
        <v>960</v>
      </c>
      <c r="C5" s="1">
        <v>125</v>
      </c>
      <c r="D5" s="1">
        <f>Table1[[#This Row],[Cost/Hour]]*Table1[[#This Row],[Billed Hours]]</f>
        <v>120000</v>
      </c>
      <c r="E5" t="s">
        <v>19</v>
      </c>
    </row>
    <row r="6" spans="1:5" x14ac:dyDescent="0.3">
      <c r="A6" t="s">
        <v>8</v>
      </c>
      <c r="B6">
        <v>240</v>
      </c>
      <c r="C6" s="1">
        <v>100</v>
      </c>
      <c r="D6" s="1">
        <f>Table1[[#This Row],[Cost/Hour]]*Table1[[#This Row],[Billed Hours]]</f>
        <v>24000</v>
      </c>
    </row>
    <row r="7" spans="1:5" ht="15" thickBot="1" x14ac:dyDescent="0.35">
      <c r="A7" s="4" t="s">
        <v>21</v>
      </c>
      <c r="B7" s="4"/>
      <c r="C7" s="10"/>
      <c r="D7" s="11">
        <f>SUM(D3:D6)</f>
        <v>174000</v>
      </c>
    </row>
    <row r="8" spans="1:5" ht="15" thickTop="1" x14ac:dyDescent="0.3"/>
    <row r="9" spans="1:5" x14ac:dyDescent="0.3">
      <c r="A9" s="8" t="s">
        <v>0</v>
      </c>
    </row>
    <row r="10" spans="1:5" x14ac:dyDescent="0.3">
      <c r="A10" s="9" t="s">
        <v>1</v>
      </c>
      <c r="B10" s="9" t="s">
        <v>5</v>
      </c>
      <c r="C10" s="9" t="s">
        <v>2</v>
      </c>
      <c r="D10" s="9" t="s">
        <v>3</v>
      </c>
    </row>
    <row r="11" spans="1:5" x14ac:dyDescent="0.3">
      <c r="A11" t="s">
        <v>9</v>
      </c>
      <c r="B11">
        <v>80</v>
      </c>
      <c r="C11" s="1">
        <v>75</v>
      </c>
      <c r="D11" s="1">
        <f>B11*C11</f>
        <v>6000</v>
      </c>
    </row>
    <row r="12" spans="1:5" x14ac:dyDescent="0.3">
      <c r="A12" t="s">
        <v>10</v>
      </c>
      <c r="B12">
        <v>160</v>
      </c>
      <c r="C12" s="1">
        <v>100</v>
      </c>
      <c r="D12" s="1">
        <f>B12*C12</f>
        <v>16000</v>
      </c>
    </row>
    <row r="13" spans="1:5" x14ac:dyDescent="0.3">
      <c r="A13" s="2" t="s">
        <v>11</v>
      </c>
      <c r="B13" s="2">
        <v>80</v>
      </c>
      <c r="C13" s="3">
        <v>150</v>
      </c>
      <c r="D13" s="3">
        <f>B13*C13</f>
        <v>12000</v>
      </c>
      <c r="E13" t="s">
        <v>16</v>
      </c>
    </row>
    <row r="14" spans="1:5" x14ac:dyDescent="0.3">
      <c r="A14" s="5" t="s">
        <v>17</v>
      </c>
      <c r="B14" s="6"/>
      <c r="C14" s="6"/>
      <c r="D14" s="7">
        <f>SUM(D11:D13)</f>
        <v>34000</v>
      </c>
    </row>
    <row r="16" spans="1:5" ht="15" thickBot="1" x14ac:dyDescent="0.35">
      <c r="A16" s="12" t="s">
        <v>22</v>
      </c>
      <c r="B16" s="13"/>
      <c r="C16" s="13"/>
      <c r="D16" s="14">
        <f>SUM(D14,D7)</f>
        <v>208000</v>
      </c>
    </row>
    <row r="17" spans="1:5" ht="15" thickTop="1" x14ac:dyDescent="0.3"/>
    <row r="18" spans="1:5" x14ac:dyDescent="0.3">
      <c r="A18" s="8" t="s">
        <v>23</v>
      </c>
    </row>
    <row r="19" spans="1:5" x14ac:dyDescent="0.3">
      <c r="A19" s="9" t="s">
        <v>1</v>
      </c>
      <c r="B19" s="9" t="s">
        <v>5</v>
      </c>
      <c r="C19" s="9" t="s">
        <v>2</v>
      </c>
      <c r="D19" s="9" t="s">
        <v>3</v>
      </c>
    </row>
    <row r="20" spans="1:5" x14ac:dyDescent="0.3">
      <c r="A20" t="s">
        <v>12</v>
      </c>
      <c r="B20">
        <v>1</v>
      </c>
      <c r="C20" s="1">
        <v>120000</v>
      </c>
      <c r="D20" s="1">
        <v>120000</v>
      </c>
      <c r="E20" t="s">
        <v>15</v>
      </c>
    </row>
    <row r="21" spans="1:5" x14ac:dyDescent="0.3">
      <c r="A21" s="2" t="s">
        <v>13</v>
      </c>
      <c r="B21" s="2">
        <v>20000</v>
      </c>
      <c r="C21" s="3">
        <v>15</v>
      </c>
      <c r="D21" s="3">
        <f>B21*C21</f>
        <v>300000</v>
      </c>
      <c r="E21" t="s">
        <v>14</v>
      </c>
    </row>
    <row r="22" spans="1:5" x14ac:dyDescent="0.3">
      <c r="A22" s="6" t="s">
        <v>18</v>
      </c>
      <c r="B22" s="6"/>
      <c r="C22" s="6"/>
      <c r="D22" s="7">
        <f>SUM(D20:D21)</f>
        <v>420000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Whitlock</dc:creator>
  <cp:lastModifiedBy>Shane Whitlock</cp:lastModifiedBy>
  <dcterms:created xsi:type="dcterms:W3CDTF">2016-11-29T19:58:01Z</dcterms:created>
  <dcterms:modified xsi:type="dcterms:W3CDTF">2016-11-29T21:50:04Z</dcterms:modified>
</cp:coreProperties>
</file>