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ruongxuantruong/Desktop/SEDO new form/SEDO Internal TSS Converter/data/input/"/>
    </mc:Choice>
  </mc:AlternateContent>
  <xr:revisionPtr revIDLastSave="0" documentId="13_ncr:1_{02D2A292-6937-4E42-8E71-5CFB1D5672B7}" xr6:coauthVersionLast="47" xr6:coauthVersionMax="47" xr10:uidLastSave="{00000000-0000-0000-0000-000000000000}"/>
  <bookViews>
    <workbookView xWindow="0" yWindow="740" windowWidth="29400" windowHeight="17260" tabRatio="599" xr2:uid="{00000000-000D-0000-FFFF-FFFF00000000}"/>
  </bookViews>
  <sheets>
    <sheet name="Cirkustalt N (recycled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29" i="4" l="1"/>
  <c r="BU29" i="4" s="1"/>
  <c r="BV29" i="4" s="1"/>
  <c r="BT26" i="4"/>
  <c r="BU26" i="4" s="1"/>
  <c r="BV26" i="4" s="1"/>
  <c r="BT65" i="4" l="1"/>
  <c r="BU65" i="4" s="1"/>
  <c r="BV65" i="4" s="1"/>
  <c r="BT23" i="4" l="1"/>
  <c r="BU23" i="4" s="1"/>
  <c r="BV23" i="4" s="1"/>
  <c r="BT32" i="4"/>
  <c r="BU32" i="4" s="1"/>
  <c r="BV32" i="4" s="1"/>
  <c r="BT35" i="4"/>
  <c r="BU35" i="4" s="1"/>
  <c r="BV35" i="4" s="1"/>
  <c r="BT38" i="4"/>
  <c r="BU38" i="4" s="1"/>
  <c r="BV38" i="4" s="1"/>
  <c r="BT41" i="4"/>
  <c r="BU41" i="4" s="1"/>
  <c r="BV41" i="4" s="1"/>
  <c r="BT44" i="4"/>
  <c r="BU44" i="4" s="1"/>
  <c r="BV44" i="4" s="1"/>
  <c r="BT47" i="4"/>
  <c r="BU47" i="4" s="1"/>
  <c r="BV47" i="4" s="1"/>
  <c r="BT50" i="4"/>
  <c r="BU50" i="4" s="1"/>
  <c r="BV50" i="4" s="1"/>
  <c r="BT53" i="4"/>
  <c r="BU53" i="4" s="1"/>
  <c r="BV53" i="4" s="1"/>
  <c r="BT56" i="4"/>
  <c r="BU56" i="4" s="1"/>
  <c r="BV56" i="4" s="1"/>
  <c r="BT59" i="4"/>
  <c r="BU59" i="4" s="1"/>
  <c r="BV59" i="4" s="1"/>
  <c r="BT62" i="4"/>
  <c r="BU62" i="4" s="1"/>
  <c r="BV62" i="4" s="1"/>
  <c r="BT68" i="4"/>
  <c r="BU68" i="4" s="1"/>
  <c r="BV68" i="4" s="1"/>
  <c r="BT71" i="4"/>
  <c r="BU71" i="4" s="1"/>
  <c r="BV71" i="4" s="1"/>
  <c r="BT74" i="4"/>
  <c r="BU74" i="4" s="1"/>
  <c r="BV74" i="4" s="1"/>
  <c r="BT77" i="4"/>
  <c r="BU77" i="4" s="1"/>
  <c r="BV77" i="4" s="1"/>
  <c r="BT80" i="4"/>
  <c r="BU80" i="4" s="1"/>
  <c r="BV80" i="4" s="1"/>
  <c r="BT83" i="4"/>
  <c r="BU83" i="4" s="1"/>
  <c r="BV83" i="4" s="1"/>
  <c r="BT86" i="4"/>
  <c r="BU86" i="4" s="1"/>
  <c r="BV86" i="4" s="1"/>
  <c r="BT89" i="4"/>
  <c r="BU89" i="4" s="1"/>
  <c r="BV89" i="4" s="1"/>
  <c r="BT92" i="4"/>
  <c r="BU92" i="4" s="1"/>
  <c r="BV92" i="4" s="1"/>
  <c r="BT95" i="4"/>
  <c r="BU95" i="4" s="1"/>
  <c r="BV95" i="4" s="1"/>
  <c r="BT98" i="4"/>
  <c r="BU98" i="4" s="1"/>
  <c r="BV98" i="4" s="1"/>
  <c r="BT101" i="4"/>
  <c r="BU101" i="4" s="1"/>
  <c r="BV101" i="4" s="1"/>
  <c r="BT104" i="4"/>
  <c r="BU104" i="4" s="1"/>
  <c r="BV104" i="4" s="1"/>
  <c r="BT113" i="4"/>
  <c r="BU113" i="4" s="1"/>
  <c r="BV113" i="4" s="1"/>
  <c r="BT116" i="4"/>
  <c r="BU116" i="4" s="1"/>
  <c r="BV116" i="4" s="1"/>
  <c r="BT119" i="4"/>
  <c r="BU119" i="4" s="1"/>
  <c r="BV119" i="4" s="1"/>
  <c r="BT122" i="4"/>
  <c r="BU122" i="4" s="1"/>
  <c r="BV122" i="4" s="1"/>
  <c r="BT131" i="4"/>
  <c r="BU131" i="4" s="1"/>
  <c r="BV131" i="4" s="1"/>
  <c r="BT134" i="4"/>
  <c r="BU134" i="4" s="1"/>
  <c r="BV134" i="4" s="1"/>
  <c r="BT137" i="4"/>
  <c r="BU137" i="4" s="1"/>
  <c r="BV137" i="4" s="1"/>
  <c r="BT140" i="4"/>
  <c r="BU140" i="4" s="1"/>
  <c r="BV140" i="4" s="1"/>
  <c r="BT143" i="4"/>
  <c r="BU143" i="4" s="1"/>
  <c r="BV143" i="4" s="1"/>
  <c r="BT146" i="4"/>
  <c r="BU146" i="4" s="1"/>
  <c r="BV146" i="4" s="1"/>
  <c r="BT149" i="4"/>
  <c r="BU149" i="4" s="1"/>
  <c r="BV14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 Sales1</author>
    <author>Minh Ngoc</author>
    <author>Ms Hien</author>
    <author>Huong</author>
    <author>To Anh Sales1</author>
  </authors>
  <commentList>
    <comment ref="P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Apply for toys with a CN LCI label</t>
        </r>
      </text>
    </comment>
    <comment ref="AO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for tents, tunnels, masks and other toys that a child can enter or are worn over the mouth or nose</t>
        </r>
      </text>
    </comment>
    <comment ref="BS18" authorId="1" shapeId="0" xr:uid="{00000000-0006-0000-0000-000003000000}">
      <text>
        <r>
          <rPr>
            <sz val="9"/>
            <color indexed="81"/>
            <rFont val="Tahoma"/>
            <family val="2"/>
          </rPr>
          <t>wash by hand</t>
        </r>
      </text>
    </comment>
    <comment ref="BM2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TED exception ≥4-5 for mesh only
and exception AA-2332860-1 for all fabric</t>
        </r>
      </text>
    </comment>
    <comment ref="BR2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IKEA đã  link exception cho top and wall fabric (trong TED AA-2421444-6 and 2421443-4): Fabric use for top and wall can be exempt for the requirement of migration of colors into PVC</t>
        </r>
      </text>
    </comment>
    <comment ref="M2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Not Applicable as mentioned in report HKGH03268750</t>
        </r>
      </text>
    </comment>
    <comment ref="V21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Huong:</t>
        </r>
        <r>
          <rPr>
            <sz val="9"/>
            <color indexed="81"/>
            <rFont val="Tahoma"/>
            <family val="2"/>
          </rPr>
          <t xml:space="preserve">
CIRKUSTÄLT N chld tent red/blue white AP
CIRKUSTÄLT chld tent red/blue white ME
205.813.66
805.813.68</t>
        </r>
      </text>
    </comment>
    <comment ref="J24" authorId="4" shapeId="0" xr:uid="{00000000-0006-0000-0000-000008000000}">
      <text>
        <r>
          <rPr>
            <b/>
            <sz val="9"/>
            <color indexed="81"/>
            <rFont val="Tahoma"/>
            <family val="2"/>
          </rPr>
          <t>To Anh Sales1:</t>
        </r>
        <r>
          <rPr>
            <sz val="9"/>
            <color indexed="81"/>
            <rFont val="Tahoma"/>
            <family val="2"/>
          </rPr>
          <t xml:space="preserve">
Product samples have been submitted to EMC-INDIA for testing as Mr. Luan's email 01. Nov.2023 (11:26 AM)</t>
        </r>
      </text>
    </comment>
    <comment ref="V24" authorId="3" shapeId="0" xr:uid="{00000000-0006-0000-0000-000009000000}">
      <text>
        <r>
          <rPr>
            <b/>
            <sz val="9"/>
            <color indexed="81"/>
            <rFont val="Tahoma"/>
            <family val="2"/>
          </rPr>
          <t>Huong:</t>
        </r>
        <r>
          <rPr>
            <sz val="9"/>
            <color indexed="81"/>
            <rFont val="Tahoma"/>
            <family val="2"/>
          </rPr>
          <t xml:space="preserve">
CIRKUSTÄLT N chld tent red/blue white AP
CIRKUSTÄLT chld tent red/blue white ME
205.813.66
805.813.68</t>
        </r>
      </text>
    </comment>
    <comment ref="V27" authorId="3" shapeId="0" xr:uid="{00000000-0006-0000-0000-00000A000000}">
      <text>
        <r>
          <rPr>
            <b/>
            <sz val="9"/>
            <color indexed="81"/>
            <rFont val="Tahoma"/>
            <family val="2"/>
          </rPr>
          <t>Huong:</t>
        </r>
        <r>
          <rPr>
            <sz val="9"/>
            <color indexed="81"/>
            <rFont val="Tahoma"/>
            <family val="2"/>
          </rPr>
          <t xml:space="preserve">
CIRKUSTÄLT N chld tent red/blue white AP
CIRKUSTÄLT chld tent red/blue white ME
205.813.66
805.813.68</t>
        </r>
      </text>
    </comment>
    <comment ref="AG3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</t>
        </r>
      </text>
    </comment>
    <comment ref="AG3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</t>
        </r>
      </text>
    </comment>
    <comment ref="AG3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</t>
        </r>
      </text>
    </comment>
    <comment ref="AG4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28095238
4/18/2023
pass</t>
        </r>
      </text>
    </comment>
    <comment ref="AG4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28095256
4/18/2023
Pass</t>
        </r>
      </text>
    </comment>
    <comment ref="AG4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28135307
9/13/2023
Pass</t>
        </r>
      </text>
    </comment>
    <comment ref="AG5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28095275
4/18/2023
Pass</t>
        </r>
      </text>
    </comment>
    <comment ref="AG5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28095264
4/18/2023
Pass</t>
        </r>
      </text>
    </comment>
    <comment ref="AG5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renewal test. Will test on finished product
28095249
4/17/2023
Pass</t>
        </r>
      </text>
    </comment>
    <comment ref="AN58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K61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G63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28218481
8/19/2024
Pass</t>
        </r>
      </text>
    </comment>
    <comment ref="AK63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N63" authorId="2" shapeId="0" xr:uid="{00000000-0006-0000-0000-000018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P63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G69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28217194
8/12/2024
Pass</t>
        </r>
      </text>
    </comment>
    <comment ref="AK69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K87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O9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Khi có test report về nhờ chị Hương update thêm các mã hàng có test Solvent mà sử dụng code ER-014</t>
        </r>
      </text>
    </comment>
    <comment ref="AE93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Sẽ làm test đại diện giống như Lead, Phthalate, organotin</t>
        </r>
      </text>
    </comment>
    <comment ref="AE9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Sẽ làm test đại diện giống như Lead, Phthalate, organotin</t>
        </r>
      </text>
    </comment>
    <comment ref="AE99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Sẽ làm test đại diện giống như Lead, Phthalate, organotin</t>
        </r>
      </text>
    </comment>
    <comment ref="Y11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to re-newal test because PE tube is trans color, no use any pigment/color master batch
HKGH03037657
8/3/2023
 005146944
&lt;5</t>
        </r>
      </text>
    </comment>
    <comment ref="Y11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to re-newal test because this plastic is trans color, no use any pigment/color master batch
HKGH03050333
9/14/2023           
005218163
&lt;5</t>
        </r>
      </text>
    </comment>
    <comment ref="AJ14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Tham Sales1:</t>
        </r>
        <r>
          <rPr>
            <sz val="9"/>
            <color indexed="81"/>
            <rFont val="Tahoma"/>
            <family val="2"/>
          </rPr>
          <t xml:space="preserve">
No need to renewal test acc. to IOS-PRG-0010-15</t>
        </r>
      </text>
    </comment>
    <comment ref="AK141" authorId="2" shapeId="0" xr:uid="{00000000-0006-0000-0000-000024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M141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  <comment ref="AN141" authorId="2" shapeId="0" xr:uid="{00000000-0006-0000-0000-000026000000}">
      <text>
        <r>
          <rPr>
            <b/>
            <sz val="9"/>
            <color indexed="81"/>
            <rFont val="Tahoma"/>
            <family val="2"/>
          </rPr>
          <t>Ms Hien:</t>
        </r>
        <r>
          <rPr>
            <sz val="9"/>
            <color indexed="81"/>
            <rFont val="Tahoma"/>
            <family val="2"/>
          </rPr>
          <t xml:space="preserve">
SD</t>
        </r>
      </text>
    </comment>
  </commentList>
</comments>
</file>

<file path=xl/sharedStrings.xml><?xml version="1.0" encoding="utf-8"?>
<sst xmlns="http://schemas.openxmlformats.org/spreadsheetml/2006/main" count="1124" uniqueCount="502">
  <si>
    <t>Color</t>
  </si>
  <si>
    <t>Material
Supplier</t>
  </si>
  <si>
    <t>pH</t>
  </si>
  <si>
    <t>Not applicable</t>
  </si>
  <si>
    <t>Zinc</t>
  </si>
  <si>
    <t>Formal-
dehyde</t>
  </si>
  <si>
    <t>Tin-
organic</t>
  </si>
  <si>
    <t>Tensile 
strength</t>
  </si>
  <si>
    <t>Deviation from weight</t>
  </si>
  <si>
    <t>Fibre content</t>
  </si>
  <si>
    <t>Color Fastness to</t>
  </si>
  <si>
    <t>Rubbing: dry &amp; wet
staining</t>
  </si>
  <si>
    <t>Water staining &amp; color change</t>
  </si>
  <si>
    <t>Perspiration
acid &amp; alkaline</t>
  </si>
  <si>
    <t>Migration
 into PVC</t>
  </si>
  <si>
    <t>Pass</t>
  </si>
  <si>
    <t>Cadmium (Cd)</t>
  </si>
  <si>
    <t>Trans</t>
  </si>
  <si>
    <t>Neochem</t>
  </si>
  <si>
    <t>TED</t>
  </si>
  <si>
    <t>Lovetex</t>
  </si>
  <si>
    <t>Material Code No.</t>
  </si>
  <si>
    <t>≥4</t>
  </si>
  <si>
    <t>≥3-4</t>
  </si>
  <si>
    <t>+/-5%</t>
  </si>
  <si>
    <t>+10/-5%</t>
  </si>
  <si>
    <t>&lt;100ppm</t>
  </si>
  <si>
    <t>&lt;2.5mg/kg</t>
  </si>
  <si>
    <t>+/-0%</t>
  </si>
  <si>
    <t>Everpia</t>
  </si>
  <si>
    <t>Article No.</t>
  </si>
  <si>
    <t>Article Name</t>
  </si>
  <si>
    <t>BO/White</t>
  </si>
  <si>
    <t>ERE</t>
  </si>
  <si>
    <t>Nitrosamines</t>
  </si>
  <si>
    <t>N-nitrosatable
substances</t>
  </si>
  <si>
    <t>&lt;0.01mg/kg</t>
  </si>
  <si>
    <t>&lt;0.1mg/kg</t>
  </si>
  <si>
    <t>Material
Description</t>
  </si>
  <si>
    <t>Tuan Gia</t>
  </si>
  <si>
    <t>TVOC</t>
  </si>
  <si>
    <t xml:space="preserve">Migration of Acrylamide </t>
  </si>
  <si>
    <t>&lt;0.02mg/l</t>
  </si>
  <si>
    <t xml:space="preserve">Migration of Phenol </t>
  </si>
  <si>
    <t>Elastic band 25 mm: (80% polyester + 20% rubber)</t>
  </si>
  <si>
    <t>SD</t>
  </si>
  <si>
    <t>NE-001</t>
  </si>
  <si>
    <t>BO/white</t>
  </si>
  <si>
    <t>LO-001</t>
  </si>
  <si>
    <t>&lt;0.05</t>
  </si>
  <si>
    <t>&lt;10</t>
  </si>
  <si>
    <t>4-5</t>
  </si>
  <si>
    <t>&lt;0.02</t>
  </si>
  <si>
    <t>&lt;5</t>
  </si>
  <si>
    <t>Article name</t>
  </si>
  <si>
    <t>&lt;40mg</t>
  </si>
  <si>
    <t xml:space="preserve"> </t>
  </si>
  <si>
    <t>Lianke</t>
  </si>
  <si>
    <t>ND</t>
  </si>
  <si>
    <t>NG-002</t>
  </si>
  <si>
    <t>Nguyen Giang</t>
  </si>
  <si>
    <t>Red</t>
  </si>
  <si>
    <t>Grey</t>
  </si>
  <si>
    <t>Apollo</t>
  </si>
  <si>
    <t>APL-001</t>
  </si>
  <si>
    <t>Doc No.</t>
  </si>
  <si>
    <t>Version</t>
  </si>
  <si>
    <t>Issued date</t>
  </si>
  <si>
    <t>Implemented Date</t>
  </si>
  <si>
    <t>BM/TC-01/03</t>
  </si>
  <si>
    <t>25/02/16</t>
  </si>
  <si>
    <t>SEDO CAMPING CO., LTD</t>
  </si>
  <si>
    <t>02</t>
  </si>
  <si>
    <t>100%</t>
  </si>
  <si>
    <t>PAH</t>
  </si>
  <si>
    <t>&lt;10ppm</t>
  </si>
  <si>
    <t>&lt;0.10</t>
  </si>
  <si>
    <t>Sewing thread: 100% polyester</t>
  </si>
  <si>
    <t>Indian Standards</t>
  </si>
  <si>
    <t>ER-014</t>
  </si>
  <si>
    <t>Updated by:</t>
  </si>
  <si>
    <t>Approved by:</t>
  </si>
  <si>
    <t>To Anh</t>
  </si>
  <si>
    <t>Lam Minh Dung</t>
  </si>
  <si>
    <t>SELF DECLARATION:</t>
  </si>
  <si>
    <t>SEDO</t>
  </si>
  <si>
    <t>Textile</t>
  </si>
  <si>
    <t>Polymerics</t>
  </si>
  <si>
    <t>Glass</t>
  </si>
  <si>
    <t>Metal</t>
  </si>
  <si>
    <t>Metal
(Including Radioactivity)</t>
  </si>
  <si>
    <t>Light</t>
  </si>
  <si>
    <t>Shenxin 
TianDi</t>
  </si>
  <si>
    <t>ER-018</t>
  </si>
  <si>
    <t>White/ Black</t>
  </si>
  <si>
    <t>Solvents (inhalation) to EN 71-10, EN 71-11</t>
  </si>
  <si>
    <t>Dyestuffs classified as carcinogenic or allergenic
DIN 54231</t>
  </si>
  <si>
    <t>&lt;16ppm</t>
  </si>
  <si>
    <t>Lovetex Industrial Viet Nam Co., Ltd</t>
  </si>
  <si>
    <t>Nguyen Giang Plastic Co., Ltd</t>
  </si>
  <si>
    <t>Rubber in Elastic Band &amp; Shock Cord</t>
  </si>
  <si>
    <t>Flooring &amp; Flag: 50% PEHD+50% PELD 900Dx900D, 10x10thr/inch, 120g/m2 (PE sheet)</t>
  </si>
  <si>
    <t>Colour fastness to washing</t>
  </si>
  <si>
    <t>≥ 3-4</t>
  </si>
  <si>
    <t>Dry: ≥4
Wet: ≥3</t>
  </si>
  <si>
    <t>4.0-7.5</t>
  </si>
  <si>
    <t>Linear density of yarns</t>
  </si>
  <si>
    <t>Number of threads</t>
  </si>
  <si>
    <t>&lt;50</t>
  </si>
  <si>
    <t>IOS-PRG-0207-2</t>
  </si>
  <si>
    <t>Saliva
GB/T 18886</t>
  </si>
  <si>
    <t>&lt;0.01</t>
  </si>
  <si>
    <t>Thickness</t>
  </si>
  <si>
    <t>NSS
Condition 1 (6h)</t>
  </si>
  <si>
    <t>Surface coating on metal</t>
  </si>
  <si>
    <t>≥500N
(exception: &gt;400 N for taffeta fabric</t>
  </si>
  <si>
    <t>Changzhou Lianke FRP Co., Ltd</t>
  </si>
  <si>
    <t>ERE SAI GON Co., Ltd</t>
  </si>
  <si>
    <t>Changzhou Apollo Travel Goods Co.,Ltd</t>
  </si>
  <si>
    <t>&lt;0.1</t>
  </si>
  <si>
    <t>Wujiang Hongan Textile Co., Ltd</t>
  </si>
  <si>
    <t>EN 71-3</t>
  </si>
  <si>
    <t>CPAI- 84
(US)</t>
  </si>
  <si>
    <t>Azodyes that may release aniline and other carcinogenic arylamines</t>
  </si>
  <si>
    <t>Phthalates</t>
  </si>
  <si>
    <t>Lead 
CPSC-CH-E1003</t>
  </si>
  <si>
    <t>APEO + AP</t>
  </si>
  <si>
    <t>SD
Also link CPSIA</t>
  </si>
  <si>
    <t>Sedo Vina Co., Ltd</t>
  </si>
  <si>
    <t>SE-010</t>
  </si>
  <si>
    <t>Sewing label (White film: 100% Polyester + Polyamide coated, Printing ink: Perfectos 66-10-M-Black-1)</t>
  </si>
  <si>
    <t>100% Polyamide 6 Plastic Fitting Mould (PA6)</t>
  </si>
  <si>
    <t>100% HDPE FL7000 (PE Tube)</t>
  </si>
  <si>
    <t>SE-024</t>
  </si>
  <si>
    <t>&lt;40 mg/kg</t>
  </si>
  <si>
    <t>&lt;10 mg/kg</t>
  </si>
  <si>
    <t>Requirement</t>
  </si>
  <si>
    <t>Odour</t>
  </si>
  <si>
    <t>PRG-0207-2</t>
  </si>
  <si>
    <t>N.A.</t>
  </si>
  <si>
    <t>4-5
4-5</t>
  </si>
  <si>
    <t xml:space="preserve">Lead 
CPSC-CH-E1002 </t>
  </si>
  <si>
    <t>LI-010</t>
  </si>
  <si>
    <t xml:space="preserve">Grey
</t>
  </si>
  <si>
    <t>Black</t>
  </si>
  <si>
    <t>Neochem Inc</t>
  </si>
  <si>
    <t>Ventilation: 100% Polyester 1x1 mesh, min. 90% recycled 75Dx75D, 42g/m2</t>
  </si>
  <si>
    <t>Hongan</t>
  </si>
  <si>
    <t>IOS-MAT-0010-16</t>
  </si>
  <si>
    <t>Fuqing Tong Liong Weaving Co., Ltd</t>
  </si>
  <si>
    <t>TLO-015</t>
  </si>
  <si>
    <t>6</t>
  </si>
  <si>
    <t>Nitrosamines (volatile)</t>
  </si>
  <si>
    <t>CIRKUSTÄLT N chld tent red/blue white AP</t>
  </si>
  <si>
    <t>100% Polyester oxford, min 90% recycled, 200Dx200D PU, 60x59 thr/inch, Finished yarn count: 25tex x 25tex, 110gr/m2</t>
  </si>
  <si>
    <t>HA-084</t>
  </si>
  <si>
    <t>Red (18-1662TCX)</t>
  </si>
  <si>
    <t>Grey (17-4405TCX)</t>
  </si>
  <si>
    <t>Blue (17-4433TCX)</t>
  </si>
  <si>
    <t>CIRKUSTÄLT NN chld tent red blue/white</t>
  </si>
  <si>
    <t>5-6</t>
  </si>
  <si>
    <t>CIRKUSTÄLT NN chld tent red blue/white
CIRKUSTÄLT N chld tent red/blue white AP
CIRKUSTÄLT chld tent red/blue white ME</t>
  </si>
  <si>
    <t>IOS-PRG-0251-1</t>
  </si>
  <si>
    <t>IS 9873 (Part 1)</t>
  </si>
  <si>
    <t>IOS-PRG-0275-1</t>
  </si>
  <si>
    <t>IOS-PRG-0273-1</t>
  </si>
  <si>
    <t>IOS-PRG-0272-1</t>
  </si>
  <si>
    <t>Small parts</t>
  </si>
  <si>
    <t>Formal-dehyde</t>
  </si>
  <si>
    <t>APEO</t>
  </si>
  <si>
    <t>Cadmium</t>
  </si>
  <si>
    <t>Migration of Formaldehyde</t>
  </si>
  <si>
    <t>Mechanical requirements for zippers
in children’s articles - performance
code B</t>
  </si>
  <si>
    <t>pH
(tape only)</t>
  </si>
  <si>
    <t>Migration of colour into PVC
(teeth &amp; tape in full width)</t>
  </si>
  <si>
    <t>Lead</t>
  </si>
  <si>
    <t>Rubbing dry &amp; wet</t>
  </si>
  <si>
    <t>Water
(teeth &amp; tape in full width)</t>
  </si>
  <si>
    <t>Perspiration
(teeth &amp; tape in full width)</t>
  </si>
  <si>
    <t>Saliva
GB/T 18886
(teeth &amp; tape in 
full width)</t>
  </si>
  <si>
    <t>&lt;20ppm</t>
  </si>
  <si>
    <t>&lt;40mg/kg</t>
  </si>
  <si>
    <t>&lt;2.5ppm</t>
  </si>
  <si>
    <t>&lt;2ppm</t>
  </si>
  <si>
    <t>Code B, pass</t>
  </si>
  <si>
    <t>4.8-7.5</t>
  </si>
  <si>
    <t>≥4
≥3-4</t>
  </si>
  <si>
    <t>Dk. Grey (17-0000TCX)</t>
  </si>
  <si>
    <t>TLO-008</t>
  </si>
  <si>
    <t>Dk. Grey (18-0000TCX)</t>
  </si>
  <si>
    <t>Hoan My Co., Ltd. (HKK)</t>
  </si>
  <si>
    <t>POM Slider</t>
  </si>
  <si>
    <r>
      <rPr>
        <b/>
        <u/>
        <sz val="10"/>
        <rFont val="Arial"/>
        <family val="2"/>
      </rPr>
      <t xml:space="preserve">Zipper Puller (carry bag): </t>
    </r>
    <r>
      <rPr>
        <sz val="10"/>
        <rFont val="Arial"/>
        <family val="2"/>
      </rPr>
      <t>100% Polyester String/rope</t>
    </r>
  </si>
  <si>
    <t>ER-011</t>
  </si>
  <si>
    <t>Dk. Grey
(19-3803TPX)</t>
  </si>
  <si>
    <t>ER-010</t>
  </si>
  <si>
    <t>All items</t>
  </si>
  <si>
    <t>Bursting strength
ISO 13938-1 or -2</t>
  </si>
  <si>
    <t>5</t>
  </si>
  <si>
    <t>≥300 kPa (TED) Mesh for carry bag</t>
  </si>
  <si>
    <t>100% Polyester</t>
  </si>
  <si>
    <t>Komax Vietnam Company Limited.</t>
  </si>
  <si>
    <t>KM-002</t>
  </si>
  <si>
    <t>Multicolor</t>
  </si>
  <si>
    <t>KM-001</t>
  </si>
  <si>
    <t>Branch of Vu Gia International Company Limited in Ha Nam</t>
  </si>
  <si>
    <t>VG-001</t>
  </si>
  <si>
    <t>100% Polyamide velcro</t>
  </si>
  <si>
    <r>
      <t xml:space="preserve">Mesh (carry bag): 
</t>
    </r>
    <r>
      <rPr>
        <sz val="10"/>
        <rFont val="Arial"/>
        <family val="2"/>
      </rPr>
      <t>100% polyester, min. 90% recycled shou net mesh 50Dx50D, 43gr/m2</t>
    </r>
  </si>
  <si>
    <t>AA-2421444-6</t>
  </si>
  <si>
    <t>AA-2421443-4</t>
  </si>
  <si>
    <t>ER-002</t>
  </si>
  <si>
    <t>Blue / Dk. Turquoise</t>
  </si>
  <si>
    <t xml:space="preserve">≥5
exception ≥4-5 </t>
  </si>
  <si>
    <t>&lt;0.06mg/l</t>
  </si>
  <si>
    <r>
      <rPr>
        <b/>
        <u/>
        <sz val="10"/>
        <rFont val="Arial"/>
        <family val="2"/>
      </rPr>
      <t>Main fabric:</t>
    </r>
    <r>
      <rPr>
        <sz val="10"/>
        <rFont val="Arial"/>
        <family val="2"/>
      </rPr>
      <t xml:space="preserve">
100% Polyester taffeta, min. 90% recycled, PU+FR (Rudolf), 39.4x35.4 thr/cm (100x90 thr/inch), 75Dx75D, Finished yarn count: 83Dx83D, 69gr/m2</t>
    </r>
  </si>
  <si>
    <t>HA-053-1</t>
  </si>
  <si>
    <r>
      <rPr>
        <b/>
        <u/>
        <sz val="10"/>
        <rFont val="Arial"/>
        <family val="2"/>
      </rPr>
      <t>Flooring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100% polyester Oxford, min. 90% recycled, PU+FR (Rudolf), 28x25 thr/cm, 130Dx130D, Finished yarn count: 138D x 140D, 81g/m2</t>
    </r>
  </si>
  <si>
    <t>HA-069</t>
  </si>
  <si>
    <r>
      <rPr>
        <b/>
        <u/>
        <sz val="10"/>
        <rFont val="Arial"/>
        <family val="2"/>
      </rPr>
      <t>Sleeve &amp; trim:</t>
    </r>
    <r>
      <rPr>
        <sz val="10"/>
        <rFont val="Arial"/>
        <family val="2"/>
      </rPr>
      <t xml:space="preserve"> 100% Polyester taffeta, min. 90% recycled, PU, 39.4x35.4 thr/cm (100x90 thr/inch), 75Dx75D, Finished yarn count: 83Dx83D, 68g/m2</t>
    </r>
  </si>
  <si>
    <t>HA-037-1</t>
  </si>
  <si>
    <r>
      <rPr>
        <b/>
        <u/>
        <sz val="10"/>
        <rFont val="Arial"/>
        <family val="2"/>
      </rPr>
      <t>Main fabric:</t>
    </r>
    <r>
      <rPr>
        <sz val="10"/>
        <rFont val="Arial"/>
        <family val="2"/>
      </rPr>
      <t xml:space="preserve">
100% Polyester taffeta, min. 90% recycled, PU, 39.4x35.4 thr/cm (100x90 thr/inch), 75Dx75D, Finished yarn count: 83Dx83D, 68gr/m2</t>
    </r>
  </si>
  <si>
    <t>EN 71 1:2014+A1:2018
EN 71-2:2020
EN 71 3:2019+A1:2021</t>
  </si>
  <si>
    <t>Bisphenol migration
EN 14372 with area: volume ratio 1cm2 :1 ml</t>
  </si>
  <si>
    <t>&lt;0.04 mg/l</t>
  </si>
  <si>
    <t>&lt;20 mg/kg</t>
  </si>
  <si>
    <t>&lt;1 μg/m3</t>
  </si>
  <si>
    <t>&lt;40 mg/kg dry film-forming</t>
  </si>
  <si>
    <t>ISO 8124-1:2022
ISO 8124-2:2023
ISO 8124-3:2020
ISO 8124-3:2020/Amd 1:2023</t>
  </si>
  <si>
    <t>IOS-PRG-0010-17</t>
  </si>
  <si>
    <t>BO. White</t>
  </si>
  <si>
    <t>100% Steel Pole Ferrule
&amp; Angle ferrule: 100% steel Q195 Connector</t>
  </si>
  <si>
    <t>Oldest TR date</t>
  </si>
  <si>
    <t>Expiry date</t>
  </si>
  <si>
    <t>Days left</t>
  </si>
  <si>
    <t>Remark</t>
  </si>
  <si>
    <r>
      <rPr>
        <sz val="10"/>
        <rFont val="Arial"/>
        <family val="2"/>
      </rPr>
      <t>HKGH03037657
8/3/2023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005146944</t>
    </r>
  </si>
  <si>
    <t>V24-040679SK</t>
  </si>
  <si>
    <r>
      <rPr>
        <b/>
        <sz val="9"/>
        <rFont val="Arial"/>
        <family val="2"/>
      </rPr>
      <t>IOS-MAT-0066-</t>
    </r>
    <r>
      <rPr>
        <b/>
        <sz val="9"/>
        <color rgb="FFFF0000"/>
        <rFont val="Arial"/>
        <family val="2"/>
      </rPr>
      <t>15</t>
    </r>
  </si>
  <si>
    <t>&lt;5.0</t>
  </si>
  <si>
    <r>
      <t xml:space="preserve">GB 6675.1-2014
GB 6675.2-2014
GB 6675.3-2014
GB 6675.4-2014
GB 5296.5 -2006
</t>
    </r>
    <r>
      <rPr>
        <sz val="9"/>
        <color rgb="FFFF0000"/>
        <rFont val="Arial"/>
        <family val="2"/>
      </rPr>
      <t>(TR every 60 months)</t>
    </r>
  </si>
  <si>
    <t>6.5</t>
  </si>
  <si>
    <t>6.2</t>
  </si>
  <si>
    <t>5.8</t>
  </si>
  <si>
    <t>Zipper slider without puller #4 (carry bag): 100% POM</t>
  </si>
  <si>
    <t>Sewing label (White film: 100% Polyester + Polyamide coated &amp; Printing ink:
UV LED Magenta + UV LED yellow + UV LED Cyan + UV LED Black</t>
  </si>
  <si>
    <r>
      <rPr>
        <b/>
        <u/>
        <sz val="10"/>
        <rFont val="Arial"/>
        <family val="2"/>
      </rPr>
      <t>Zipper chain #4 (carry bag)</t>
    </r>
    <r>
      <rPr>
        <sz val="10"/>
        <rFont val="Arial"/>
        <family val="2"/>
      </rPr>
      <t>: 100% Polyester, min 90% recycled zipper tape + teeth</t>
    </r>
  </si>
  <si>
    <t>rPET tape</t>
  </si>
  <si>
    <t>6.1</t>
  </si>
  <si>
    <t>39.4 x 38.2</t>
  </si>
  <si>
    <t>700
590</t>
  </si>
  <si>
    <r>
      <t xml:space="preserve">28249435
12/17/2024
</t>
    </r>
    <r>
      <rPr>
        <b/>
        <sz val="10"/>
        <color rgb="FF0000FF"/>
        <rFont val="Arial"/>
        <family val="2"/>
      </rPr>
      <t>005985504</t>
    </r>
  </si>
  <si>
    <r>
      <t xml:space="preserve">28249428
12/18/2024
</t>
    </r>
    <r>
      <rPr>
        <b/>
        <sz val="10"/>
        <color rgb="FF0000FF"/>
        <rFont val="Arial"/>
        <family val="2"/>
      </rPr>
      <t>005985606</t>
    </r>
  </si>
  <si>
    <t>V24-071714SK</t>
  </si>
  <si>
    <r>
      <rPr>
        <sz val="10"/>
        <rFont val="Arial"/>
        <family val="2"/>
      </rPr>
      <t>28251627
12/24/2024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005993156</t>
    </r>
  </si>
  <si>
    <r>
      <t xml:space="preserve">28251618
12/26/2024
</t>
    </r>
    <r>
      <rPr>
        <b/>
        <sz val="10"/>
        <color rgb="FF0000FF"/>
        <rFont val="Arial"/>
        <family val="2"/>
      </rPr>
      <t xml:space="preserve"> 006042309</t>
    </r>
  </si>
  <si>
    <r>
      <rPr>
        <sz val="10"/>
        <rFont val="Arial"/>
        <family val="2"/>
      </rPr>
      <t xml:space="preserve">28251618
12/26/2024
</t>
    </r>
    <r>
      <rPr>
        <b/>
        <sz val="10"/>
        <color rgb="FF0000FF"/>
        <rFont val="Arial"/>
        <family val="2"/>
      </rPr>
      <t xml:space="preserve"> 006042309</t>
    </r>
  </si>
  <si>
    <r>
      <rPr>
        <sz val="10"/>
        <rFont val="Arial"/>
        <family val="2"/>
      </rPr>
      <t xml:space="preserve">28251618
12/26/2024
</t>
    </r>
    <r>
      <rPr>
        <b/>
        <sz val="10"/>
        <color rgb="FF0000FF"/>
        <rFont val="Arial"/>
        <family val="2"/>
      </rPr>
      <t>006042309</t>
    </r>
  </si>
  <si>
    <r>
      <t xml:space="preserve">28251616
12/26/2024
</t>
    </r>
    <r>
      <rPr>
        <b/>
        <sz val="10"/>
        <color rgb="FF0000FF"/>
        <rFont val="Arial"/>
        <family val="2"/>
      </rPr>
      <t xml:space="preserve">  006042327</t>
    </r>
  </si>
  <si>
    <t>V24-092243SK</t>
  </si>
  <si>
    <t>5.5</t>
  </si>
  <si>
    <t>80.4</t>
  </si>
  <si>
    <t>27.8x24.7</t>
  </si>
  <si>
    <t>15.0x15.2</t>
  </si>
  <si>
    <t>800
610</t>
  </si>
  <si>
    <t>67.2</t>
  </si>
  <si>
    <t>39.6x34.5</t>
  </si>
  <si>
    <t>8.8x8.9</t>
  </si>
  <si>
    <t>680
550</t>
  </si>
  <si>
    <r>
      <t xml:space="preserve">28264114
2/26/2025        </t>
    </r>
    <r>
      <rPr>
        <b/>
        <sz val="10"/>
        <color rgb="FF0000FF"/>
        <rFont val="Arial"/>
        <family val="2"/>
      </rPr>
      <t>006108247</t>
    </r>
  </si>
  <si>
    <r>
      <t xml:space="preserve">28264118
2/26/2025     </t>
    </r>
    <r>
      <rPr>
        <b/>
        <sz val="10"/>
        <color rgb="FF0000FF"/>
        <rFont val="Arial"/>
        <family val="2"/>
      </rPr>
      <t>006108301</t>
    </r>
  </si>
  <si>
    <r>
      <t xml:space="preserve">28264117
2/25/2025
</t>
    </r>
    <r>
      <rPr>
        <b/>
        <sz val="10"/>
        <color rgb="FF0000FF"/>
        <rFont val="Arial"/>
        <family val="2"/>
      </rPr>
      <t>006108326</t>
    </r>
  </si>
  <si>
    <t>65.8</t>
  </si>
  <si>
    <t>38.7x34.7</t>
  </si>
  <si>
    <t>8.8x9.1</t>
  </si>
  <si>
    <t>690
610</t>
  </si>
  <si>
    <r>
      <t xml:space="preserve">28265151
3/3/2025
 </t>
    </r>
    <r>
      <rPr>
        <b/>
        <sz val="10"/>
        <color rgb="FF0000FF"/>
        <rFont val="Arial"/>
        <family val="2"/>
      </rPr>
      <t>006119576</t>
    </r>
  </si>
  <si>
    <t>V24-102682SK</t>
  </si>
  <si>
    <t>5.9</t>
  </si>
  <si>
    <r>
      <t xml:space="preserve">28266298
3/6/2025  </t>
    </r>
    <r>
      <rPr>
        <sz val="10"/>
        <color rgb="FFFF0000"/>
        <rFont val="Arial"/>
        <family val="2"/>
      </rPr>
      <t xml:space="preserve">   </t>
    </r>
    <r>
      <rPr>
        <b/>
        <sz val="10"/>
        <color rgb="FF0000FF"/>
        <rFont val="Arial"/>
        <family val="2"/>
      </rPr>
      <t>006122438</t>
    </r>
  </si>
  <si>
    <t>5.7</t>
  </si>
  <si>
    <r>
      <t xml:space="preserve">28269097
3/14/2025
</t>
    </r>
    <r>
      <rPr>
        <b/>
        <sz val="10"/>
        <color rgb="FF0000FF"/>
        <rFont val="Arial"/>
        <family val="2"/>
      </rPr>
      <t>006160303</t>
    </r>
  </si>
  <si>
    <r>
      <t xml:space="preserve">28269095
3/20/2025        </t>
    </r>
    <r>
      <rPr>
        <b/>
        <sz val="10"/>
        <color rgb="FF0000FF"/>
        <rFont val="Arial"/>
        <family val="2"/>
      </rPr>
      <t>006160307</t>
    </r>
  </si>
  <si>
    <r>
      <t xml:space="preserve">28269184
3/14/2025
</t>
    </r>
    <r>
      <rPr>
        <b/>
        <sz val="10"/>
        <color rgb="FF0000FF"/>
        <rFont val="Arial"/>
        <family val="2"/>
      </rPr>
      <t>006160343</t>
    </r>
  </si>
  <si>
    <r>
      <t xml:space="preserve">28269094
3/20/2025
</t>
    </r>
    <r>
      <rPr>
        <b/>
        <sz val="10"/>
        <color rgb="FF0000FF"/>
        <rFont val="Arial"/>
        <family val="2"/>
      </rPr>
      <t>006160349</t>
    </r>
  </si>
  <si>
    <r>
      <t xml:space="preserve">28264115
3/3/2025
</t>
    </r>
    <r>
      <rPr>
        <b/>
        <sz val="10"/>
        <color rgb="FF0000FF"/>
        <rFont val="Arial"/>
        <family val="2"/>
      </rPr>
      <t>006160378</t>
    </r>
  </si>
  <si>
    <r>
      <t xml:space="preserve">28264119
3/3/2025
</t>
    </r>
    <r>
      <rPr>
        <b/>
        <sz val="10"/>
        <color rgb="FF0000FF"/>
        <rFont val="Arial"/>
        <family val="2"/>
      </rPr>
      <t>006160398</t>
    </r>
  </si>
  <si>
    <r>
      <t xml:space="preserve">28269106
3/20/2025
</t>
    </r>
    <r>
      <rPr>
        <b/>
        <sz val="10"/>
        <color rgb="FF0000FF"/>
        <rFont val="Arial"/>
        <family val="2"/>
      </rPr>
      <t>006160862</t>
    </r>
  </si>
  <si>
    <r>
      <t xml:space="preserve">28269105
3/14/2025    </t>
    </r>
    <r>
      <rPr>
        <sz val="10"/>
        <color rgb="FFFF0000"/>
        <rFont val="Arial"/>
        <family val="2"/>
      </rPr>
      <t xml:space="preserve">  </t>
    </r>
    <r>
      <rPr>
        <b/>
        <sz val="10"/>
        <color rgb="FF0000FF"/>
        <rFont val="Arial"/>
        <family val="2"/>
      </rPr>
      <t>006160882</t>
    </r>
  </si>
  <si>
    <r>
      <t xml:space="preserve">28269105
3/14/2025
</t>
    </r>
    <r>
      <rPr>
        <b/>
        <sz val="10"/>
        <color rgb="FF0000FF"/>
        <rFont val="Arial"/>
        <family val="2"/>
      </rPr>
      <t>006160882</t>
    </r>
  </si>
  <si>
    <r>
      <t xml:space="preserve">HKGH03229672
3/19/2025
 </t>
    </r>
    <r>
      <rPr>
        <b/>
        <sz val="10"/>
        <color rgb="FF0000FF"/>
        <rFont val="Arial"/>
        <family val="2"/>
      </rPr>
      <t>006161112</t>
    </r>
  </si>
  <si>
    <r>
      <t xml:space="preserve">28269100
3/20/2025
</t>
    </r>
    <r>
      <rPr>
        <b/>
        <sz val="10"/>
        <color rgb="FF0000FF"/>
        <rFont val="Arial"/>
        <family val="2"/>
      </rPr>
      <t>006161332</t>
    </r>
  </si>
  <si>
    <r>
      <t xml:space="preserve">HKGH03229671
3/19/2025
 </t>
    </r>
    <r>
      <rPr>
        <b/>
        <sz val="10"/>
        <color rgb="FF0000FF"/>
        <rFont val="Arial"/>
        <family val="2"/>
      </rPr>
      <t>006161381</t>
    </r>
  </si>
  <si>
    <r>
      <t xml:space="preserve">28269181
3/20/2025
</t>
    </r>
    <r>
      <rPr>
        <b/>
        <sz val="10"/>
        <color rgb="FF0000FF"/>
        <rFont val="Arial"/>
        <family val="2"/>
      </rPr>
      <t>006161445</t>
    </r>
  </si>
  <si>
    <r>
      <rPr>
        <sz val="10"/>
        <rFont val="Arial"/>
        <family val="2"/>
      </rPr>
      <t>28269322
3/19/2025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006161535</t>
    </r>
  </si>
  <si>
    <r>
      <t xml:space="preserve">28269322
3/19/2025
 </t>
    </r>
    <r>
      <rPr>
        <b/>
        <sz val="10"/>
        <color rgb="FF0000FF"/>
        <rFont val="Arial"/>
        <family val="2"/>
      </rPr>
      <t>006161535</t>
    </r>
  </si>
  <si>
    <r>
      <t>28266290
3/11/2025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  </t>
    </r>
    <r>
      <rPr>
        <b/>
        <sz val="10"/>
        <color rgb="FF0000FF"/>
        <rFont val="Arial"/>
        <family val="2"/>
      </rPr>
      <t>006161585</t>
    </r>
  </si>
  <si>
    <t>V24-103074SK</t>
  </si>
  <si>
    <t>RA 6, 7, 8</t>
  </si>
  <si>
    <r>
      <t xml:space="preserve">28270168
3/26/2025
</t>
    </r>
    <r>
      <rPr>
        <b/>
        <sz val="10"/>
        <color rgb="FF0000FF"/>
        <rFont val="Arial"/>
        <family val="2"/>
      </rPr>
      <t>006163420</t>
    </r>
  </si>
  <si>
    <r>
      <t>28270167
3/26/2025</t>
    </r>
    <r>
      <rPr>
        <b/>
        <sz val="10"/>
        <color indexed="12"/>
        <rFont val="Arial"/>
        <family val="2"/>
      </rPr>
      <t xml:space="preserve">
006163429</t>
    </r>
  </si>
  <si>
    <t>V24-102984SK</t>
  </si>
  <si>
    <r>
      <rPr>
        <sz val="10"/>
        <rFont val="Arial"/>
        <family val="2"/>
      </rPr>
      <t xml:space="preserve">28273505
4/1/2025
</t>
    </r>
    <r>
      <rPr>
        <b/>
        <sz val="10"/>
        <color rgb="FF0000FF"/>
        <rFont val="Arial"/>
        <family val="2"/>
      </rPr>
      <t xml:space="preserve"> 006186722</t>
    </r>
  </si>
  <si>
    <r>
      <t xml:space="preserve">28276765
4/14/2025
</t>
    </r>
    <r>
      <rPr>
        <b/>
        <sz val="10"/>
        <color rgb="FF0000FF"/>
        <rFont val="Arial"/>
        <family val="2"/>
      </rPr>
      <t>006203603</t>
    </r>
  </si>
  <si>
    <r>
      <rPr>
        <sz val="10"/>
        <rFont val="Arial"/>
        <family val="2"/>
      </rPr>
      <t>28273510
4/25/2025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006212190</t>
    </r>
  </si>
  <si>
    <r>
      <t xml:space="preserve">(5225)112-1034
4/29/2025
</t>
    </r>
    <r>
      <rPr>
        <b/>
        <sz val="10"/>
        <color rgb="FF0000FF"/>
        <rFont val="Arial"/>
        <family val="2"/>
      </rPr>
      <t>006233239</t>
    </r>
  </si>
  <si>
    <t>Sewing label (White film:100% Tyvek TK1025D, Printing ink: ARONON-T PROCESS SERIES).</t>
  </si>
  <si>
    <r>
      <t xml:space="preserve">28300103
7/5/2025
</t>
    </r>
    <r>
      <rPr>
        <b/>
        <sz val="10"/>
        <color rgb="FF0000FF"/>
        <rFont val="Arial"/>
        <family val="2"/>
      </rPr>
      <t>006356140</t>
    </r>
  </si>
  <si>
    <t>IOS-PRG-0010-18</t>
  </si>
  <si>
    <t>EN 71-12:2016
Safety of toys - Part 12: N-Nitrosamines and N-nitrosatable substances</t>
  </si>
  <si>
    <t>IOS-PRG-0294-2</t>
  </si>
  <si>
    <t>BVL B 82.02-13:2024-06_Test with saliva and perspiration simulants (DIN 53160:2023-07)</t>
  </si>
  <si>
    <t>IOS-PRG-0328-1</t>
  </si>
  <si>
    <t>16 CFR 1250
15 USC 1278a
16 CFR 1303
16 CFR 1307
16 CFR 1500.48
16 CFR 1500.49
ASTM F963-23</t>
  </si>
  <si>
    <t>Additional requirements for stuffed toys</t>
  </si>
  <si>
    <t>Title 34 - Labor and
industry, chapter 47,
subchapter H, sections:
47.317, 47.321, 47.322</t>
  </si>
  <si>
    <t>IOS-PRG-0330-1</t>
  </si>
  <si>
    <t>IOS-PRG-0329-1</t>
  </si>
  <si>
    <t>IOS-PRG-0331-1</t>
  </si>
  <si>
    <t>IOS-MAT-0254-1</t>
  </si>
  <si>
    <r>
      <t xml:space="preserve">HKGH03268751 
7/18/2025
</t>
    </r>
    <r>
      <rPr>
        <b/>
        <sz val="10"/>
        <color rgb="FF0000FF"/>
        <rFont val="Arial"/>
        <family val="2"/>
      </rPr>
      <t>006366575</t>
    </r>
  </si>
  <si>
    <r>
      <t xml:space="preserve">HKGH03268750
7/10/2025
</t>
    </r>
    <r>
      <rPr>
        <b/>
        <sz val="10"/>
        <color rgb="FF0000FF"/>
        <rFont val="Arial"/>
        <family val="2"/>
      </rPr>
      <t>006366577</t>
    </r>
  </si>
  <si>
    <t>V25-040779SK</t>
  </si>
  <si>
    <t>V25-030481SK</t>
  </si>
  <si>
    <t>118</t>
  </si>
  <si>
    <t>23.7X23.1</t>
  </si>
  <si>
    <t>24.8X24.1</t>
  </si>
  <si>
    <t>1100
1000</t>
  </si>
  <si>
    <t>V25-040649SK</t>
  </si>
  <si>
    <t>6.4</t>
  </si>
  <si>
    <t>4</t>
  </si>
  <si>
    <t>372</t>
  </si>
  <si>
    <t>42.7</t>
  </si>
  <si>
    <t>V24-123488SK</t>
  </si>
  <si>
    <r>
      <t xml:space="preserve">(5225)192-0212
7/17/2025
</t>
    </r>
    <r>
      <rPr>
        <b/>
        <sz val="10"/>
        <color rgb="FF0000FF"/>
        <rFont val="Arial"/>
        <family val="2"/>
      </rPr>
      <t xml:space="preserve"> 006356138</t>
    </r>
  </si>
  <si>
    <t>H&amp;J GINGKO (Vietnam) Thread Company Limited</t>
  </si>
  <si>
    <t>GK-001</t>
  </si>
  <si>
    <t>2025-04-02</t>
  </si>
  <si>
    <t>MAT-0254-1
PRG-0207-2</t>
  </si>
  <si>
    <t>2025-03-28</t>
  </si>
  <si>
    <t>2025-04-15</t>
  </si>
  <si>
    <t>2025-03-05</t>
  </si>
  <si>
    <r>
      <t xml:space="preserve">HKGH03268748
7/10/2025
</t>
    </r>
    <r>
      <rPr>
        <b/>
        <sz val="10"/>
        <color rgb="FF0000FF"/>
        <rFont val="Arial"/>
        <family val="2"/>
      </rPr>
      <t>006366594</t>
    </r>
  </si>
  <si>
    <r>
      <t xml:space="preserve">28303260
7/17/2025
</t>
    </r>
    <r>
      <rPr>
        <b/>
        <sz val="10"/>
        <color rgb="FF0000FF"/>
        <rFont val="Arial"/>
        <family val="2"/>
      </rPr>
      <t>006369578</t>
    </r>
  </si>
  <si>
    <t>MAT-0010-17/
IOS-MAT-0254-1</t>
  </si>
  <si>
    <r>
      <t xml:space="preserve">28303261
7/17/2025
</t>
    </r>
    <r>
      <rPr>
        <b/>
        <sz val="10"/>
        <color rgb="FF0000FF"/>
        <rFont val="Arial"/>
        <family val="2"/>
      </rPr>
      <t>006369656</t>
    </r>
  </si>
  <si>
    <r>
      <t xml:space="preserve">(5125)022-0024 Revision
1/29/2025
</t>
    </r>
    <r>
      <rPr>
        <b/>
        <sz val="10"/>
        <color rgb="FF0000FF"/>
        <rFont val="Arial"/>
        <family val="2"/>
      </rPr>
      <t>006369905</t>
    </r>
  </si>
  <si>
    <r>
      <t xml:space="preserve">28265134
3/5/2025
</t>
    </r>
    <r>
      <rPr>
        <b/>
        <sz val="10"/>
        <color rgb="FF0000FF"/>
        <rFont val="Arial"/>
        <family val="2"/>
      </rPr>
      <t>006369833</t>
    </r>
  </si>
  <si>
    <r>
      <t xml:space="preserve">28265147
3/5/2025
</t>
    </r>
    <r>
      <rPr>
        <b/>
        <sz val="10"/>
        <color rgb="FF0000FF"/>
        <rFont val="Arial"/>
        <family val="2"/>
      </rPr>
      <t>006369948</t>
    </r>
  </si>
  <si>
    <r>
      <t xml:space="preserve">(5125)022-0023 Revision
1/29/2025
</t>
    </r>
    <r>
      <rPr>
        <b/>
        <sz val="10"/>
        <color rgb="FF0000FF"/>
        <rFont val="Arial"/>
        <family val="2"/>
      </rPr>
      <t>006369964</t>
    </r>
  </si>
  <si>
    <r>
      <t xml:space="preserve">28265130
3/5/2025
</t>
    </r>
    <r>
      <rPr>
        <b/>
        <sz val="10"/>
        <color rgb="FF0000FF"/>
        <rFont val="Arial"/>
        <family val="2"/>
      </rPr>
      <t>006370047</t>
    </r>
  </si>
  <si>
    <r>
      <t xml:space="preserve">28265130
3/5/2025
 </t>
    </r>
    <r>
      <rPr>
        <b/>
        <sz val="10"/>
        <color rgb="FF0000FF"/>
        <rFont val="Arial"/>
        <family val="2"/>
      </rPr>
      <t>006370047</t>
    </r>
  </si>
  <si>
    <r>
      <t xml:space="preserve">(5125)022-0025 Revision
1/29/2025
</t>
    </r>
    <r>
      <rPr>
        <b/>
        <sz val="10"/>
        <color rgb="FF0000FF"/>
        <rFont val="Arial"/>
        <family val="2"/>
      </rPr>
      <t>006370060</t>
    </r>
  </si>
  <si>
    <r>
      <t xml:space="preserve">28265148
3/5/2025
</t>
    </r>
    <r>
      <rPr>
        <b/>
        <sz val="10"/>
        <color rgb="FF0000FF"/>
        <rFont val="Arial"/>
        <family val="2"/>
      </rPr>
      <t>006370420</t>
    </r>
  </si>
  <si>
    <r>
      <t xml:space="preserve">(5125)022-0026
1/31/2025
</t>
    </r>
    <r>
      <rPr>
        <b/>
        <sz val="10"/>
        <color rgb="FF0000FF"/>
        <rFont val="Arial"/>
        <family val="2"/>
      </rPr>
      <t>006370427</t>
    </r>
  </si>
  <si>
    <r>
      <t xml:space="preserve">28306326
7/23/2025
</t>
    </r>
    <r>
      <rPr>
        <b/>
        <sz val="10"/>
        <color rgb="FF0000FF"/>
        <rFont val="Arial"/>
        <family val="2"/>
      </rPr>
      <t>006371711</t>
    </r>
  </si>
  <si>
    <r>
      <rPr>
        <sz val="10"/>
        <rFont val="Arial"/>
        <family val="2"/>
      </rPr>
      <t>28251604
12/24/2024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006340905</t>
    </r>
  </si>
  <si>
    <r>
      <t xml:space="preserve">28259979
2/5/2025
</t>
    </r>
    <r>
      <rPr>
        <b/>
        <sz val="10"/>
        <color rgb="FF0000FF"/>
        <rFont val="Arial"/>
        <family val="2"/>
      </rPr>
      <t>006083455; 006338734 (NA)</t>
    </r>
  </si>
  <si>
    <r>
      <t>28270169
3/21/2025</t>
    </r>
    <r>
      <rPr>
        <b/>
        <sz val="10"/>
        <color rgb="FF0000FF"/>
        <rFont val="Arial"/>
        <family val="2"/>
      </rPr>
      <t xml:space="preserve">
006372519; 006371908 (NA)</t>
    </r>
  </si>
  <si>
    <r>
      <rPr>
        <sz val="10"/>
        <rFont val="Arial"/>
        <family val="2"/>
      </rPr>
      <t xml:space="preserve">28300093
7/3/2025
</t>
    </r>
    <r>
      <rPr>
        <b/>
        <sz val="10"/>
        <color rgb="FF0000FF"/>
        <rFont val="Arial"/>
        <family val="2"/>
      </rPr>
      <t>006372623; 006364222 (NA)</t>
    </r>
  </si>
  <si>
    <r>
      <t xml:space="preserve">28271473
3/25/2025
</t>
    </r>
    <r>
      <rPr>
        <b/>
        <sz val="10"/>
        <color rgb="FF0000FF"/>
        <rFont val="Arial"/>
        <family val="2"/>
      </rPr>
      <t>006359040</t>
    </r>
  </si>
  <si>
    <r>
      <rPr>
        <sz val="10"/>
        <rFont val="Arial"/>
        <family val="2"/>
      </rPr>
      <t xml:space="preserve">28271590
3/26/2025
</t>
    </r>
    <r>
      <rPr>
        <b/>
        <sz val="10"/>
        <color indexed="12"/>
        <rFont val="Arial"/>
        <family val="2"/>
      </rPr>
      <t xml:space="preserve"> 006263830</t>
    </r>
  </si>
  <si>
    <r>
      <t xml:space="preserve">28283517
5/9/2025
</t>
    </r>
    <r>
      <rPr>
        <b/>
        <sz val="10"/>
        <color rgb="FF0000FF"/>
        <rFont val="Arial"/>
        <family val="2"/>
      </rPr>
      <t>006372745</t>
    </r>
  </si>
  <si>
    <r>
      <rPr>
        <sz val="10"/>
        <rFont val="Arial"/>
        <family val="2"/>
      </rPr>
      <t xml:space="preserve">28283517
5/9/2025
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006372745</t>
    </r>
  </si>
  <si>
    <r>
      <rPr>
        <sz val="10"/>
        <rFont val="Arial"/>
        <family val="2"/>
      </rPr>
      <t xml:space="preserve">28290597
6/4/2025  </t>
    </r>
    <r>
      <rPr>
        <sz val="10"/>
        <color rgb="FFFF0000"/>
        <rFont val="Arial"/>
        <family val="2"/>
      </rPr>
      <t xml:space="preserve">  </t>
    </r>
    <r>
      <rPr>
        <b/>
        <sz val="10"/>
        <color rgb="FF0000FF"/>
        <rFont val="Arial"/>
        <family val="2"/>
      </rPr>
      <t>006354980</t>
    </r>
  </si>
  <si>
    <r>
      <rPr>
        <sz val="10"/>
        <rFont val="Arial"/>
        <family val="2"/>
      </rPr>
      <t xml:space="preserve">28290597
6/4/2025
</t>
    </r>
    <r>
      <rPr>
        <b/>
        <sz val="10"/>
        <color rgb="FF0000FF"/>
        <rFont val="Arial"/>
        <family val="2"/>
      </rPr>
      <t>006354980</t>
    </r>
  </si>
  <si>
    <r>
      <rPr>
        <sz val="10"/>
        <rFont val="Arial"/>
        <family val="2"/>
      </rPr>
      <t xml:space="preserve">28276512
4/16/2025
</t>
    </r>
    <r>
      <rPr>
        <b/>
        <sz val="10"/>
        <color rgb="FF0000FF"/>
        <rFont val="Arial"/>
        <family val="2"/>
      </rPr>
      <t>006372884</t>
    </r>
  </si>
  <si>
    <r>
      <t xml:space="preserve">28276512
4/16/2025
</t>
    </r>
    <r>
      <rPr>
        <b/>
        <sz val="10"/>
        <color rgb="FF0000FF"/>
        <rFont val="Arial"/>
        <family val="2"/>
      </rPr>
      <t>006372884</t>
    </r>
  </si>
  <si>
    <r>
      <rPr>
        <sz val="10"/>
        <rFont val="Arial"/>
        <family val="2"/>
      </rPr>
      <t xml:space="preserve">28285595
5/15/2025
</t>
    </r>
    <r>
      <rPr>
        <b/>
        <sz val="10"/>
        <color rgb="FF0000FF"/>
        <rFont val="Arial"/>
        <family val="2"/>
      </rPr>
      <t>006372893</t>
    </r>
  </si>
  <si>
    <r>
      <t xml:space="preserve">28271474
3/25/2025
</t>
    </r>
    <r>
      <rPr>
        <b/>
        <sz val="10"/>
        <color rgb="FF0000FF"/>
        <rFont val="Arial"/>
        <family val="2"/>
      </rPr>
      <t>006353155</t>
    </r>
  </si>
  <si>
    <r>
      <rPr>
        <sz val="9"/>
        <rFont val="Arial"/>
        <family val="2"/>
      </rPr>
      <t>SOR 2011-17
&amp;
ISO 8124-2:2023</t>
    </r>
    <r>
      <rPr>
        <sz val="9"/>
        <color rgb="FFFF0000"/>
        <rFont val="Arial"/>
        <family val="2"/>
      </rPr>
      <t xml:space="preserve">
(One-time TR)</t>
    </r>
  </si>
  <si>
    <t>IOS-PRG-0340-1 + Amendment</t>
  </si>
  <si>
    <r>
      <t xml:space="preserve">AS/NZS ISO 8124.1:2002
+ New Zealand Product Safety Standards (Children’s Toys) Regulations 2005
</t>
    </r>
    <r>
      <rPr>
        <sz val="9"/>
        <color rgb="FFFF0000"/>
        <rFont val="Arial"/>
        <family val="2"/>
      </rPr>
      <t>(One-time TR)</t>
    </r>
  </si>
  <si>
    <t>V25-030424SK</t>
  </si>
  <si>
    <r>
      <rPr>
        <sz val="10"/>
        <rFont val="Arial"/>
        <family val="2"/>
      </rPr>
      <t xml:space="preserve">HKGH03268752
7/30/2025
</t>
    </r>
    <r>
      <rPr>
        <b/>
        <sz val="10"/>
        <color rgb="FF0000FF"/>
        <rFont val="Arial"/>
        <family val="2"/>
      </rPr>
      <t>006379327</t>
    </r>
  </si>
  <si>
    <r>
      <rPr>
        <sz val="10"/>
        <rFont val="Arial"/>
        <family val="2"/>
      </rPr>
      <t xml:space="preserve">HKGH03268752
7/30/2025
</t>
    </r>
    <r>
      <rPr>
        <b/>
        <sz val="10"/>
        <color rgb="FF0000FF"/>
        <rFont val="Arial"/>
        <family val="2"/>
      </rPr>
      <t>006379347</t>
    </r>
  </si>
  <si>
    <t>(One-time TR)</t>
  </si>
  <si>
    <r>
      <t xml:space="preserve">HKGH03268749
7/29/2025
</t>
    </r>
    <r>
      <rPr>
        <b/>
        <sz val="10"/>
        <color rgb="FF0000FF"/>
        <rFont val="Arial"/>
        <family val="2"/>
      </rPr>
      <t xml:space="preserve">006377445
</t>
    </r>
    <r>
      <rPr>
        <sz val="10"/>
        <rFont val="Arial"/>
        <family val="2"/>
      </rPr>
      <t xml:space="preserve">HKGH03268752
7/30/2025
</t>
    </r>
    <r>
      <rPr>
        <b/>
        <sz val="10"/>
        <color rgb="FF0000FF"/>
        <rFont val="Arial"/>
        <family val="2"/>
      </rPr>
      <t>006379355</t>
    </r>
  </si>
  <si>
    <r>
      <rPr>
        <sz val="10"/>
        <rFont val="Arial"/>
        <family val="2"/>
      </rPr>
      <t xml:space="preserve">28303682
7/18/2025
</t>
    </r>
    <r>
      <rPr>
        <b/>
        <sz val="10"/>
        <color rgb="FF0000FF"/>
        <rFont val="Arial"/>
        <family val="2"/>
      </rPr>
      <t>006390721</t>
    </r>
  </si>
  <si>
    <r>
      <t xml:space="preserve">28303682
7/18/2025
</t>
    </r>
    <r>
      <rPr>
        <b/>
        <sz val="10"/>
        <color rgb="FF0000FF"/>
        <rFont val="Arial"/>
        <family val="2"/>
      </rPr>
      <t>006390721</t>
    </r>
  </si>
  <si>
    <t>43.6</t>
  </si>
  <si>
    <r>
      <rPr>
        <sz val="10"/>
        <rFont val="Arial"/>
        <family val="2"/>
      </rPr>
      <t xml:space="preserve">28273494
4/1/2025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006404790</t>
    </r>
  </si>
  <si>
    <r>
      <t xml:space="preserve">28305252
7/19/2025
</t>
    </r>
    <r>
      <rPr>
        <b/>
        <sz val="10"/>
        <color rgb="FF0000FF"/>
        <rFont val="Arial"/>
        <family val="2"/>
      </rPr>
      <t>006406889</t>
    </r>
  </si>
  <si>
    <r>
      <t xml:space="preserve">28308403
8/4/2025
</t>
    </r>
    <r>
      <rPr>
        <b/>
        <sz val="10"/>
        <color rgb="FF0000FF"/>
        <rFont val="Arial"/>
        <family val="2"/>
      </rPr>
      <t>006407284 (NA);</t>
    </r>
    <r>
      <rPr>
        <sz val="1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006406978</t>
    </r>
  </si>
  <si>
    <r>
      <t xml:space="preserve">28308403
8/4/2025
</t>
    </r>
    <r>
      <rPr>
        <b/>
        <sz val="10"/>
        <color rgb="FF0000FF"/>
        <rFont val="Arial"/>
        <family val="2"/>
      </rPr>
      <t>006407284 (NA); 006406978</t>
    </r>
  </si>
  <si>
    <r>
      <t xml:space="preserve">28305255
7/23/2025
</t>
    </r>
    <r>
      <rPr>
        <b/>
        <sz val="10"/>
        <color rgb="FF0000FF"/>
        <rFont val="Arial"/>
        <family val="2"/>
      </rPr>
      <t>006406990</t>
    </r>
  </si>
  <si>
    <r>
      <t xml:space="preserve">28306075
7/25/2025
</t>
    </r>
    <r>
      <rPr>
        <b/>
        <sz val="10"/>
        <color rgb="FF0000FF"/>
        <rFont val="Arial"/>
        <family val="2"/>
      </rPr>
      <t>006407442; 006407404 (NA)</t>
    </r>
  </si>
  <si>
    <r>
      <rPr>
        <sz val="10"/>
        <rFont val="Arial"/>
        <family val="2"/>
      </rPr>
      <t xml:space="preserve">28306075
7/25/2025
</t>
    </r>
    <r>
      <rPr>
        <b/>
        <sz val="10"/>
        <color rgb="FF0000FF"/>
        <rFont val="Arial"/>
        <family val="2"/>
      </rPr>
      <t>006407442; 006407404 (NA)</t>
    </r>
  </si>
  <si>
    <r>
      <rPr>
        <sz val="10"/>
        <rFont val="Arial"/>
        <family val="2"/>
      </rPr>
      <t xml:space="preserve">28306076
7/25/2025
</t>
    </r>
    <r>
      <rPr>
        <b/>
        <sz val="10"/>
        <color rgb="FF0000FF"/>
        <rFont val="Arial"/>
        <family val="2"/>
      </rPr>
      <t>006408191 (NA); 006408390</t>
    </r>
  </si>
  <si>
    <r>
      <t xml:space="preserve">28306076
7/25/2025
</t>
    </r>
    <r>
      <rPr>
        <b/>
        <sz val="10"/>
        <color rgb="FF0000FF"/>
        <rFont val="Arial"/>
        <family val="2"/>
      </rPr>
      <t>006408191 (NA); 006408390</t>
    </r>
  </si>
  <si>
    <r>
      <t xml:space="preserve">28303681
7/15/2025
</t>
    </r>
    <r>
      <rPr>
        <b/>
        <sz val="10"/>
        <color rgb="FF0000FF"/>
        <rFont val="Arial"/>
        <family val="2"/>
      </rPr>
      <t>006408455</t>
    </r>
  </si>
  <si>
    <r>
      <t xml:space="preserve">28303679
7/18/2025
 </t>
    </r>
    <r>
      <rPr>
        <b/>
        <sz val="10"/>
        <color rgb="FF0000FF"/>
        <rFont val="Arial"/>
        <family val="2"/>
      </rPr>
      <t>006408466</t>
    </r>
  </si>
  <si>
    <r>
      <rPr>
        <sz val="10"/>
        <rFont val="Arial"/>
        <family val="2"/>
      </rPr>
      <t xml:space="preserve">(5225)209-0626
8/1/2025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006408596</t>
    </r>
  </si>
  <si>
    <r>
      <t xml:space="preserve">28308399
7/31/2025
</t>
    </r>
    <r>
      <rPr>
        <b/>
        <sz val="10"/>
        <color rgb="FF0000FF"/>
        <rFont val="Arial"/>
        <family val="2"/>
      </rPr>
      <t>006408614</t>
    </r>
  </si>
  <si>
    <r>
      <t>28308399
7/31/2025</t>
    </r>
    <r>
      <rPr>
        <b/>
        <sz val="10"/>
        <color rgb="FF0000FF"/>
        <rFont val="Arial"/>
        <family val="2"/>
      </rPr>
      <t xml:space="preserve"> 006408614</t>
    </r>
  </si>
  <si>
    <r>
      <rPr>
        <sz val="10"/>
        <rFont val="Arial"/>
        <family val="2"/>
      </rPr>
      <t xml:space="preserve">28308400
7/31/2025
</t>
    </r>
    <r>
      <rPr>
        <b/>
        <sz val="10"/>
        <color rgb="FF0000FF"/>
        <rFont val="Arial"/>
        <family val="2"/>
      </rPr>
      <t>006408682</t>
    </r>
  </si>
  <si>
    <r>
      <rPr>
        <sz val="10"/>
        <rFont val="Arial"/>
        <family val="2"/>
      </rPr>
      <t xml:space="preserve">28310223
8/7/2025
</t>
    </r>
    <r>
      <rPr>
        <b/>
        <sz val="10"/>
        <color rgb="FF0000FF"/>
        <rFont val="Arial"/>
        <family val="2"/>
      </rPr>
      <t>006408718 (NA); 006408765</t>
    </r>
  </si>
  <si>
    <r>
      <t xml:space="preserve">HKGH03229672
3/19/2025
</t>
    </r>
    <r>
      <rPr>
        <b/>
        <sz val="10"/>
        <color rgb="FF0000FF"/>
        <rFont val="Arial"/>
        <family val="2"/>
      </rPr>
      <t>006408942</t>
    </r>
  </si>
  <si>
    <r>
      <t xml:space="preserve">HKGH03229673
3/19/2025
</t>
    </r>
    <r>
      <rPr>
        <b/>
        <sz val="10"/>
        <color rgb="FF0000FF"/>
        <rFont val="Arial"/>
        <family val="2"/>
      </rPr>
      <t>006370444 (NA); 006411930</t>
    </r>
  </si>
  <si>
    <r>
      <t xml:space="preserve">HKGH03229673
3/19/2025       </t>
    </r>
    <r>
      <rPr>
        <b/>
        <sz val="10"/>
        <color rgb="FF0000FF"/>
        <rFont val="Arial"/>
        <family val="2"/>
      </rPr>
      <t>006370444 (NA); 006411930</t>
    </r>
  </si>
  <si>
    <r>
      <rPr>
        <sz val="10"/>
        <rFont val="Arial"/>
        <family val="2"/>
      </rPr>
      <t xml:space="preserve">28300604
7/4/2025
</t>
    </r>
    <r>
      <rPr>
        <b/>
        <sz val="10"/>
        <color rgb="FF0000FF"/>
        <rFont val="Arial"/>
        <family val="2"/>
      </rPr>
      <t>006356146 (NA); 006412310</t>
    </r>
  </si>
  <si>
    <r>
      <t xml:space="preserve">28300604
7/4/2025
</t>
    </r>
    <r>
      <rPr>
        <b/>
        <sz val="10"/>
        <color rgb="FF0000FF"/>
        <rFont val="Arial"/>
        <family val="2"/>
      </rPr>
      <t>006356146 (NA);</t>
    </r>
    <r>
      <rPr>
        <sz val="1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006412310</t>
    </r>
  </si>
  <si>
    <r>
      <rPr>
        <sz val="10"/>
        <rFont val="Arial"/>
        <family val="2"/>
      </rPr>
      <t>28267174
3/12/2025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006161683 (NA); 006412542</t>
    </r>
  </si>
  <si>
    <r>
      <rPr>
        <sz val="10"/>
        <rFont val="Arial"/>
        <family val="2"/>
      </rPr>
      <t xml:space="preserve">28306324
7/24/2025
</t>
    </r>
    <r>
      <rPr>
        <b/>
        <sz val="10"/>
        <color rgb="FF0000FF"/>
        <rFont val="Arial"/>
        <family val="2"/>
      </rPr>
      <t>006371676 (NA); 006412581</t>
    </r>
  </si>
  <si>
    <r>
      <t xml:space="preserve">28306035
7/25/2025
</t>
    </r>
    <r>
      <rPr>
        <b/>
        <sz val="10"/>
        <color rgb="FF0000FF"/>
        <rFont val="Arial"/>
        <family val="2"/>
      </rPr>
      <t>006415637</t>
    </r>
  </si>
  <si>
    <r>
      <t xml:space="preserve">28259979
2/5/2025
</t>
    </r>
    <r>
      <rPr>
        <b/>
        <sz val="10"/>
        <color rgb="FF0000FF"/>
        <rFont val="Arial"/>
        <family val="2"/>
      </rPr>
      <t>006338734 (NA)</t>
    </r>
    <r>
      <rPr>
        <sz val="10"/>
        <rFont val="Arial"/>
        <family val="2"/>
      </rPr>
      <t xml:space="preserve">; </t>
    </r>
    <r>
      <rPr>
        <b/>
        <sz val="10"/>
        <color rgb="FF0000FF"/>
        <rFont val="Arial"/>
        <family val="2"/>
      </rPr>
      <t>006083455</t>
    </r>
  </si>
  <si>
    <r>
      <t xml:space="preserve">28259979
2/5/2025
</t>
    </r>
    <r>
      <rPr>
        <b/>
        <sz val="10"/>
        <color rgb="FF0000FF"/>
        <rFont val="Arial"/>
        <family val="2"/>
      </rPr>
      <t>006338734 (NA); 006083455</t>
    </r>
  </si>
  <si>
    <r>
      <t xml:space="preserve">28306008
7/25/2025
</t>
    </r>
    <r>
      <rPr>
        <b/>
        <sz val="10"/>
        <color rgb="FF0000FF"/>
        <rFont val="Arial"/>
        <family val="2"/>
      </rPr>
      <t>006415684</t>
    </r>
  </si>
  <si>
    <r>
      <t xml:space="preserve">HKGH03277789
8/12/2025     </t>
    </r>
    <r>
      <rPr>
        <b/>
        <sz val="10"/>
        <color rgb="FF0000FF"/>
        <rFont val="Arial"/>
        <family val="2"/>
      </rPr>
      <t>006454419</t>
    </r>
  </si>
  <si>
    <r>
      <t xml:space="preserve">HKGH03277789
8/12/2025
</t>
    </r>
    <r>
      <rPr>
        <b/>
        <sz val="10"/>
        <color rgb="FF0000FF"/>
        <rFont val="Arial"/>
        <family val="2"/>
      </rPr>
      <t>006454419</t>
    </r>
  </si>
  <si>
    <r>
      <rPr>
        <sz val="10"/>
        <rFont val="Arial"/>
        <family val="2"/>
      </rPr>
      <t xml:space="preserve">28310224
8/7/2025
</t>
    </r>
    <r>
      <rPr>
        <b/>
        <sz val="10"/>
        <color rgb="FF0000FF"/>
        <rFont val="Arial"/>
        <family val="2"/>
      </rPr>
      <t xml:space="preserve"> 006461337</t>
    </r>
  </si>
  <si>
    <t>V25-050906SK</t>
  </si>
  <si>
    <r>
      <t xml:space="preserve">28313093
8/18/2025
</t>
    </r>
    <r>
      <rPr>
        <b/>
        <sz val="10"/>
        <color rgb="FF0000FF"/>
        <rFont val="Arial"/>
        <family val="2"/>
      </rPr>
      <t>006530932</t>
    </r>
  </si>
  <si>
    <t>Fiber Glass Pole (F/G Pole) 
(68% fiber glass + 27% polyester + 5% CaC03)</t>
  </si>
  <si>
    <r>
      <rPr>
        <b/>
        <u/>
        <sz val="10"/>
        <rFont val="Arial"/>
        <family val="2"/>
      </rPr>
      <t>Shock cord:</t>
    </r>
    <r>
      <rPr>
        <sz val="10"/>
        <rFont val="Arial"/>
        <family val="2"/>
      </rPr>
      <t xml:space="preserve">
55% Polyester + 45% rubber</t>
    </r>
  </si>
  <si>
    <r>
      <t>Webbing (carry bag):</t>
    </r>
    <r>
      <rPr>
        <sz val="10"/>
        <rFont val="Arial"/>
        <family val="2"/>
      </rPr>
      <t xml:space="preserve"> 100% Polyester</t>
    </r>
  </si>
  <si>
    <t>V25-061310SK</t>
  </si>
  <si>
    <r>
      <t xml:space="preserve">28318861
9/9/2025   </t>
    </r>
    <r>
      <rPr>
        <b/>
        <sz val="10"/>
        <color rgb="FF0000FF"/>
        <rFont val="Arial"/>
        <family val="2"/>
      </rPr>
      <t xml:space="preserve">006658123 </t>
    </r>
  </si>
  <si>
    <r>
      <t xml:space="preserve">28318861
9/9/2025
 </t>
    </r>
    <r>
      <rPr>
        <b/>
        <sz val="10"/>
        <color rgb="FF0000FF"/>
        <rFont val="Arial"/>
        <family val="2"/>
      </rPr>
      <t xml:space="preserve">006658123 </t>
    </r>
  </si>
  <si>
    <t>V25-051006SK</t>
  </si>
  <si>
    <t>6.0</t>
  </si>
  <si>
    <r>
      <rPr>
        <sz val="10"/>
        <rFont val="Arial"/>
        <family val="2"/>
      </rPr>
      <t xml:space="preserve">(5225)258-0265
9/19/2025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006697930</t>
    </r>
  </si>
  <si>
    <r>
      <rPr>
        <sz val="10"/>
        <rFont val="Arial"/>
        <family val="2"/>
      </rPr>
      <t xml:space="preserve">(5225)258-0250
9/19/2025
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006697933</t>
    </r>
  </si>
  <si>
    <r>
      <t xml:space="preserve">28325637
9/29/2025
</t>
    </r>
    <r>
      <rPr>
        <b/>
        <sz val="10"/>
        <color rgb="FF0000FF"/>
        <rFont val="Arial"/>
        <family val="2"/>
      </rPr>
      <t xml:space="preserve"> 006701098</t>
    </r>
  </si>
  <si>
    <r>
      <t xml:space="preserve">28303963
7/16/2025
</t>
    </r>
    <r>
      <rPr>
        <b/>
        <sz val="10"/>
        <color rgb="FF0000FF"/>
        <rFont val="Arial"/>
        <family val="2"/>
      </rPr>
      <t>006355527</t>
    </r>
  </si>
  <si>
    <r>
      <t xml:space="preserve">28323774
9/24/2025
</t>
    </r>
    <r>
      <rPr>
        <b/>
        <sz val="10"/>
        <color rgb="FF0000FF"/>
        <rFont val="Arial"/>
        <family val="2"/>
      </rPr>
      <t>006703076</t>
    </r>
  </si>
  <si>
    <r>
      <t xml:space="preserve">28323765
9/26/2025
</t>
    </r>
    <r>
      <rPr>
        <b/>
        <sz val="10"/>
        <color rgb="FF0000FF"/>
        <rFont val="Arial"/>
        <family val="2"/>
      </rPr>
      <t xml:space="preserve"> 006703077</t>
    </r>
  </si>
  <si>
    <t>2524
2534</t>
  </si>
  <si>
    <t>2523
2534</t>
  </si>
  <si>
    <r>
      <t xml:space="preserve">28323707
9/26/2025
</t>
    </r>
    <r>
      <rPr>
        <b/>
        <sz val="10"/>
        <color rgb="FF0000FF"/>
        <rFont val="Arial"/>
        <family val="2"/>
      </rPr>
      <t>006709831</t>
    </r>
  </si>
  <si>
    <r>
      <t xml:space="preserve">28323706
9/26/2025
</t>
    </r>
    <r>
      <rPr>
        <b/>
        <sz val="10"/>
        <color rgb="FF0000FF"/>
        <rFont val="Arial"/>
        <family val="2"/>
      </rPr>
      <t>006709850</t>
    </r>
  </si>
  <si>
    <r>
      <t xml:space="preserve">(5125)260-0108Revision2
9/24/2025
</t>
    </r>
    <r>
      <rPr>
        <b/>
        <sz val="10"/>
        <color rgb="FF0000FF"/>
        <rFont val="Arial"/>
        <family val="2"/>
      </rPr>
      <t>006716829</t>
    </r>
  </si>
  <si>
    <r>
      <t xml:space="preserve">(5225)258-0271
9/19/2025
</t>
    </r>
    <r>
      <rPr>
        <b/>
        <sz val="10"/>
        <color rgb="FF0000FF"/>
        <rFont val="Arial"/>
        <family val="2"/>
      </rPr>
      <t>006720274</t>
    </r>
  </si>
  <si>
    <t>V25-061398SK</t>
  </si>
  <si>
    <r>
      <rPr>
        <sz val="10"/>
        <color theme="1"/>
        <rFont val="Arial"/>
        <family val="2"/>
      </rPr>
      <t xml:space="preserve">28329872
10/21/2025 </t>
    </r>
    <r>
      <rPr>
        <b/>
        <sz val="10"/>
        <color rgb="FF0000FF"/>
        <rFont val="Arial"/>
        <family val="2"/>
      </rPr>
      <t xml:space="preserve"> 006756730</t>
    </r>
  </si>
  <si>
    <t>Updated : 28/10/25</t>
  </si>
  <si>
    <r>
      <t xml:space="preserve">HKGH03064646
</t>
    </r>
    <r>
      <rPr>
        <b/>
        <sz val="10"/>
        <color rgb="FF0000FF"/>
        <rFont val="Arial"/>
        <family val="2"/>
      </rPr>
      <t xml:space="preserve"> 006814571</t>
    </r>
    <r>
      <rPr>
        <sz val="10"/>
        <rFont val="Arial"/>
        <family val="2"/>
      </rPr>
      <t xml:space="preserve">
HKGH03064646CH
</t>
    </r>
    <r>
      <rPr>
        <b/>
        <sz val="10"/>
        <color rgb="FF0000FF"/>
        <rFont val="Arial"/>
        <family val="2"/>
      </rPr>
      <t>006814576</t>
    </r>
    <r>
      <rPr>
        <sz val="10"/>
        <rFont val="Arial"/>
        <family val="2"/>
      </rPr>
      <t xml:space="preserve">
11/7/2023</t>
    </r>
  </si>
  <si>
    <t>IOS-PRG-0255-2</t>
  </si>
  <si>
    <t>MAT-0010-17</t>
  </si>
  <si>
    <r>
      <rPr>
        <sz val="10"/>
        <color theme="1"/>
        <rFont val="Arial"/>
        <family val="2"/>
      </rPr>
      <t>28332153
10/28/2025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006827050</t>
    </r>
  </si>
  <si>
    <t>Renewal day : 26/12/25</t>
  </si>
  <si>
    <t>Early warning day : 26/11/25</t>
  </si>
  <si>
    <t>Loose fiber filling: 100% recycled PET HC 16.7/64, Grade 4, 16.7 dtex (15D), 64mm, hollow fibre, conjugated, siliconized</t>
  </si>
  <si>
    <t>General Type/Sub-Type in Connect</t>
  </si>
  <si>
    <t>Sub-Type in Connect</t>
  </si>
  <si>
    <t>Frequency</t>
  </si>
  <si>
    <t>Material Batch No.</t>
  </si>
  <si>
    <t>SD/GRS/MSDS</t>
  </si>
  <si>
    <t>Fabric</t>
  </si>
  <si>
    <t>Label on product</t>
  </si>
  <si>
    <t>Synthetic Fibers</t>
  </si>
  <si>
    <t>One-time TR</t>
  </si>
  <si>
    <t>Every 60 months</t>
  </si>
  <si>
    <t>Component - Zipper</t>
  </si>
  <si>
    <t>Zipper</t>
  </si>
  <si>
    <t>Plastic and rubber</t>
  </si>
  <si>
    <t>Rubber</t>
  </si>
  <si>
    <t>Steel</t>
  </si>
  <si>
    <t>PEHD</t>
  </si>
  <si>
    <t>PA6</t>
  </si>
  <si>
    <t>UP</t>
  </si>
  <si>
    <t>1.3 Colour fastness requirements</t>
  </si>
  <si>
    <t>1.5 Colour fatness requirements</t>
  </si>
  <si>
    <t>1.3 Mechanical requirements</t>
  </si>
  <si>
    <t>1.1 Physical requirements</t>
  </si>
  <si>
    <t>1.2 Mechanical requirements</t>
  </si>
  <si>
    <t>12 months</t>
  </si>
  <si>
    <t xml:space="preserve">1.1 Textile material </t>
  </si>
  <si>
    <t xml:space="preserve">1.3 Textile material </t>
  </si>
  <si>
    <t xml:space="preserve">1.4 Plastic material </t>
  </si>
  <si>
    <t>1.1 Mechanical requirements</t>
  </si>
  <si>
    <t xml:space="preserve">1.1 Mechanical requirements  </t>
  </si>
  <si>
    <t>CPSC-CPC</t>
  </si>
  <si>
    <t>SD IOS-MAT-0010 &amp; IOS-MAT-0254 Fuqing Tong Liong 
GRS direct supplier: Fuqing Tong Liong 
GRS recycler: Fujian Cyclone
SD MAT0250: Fujian Cyclone
MSDS of Resin
BOM.BOS</t>
  </si>
  <si>
    <t>SD IOS-MAT-0010 &amp; IOS-MAT-0254 Branch of Vu Gia
GRS direct supplier: Branch of Vu Gia 
GRS recycler: Branch of Vu Gia
SD MAT0250: Branch of Vu Gia
BOM.BOS</t>
  </si>
  <si>
    <t>SD IOS-MAT-0010 &amp; IOS-MAT-0254 
GRS direct supplier: Wujiang Hongan
GRS recycler: Jiangsu Reborn
SD MAT0250: Jiangsu Reborn
MSDS of PU + FR
BOM.BOS</t>
  </si>
  <si>
    <t>SD IOS-MAT-0010 &amp; IOS-MAT-0254  Wujiang Hongan
GRS direct supplier: Wujiang Hongan
GRS recycler: Jiangsu Reborn
SD MAT0250: Jiangsu Reborn
MSDS of PU + FR
BOM.BOS</t>
  </si>
  <si>
    <t>SD IOS-MAT-0010 &amp; IOS-MAT-0254 Wujiang Hongan
GRS direct supplier: Wujiang Hongan
GRS recycler: Jiangsu Reborn
SD MAT0250: Jiangsu Reborn
MSDS of PU
BOM.BOS</t>
  </si>
  <si>
    <t>SD IOS-MAT-0010 &amp; IOS-MAT-0254  Wujiang Hongan
GRS direct supplier: Wujiang Hongan
GRS recycler: Zhejiang Haili 
SD MAT0250: Zhejiang Haili 
MSDS of PU
BOM.BOS</t>
  </si>
  <si>
    <t>SD IOS-MAT-0010 &amp; IOS-MAT-0254  Wujiang Hongan
GRS direct supplier: Wujiang Hongan
GRS recycler: Jiangsu Reborn
SD MAT0250: Jiangsu Reborn
MSDS of PU
BOM.BOS</t>
  </si>
  <si>
    <t>SD IOS-MAT-0010 &amp; IOS-MAT-0254  Neochem
BOM.BOS</t>
  </si>
  <si>
    <t>SD IOS-PRG-0272 &amp; IOS- PRG-0273
BOM of Zipper
BOM.BOS</t>
  </si>
  <si>
    <t>SD IOS-MAT-0010 &amp; IOS-MAT-0254 
BOM.BOS</t>
  </si>
  <si>
    <t>SD IOS-MAT-0010 &amp; IOS-MAT-0254 
MSDS of PU
BOM.BOS</t>
  </si>
  <si>
    <t>SD IOS-MAT-0010 &amp; IOS-MAT-0254 
SD Radioactivity IOS-MAT-0010</t>
  </si>
  <si>
    <t>SD IOS-MAT-0010 &amp; IOS-MAT-0254 SEDO
SD IOS-MAT-0010 &amp; IOS-MAT-0254 (Lotte)
SD IOS-MAT-0254 exemtion Phthalate tessting
MSDS of HDPE
BOM.BOS</t>
  </si>
  <si>
    <t>SD IOS-MAT-0010 &amp; IOS-MAT-0254 NGUYEN GIANG
SD IOS-MAT-0010 &amp; IOS-MAT-0254 Plastic Raw material
MSDS of PA6
BOM.BOS</t>
  </si>
  <si>
    <t>SD IOS-MAT-0010 &amp; IOS-MAT-0254 Changzhou Lianke
SD IOS-MAT-0010 &amp; IOS-MAT-0254 for plastic raw material_Unsaturated polyester
SD IOS-MAT-0010 &amp; IOS-MAT-0254 for plastic raw material_ master batch
BOM.BOS</t>
  </si>
  <si>
    <t xml:space="preserve">SD IOS-MAT-0010 &amp; IOS-MAT-0254 Changzhou Lianke
</t>
  </si>
  <si>
    <t>SD IOS-MAT-0010 &amp; IOS-MAT-0254 H&amp;J GINGKO
BOM.BOS</t>
  </si>
  <si>
    <t>SD IOS-MAT-0254 Sedo Vina
BOM.BOS</t>
  </si>
  <si>
    <t>SD IOS-MAT-0254 Komax Vietnam
BOM.BOS</t>
  </si>
  <si>
    <t>surface treatment inorganic</t>
  </si>
  <si>
    <t>zinc plating</t>
  </si>
  <si>
    <t>SD IOS-MAT-0207</t>
  </si>
  <si>
    <t>Inorganic Coating</t>
  </si>
  <si>
    <t>Proces</t>
  </si>
  <si>
    <t>IOS-MAT-0207-7</t>
  </si>
  <si>
    <t>APOLLO</t>
  </si>
  <si>
    <t>Finished product</t>
  </si>
  <si>
    <t xml:space="preserve">
CIRKUSTÄLT NN chld tent red blue/white
CIRKUSTÄLT N chld tent red/blue white AP
CIRKUSTÄLT chld tent red/blue white ME
CIRKUSTÄLT NN chld tent red/blue white NA</t>
  </si>
  <si>
    <t xml:space="preserve"> CIRKUSTÄLT NN chld tent red blue/white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</si>
</sst>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m/d/yy;@"/>
  </numFmts>
  <fonts count="2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b/>
      <sz val="9"/>
      <color indexed="10"/>
      <name val="Arial"/>
      <family val="2"/>
    </font>
    <font>
      <b/>
      <sz val="11"/>
      <name val="Arial"/>
      <family val="2"/>
    </font>
    <font>
      <sz val="10"/>
      <name val="VNI-Times"/>
    </font>
    <font>
      <b/>
      <sz val="10"/>
      <color indexed="62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" fillId="0" borderId="0"/>
    <xf numFmtId="0" fontId="1" fillId="0" borderId="0"/>
  </cellStyleXfs>
  <cellXfs count="329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1" fillId="3" borderId="3" xfId="0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left"/>
    </xf>
    <xf numFmtId="0" fontId="16" fillId="0" borderId="0" xfId="1"/>
    <xf numFmtId="0" fontId="17" fillId="0" borderId="0" xfId="1" applyFont="1" applyAlignment="1">
      <alignment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6" fillId="0" borderId="0" xfId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9" fontId="1" fillId="4" borderId="3" xfId="0" applyNumberFormat="1" applyFont="1" applyFill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/>
    </xf>
    <xf numFmtId="16" fontId="1" fillId="3" borderId="13" xfId="0" quotePrefix="1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5" fillId="0" borderId="0" xfId="0" quotePrefix="1" applyFont="1" applyAlignment="1">
      <alignment horizontal="right" vertical="center"/>
    </xf>
    <xf numFmtId="49" fontId="13" fillId="0" borderId="3" xfId="0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1" fillId="0" borderId="3" xfId="3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49" fontId="1" fillId="0" borderId="3" xfId="2" applyNumberFormat="1" applyBorder="1" applyAlignment="1">
      <alignment horizontal="center" vertical="center"/>
    </xf>
    <xf numFmtId="49" fontId="1" fillId="0" borderId="11" xfId="2" applyNumberForma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3" xfId="2" applyNumberForma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49" fontId="1" fillId="3" borderId="7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16" fillId="0" borderId="0" xfId="1" applyNumberFormat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16" fillId="0" borderId="0" xfId="1" applyNumberFormat="1"/>
    <xf numFmtId="1" fontId="5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vertical="center"/>
    </xf>
    <xf numFmtId="166" fontId="1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49" fontId="1" fillId="0" borderId="3" xfId="0" quotePrefix="1" applyNumberFormat="1" applyFont="1" applyBorder="1" applyAlignment="1">
      <alignment horizontal="center" vertical="center" wrapText="1"/>
    </xf>
    <xf numFmtId="166" fontId="1" fillId="6" borderId="3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1" xfId="2" applyNumberFormat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1" applyFont="1" applyAlignment="1">
      <alignment horizontal="center"/>
    </xf>
    <xf numFmtId="0" fontId="16" fillId="0" borderId="0" xfId="1" applyAlignment="1">
      <alignment horizontal="center"/>
    </xf>
    <xf numFmtId="165" fontId="1" fillId="6" borderId="11" xfId="0" applyNumberFormat="1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25" fillId="0" borderId="17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9" borderId="7" xfId="1" applyFont="1" applyFill="1" applyBorder="1" applyAlignment="1">
      <alignment horizontal="center" vertical="center" wrapText="1"/>
    </xf>
    <xf numFmtId="0" fontId="9" fillId="9" borderId="18" xfId="1" applyFont="1" applyFill="1" applyBorder="1" applyAlignment="1">
      <alignment horizontal="center" vertical="center" wrapText="1"/>
    </xf>
    <xf numFmtId="0" fontId="9" fillId="9" borderId="6" xfId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10" borderId="3" xfId="0" applyFont="1" applyFill="1" applyBorder="1" applyAlignment="1">
      <alignment horizontal="left" vertical="center" wrapText="1"/>
    </xf>
    <xf numFmtId="49" fontId="1" fillId="0" borderId="11" xfId="2" applyNumberFormat="1" applyBorder="1" applyAlignment="1">
      <alignment horizontal="center" vertical="center" wrapText="1"/>
    </xf>
    <xf numFmtId="49" fontId="1" fillId="0" borderId="12" xfId="2" applyNumberFormat="1" applyBorder="1" applyAlignment="1">
      <alignment horizontal="center" vertical="center" wrapText="1"/>
    </xf>
    <xf numFmtId="49" fontId="1" fillId="0" borderId="13" xfId="2" applyNumberFormat="1" applyBorder="1" applyAlignment="1">
      <alignment horizontal="center" vertical="center" wrapText="1"/>
    </xf>
    <xf numFmtId="49" fontId="13" fillId="0" borderId="12" xfId="2" applyNumberFormat="1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1" fillId="0" borderId="3" xfId="3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9" fillId="9" borderId="11" xfId="1" applyFont="1" applyFill="1" applyBorder="1" applyAlignment="1">
      <alignment horizontal="center" vertical="center" wrapText="1"/>
    </xf>
    <xf numFmtId="0" fontId="9" fillId="9" borderId="12" xfId="1" applyFont="1" applyFill="1" applyBorder="1" applyAlignment="1">
      <alignment horizontal="center" vertical="center" wrapText="1"/>
    </xf>
    <xf numFmtId="0" fontId="9" fillId="9" borderId="13" xfId="1" applyFont="1" applyFill="1" applyBorder="1" applyAlignment="1">
      <alignment horizontal="center" vertical="center" wrapText="1"/>
    </xf>
    <xf numFmtId="49" fontId="25" fillId="0" borderId="8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49" fontId="10" fillId="0" borderId="5" xfId="0" quotePrefix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quotePrefix="1" applyNumberFormat="1" applyFont="1" applyBorder="1" applyAlignment="1">
      <alignment horizontal="center" vertical="center" wrapText="1"/>
    </xf>
    <xf numFmtId="49" fontId="1" fillId="0" borderId="6" xfId="0" quotePrefix="1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0" borderId="24" xfId="0" applyNumberFormat="1" applyFont="1" applyBorder="1" applyAlignment="1">
      <alignment horizontal="center" vertical="center" wrapText="1"/>
    </xf>
    <xf numFmtId="164" fontId="9" fillId="0" borderId="25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5" xfId="0" quotePrefix="1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left" vertical="center" wrapText="1"/>
    </xf>
    <xf numFmtId="14" fontId="1" fillId="0" borderId="5" xfId="0" quotePrefix="1" applyNumberFormat="1" applyFont="1" applyBorder="1" applyAlignment="1">
      <alignment horizontal="center" vertical="center" wrapText="1"/>
    </xf>
    <xf numFmtId="14" fontId="1" fillId="0" borderId="6" xfId="0" quotePrefix="1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49" fontId="10" fillId="0" borderId="6" xfId="0" quotePrefix="1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  <xf numFmtId="0" fontId="9" fillId="0" borderId="13" xfId="2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 wrapText="1"/>
    </xf>
    <xf numFmtId="49" fontId="1" fillId="8" borderId="3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/>
    </xf>
    <xf numFmtId="49" fontId="1" fillId="0" borderId="7" xfId="0" applyNumberFormat="1" applyFont="1" applyBorder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_TEST SUMMARY JULRIM TOILET BAG - edition1" xfId="1" xr:uid="{00000000-0005-0000-0000-000002000000}"/>
    <cellStyle name="Style 1" xfId="3" xr:uid="{00000000-0005-0000-0000-000003000000}"/>
  </cellStyles>
  <dxfs count="9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1039908</xdr:colOff>
      <xdr:row>6</xdr:row>
      <xdr:rowOff>94753</xdr:rowOff>
    </xdr:from>
    <xdr:to>
      <xdr:col>10</xdr:col>
      <xdr:colOff>5551</xdr:colOff>
      <xdr:row>10</xdr:row>
      <xdr:rowOff>218267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8261" y="1237753"/>
          <a:ext cx="1184408" cy="1199279"/>
        </a:xfrm>
        <a:prstGeom prst="rect">
          <a:avLst/>
        </a:prstGeom>
      </xdr:spPr>
    </xdr:pic>
    <xdr:clientData/>
  </xdr:twoCellAnchor>
  <xdr:twoCellAnchor editAs="oneCell">
    <xdr:from>
      <xdr:col>7</xdr:col>
      <xdr:colOff>231775</xdr:colOff>
      <xdr:row>5</xdr:row>
      <xdr:rowOff>231172</xdr:rowOff>
    </xdr:from>
    <xdr:to>
      <xdr:col>7</xdr:col>
      <xdr:colOff>1195174</xdr:colOff>
      <xdr:row>10</xdr:row>
      <xdr:rowOff>230967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4422" y="1094025"/>
          <a:ext cx="963399" cy="135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34"/>
  </sheetPr>
  <dimension ref="A1:BW171"/>
  <sheetViews>
    <sheetView tabSelected="1" zoomScale="85" zoomScaleNormal="85" zoomScaleSheetLayoutView="90" workbookViewId="0">
      <selection activeCell="H63" sqref="H63:H143"/>
    </sheetView>
  </sheetViews>
  <sheetFormatPr baseColWidth="10" defaultColWidth="9.1640625" defaultRowHeight="13"/>
  <cols>
    <col min="1" max="2" width="17.5" style="6" customWidth="1"/>
    <col min="3" max="3" width="26.6640625" style="3" customWidth="1"/>
    <col min="4" max="4" width="11.5" style="3" customWidth="1"/>
    <col min="5" max="5" width="16.5" style="3" customWidth="1"/>
    <col min="6" max="6" width="10.5" style="3" customWidth="1"/>
    <col min="7" max="7" width="31.83203125" style="149" customWidth="1"/>
    <col min="8" max="8" width="25.83203125" style="149" customWidth="1"/>
    <col min="9" max="10" width="16.5" style="3" customWidth="1"/>
    <col min="11" max="11" width="17" style="3" customWidth="1"/>
    <col min="12" max="12" width="17.5" style="3" customWidth="1"/>
    <col min="13" max="13" width="16.33203125" style="3" customWidth="1"/>
    <col min="14" max="14" width="18.1640625" style="3" customWidth="1"/>
    <col min="15" max="15" width="19.33203125" style="3" customWidth="1"/>
    <col min="16" max="16" width="19.1640625" style="3" customWidth="1"/>
    <col min="17" max="17" width="19.33203125" style="3" customWidth="1"/>
    <col min="18" max="18" width="16.5" style="3" customWidth="1"/>
    <col min="19" max="19" width="18.5" style="3" customWidth="1"/>
    <col min="20" max="20" width="14.33203125" style="3" customWidth="1"/>
    <col min="21" max="21" width="17.6640625" style="3" customWidth="1"/>
    <col min="22" max="22" width="14.33203125" style="3" customWidth="1"/>
    <col min="23" max="23" width="12" style="3" customWidth="1"/>
    <col min="24" max="24" width="12.1640625" style="3" customWidth="1"/>
    <col min="25" max="25" width="11.33203125" style="3" customWidth="1"/>
    <col min="26" max="27" width="9.5" style="3" customWidth="1"/>
    <col min="28" max="28" width="11" style="3" customWidth="1"/>
    <col min="29" max="29" width="11.5" style="3" customWidth="1"/>
    <col min="30" max="30" width="14.6640625" style="3" customWidth="1"/>
    <col min="31" max="31" width="15.5" style="3" customWidth="1"/>
    <col min="32" max="32" width="15.6640625" style="3" customWidth="1"/>
    <col min="33" max="33" width="15.1640625" style="79" customWidth="1"/>
    <col min="34" max="34" width="11.6640625" style="79" customWidth="1"/>
    <col min="35" max="35" width="25.1640625" style="3" customWidth="1"/>
    <col min="36" max="36" width="16.33203125" style="3" customWidth="1"/>
    <col min="37" max="37" width="11.5" style="3" customWidth="1"/>
    <col min="38" max="38" width="10.6640625" style="3" customWidth="1"/>
    <col min="39" max="39" width="12.5" style="6" customWidth="1"/>
    <col min="40" max="40" width="10.6640625" style="6" customWidth="1"/>
    <col min="41" max="41" width="17.5" style="6" customWidth="1"/>
    <col min="42" max="42" width="11.6640625" style="6" customWidth="1"/>
    <col min="43" max="43" width="13.6640625" style="6" customWidth="1"/>
    <col min="44" max="48" width="11.6640625" style="6" customWidth="1"/>
    <col min="49" max="49" width="14.83203125" style="6" customWidth="1"/>
    <col min="50" max="50" width="11.6640625" style="6" customWidth="1"/>
    <col min="51" max="51" width="13.6640625" style="6" customWidth="1"/>
    <col min="52" max="58" width="11.6640625" style="6" customWidth="1"/>
    <col min="59" max="59" width="15.5" style="6" customWidth="1"/>
    <col min="60" max="60" width="11.83203125" style="3" customWidth="1"/>
    <col min="61" max="61" width="11.5" style="3" customWidth="1"/>
    <col min="62" max="62" width="10.5" style="3" customWidth="1"/>
    <col min="63" max="63" width="13.83203125" style="3" bestFit="1" customWidth="1"/>
    <col min="64" max="64" width="16.5" style="3" customWidth="1"/>
    <col min="65" max="65" width="12.5" style="3" customWidth="1"/>
    <col min="66" max="66" width="8.83203125" style="3" customWidth="1"/>
    <col min="67" max="67" width="8.5" style="3" customWidth="1"/>
    <col min="68" max="68" width="10.33203125" style="3" customWidth="1"/>
    <col min="69" max="69" width="11.5" style="3" customWidth="1"/>
    <col min="70" max="70" width="8.1640625" style="3" customWidth="1"/>
    <col min="71" max="71" width="8.5" style="3" customWidth="1"/>
    <col min="72" max="73" width="9.1640625" style="106"/>
    <col min="74" max="74" width="9.1640625" style="112"/>
    <col min="75" max="16384" width="9.1640625" style="3"/>
  </cols>
  <sheetData>
    <row r="1" spans="1:75" ht="15" customHeight="1">
      <c r="A1" s="324" t="s">
        <v>71</v>
      </c>
      <c r="B1" s="324"/>
      <c r="C1" s="324"/>
      <c r="D1" s="324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2"/>
      <c r="AW1" s="262"/>
      <c r="AX1" s="262"/>
      <c r="AY1" s="262"/>
      <c r="AZ1" s="262"/>
      <c r="BA1" s="262"/>
      <c r="BB1" s="262"/>
      <c r="BC1" s="262"/>
      <c r="BD1" s="262"/>
      <c r="BE1" s="262"/>
      <c r="BF1" s="262"/>
      <c r="BG1" s="262"/>
      <c r="BH1" s="262"/>
      <c r="BI1" s="262"/>
      <c r="BJ1" s="262"/>
      <c r="BK1" s="262"/>
      <c r="BL1" s="262"/>
      <c r="BM1" s="262"/>
      <c r="BN1" s="254" t="s">
        <v>65</v>
      </c>
      <c r="BO1" s="254"/>
      <c r="BP1" s="254"/>
      <c r="BQ1" s="253" t="s">
        <v>69</v>
      </c>
      <c r="BR1" s="253"/>
    </row>
    <row r="2" spans="1:75" ht="15" customHeight="1">
      <c r="A2" s="324"/>
      <c r="B2" s="324"/>
      <c r="C2" s="324"/>
      <c r="D2" s="324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2"/>
      <c r="AX2" s="262"/>
      <c r="AY2" s="262"/>
      <c r="AZ2" s="262"/>
      <c r="BA2" s="262"/>
      <c r="BB2" s="262"/>
      <c r="BC2" s="262"/>
      <c r="BD2" s="262"/>
      <c r="BE2" s="262"/>
      <c r="BF2" s="262"/>
      <c r="BG2" s="262"/>
      <c r="BH2" s="262"/>
      <c r="BI2" s="262"/>
      <c r="BJ2" s="262"/>
      <c r="BK2" s="262"/>
      <c r="BL2" s="262"/>
      <c r="BM2" s="262"/>
      <c r="BN2" s="254" t="s">
        <v>66</v>
      </c>
      <c r="BO2" s="254"/>
      <c r="BP2" s="254"/>
      <c r="BQ2" s="253" t="s">
        <v>72</v>
      </c>
      <c r="BR2" s="253"/>
    </row>
    <row r="3" spans="1:75" ht="15" customHeight="1">
      <c r="A3" s="324"/>
      <c r="B3" s="324"/>
      <c r="C3" s="324"/>
      <c r="D3" s="324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54" t="s">
        <v>67</v>
      </c>
      <c r="BO3" s="254"/>
      <c r="BP3" s="254"/>
      <c r="BQ3" s="253" t="s">
        <v>70</v>
      </c>
      <c r="BR3" s="254"/>
    </row>
    <row r="4" spans="1:75" ht="15" customHeight="1">
      <c r="A4" s="324"/>
      <c r="B4" s="324"/>
      <c r="C4" s="324"/>
      <c r="D4" s="324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62"/>
      <c r="BH4" s="262"/>
      <c r="BI4" s="262"/>
      <c r="BJ4" s="262"/>
      <c r="BK4" s="262"/>
      <c r="BL4" s="262"/>
      <c r="BM4" s="262"/>
      <c r="BN4" s="254" t="s">
        <v>68</v>
      </c>
      <c r="BO4" s="254"/>
      <c r="BP4" s="254"/>
      <c r="BQ4" s="253" t="s">
        <v>70</v>
      </c>
      <c r="BR4" s="254"/>
    </row>
    <row r="5" spans="1:75" ht="7.5" customHeight="1">
      <c r="C5" s="2"/>
      <c r="F5" s="4"/>
      <c r="G5" s="145"/>
      <c r="H5" s="145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75" s="25" customFormat="1" ht="21.75" customHeight="1">
      <c r="A6" s="26"/>
      <c r="B6" s="26"/>
      <c r="C6" s="43" t="s">
        <v>54</v>
      </c>
      <c r="E6" s="176" t="s">
        <v>30</v>
      </c>
      <c r="G6" s="170" t="s">
        <v>19</v>
      </c>
      <c r="M6" s="144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AG6" s="34"/>
      <c r="AH6" s="34"/>
      <c r="BG6" s="26"/>
      <c r="BH6" s="26"/>
      <c r="BI6" s="26"/>
      <c r="BT6" s="107"/>
      <c r="BU6" s="107"/>
      <c r="BV6" s="113"/>
    </row>
    <row r="7" spans="1:75" s="25" customFormat="1" ht="21.75" customHeight="1">
      <c r="A7" s="26"/>
      <c r="B7" s="26"/>
      <c r="C7" s="16" t="s">
        <v>159</v>
      </c>
      <c r="E7" s="43">
        <v>70581364</v>
      </c>
      <c r="G7" s="171" t="s">
        <v>209</v>
      </c>
      <c r="M7" s="3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AG7" s="34"/>
      <c r="AH7" s="34"/>
      <c r="BG7" s="26"/>
      <c r="BH7" s="26"/>
      <c r="BI7" s="26"/>
      <c r="BT7" s="107"/>
      <c r="BU7" s="107"/>
      <c r="BV7" s="113"/>
    </row>
    <row r="8" spans="1:75" s="25" customFormat="1" ht="21.75" customHeight="1">
      <c r="A8" s="26"/>
      <c r="B8" s="26"/>
      <c r="C8" s="16" t="s">
        <v>153</v>
      </c>
      <c r="E8" s="43">
        <v>20581366</v>
      </c>
      <c r="G8" s="171" t="s">
        <v>209</v>
      </c>
      <c r="M8" s="34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AG8" s="34"/>
      <c r="AH8" s="34"/>
      <c r="BG8" s="26"/>
      <c r="BH8" s="26"/>
      <c r="BI8" s="26"/>
      <c r="BT8" s="107"/>
      <c r="BU8" s="107"/>
      <c r="BV8" s="113"/>
    </row>
    <row r="9" spans="1:75" s="25" customFormat="1" ht="20.25" customHeight="1">
      <c r="A9" s="26"/>
      <c r="B9" s="26"/>
      <c r="C9" s="16"/>
      <c r="E9" s="89"/>
      <c r="G9" s="171" t="s">
        <v>210</v>
      </c>
      <c r="M9" s="34"/>
      <c r="Q9" s="23"/>
      <c r="AG9" s="34"/>
      <c r="AH9" s="34"/>
      <c r="BG9" s="26"/>
      <c r="BH9" s="26"/>
      <c r="BI9" s="26"/>
      <c r="BT9" s="107"/>
      <c r="BU9" s="107"/>
      <c r="BV9" s="113"/>
    </row>
    <row r="10" spans="1:75" s="25" customFormat="1" ht="20.25" customHeight="1">
      <c r="A10" s="26"/>
      <c r="B10" s="26"/>
      <c r="C10" s="16"/>
      <c r="E10" s="43"/>
      <c r="G10" s="171" t="s">
        <v>209</v>
      </c>
      <c r="M10" s="34"/>
      <c r="Q10" s="23"/>
      <c r="AG10" s="34"/>
      <c r="AH10" s="34"/>
      <c r="BG10" s="26"/>
      <c r="BH10" s="26"/>
      <c r="BI10" s="26"/>
      <c r="BT10" s="107"/>
      <c r="BU10" s="107"/>
      <c r="BV10" s="113"/>
    </row>
    <row r="11" spans="1:75" s="25" customFormat="1" ht="22.5" customHeight="1">
      <c r="A11" s="26" t="s">
        <v>435</v>
      </c>
      <c r="B11" s="26"/>
      <c r="G11" s="146"/>
      <c r="H11" s="146"/>
      <c r="I11" s="34"/>
      <c r="J11" s="34"/>
      <c r="K11" s="34"/>
      <c r="L11" s="77"/>
      <c r="M11" s="77"/>
      <c r="AG11" s="34"/>
      <c r="AH11" s="34"/>
      <c r="AN11" s="26"/>
      <c r="AO11" s="26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8"/>
      <c r="BH11" s="26"/>
      <c r="BT11" s="107"/>
      <c r="BU11" s="107"/>
      <c r="BV11" s="113"/>
    </row>
    <row r="12" spans="1:75" s="28" customFormat="1" ht="21.75" customHeight="1">
      <c r="A12" s="151" t="s">
        <v>440</v>
      </c>
      <c r="B12" s="152"/>
      <c r="D12" s="27"/>
      <c r="F12" s="24"/>
      <c r="G12" s="147"/>
      <c r="H12" s="147"/>
      <c r="I12" s="24"/>
      <c r="J12" s="24"/>
      <c r="K12" s="23"/>
      <c r="L12" s="23"/>
      <c r="M12" s="23"/>
      <c r="N12" s="29"/>
      <c r="O12" s="29"/>
      <c r="P12" s="29"/>
      <c r="Q12" s="29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80"/>
      <c r="AH12" s="80"/>
      <c r="AI12" s="17"/>
      <c r="AJ12" s="17"/>
      <c r="AK12" s="17"/>
      <c r="AL12" s="17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1"/>
      <c r="BL12" s="32"/>
      <c r="BM12" s="32"/>
      <c r="BN12" s="33"/>
      <c r="BO12" s="33"/>
      <c r="BP12" s="33"/>
      <c r="BQ12" s="33"/>
      <c r="BR12" s="33"/>
      <c r="BS12" s="33"/>
      <c r="BT12" s="108"/>
      <c r="BU12" s="108"/>
      <c r="BV12" s="114"/>
    </row>
    <row r="13" spans="1:75" s="28" customFormat="1" ht="21.75" customHeight="1">
      <c r="A13" s="151" t="s">
        <v>441</v>
      </c>
      <c r="B13" s="152"/>
      <c r="D13" s="27"/>
      <c r="E13" s="27"/>
      <c r="F13" s="24"/>
      <c r="G13" s="147"/>
      <c r="H13" s="147"/>
      <c r="I13" s="24"/>
      <c r="J13" s="24"/>
      <c r="K13" s="23"/>
      <c r="L13" s="23"/>
      <c r="M13" s="23"/>
      <c r="N13" s="29"/>
      <c r="O13" s="29"/>
      <c r="P13" s="29"/>
      <c r="Q13" s="29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80"/>
      <c r="AH13" s="80"/>
      <c r="AI13" s="17"/>
      <c r="AJ13" s="17"/>
      <c r="AK13" s="17"/>
      <c r="AL13" s="17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1"/>
      <c r="BL13" s="32"/>
      <c r="BM13" s="32"/>
      <c r="BN13" s="33"/>
      <c r="BO13" s="33"/>
      <c r="BP13" s="33"/>
      <c r="BQ13" s="33"/>
      <c r="BR13" s="33"/>
      <c r="BS13" s="33"/>
      <c r="BT13" s="108"/>
      <c r="BU13" s="108"/>
      <c r="BV13" s="114"/>
    </row>
    <row r="14" spans="1:75" s="16" customFormat="1" ht="12" customHeight="1">
      <c r="A14" s="9"/>
      <c r="B14" s="9"/>
      <c r="G14" s="148"/>
      <c r="H14" s="148"/>
      <c r="AG14" s="81"/>
      <c r="AH14" s="81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T14" s="109"/>
      <c r="BU14" s="109"/>
      <c r="BV14" s="115"/>
    </row>
    <row r="15" spans="1:75" s="13" customFormat="1" ht="37.5" customHeight="1">
      <c r="A15" s="312" t="s">
        <v>443</v>
      </c>
      <c r="B15" s="312" t="s">
        <v>444</v>
      </c>
      <c r="C15" s="276" t="s">
        <v>38</v>
      </c>
      <c r="D15" s="287" t="s">
        <v>0</v>
      </c>
      <c r="E15" s="276" t="s">
        <v>1</v>
      </c>
      <c r="F15" s="276" t="s">
        <v>21</v>
      </c>
      <c r="G15" s="276" t="s">
        <v>447</v>
      </c>
      <c r="H15" s="276" t="s">
        <v>31</v>
      </c>
      <c r="I15" s="276" t="s">
        <v>446</v>
      </c>
      <c r="J15" s="126" t="s">
        <v>162</v>
      </c>
      <c r="K15" s="68" t="s">
        <v>310</v>
      </c>
      <c r="L15" s="258" t="s">
        <v>308</v>
      </c>
      <c r="M15" s="260"/>
      <c r="N15" s="68" t="s">
        <v>317</v>
      </c>
      <c r="O15" s="68" t="s">
        <v>371</v>
      </c>
      <c r="P15" s="143" t="s">
        <v>318</v>
      </c>
      <c r="Q15" s="68" t="s">
        <v>316</v>
      </c>
      <c r="R15" s="258" t="s">
        <v>312</v>
      </c>
      <c r="S15" s="259"/>
      <c r="T15" s="259"/>
      <c r="U15" s="68" t="s">
        <v>344</v>
      </c>
      <c r="V15" s="68" t="s">
        <v>138</v>
      </c>
      <c r="W15" s="228" t="s">
        <v>238</v>
      </c>
      <c r="X15" s="229"/>
      <c r="Y15" s="263" t="s">
        <v>319</v>
      </c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5"/>
      <c r="AK15" s="258" t="s">
        <v>438</v>
      </c>
      <c r="AL15" s="260"/>
      <c r="AM15" s="68" t="s">
        <v>338</v>
      </c>
      <c r="AN15" s="258" t="s">
        <v>319</v>
      </c>
      <c r="AO15" s="259"/>
      <c r="AP15" s="259"/>
      <c r="AQ15" s="91" t="s">
        <v>164</v>
      </c>
      <c r="AR15" s="91" t="s">
        <v>165</v>
      </c>
      <c r="AS15" s="135" t="s">
        <v>166</v>
      </c>
      <c r="AT15" s="213" t="s">
        <v>165</v>
      </c>
      <c r="AU15" s="214"/>
      <c r="AV15" s="214"/>
      <c r="AW15" s="214"/>
      <c r="AX15" s="215"/>
      <c r="AY15" s="91" t="s">
        <v>437</v>
      </c>
      <c r="AZ15" s="135" t="s">
        <v>166</v>
      </c>
      <c r="BA15" s="216" t="s">
        <v>164</v>
      </c>
      <c r="BB15" s="217"/>
      <c r="BC15" s="217"/>
      <c r="BD15" s="217"/>
      <c r="BE15" s="218"/>
      <c r="BF15" s="267" t="s">
        <v>109</v>
      </c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9"/>
      <c r="BT15" s="110" t="s">
        <v>232</v>
      </c>
      <c r="BU15" s="110" t="s">
        <v>233</v>
      </c>
      <c r="BV15" s="116" t="s">
        <v>234</v>
      </c>
      <c r="BW15" s="25" t="s">
        <v>235</v>
      </c>
    </row>
    <row r="16" spans="1:75" s="13" customFormat="1" ht="37.5" customHeight="1">
      <c r="A16" s="313"/>
      <c r="B16" s="313"/>
      <c r="C16" s="277"/>
      <c r="D16" s="288"/>
      <c r="E16" s="277"/>
      <c r="F16" s="277"/>
      <c r="G16" s="277"/>
      <c r="H16" s="277"/>
      <c r="I16" s="277"/>
      <c r="J16" s="158"/>
      <c r="K16" s="156"/>
      <c r="L16" s="158"/>
      <c r="M16" s="159"/>
      <c r="N16" s="156"/>
      <c r="O16" s="155"/>
      <c r="P16" s="160"/>
      <c r="Q16" s="155"/>
      <c r="R16" s="158"/>
      <c r="S16" s="161"/>
      <c r="T16" s="160"/>
      <c r="U16" s="156"/>
      <c r="V16" s="157" t="s">
        <v>464</v>
      </c>
      <c r="W16" s="162"/>
      <c r="X16" s="163"/>
      <c r="Y16" s="164"/>
      <c r="Z16" s="165"/>
      <c r="AA16" s="165"/>
      <c r="AB16" s="166"/>
      <c r="AC16" s="165"/>
      <c r="AD16" s="166"/>
      <c r="AE16" s="165"/>
      <c r="AF16" s="166"/>
      <c r="AG16" s="166"/>
      <c r="AH16" s="165"/>
      <c r="AI16" s="165"/>
      <c r="AJ16" s="167"/>
      <c r="AK16" s="158"/>
      <c r="AL16" s="168"/>
      <c r="AM16" s="156"/>
      <c r="AN16" s="169"/>
      <c r="AO16" s="160"/>
      <c r="AP16" s="160"/>
      <c r="AQ16" s="172" t="s">
        <v>471</v>
      </c>
      <c r="AR16" s="172" t="s">
        <v>468</v>
      </c>
      <c r="AS16" s="173" t="s">
        <v>467</v>
      </c>
      <c r="AT16" s="225" t="s">
        <v>469</v>
      </c>
      <c r="AU16" s="226"/>
      <c r="AV16" s="226"/>
      <c r="AW16" s="226"/>
      <c r="AX16" s="227"/>
      <c r="AY16" s="174" t="s">
        <v>470</v>
      </c>
      <c r="AZ16" s="173" t="s">
        <v>467</v>
      </c>
      <c r="BA16" s="261" t="s">
        <v>461</v>
      </c>
      <c r="BB16" s="261"/>
      <c r="BC16" s="261"/>
      <c r="BD16" s="261"/>
      <c r="BE16" s="261"/>
      <c r="BF16" s="224" t="s">
        <v>465</v>
      </c>
      <c r="BG16" s="224"/>
      <c r="BH16" s="224" t="s">
        <v>464</v>
      </c>
      <c r="BI16" s="224"/>
      <c r="BJ16" s="224"/>
      <c r="BK16" s="224"/>
      <c r="BL16" s="175" t="s">
        <v>463</v>
      </c>
      <c r="BM16" s="224" t="s">
        <v>462</v>
      </c>
      <c r="BN16" s="224"/>
      <c r="BO16" s="224"/>
      <c r="BP16" s="224"/>
      <c r="BQ16" s="224"/>
      <c r="BR16" s="224"/>
      <c r="BS16" s="224"/>
      <c r="BT16" s="110"/>
      <c r="BU16" s="110"/>
      <c r="BV16" s="116"/>
      <c r="BW16" s="25"/>
    </row>
    <row r="17" spans="1:74" s="13" customFormat="1" ht="36" customHeight="1">
      <c r="A17" s="313"/>
      <c r="B17" s="313"/>
      <c r="C17" s="277"/>
      <c r="D17" s="288"/>
      <c r="E17" s="277"/>
      <c r="F17" s="277"/>
      <c r="G17" s="277"/>
      <c r="H17" s="277"/>
      <c r="I17" s="277"/>
      <c r="J17" s="85" t="s">
        <v>78</v>
      </c>
      <c r="K17" s="230" t="s">
        <v>311</v>
      </c>
      <c r="L17" s="230" t="s">
        <v>222</v>
      </c>
      <c r="M17" s="234" t="s">
        <v>309</v>
      </c>
      <c r="N17" s="230" t="s">
        <v>228</v>
      </c>
      <c r="O17" s="234" t="s">
        <v>372</v>
      </c>
      <c r="P17" s="230" t="s">
        <v>240</v>
      </c>
      <c r="Q17" s="236" t="s">
        <v>370</v>
      </c>
      <c r="R17" s="35" t="s">
        <v>472</v>
      </c>
      <c r="S17" s="127" t="s">
        <v>314</v>
      </c>
      <c r="T17" s="230" t="s">
        <v>122</v>
      </c>
      <c r="U17" s="230" t="s">
        <v>40</v>
      </c>
      <c r="V17" s="273" t="s">
        <v>137</v>
      </c>
      <c r="W17" s="275" t="s">
        <v>112</v>
      </c>
      <c r="X17" s="234" t="s">
        <v>113</v>
      </c>
      <c r="Y17" s="230" t="s">
        <v>16</v>
      </c>
      <c r="Z17" s="230" t="s">
        <v>34</v>
      </c>
      <c r="AA17" s="230" t="s">
        <v>35</v>
      </c>
      <c r="AB17" s="234" t="s">
        <v>152</v>
      </c>
      <c r="AC17" s="230" t="s">
        <v>43</v>
      </c>
      <c r="AD17" s="234" t="s">
        <v>223</v>
      </c>
      <c r="AE17" s="230" t="s">
        <v>41</v>
      </c>
      <c r="AF17" s="234" t="s">
        <v>123</v>
      </c>
      <c r="AG17" s="234" t="s">
        <v>121</v>
      </c>
      <c r="AH17" s="255" t="s">
        <v>472</v>
      </c>
      <c r="AI17" s="256"/>
      <c r="AJ17" s="257"/>
      <c r="AK17" s="230" t="s">
        <v>6</v>
      </c>
      <c r="AL17" s="230" t="s">
        <v>126</v>
      </c>
      <c r="AM17" s="230" t="s">
        <v>5</v>
      </c>
      <c r="AN17" s="234" t="s">
        <v>74</v>
      </c>
      <c r="AO17" s="230" t="s">
        <v>95</v>
      </c>
      <c r="AP17" s="230" t="s">
        <v>96</v>
      </c>
      <c r="AQ17" s="219" t="s">
        <v>167</v>
      </c>
      <c r="AR17" s="219" t="s">
        <v>168</v>
      </c>
      <c r="AS17" s="219" t="s">
        <v>169</v>
      </c>
      <c r="AT17" s="219" t="s">
        <v>170</v>
      </c>
      <c r="AU17" s="220" t="s">
        <v>472</v>
      </c>
      <c r="AV17" s="220"/>
      <c r="AW17" s="221" t="s">
        <v>171</v>
      </c>
      <c r="AX17" s="221" t="s">
        <v>74</v>
      </c>
      <c r="AY17" s="222" t="s">
        <v>172</v>
      </c>
      <c r="AZ17" s="219" t="s">
        <v>173</v>
      </c>
      <c r="BA17" s="186" t="s">
        <v>10</v>
      </c>
      <c r="BB17" s="186"/>
      <c r="BC17" s="186"/>
      <c r="BD17" s="186"/>
      <c r="BE17" s="186" t="s">
        <v>174</v>
      </c>
      <c r="BF17" s="235" t="s">
        <v>197</v>
      </c>
      <c r="BG17" s="235" t="s">
        <v>7</v>
      </c>
      <c r="BH17" s="235" t="s">
        <v>107</v>
      </c>
      <c r="BI17" s="235" t="s">
        <v>106</v>
      </c>
      <c r="BJ17" s="235" t="s">
        <v>8</v>
      </c>
      <c r="BK17" s="235" t="s">
        <v>9</v>
      </c>
      <c r="BL17" s="235" t="s">
        <v>2</v>
      </c>
      <c r="BM17" s="270" t="s">
        <v>10</v>
      </c>
      <c r="BN17" s="271"/>
      <c r="BO17" s="271"/>
      <c r="BP17" s="271"/>
      <c r="BQ17" s="271"/>
      <c r="BR17" s="271"/>
      <c r="BS17" s="272"/>
      <c r="BT17" s="111"/>
      <c r="BU17" s="111"/>
      <c r="BV17" s="117"/>
    </row>
    <row r="18" spans="1:74" s="13" customFormat="1" ht="100.5" customHeight="1">
      <c r="A18" s="314"/>
      <c r="B18" s="314"/>
      <c r="C18" s="278"/>
      <c r="D18" s="289"/>
      <c r="E18" s="278"/>
      <c r="F18" s="278"/>
      <c r="G18" s="278"/>
      <c r="H18" s="278"/>
      <c r="I18" s="278"/>
      <c r="J18" s="127" t="s">
        <v>163</v>
      </c>
      <c r="K18" s="230"/>
      <c r="L18" s="230"/>
      <c r="M18" s="235"/>
      <c r="N18" s="230"/>
      <c r="O18" s="235"/>
      <c r="P18" s="230"/>
      <c r="Q18" s="237"/>
      <c r="R18" s="36" t="s">
        <v>313</v>
      </c>
      <c r="S18" s="125" t="s">
        <v>315</v>
      </c>
      <c r="T18" s="230"/>
      <c r="U18" s="275"/>
      <c r="V18" s="274"/>
      <c r="W18" s="275"/>
      <c r="X18" s="274"/>
      <c r="Y18" s="230"/>
      <c r="Z18" s="230"/>
      <c r="AA18" s="230"/>
      <c r="AB18" s="235"/>
      <c r="AC18" s="230"/>
      <c r="AD18" s="235"/>
      <c r="AE18" s="230"/>
      <c r="AF18" s="266"/>
      <c r="AG18" s="235"/>
      <c r="AH18" s="125" t="s">
        <v>125</v>
      </c>
      <c r="AI18" s="125" t="s">
        <v>124</v>
      </c>
      <c r="AJ18" s="125" t="s">
        <v>141</v>
      </c>
      <c r="AK18" s="230"/>
      <c r="AL18" s="230"/>
      <c r="AM18" s="230"/>
      <c r="AN18" s="235"/>
      <c r="AO18" s="230"/>
      <c r="AP18" s="230"/>
      <c r="AQ18" s="219"/>
      <c r="AR18" s="219"/>
      <c r="AS18" s="219"/>
      <c r="AT18" s="219"/>
      <c r="AU18" s="121" t="s">
        <v>175</v>
      </c>
      <c r="AV18" s="92" t="s">
        <v>124</v>
      </c>
      <c r="AW18" s="221"/>
      <c r="AX18" s="221"/>
      <c r="AY18" s="223"/>
      <c r="AZ18" s="219"/>
      <c r="BA18" s="121" t="s">
        <v>176</v>
      </c>
      <c r="BB18" s="121" t="s">
        <v>177</v>
      </c>
      <c r="BC18" s="121" t="s">
        <v>178</v>
      </c>
      <c r="BD18" s="121" t="s">
        <v>179</v>
      </c>
      <c r="BE18" s="219"/>
      <c r="BF18" s="230"/>
      <c r="BG18" s="230"/>
      <c r="BH18" s="230"/>
      <c r="BI18" s="230"/>
      <c r="BJ18" s="230"/>
      <c r="BK18" s="230"/>
      <c r="BL18" s="230"/>
      <c r="BM18" s="36" t="s">
        <v>91</v>
      </c>
      <c r="BN18" s="64" t="s">
        <v>110</v>
      </c>
      <c r="BO18" s="36" t="s">
        <v>11</v>
      </c>
      <c r="BP18" s="36" t="s">
        <v>12</v>
      </c>
      <c r="BQ18" s="36" t="s">
        <v>13</v>
      </c>
      <c r="BR18" s="36" t="s">
        <v>14</v>
      </c>
      <c r="BS18" s="64" t="s">
        <v>102</v>
      </c>
      <c r="BT18" s="111"/>
      <c r="BU18" s="111"/>
      <c r="BV18" s="117"/>
    </row>
    <row r="19" spans="1:74" s="13" customFormat="1" ht="53.5" customHeight="1">
      <c r="A19" s="318" t="s">
        <v>445</v>
      </c>
      <c r="B19" s="319"/>
      <c r="C19" s="319"/>
      <c r="D19" s="319"/>
      <c r="E19" s="319"/>
      <c r="F19" s="319"/>
      <c r="G19" s="319"/>
      <c r="H19" s="319"/>
      <c r="I19" s="320"/>
      <c r="J19" s="36" t="s">
        <v>466</v>
      </c>
      <c r="K19" s="36" t="s">
        <v>466</v>
      </c>
      <c r="L19" s="36" t="s">
        <v>466</v>
      </c>
      <c r="M19" s="36" t="s">
        <v>466</v>
      </c>
      <c r="N19" s="36" t="s">
        <v>466</v>
      </c>
      <c r="O19" s="125" t="s">
        <v>451</v>
      </c>
      <c r="P19" s="36" t="s">
        <v>452</v>
      </c>
      <c r="Q19" s="125" t="s">
        <v>451</v>
      </c>
      <c r="R19" s="36" t="s">
        <v>466</v>
      </c>
      <c r="S19" s="36" t="s">
        <v>466</v>
      </c>
      <c r="T19" s="36" t="s">
        <v>466</v>
      </c>
      <c r="U19" s="36" t="s">
        <v>466</v>
      </c>
      <c r="V19" s="36" t="s">
        <v>466</v>
      </c>
      <c r="W19" s="36" t="s">
        <v>466</v>
      </c>
      <c r="X19" s="36" t="s">
        <v>466</v>
      </c>
      <c r="Y19" s="36" t="s">
        <v>466</v>
      </c>
      <c r="Z19" s="36" t="s">
        <v>466</v>
      </c>
      <c r="AA19" s="36" t="s">
        <v>466</v>
      </c>
      <c r="AB19" s="36" t="s">
        <v>466</v>
      </c>
      <c r="AC19" s="36" t="s">
        <v>466</v>
      </c>
      <c r="AD19" s="36" t="s">
        <v>466</v>
      </c>
      <c r="AE19" s="36" t="s">
        <v>466</v>
      </c>
      <c r="AF19" s="36" t="s">
        <v>466</v>
      </c>
      <c r="AG19" s="36" t="s">
        <v>466</v>
      </c>
      <c r="AH19" s="36" t="s">
        <v>466</v>
      </c>
      <c r="AI19" s="36" t="s">
        <v>466</v>
      </c>
      <c r="AJ19" s="36" t="s">
        <v>466</v>
      </c>
      <c r="AK19" s="36" t="s">
        <v>466</v>
      </c>
      <c r="AL19" s="36" t="s">
        <v>466</v>
      </c>
      <c r="AM19" s="36" t="s">
        <v>466</v>
      </c>
      <c r="AN19" s="36" t="s">
        <v>466</v>
      </c>
      <c r="AO19" s="36" t="s">
        <v>466</v>
      </c>
      <c r="AP19" s="36" t="s">
        <v>466</v>
      </c>
      <c r="AQ19" s="36" t="s">
        <v>466</v>
      </c>
      <c r="AR19" s="36" t="s">
        <v>466</v>
      </c>
      <c r="AS19" s="36" t="s">
        <v>466</v>
      </c>
      <c r="AT19" s="36" t="s">
        <v>466</v>
      </c>
      <c r="AU19" s="36" t="s">
        <v>466</v>
      </c>
      <c r="AV19" s="36" t="s">
        <v>466</v>
      </c>
      <c r="AW19" s="36" t="s">
        <v>466</v>
      </c>
      <c r="AX19" s="36" t="s">
        <v>466</v>
      </c>
      <c r="AY19" s="36" t="s">
        <v>466</v>
      </c>
      <c r="AZ19" s="36" t="s">
        <v>466</v>
      </c>
      <c r="BA19" s="36" t="s">
        <v>466</v>
      </c>
      <c r="BB19" s="36" t="s">
        <v>466</v>
      </c>
      <c r="BC19" s="36" t="s">
        <v>466</v>
      </c>
      <c r="BD19" s="36" t="s">
        <v>466</v>
      </c>
      <c r="BE19" s="36" t="s">
        <v>466</v>
      </c>
      <c r="BF19" s="36" t="s">
        <v>466</v>
      </c>
      <c r="BG19" s="36" t="s">
        <v>466</v>
      </c>
      <c r="BH19" s="36" t="s">
        <v>466</v>
      </c>
      <c r="BI19" s="36" t="s">
        <v>466</v>
      </c>
      <c r="BJ19" s="36" t="s">
        <v>466</v>
      </c>
      <c r="BK19" s="36" t="s">
        <v>466</v>
      </c>
      <c r="BL19" s="36" t="s">
        <v>466</v>
      </c>
      <c r="BM19" s="36" t="s">
        <v>466</v>
      </c>
      <c r="BN19" s="36" t="s">
        <v>466</v>
      </c>
      <c r="BO19" s="36" t="s">
        <v>466</v>
      </c>
      <c r="BP19" s="36" t="s">
        <v>466</v>
      </c>
      <c r="BQ19" s="36" t="s">
        <v>466</v>
      </c>
      <c r="BR19" s="36" t="s">
        <v>466</v>
      </c>
      <c r="BS19" s="36" t="s">
        <v>466</v>
      </c>
      <c r="BT19" s="111"/>
      <c r="BU19" s="111"/>
      <c r="BV19" s="117"/>
    </row>
    <row r="20" spans="1:74" s="13" customFormat="1" ht="52.5" customHeight="1">
      <c r="A20" s="315" t="s">
        <v>136</v>
      </c>
      <c r="B20" s="316"/>
      <c r="C20" s="316"/>
      <c r="D20" s="316"/>
      <c r="E20" s="316"/>
      <c r="F20" s="316"/>
      <c r="G20" s="316"/>
      <c r="H20" s="316"/>
      <c r="I20" s="317"/>
      <c r="J20" s="128" t="s">
        <v>15</v>
      </c>
      <c r="K20" s="128" t="s">
        <v>15</v>
      </c>
      <c r="L20" s="36" t="s">
        <v>15</v>
      </c>
      <c r="M20" s="36" t="s">
        <v>15</v>
      </c>
      <c r="N20" s="36" t="s">
        <v>15</v>
      </c>
      <c r="O20" s="36" t="s">
        <v>15</v>
      </c>
      <c r="P20" s="36" t="s">
        <v>15</v>
      </c>
      <c r="Q20" s="36" t="s">
        <v>15</v>
      </c>
      <c r="R20" s="36" t="s">
        <v>15</v>
      </c>
      <c r="S20" s="36" t="s">
        <v>15</v>
      </c>
      <c r="T20" s="36" t="s">
        <v>15</v>
      </c>
      <c r="U20" s="36" t="s">
        <v>15</v>
      </c>
      <c r="V20" s="36" t="s">
        <v>15</v>
      </c>
      <c r="W20" s="67"/>
      <c r="X20" s="128" t="s">
        <v>15</v>
      </c>
      <c r="Y20" s="36" t="s">
        <v>55</v>
      </c>
      <c r="Z20" s="36" t="s">
        <v>36</v>
      </c>
      <c r="AA20" s="36" t="s">
        <v>37</v>
      </c>
      <c r="AB20" s="36" t="s">
        <v>226</v>
      </c>
      <c r="AC20" s="36" t="s">
        <v>214</v>
      </c>
      <c r="AD20" s="36" t="s">
        <v>224</v>
      </c>
      <c r="AE20" s="36" t="s">
        <v>42</v>
      </c>
      <c r="AF20" s="36" t="s">
        <v>225</v>
      </c>
      <c r="AG20" s="36" t="s">
        <v>15</v>
      </c>
      <c r="AH20" s="36" t="s">
        <v>227</v>
      </c>
      <c r="AI20" s="36" t="s">
        <v>26</v>
      </c>
      <c r="AJ20" s="36" t="s">
        <v>134</v>
      </c>
      <c r="AK20" s="36" t="s">
        <v>27</v>
      </c>
      <c r="AL20" s="36" t="s">
        <v>26</v>
      </c>
      <c r="AM20" s="36" t="s">
        <v>97</v>
      </c>
      <c r="AN20" s="36" t="s">
        <v>75</v>
      </c>
      <c r="AO20" s="36" t="s">
        <v>15</v>
      </c>
      <c r="AP20" s="36" t="s">
        <v>135</v>
      </c>
      <c r="AQ20" s="121" t="s">
        <v>15</v>
      </c>
      <c r="AR20" s="121" t="s">
        <v>180</v>
      </c>
      <c r="AS20" s="121" t="s">
        <v>26</v>
      </c>
      <c r="AT20" s="121" t="s">
        <v>181</v>
      </c>
      <c r="AU20" s="121" t="s">
        <v>181</v>
      </c>
      <c r="AV20" s="92" t="s">
        <v>26</v>
      </c>
      <c r="AW20" s="92" t="s">
        <v>182</v>
      </c>
      <c r="AX20" s="92" t="s">
        <v>183</v>
      </c>
      <c r="AY20" s="93" t="s">
        <v>184</v>
      </c>
      <c r="AZ20" s="121" t="s">
        <v>185</v>
      </c>
      <c r="BA20" s="122" t="s">
        <v>186</v>
      </c>
      <c r="BB20" s="122" t="s">
        <v>23</v>
      </c>
      <c r="BC20" s="122" t="s">
        <v>23</v>
      </c>
      <c r="BD20" s="122" t="s">
        <v>22</v>
      </c>
      <c r="BE20" s="122" t="s">
        <v>23</v>
      </c>
      <c r="BF20" s="98" t="s">
        <v>199</v>
      </c>
      <c r="BG20" s="36" t="s">
        <v>115</v>
      </c>
      <c r="BH20" s="69" t="s">
        <v>24</v>
      </c>
      <c r="BI20" s="69" t="s">
        <v>24</v>
      </c>
      <c r="BJ20" s="69" t="s">
        <v>25</v>
      </c>
      <c r="BK20" s="69" t="s">
        <v>28</v>
      </c>
      <c r="BL20" s="69" t="s">
        <v>105</v>
      </c>
      <c r="BM20" s="98" t="s">
        <v>213</v>
      </c>
      <c r="BN20" s="69" t="s">
        <v>23</v>
      </c>
      <c r="BO20" s="69" t="s">
        <v>104</v>
      </c>
      <c r="BP20" s="69" t="s">
        <v>23</v>
      </c>
      <c r="BQ20" s="69" t="s">
        <v>23</v>
      </c>
      <c r="BR20" s="99" t="s">
        <v>22</v>
      </c>
      <c r="BS20" s="36" t="s">
        <v>103</v>
      </c>
      <c r="BT20" s="111"/>
      <c r="BU20" s="111"/>
      <c r="BV20" s="117"/>
    </row>
    <row r="21" spans="1:74" ht="69.75" customHeight="1">
      <c r="A21" s="303" t="s">
        <v>499</v>
      </c>
      <c r="B21" s="304"/>
      <c r="C21" s="304"/>
      <c r="D21" s="304"/>
      <c r="E21" s="304"/>
      <c r="F21" s="304"/>
      <c r="G21" s="305"/>
      <c r="H21" s="184" t="s">
        <v>501</v>
      </c>
      <c r="I21" s="184" t="s">
        <v>428</v>
      </c>
      <c r="J21" s="20"/>
      <c r="K21" s="184" t="s">
        <v>320</v>
      </c>
      <c r="L21" s="184" t="s">
        <v>321</v>
      </c>
      <c r="M21" s="300"/>
      <c r="N21" s="18"/>
      <c r="O21" s="18"/>
      <c r="P21" s="18"/>
      <c r="Q21" s="18"/>
      <c r="R21" s="18"/>
      <c r="S21" s="18"/>
      <c r="T21" s="18"/>
      <c r="U21" s="184" t="s">
        <v>343</v>
      </c>
      <c r="V21" s="121" t="s">
        <v>429</v>
      </c>
      <c r="W21" s="18"/>
      <c r="X21" s="18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19"/>
      <c r="BJ21" s="19"/>
      <c r="BK21" s="19"/>
      <c r="BL21" s="19"/>
      <c r="BM21" s="20"/>
      <c r="BN21" s="19"/>
      <c r="BO21" s="20"/>
      <c r="BP21" s="19"/>
      <c r="BQ21" s="19"/>
      <c r="BR21" s="20"/>
      <c r="BS21" s="20"/>
      <c r="BT21" s="3"/>
      <c r="BU21" s="3"/>
      <c r="BV21" s="3"/>
    </row>
    <row r="22" spans="1:74" ht="29.25" customHeight="1">
      <c r="A22" s="306"/>
      <c r="B22" s="307"/>
      <c r="C22" s="307"/>
      <c r="D22" s="307"/>
      <c r="E22" s="307"/>
      <c r="F22" s="307"/>
      <c r="G22" s="308"/>
      <c r="H22" s="185"/>
      <c r="I22" s="185"/>
      <c r="J22" s="61"/>
      <c r="K22" s="185"/>
      <c r="L22" s="185"/>
      <c r="M22" s="301"/>
      <c r="N22" s="18"/>
      <c r="O22" s="18"/>
      <c r="P22" s="18"/>
      <c r="Q22" s="18"/>
      <c r="R22" s="18"/>
      <c r="S22" s="18"/>
      <c r="T22" s="18"/>
      <c r="U22" s="185"/>
      <c r="V22" s="121" t="s">
        <v>15</v>
      </c>
      <c r="W22" s="18"/>
      <c r="X22" s="18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19"/>
      <c r="BJ22" s="19"/>
      <c r="BK22" s="19"/>
      <c r="BL22" s="19"/>
      <c r="BM22" s="20"/>
      <c r="BN22" s="19"/>
      <c r="BO22" s="20"/>
      <c r="BP22" s="19"/>
      <c r="BQ22" s="19"/>
      <c r="BR22" s="20"/>
      <c r="BS22" s="20"/>
      <c r="BT22" s="3"/>
      <c r="BU22" s="3"/>
      <c r="BV22" s="3"/>
    </row>
    <row r="23" spans="1:74" ht="29.25" customHeight="1">
      <c r="A23" s="309"/>
      <c r="B23" s="310"/>
      <c r="C23" s="310"/>
      <c r="D23" s="310"/>
      <c r="E23" s="310"/>
      <c r="F23" s="310"/>
      <c r="G23" s="311"/>
      <c r="H23" s="186"/>
      <c r="I23" s="186"/>
      <c r="J23" s="61"/>
      <c r="K23" s="185"/>
      <c r="L23" s="185"/>
      <c r="M23" s="301"/>
      <c r="N23" s="18"/>
      <c r="O23" s="18"/>
      <c r="P23" s="18"/>
      <c r="Q23" s="137"/>
      <c r="R23" s="18"/>
      <c r="S23" s="18"/>
      <c r="T23" s="18"/>
      <c r="U23" s="185"/>
      <c r="V23" s="118">
        <v>45926</v>
      </c>
      <c r="W23" s="18"/>
      <c r="X23" s="18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19"/>
      <c r="BJ23" s="19"/>
      <c r="BK23" s="19"/>
      <c r="BL23" s="19"/>
      <c r="BM23" s="20"/>
      <c r="BN23" s="19"/>
      <c r="BO23" s="20"/>
      <c r="BP23" s="19"/>
      <c r="BQ23" s="19"/>
      <c r="BR23" s="20"/>
      <c r="BS23" s="20"/>
      <c r="BT23" s="106">
        <f>MIN(J23:BS23)</f>
        <v>45926</v>
      </c>
      <c r="BU23" s="106">
        <f>BT23+365</f>
        <v>46291</v>
      </c>
      <c r="BV23" s="112">
        <f ca="1">BU23-TODAY()</f>
        <v>277</v>
      </c>
    </row>
    <row r="24" spans="1:74" ht="69.75" customHeight="1">
      <c r="A24" s="303" t="s">
        <v>499</v>
      </c>
      <c r="B24" s="304"/>
      <c r="C24" s="304"/>
      <c r="D24" s="304"/>
      <c r="E24" s="304"/>
      <c r="F24" s="304"/>
      <c r="G24" s="305"/>
      <c r="H24" s="184" t="s">
        <v>153</v>
      </c>
      <c r="I24" s="184">
        <v>2524</v>
      </c>
      <c r="J24" s="70"/>
      <c r="K24" s="185"/>
      <c r="L24" s="185"/>
      <c r="M24" s="301"/>
      <c r="N24" s="131" t="s">
        <v>374</v>
      </c>
      <c r="O24" s="131" t="s">
        <v>375</v>
      </c>
      <c r="P24" s="121" t="s">
        <v>436</v>
      </c>
      <c r="Q24" s="18"/>
      <c r="R24" s="18"/>
      <c r="S24" s="18"/>
      <c r="T24" s="18"/>
      <c r="U24" s="185"/>
      <c r="V24" s="121" t="s">
        <v>429</v>
      </c>
      <c r="W24" s="18"/>
      <c r="X24" s="18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19"/>
      <c r="BJ24" s="19"/>
      <c r="BK24" s="19"/>
      <c r="BL24" s="19"/>
      <c r="BM24" s="20"/>
      <c r="BN24" s="19"/>
      <c r="BO24" s="20"/>
      <c r="BP24" s="19"/>
      <c r="BQ24" s="19"/>
      <c r="BR24" s="20"/>
      <c r="BS24" s="20"/>
      <c r="BT24" s="3"/>
      <c r="BU24" s="3"/>
      <c r="BV24" s="3"/>
    </row>
    <row r="25" spans="1:74" ht="29.25" customHeight="1">
      <c r="A25" s="306"/>
      <c r="B25" s="307"/>
      <c r="C25" s="307"/>
      <c r="D25" s="307"/>
      <c r="E25" s="307"/>
      <c r="F25" s="307"/>
      <c r="G25" s="308"/>
      <c r="H25" s="185"/>
      <c r="I25" s="185"/>
      <c r="J25" s="153"/>
      <c r="K25" s="185"/>
      <c r="L25" s="185"/>
      <c r="M25" s="301"/>
      <c r="N25" s="42" t="s">
        <v>15</v>
      </c>
      <c r="O25" s="42" t="s">
        <v>15</v>
      </c>
      <c r="P25" s="121" t="s">
        <v>15</v>
      </c>
      <c r="Q25" s="18"/>
      <c r="R25" s="18"/>
      <c r="S25" s="18"/>
      <c r="T25" s="18"/>
      <c r="U25" s="185"/>
      <c r="V25" s="121" t="s">
        <v>15</v>
      </c>
      <c r="W25" s="18"/>
      <c r="X25" s="18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19"/>
      <c r="BJ25" s="19"/>
      <c r="BK25" s="19"/>
      <c r="BL25" s="19"/>
      <c r="BM25" s="20"/>
      <c r="BN25" s="19"/>
      <c r="BO25" s="20"/>
      <c r="BP25" s="19"/>
      <c r="BQ25" s="19"/>
      <c r="BR25" s="20"/>
      <c r="BS25" s="20"/>
      <c r="BT25" s="3"/>
      <c r="BU25" s="3"/>
      <c r="BV25" s="3"/>
    </row>
    <row r="26" spans="1:74" ht="29.25" customHeight="1">
      <c r="A26" s="309"/>
      <c r="B26" s="310"/>
      <c r="C26" s="310"/>
      <c r="D26" s="310"/>
      <c r="E26" s="310"/>
      <c r="F26" s="310"/>
      <c r="G26" s="311"/>
      <c r="H26" s="186"/>
      <c r="I26" s="186"/>
      <c r="J26" s="153"/>
      <c r="K26" s="185"/>
      <c r="L26" s="185"/>
      <c r="M26" s="301"/>
      <c r="N26" s="118">
        <v>45868</v>
      </c>
      <c r="O26" s="118" t="s">
        <v>376</v>
      </c>
      <c r="P26" s="118">
        <v>47064</v>
      </c>
      <c r="Q26" s="18"/>
      <c r="R26" s="18"/>
      <c r="S26" s="18"/>
      <c r="T26" s="18"/>
      <c r="U26" s="185"/>
      <c r="V26" s="118">
        <v>45926</v>
      </c>
      <c r="W26" s="18"/>
      <c r="X26" s="18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19"/>
      <c r="BK26" s="19"/>
      <c r="BL26" s="19"/>
      <c r="BM26" s="20"/>
      <c r="BN26" s="19"/>
      <c r="BO26" s="20"/>
      <c r="BP26" s="19"/>
      <c r="BQ26" s="19"/>
      <c r="BR26" s="20"/>
      <c r="BS26" s="20"/>
      <c r="BT26" s="106">
        <f>MIN(J26:BS26)</f>
        <v>45868</v>
      </c>
      <c r="BU26" s="106">
        <f>BT26+365</f>
        <v>46233</v>
      </c>
      <c r="BV26" s="112">
        <f ca="1">BU26-TODAY()</f>
        <v>219</v>
      </c>
    </row>
    <row r="27" spans="1:74" ht="69.75" customHeight="1">
      <c r="A27" s="303" t="s">
        <v>499</v>
      </c>
      <c r="B27" s="304"/>
      <c r="C27" s="304"/>
      <c r="D27" s="304"/>
      <c r="E27" s="304"/>
      <c r="F27" s="304"/>
      <c r="G27" s="305"/>
      <c r="H27" s="184"/>
      <c r="I27" s="184">
        <v>2522</v>
      </c>
      <c r="J27" s="61"/>
      <c r="K27" s="185"/>
      <c r="L27" s="185"/>
      <c r="M27" s="301"/>
      <c r="N27" s="18"/>
      <c r="O27" s="18"/>
      <c r="P27" s="18"/>
      <c r="Q27" s="18"/>
      <c r="R27" s="18"/>
      <c r="S27" s="18"/>
      <c r="T27" s="18"/>
      <c r="U27" s="186"/>
      <c r="V27" s="121" t="s">
        <v>429</v>
      </c>
      <c r="W27" s="18"/>
      <c r="X27" s="18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19"/>
      <c r="BJ27" s="19"/>
      <c r="BK27" s="19"/>
      <c r="BL27" s="19"/>
      <c r="BM27" s="20"/>
      <c r="BN27" s="19"/>
      <c r="BO27" s="20"/>
      <c r="BP27" s="19"/>
      <c r="BQ27" s="19"/>
      <c r="BR27" s="20"/>
      <c r="BS27" s="20"/>
      <c r="BT27" s="3"/>
      <c r="BU27" s="3"/>
      <c r="BV27" s="3"/>
    </row>
    <row r="28" spans="1:74" ht="29.25" customHeight="1">
      <c r="A28" s="306"/>
      <c r="B28" s="307"/>
      <c r="C28" s="307"/>
      <c r="D28" s="307"/>
      <c r="E28" s="307"/>
      <c r="F28" s="307"/>
      <c r="G28" s="308"/>
      <c r="H28" s="185"/>
      <c r="I28" s="185"/>
      <c r="J28" s="20"/>
      <c r="K28" s="185"/>
      <c r="L28" s="185"/>
      <c r="M28" s="301"/>
      <c r="N28" s="18"/>
      <c r="O28" s="18"/>
      <c r="P28" s="18"/>
      <c r="Q28" s="18"/>
      <c r="R28" s="18"/>
      <c r="S28" s="18"/>
      <c r="T28" s="18"/>
      <c r="U28" s="121" t="s">
        <v>15</v>
      </c>
      <c r="V28" s="121" t="s">
        <v>15</v>
      </c>
      <c r="W28" s="18"/>
      <c r="X28" s="18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19"/>
      <c r="BJ28" s="19"/>
      <c r="BK28" s="19"/>
      <c r="BL28" s="19"/>
      <c r="BM28" s="20"/>
      <c r="BN28" s="19"/>
      <c r="BO28" s="20"/>
      <c r="BP28" s="19"/>
      <c r="BQ28" s="19"/>
      <c r="BR28" s="20"/>
      <c r="BS28" s="20"/>
      <c r="BT28" s="3"/>
      <c r="BU28" s="3"/>
      <c r="BV28" s="3"/>
    </row>
    <row r="29" spans="1:74" ht="29.25" customHeight="1">
      <c r="A29" s="309"/>
      <c r="B29" s="310"/>
      <c r="C29" s="310"/>
      <c r="D29" s="310"/>
      <c r="E29" s="310"/>
      <c r="F29" s="310"/>
      <c r="G29" s="311"/>
      <c r="H29" s="186"/>
      <c r="I29" s="186"/>
      <c r="J29" s="20"/>
      <c r="K29" s="185"/>
      <c r="L29" s="185"/>
      <c r="M29" s="301"/>
      <c r="N29" s="18"/>
      <c r="O29" s="18"/>
      <c r="P29" s="18"/>
      <c r="Q29" s="137"/>
      <c r="R29" s="18"/>
      <c r="S29" s="18"/>
      <c r="T29" s="18"/>
      <c r="U29" s="118">
        <v>45855</v>
      </c>
      <c r="V29" s="118">
        <v>45926</v>
      </c>
      <c r="W29" s="18"/>
      <c r="X29" s="18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19"/>
      <c r="BJ29" s="19"/>
      <c r="BK29" s="19"/>
      <c r="BL29" s="19"/>
      <c r="BM29" s="20"/>
      <c r="BN29" s="19"/>
      <c r="BO29" s="20"/>
      <c r="BP29" s="19"/>
      <c r="BQ29" s="19"/>
      <c r="BR29" s="20"/>
      <c r="BS29" s="20"/>
      <c r="BT29" s="106">
        <f>MIN(J29:BS29)</f>
        <v>45855</v>
      </c>
      <c r="BU29" s="106">
        <f>BT29+365</f>
        <v>46220</v>
      </c>
      <c r="BV29" s="112">
        <f ca="1">BU29-TODAY()</f>
        <v>206</v>
      </c>
    </row>
    <row r="30" spans="1:74" ht="91.5" customHeight="1">
      <c r="A30" s="303" t="s">
        <v>499</v>
      </c>
      <c r="B30" s="304"/>
      <c r="C30" s="304"/>
      <c r="D30" s="304"/>
      <c r="E30" s="304"/>
      <c r="F30" s="304"/>
      <c r="G30" s="305"/>
      <c r="H30" s="184"/>
      <c r="I30" s="184" t="s">
        <v>427</v>
      </c>
      <c r="J30" s="20"/>
      <c r="K30" s="186"/>
      <c r="L30" s="186"/>
      <c r="M30" s="301"/>
      <c r="N30" s="18"/>
      <c r="O30" s="18"/>
      <c r="P30" s="18"/>
      <c r="Q30" s="121" t="s">
        <v>377</v>
      </c>
      <c r="R30" s="281" t="s">
        <v>342</v>
      </c>
      <c r="S30" s="282"/>
      <c r="T30" s="119" t="s">
        <v>431</v>
      </c>
      <c r="U30" s="121" t="s">
        <v>345</v>
      </c>
      <c r="V30" s="121" t="s">
        <v>430</v>
      </c>
      <c r="W30" s="18"/>
      <c r="X30" s="18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19"/>
      <c r="BM30" s="20"/>
      <c r="BN30" s="19"/>
      <c r="BO30" s="20"/>
      <c r="BP30" s="19"/>
      <c r="BQ30" s="19"/>
      <c r="BR30" s="20"/>
      <c r="BS30" s="20"/>
      <c r="BT30" s="3"/>
      <c r="BU30" s="3"/>
      <c r="BV30" s="3"/>
    </row>
    <row r="31" spans="1:74" ht="27" customHeight="1">
      <c r="A31" s="306"/>
      <c r="B31" s="307"/>
      <c r="C31" s="307"/>
      <c r="D31" s="307"/>
      <c r="E31" s="307"/>
      <c r="F31" s="307"/>
      <c r="G31" s="308"/>
      <c r="H31" s="185"/>
      <c r="I31" s="185"/>
      <c r="J31" s="20"/>
      <c r="K31" s="42" t="s">
        <v>15</v>
      </c>
      <c r="L31" s="42" t="s">
        <v>15</v>
      </c>
      <c r="M31" s="301"/>
      <c r="N31" s="18"/>
      <c r="O31" s="18"/>
      <c r="P31" s="18"/>
      <c r="Q31" s="42" t="s">
        <v>15</v>
      </c>
      <c r="R31" s="42" t="s">
        <v>15</v>
      </c>
      <c r="S31" s="42" t="s">
        <v>15</v>
      </c>
      <c r="T31" s="42" t="s">
        <v>15</v>
      </c>
      <c r="U31" s="42" t="s">
        <v>15</v>
      </c>
      <c r="V31" s="42" t="s">
        <v>15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19"/>
      <c r="BJ31" s="19"/>
      <c r="BK31" s="19"/>
      <c r="BL31" s="19"/>
      <c r="BM31" s="20"/>
      <c r="BN31" s="19"/>
      <c r="BO31" s="20"/>
      <c r="BP31" s="19"/>
      <c r="BQ31" s="19"/>
      <c r="BR31" s="20"/>
      <c r="BS31" s="20"/>
      <c r="BT31" s="3"/>
      <c r="BU31" s="3"/>
      <c r="BV31" s="3"/>
    </row>
    <row r="32" spans="1:74" ht="27" customHeight="1">
      <c r="A32" s="309"/>
      <c r="B32" s="310"/>
      <c r="C32" s="310"/>
      <c r="D32" s="310"/>
      <c r="E32" s="310"/>
      <c r="F32" s="310"/>
      <c r="G32" s="311"/>
      <c r="H32" s="186"/>
      <c r="I32" s="186"/>
      <c r="J32" s="20"/>
      <c r="K32" s="118">
        <v>45856</v>
      </c>
      <c r="L32" s="118">
        <v>45848</v>
      </c>
      <c r="M32" s="302"/>
      <c r="N32" s="18"/>
      <c r="O32" s="18"/>
      <c r="P32" s="18"/>
      <c r="Q32" s="18"/>
      <c r="R32" s="118">
        <v>45848</v>
      </c>
      <c r="S32" s="118">
        <v>45848</v>
      </c>
      <c r="T32" s="118">
        <v>45924</v>
      </c>
      <c r="U32" s="118">
        <v>45855</v>
      </c>
      <c r="V32" s="118">
        <v>45926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19"/>
      <c r="BJ32" s="19"/>
      <c r="BK32" s="19"/>
      <c r="BL32" s="19"/>
      <c r="BM32" s="20"/>
      <c r="BN32" s="19"/>
      <c r="BO32" s="20"/>
      <c r="BP32" s="19"/>
      <c r="BQ32" s="19"/>
      <c r="BR32" s="20"/>
      <c r="BS32" s="20"/>
      <c r="BT32" s="106">
        <f>MIN(J32:BS32)</f>
        <v>45848</v>
      </c>
      <c r="BU32" s="106">
        <f>BT32+365</f>
        <v>46213</v>
      </c>
      <c r="BV32" s="112">
        <f ca="1">BU32-TODAY()</f>
        <v>199</v>
      </c>
    </row>
    <row r="33" spans="1:74" ht="52.5" customHeight="1">
      <c r="A33" s="178" t="s">
        <v>86</v>
      </c>
      <c r="B33" s="178" t="s">
        <v>448</v>
      </c>
      <c r="C33" s="181" t="s">
        <v>215</v>
      </c>
      <c r="D33" s="219" t="s">
        <v>156</v>
      </c>
      <c r="E33" s="184" t="s">
        <v>120</v>
      </c>
      <c r="F33" s="184" t="s">
        <v>216</v>
      </c>
      <c r="G33" s="181" t="s">
        <v>475</v>
      </c>
      <c r="H33" s="234" t="s">
        <v>159</v>
      </c>
      <c r="I33" s="279" t="s">
        <v>259</v>
      </c>
      <c r="J33" s="18"/>
      <c r="K33" s="18"/>
      <c r="L33" s="18"/>
      <c r="M33" s="18"/>
      <c r="N33" s="18"/>
      <c r="O33" s="18"/>
      <c r="P33" s="18"/>
      <c r="Q33" s="18"/>
      <c r="R33" s="18"/>
      <c r="S33" s="103"/>
      <c r="T33" s="129" t="s">
        <v>346</v>
      </c>
      <c r="U33" s="18"/>
      <c r="V33" s="18"/>
      <c r="W33" s="18"/>
      <c r="X33" s="18"/>
      <c r="Y33" s="18"/>
      <c r="Z33" s="18"/>
      <c r="AA33" s="18"/>
      <c r="AB33" s="18"/>
      <c r="AC33" s="18"/>
      <c r="AD33" s="199" t="s">
        <v>347</v>
      </c>
      <c r="AE33" s="200"/>
      <c r="AF33" s="201"/>
      <c r="AG33" s="20"/>
      <c r="AH33" s="20"/>
      <c r="AI33" s="196" t="s">
        <v>347</v>
      </c>
      <c r="AJ33" s="197"/>
      <c r="AK33" s="197"/>
      <c r="AL33" s="197"/>
      <c r="AM33" s="197"/>
      <c r="AN33" s="197"/>
      <c r="AO33" s="197"/>
      <c r="AP33" s="197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12" t="s">
        <v>269</v>
      </c>
      <c r="BH33" s="212"/>
      <c r="BI33" s="212"/>
      <c r="BJ33" s="212"/>
      <c r="BK33" s="212"/>
      <c r="BL33" s="122" t="s">
        <v>281</v>
      </c>
      <c r="BM33" s="196" t="s">
        <v>282</v>
      </c>
      <c r="BN33" s="197"/>
      <c r="BO33" s="197"/>
      <c r="BP33" s="197"/>
      <c r="BQ33" s="197"/>
      <c r="BR33" s="197"/>
      <c r="BS33" s="198"/>
      <c r="BT33" s="3"/>
      <c r="BU33" s="3"/>
      <c r="BV33" s="3"/>
    </row>
    <row r="34" spans="1:74" ht="27.75" customHeight="1">
      <c r="A34" s="179"/>
      <c r="B34" s="179"/>
      <c r="C34" s="182"/>
      <c r="D34" s="219"/>
      <c r="E34" s="185"/>
      <c r="F34" s="185"/>
      <c r="G34" s="182"/>
      <c r="H34" s="284"/>
      <c r="I34" s="246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21" t="s">
        <v>15</v>
      </c>
      <c r="U34" s="18"/>
      <c r="V34" s="18"/>
      <c r="W34" s="18"/>
      <c r="X34" s="18"/>
      <c r="Y34" s="18"/>
      <c r="Z34" s="18"/>
      <c r="AA34" s="18"/>
      <c r="AB34" s="18"/>
      <c r="AC34" s="18"/>
      <c r="AD34" s="121" t="s">
        <v>52</v>
      </c>
      <c r="AE34" s="122" t="s">
        <v>52</v>
      </c>
      <c r="AF34" s="122" t="s">
        <v>239</v>
      </c>
      <c r="AG34" s="20"/>
      <c r="AH34" s="20"/>
      <c r="AI34" s="40" t="s">
        <v>108</v>
      </c>
      <c r="AJ34" s="40" t="s">
        <v>53</v>
      </c>
      <c r="AK34" s="40" t="s">
        <v>49</v>
      </c>
      <c r="AL34" s="40" t="s">
        <v>50</v>
      </c>
      <c r="AM34" s="40" t="s">
        <v>58</v>
      </c>
      <c r="AN34" s="40" t="s">
        <v>119</v>
      </c>
      <c r="AO34" s="40" t="s">
        <v>15</v>
      </c>
      <c r="AP34" s="40" t="s">
        <v>50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122" t="s">
        <v>268</v>
      </c>
      <c r="BH34" s="122" t="s">
        <v>266</v>
      </c>
      <c r="BI34" s="122" t="s">
        <v>267</v>
      </c>
      <c r="BJ34" s="122" t="s">
        <v>265</v>
      </c>
      <c r="BK34" s="122" t="s">
        <v>73</v>
      </c>
      <c r="BL34" s="122" t="s">
        <v>243</v>
      </c>
      <c r="BM34" s="122" t="s">
        <v>151</v>
      </c>
      <c r="BN34" s="122" t="s">
        <v>51</v>
      </c>
      <c r="BO34" s="122" t="s">
        <v>140</v>
      </c>
      <c r="BP34" s="122" t="s">
        <v>140</v>
      </c>
      <c r="BQ34" s="122" t="s">
        <v>140</v>
      </c>
      <c r="BR34" s="20"/>
      <c r="BS34" s="122" t="s">
        <v>140</v>
      </c>
      <c r="BT34" s="3"/>
      <c r="BU34" s="3"/>
      <c r="BV34" s="3"/>
    </row>
    <row r="35" spans="1:74" ht="27.75" customHeight="1">
      <c r="A35" s="179"/>
      <c r="B35" s="179"/>
      <c r="C35" s="182"/>
      <c r="D35" s="219"/>
      <c r="E35" s="185"/>
      <c r="F35" s="185"/>
      <c r="G35" s="182"/>
      <c r="H35" s="284"/>
      <c r="I35" s="246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18">
        <v>45686</v>
      </c>
      <c r="U35" s="18"/>
      <c r="V35" s="18"/>
      <c r="W35" s="18"/>
      <c r="X35" s="18"/>
      <c r="Y35" s="18"/>
      <c r="Z35" s="18"/>
      <c r="AA35" s="18"/>
      <c r="AB35" s="18"/>
      <c r="AC35" s="18"/>
      <c r="AD35" s="118">
        <v>45721</v>
      </c>
      <c r="AE35" s="118">
        <v>45721</v>
      </c>
      <c r="AF35" s="118">
        <v>45721</v>
      </c>
      <c r="AG35" s="20"/>
      <c r="AH35" s="20"/>
      <c r="AI35" s="118">
        <v>45721</v>
      </c>
      <c r="AJ35" s="118">
        <v>45721</v>
      </c>
      <c r="AK35" s="118">
        <v>45721</v>
      </c>
      <c r="AL35" s="118">
        <v>45721</v>
      </c>
      <c r="AM35" s="118">
        <v>45721</v>
      </c>
      <c r="AN35" s="118">
        <v>45721</v>
      </c>
      <c r="AO35" s="118">
        <v>45721</v>
      </c>
      <c r="AP35" s="118">
        <v>45721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118">
        <v>45714</v>
      </c>
      <c r="BH35" s="118">
        <v>45714</v>
      </c>
      <c r="BI35" s="118">
        <v>45714</v>
      </c>
      <c r="BJ35" s="118">
        <v>45714</v>
      </c>
      <c r="BK35" s="118">
        <v>45714</v>
      </c>
      <c r="BL35" s="118">
        <v>45730</v>
      </c>
      <c r="BM35" s="118">
        <v>45736</v>
      </c>
      <c r="BN35" s="118">
        <v>45736</v>
      </c>
      <c r="BO35" s="118">
        <v>45736</v>
      </c>
      <c r="BP35" s="118">
        <v>45736</v>
      </c>
      <c r="BQ35" s="118">
        <v>45736</v>
      </c>
      <c r="BR35" s="20"/>
      <c r="BS35" s="118">
        <v>45736</v>
      </c>
      <c r="BT35" s="106">
        <f>MIN(J35:BS35)</f>
        <v>45686</v>
      </c>
      <c r="BU35" s="106">
        <f>BT35+365</f>
        <v>46051</v>
      </c>
      <c r="BV35" s="112">
        <f ca="1">BU35-TODAY()</f>
        <v>37</v>
      </c>
    </row>
    <row r="36" spans="1:74" ht="63" customHeight="1">
      <c r="A36" s="179"/>
      <c r="B36" s="179"/>
      <c r="C36" s="182"/>
      <c r="D36" s="219" t="s">
        <v>158</v>
      </c>
      <c r="E36" s="185"/>
      <c r="F36" s="185"/>
      <c r="G36" s="182"/>
      <c r="H36" s="284"/>
      <c r="I36" s="279" t="s">
        <v>259</v>
      </c>
      <c r="J36" s="18"/>
      <c r="K36" s="18"/>
      <c r="L36" s="18"/>
      <c r="M36" s="18"/>
      <c r="N36" s="18"/>
      <c r="O36" s="18"/>
      <c r="P36" s="18"/>
      <c r="Q36" s="18"/>
      <c r="R36" s="18"/>
      <c r="S36" s="103"/>
      <c r="T36" s="129" t="s">
        <v>349</v>
      </c>
      <c r="U36" s="18"/>
      <c r="V36" s="18"/>
      <c r="W36" s="18"/>
      <c r="X36" s="18"/>
      <c r="Y36" s="18"/>
      <c r="Z36" s="18"/>
      <c r="AA36" s="18"/>
      <c r="AB36" s="18"/>
      <c r="AC36" s="18"/>
      <c r="AD36" s="199" t="s">
        <v>348</v>
      </c>
      <c r="AE36" s="200"/>
      <c r="AF36" s="201"/>
      <c r="AG36" s="20"/>
      <c r="AH36" s="20"/>
      <c r="AI36" s="196" t="s">
        <v>348</v>
      </c>
      <c r="AJ36" s="197"/>
      <c r="AK36" s="197"/>
      <c r="AL36" s="197"/>
      <c r="AM36" s="197"/>
      <c r="AN36" s="197"/>
      <c r="AO36" s="197"/>
      <c r="AP36" s="197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12" t="s">
        <v>269</v>
      </c>
      <c r="BH36" s="212"/>
      <c r="BI36" s="212"/>
      <c r="BJ36" s="212"/>
      <c r="BK36" s="212"/>
      <c r="BL36" s="122" t="s">
        <v>283</v>
      </c>
      <c r="BM36" s="196" t="s">
        <v>284</v>
      </c>
      <c r="BN36" s="197"/>
      <c r="BO36" s="197"/>
      <c r="BP36" s="197"/>
      <c r="BQ36" s="197"/>
      <c r="BR36" s="197"/>
      <c r="BS36" s="198"/>
      <c r="BT36" s="3"/>
      <c r="BU36" s="3"/>
      <c r="BV36" s="3"/>
    </row>
    <row r="37" spans="1:74" ht="28.5" customHeight="1">
      <c r="A37" s="179"/>
      <c r="B37" s="179"/>
      <c r="C37" s="182"/>
      <c r="D37" s="219"/>
      <c r="E37" s="185"/>
      <c r="F37" s="185"/>
      <c r="G37" s="182"/>
      <c r="H37" s="284"/>
      <c r="I37" s="246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21" t="s">
        <v>15</v>
      </c>
      <c r="U37" s="18"/>
      <c r="V37" s="18"/>
      <c r="W37" s="18"/>
      <c r="X37" s="18"/>
      <c r="Y37" s="18"/>
      <c r="Z37" s="18"/>
      <c r="AA37" s="18"/>
      <c r="AB37" s="18"/>
      <c r="AC37" s="18"/>
      <c r="AD37" s="121">
        <v>0.02</v>
      </c>
      <c r="AE37" s="122" t="s">
        <v>52</v>
      </c>
      <c r="AF37" s="122" t="s">
        <v>239</v>
      </c>
      <c r="AG37" s="20"/>
      <c r="AH37" s="20"/>
      <c r="AI37" s="40" t="s">
        <v>108</v>
      </c>
      <c r="AJ37" s="40" t="s">
        <v>53</v>
      </c>
      <c r="AK37" s="40" t="s">
        <v>49</v>
      </c>
      <c r="AL37" s="40" t="s">
        <v>50</v>
      </c>
      <c r="AM37" s="40" t="s">
        <v>58</v>
      </c>
      <c r="AN37" s="40" t="s">
        <v>119</v>
      </c>
      <c r="AO37" s="40" t="s">
        <v>15</v>
      </c>
      <c r="AP37" s="40" t="s">
        <v>50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22" t="s">
        <v>268</v>
      </c>
      <c r="BH37" s="122" t="s">
        <v>266</v>
      </c>
      <c r="BI37" s="122" t="s">
        <v>267</v>
      </c>
      <c r="BJ37" s="122" t="s">
        <v>265</v>
      </c>
      <c r="BK37" s="122" t="s">
        <v>73</v>
      </c>
      <c r="BL37" s="122" t="s">
        <v>280</v>
      </c>
      <c r="BM37" s="122" t="s">
        <v>151</v>
      </c>
      <c r="BN37" s="122" t="s">
        <v>51</v>
      </c>
      <c r="BO37" s="122" t="s">
        <v>140</v>
      </c>
      <c r="BP37" s="122" t="s">
        <v>140</v>
      </c>
      <c r="BQ37" s="122" t="s">
        <v>140</v>
      </c>
      <c r="BR37" s="20"/>
      <c r="BS37" s="122" t="s">
        <v>140</v>
      </c>
      <c r="BT37" s="3"/>
      <c r="BU37" s="3"/>
      <c r="BV37" s="3"/>
    </row>
    <row r="38" spans="1:74" ht="28.5" customHeight="1">
      <c r="A38" s="179"/>
      <c r="B38" s="179"/>
      <c r="C38" s="182"/>
      <c r="D38" s="219"/>
      <c r="E38" s="185"/>
      <c r="F38" s="185"/>
      <c r="G38" s="182"/>
      <c r="H38" s="284"/>
      <c r="I38" s="246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18">
        <v>45686</v>
      </c>
      <c r="U38" s="18"/>
      <c r="V38" s="18"/>
      <c r="W38" s="18"/>
      <c r="X38" s="18"/>
      <c r="Y38" s="18"/>
      <c r="Z38" s="18"/>
      <c r="AA38" s="18"/>
      <c r="AB38" s="18"/>
      <c r="AC38" s="18"/>
      <c r="AD38" s="118">
        <v>45721</v>
      </c>
      <c r="AE38" s="118">
        <v>45721</v>
      </c>
      <c r="AF38" s="118">
        <v>45721</v>
      </c>
      <c r="AG38" s="20"/>
      <c r="AH38" s="20"/>
      <c r="AI38" s="118">
        <v>45721</v>
      </c>
      <c r="AJ38" s="118">
        <v>45721</v>
      </c>
      <c r="AK38" s="118">
        <v>45721</v>
      </c>
      <c r="AL38" s="118">
        <v>45721</v>
      </c>
      <c r="AM38" s="118">
        <v>45721</v>
      </c>
      <c r="AN38" s="118">
        <v>45721</v>
      </c>
      <c r="AO38" s="118">
        <v>45721</v>
      </c>
      <c r="AP38" s="118">
        <v>45721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118">
        <v>45714</v>
      </c>
      <c r="BH38" s="118">
        <v>45714</v>
      </c>
      <c r="BI38" s="118">
        <v>45714</v>
      </c>
      <c r="BJ38" s="118">
        <v>45714</v>
      </c>
      <c r="BK38" s="118">
        <v>45714</v>
      </c>
      <c r="BL38" s="118">
        <v>45730</v>
      </c>
      <c r="BM38" s="118">
        <v>45736</v>
      </c>
      <c r="BN38" s="118">
        <v>45736</v>
      </c>
      <c r="BO38" s="118">
        <v>45736</v>
      </c>
      <c r="BP38" s="118">
        <v>45736</v>
      </c>
      <c r="BQ38" s="118">
        <v>45736</v>
      </c>
      <c r="BR38" s="20"/>
      <c r="BS38" s="118">
        <v>45736</v>
      </c>
      <c r="BT38" s="106">
        <f>MIN(J38:BS38)</f>
        <v>45686</v>
      </c>
      <c r="BU38" s="106">
        <f>BT38+365</f>
        <v>46051</v>
      </c>
      <c r="BV38" s="112">
        <f ca="1">BU38-TODAY()</f>
        <v>37</v>
      </c>
    </row>
    <row r="39" spans="1:74" ht="54.75" customHeight="1">
      <c r="A39" s="179"/>
      <c r="B39" s="179"/>
      <c r="C39" s="182"/>
      <c r="D39" s="219" t="s">
        <v>47</v>
      </c>
      <c r="E39" s="185"/>
      <c r="F39" s="185"/>
      <c r="G39" s="182"/>
      <c r="H39" s="284"/>
      <c r="I39" s="279" t="s">
        <v>259</v>
      </c>
      <c r="J39" s="18"/>
      <c r="K39" s="18"/>
      <c r="L39" s="18"/>
      <c r="M39" s="18"/>
      <c r="N39" s="18"/>
      <c r="O39" s="18"/>
      <c r="P39" s="18"/>
      <c r="Q39" s="18"/>
      <c r="R39" s="18"/>
      <c r="S39" s="103"/>
      <c r="T39" s="129" t="s">
        <v>352</v>
      </c>
      <c r="U39" s="18"/>
      <c r="V39" s="18"/>
      <c r="W39" s="18"/>
      <c r="X39" s="18"/>
      <c r="Y39" s="18"/>
      <c r="Z39" s="18"/>
      <c r="AA39" s="18"/>
      <c r="AB39" s="18"/>
      <c r="AC39" s="18"/>
      <c r="AD39" s="199" t="s">
        <v>350</v>
      </c>
      <c r="AE39" s="201"/>
      <c r="AF39" s="18"/>
      <c r="AG39" s="20"/>
      <c r="AH39" s="78"/>
      <c r="AI39" s="199" t="s">
        <v>351</v>
      </c>
      <c r="AJ39" s="200"/>
      <c r="AK39" s="200"/>
      <c r="AL39" s="200"/>
      <c r="AM39" s="200"/>
      <c r="AN39" s="200"/>
      <c r="AO39" s="201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12" t="s">
        <v>269</v>
      </c>
      <c r="BH39" s="212"/>
      <c r="BI39" s="212"/>
      <c r="BJ39" s="212"/>
      <c r="BK39" s="212"/>
      <c r="BL39" s="212" t="s">
        <v>285</v>
      </c>
      <c r="BM39" s="212"/>
      <c r="BN39" s="212"/>
      <c r="BO39" s="212"/>
      <c r="BP39" s="212"/>
      <c r="BQ39" s="212"/>
      <c r="BR39" s="212"/>
      <c r="BS39" s="212"/>
      <c r="BT39" s="3"/>
      <c r="BU39" s="3"/>
      <c r="BV39" s="3"/>
    </row>
    <row r="40" spans="1:74" ht="27" customHeight="1">
      <c r="A40" s="179"/>
      <c r="B40" s="179"/>
      <c r="C40" s="182"/>
      <c r="D40" s="219"/>
      <c r="E40" s="185"/>
      <c r="F40" s="185"/>
      <c r="G40" s="182"/>
      <c r="H40" s="284"/>
      <c r="I40" s="246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21" t="s">
        <v>15</v>
      </c>
      <c r="U40" s="18"/>
      <c r="V40" s="18"/>
      <c r="W40" s="18"/>
      <c r="X40" s="18"/>
      <c r="Y40" s="18"/>
      <c r="Z40" s="18"/>
      <c r="AA40" s="18"/>
      <c r="AB40" s="18"/>
      <c r="AC40" s="18"/>
      <c r="AD40" s="121" t="s">
        <v>52</v>
      </c>
      <c r="AE40" s="122" t="s">
        <v>52</v>
      </c>
      <c r="AF40" s="18"/>
      <c r="AG40" s="20"/>
      <c r="AH40" s="20"/>
      <c r="AI40" s="40" t="s">
        <v>108</v>
      </c>
      <c r="AJ40" s="40" t="s">
        <v>53</v>
      </c>
      <c r="AK40" s="40" t="s">
        <v>49</v>
      </c>
      <c r="AL40" s="40" t="s">
        <v>50</v>
      </c>
      <c r="AM40" s="40" t="s">
        <v>58</v>
      </c>
      <c r="AN40" s="20"/>
      <c r="AO40" s="40" t="s">
        <v>15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122" t="s">
        <v>268</v>
      </c>
      <c r="BH40" s="122" t="s">
        <v>266</v>
      </c>
      <c r="BI40" s="122" t="s">
        <v>267</v>
      </c>
      <c r="BJ40" s="122" t="s">
        <v>265</v>
      </c>
      <c r="BK40" s="122" t="s">
        <v>73</v>
      </c>
      <c r="BL40" s="122" t="s">
        <v>248</v>
      </c>
      <c r="BM40" s="122" t="s">
        <v>198</v>
      </c>
      <c r="BN40" s="122" t="s">
        <v>51</v>
      </c>
      <c r="BO40" s="20"/>
      <c r="BP40" s="20"/>
      <c r="BQ40" s="122" t="s">
        <v>140</v>
      </c>
      <c r="BR40" s="20"/>
      <c r="BS40" s="122" t="s">
        <v>140</v>
      </c>
      <c r="BT40" s="3"/>
      <c r="BU40" s="3"/>
      <c r="BV40" s="3"/>
    </row>
    <row r="41" spans="1:74" ht="27" customHeight="1">
      <c r="A41" s="180"/>
      <c r="B41" s="180"/>
      <c r="C41" s="183"/>
      <c r="D41" s="219"/>
      <c r="E41" s="185"/>
      <c r="F41" s="186"/>
      <c r="G41" s="183"/>
      <c r="H41" s="235"/>
      <c r="I41" s="246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18">
        <v>45686</v>
      </c>
      <c r="U41" s="18"/>
      <c r="V41" s="18"/>
      <c r="W41" s="18"/>
      <c r="X41" s="18"/>
      <c r="Y41" s="18"/>
      <c r="Z41" s="18"/>
      <c r="AA41" s="18"/>
      <c r="AB41" s="18"/>
      <c r="AC41" s="18"/>
      <c r="AD41" s="118">
        <v>45721</v>
      </c>
      <c r="AE41" s="118">
        <v>45721</v>
      </c>
      <c r="AF41" s="18"/>
      <c r="AG41" s="20"/>
      <c r="AH41" s="20"/>
      <c r="AI41" s="118">
        <v>45721</v>
      </c>
      <c r="AJ41" s="118">
        <v>45721</v>
      </c>
      <c r="AK41" s="118">
        <v>45721</v>
      </c>
      <c r="AL41" s="118">
        <v>45721</v>
      </c>
      <c r="AM41" s="118">
        <v>45721</v>
      </c>
      <c r="AN41" s="20"/>
      <c r="AO41" s="118">
        <v>45721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118">
        <v>45714</v>
      </c>
      <c r="BH41" s="118">
        <v>45714</v>
      </c>
      <c r="BI41" s="118">
        <v>45714</v>
      </c>
      <c r="BJ41" s="118">
        <v>45714</v>
      </c>
      <c r="BK41" s="118">
        <v>45714</v>
      </c>
      <c r="BL41" s="118">
        <v>45719</v>
      </c>
      <c r="BM41" s="118">
        <v>45719</v>
      </c>
      <c r="BN41" s="118">
        <v>45719</v>
      </c>
      <c r="BO41" s="20"/>
      <c r="BP41" s="20"/>
      <c r="BQ41" s="118">
        <v>45719</v>
      </c>
      <c r="BR41" s="20"/>
      <c r="BS41" s="118">
        <v>45719</v>
      </c>
      <c r="BT41" s="106">
        <f>MIN(J41:BS41)</f>
        <v>45686</v>
      </c>
      <c r="BU41" s="106">
        <f>BT41+365</f>
        <v>46051</v>
      </c>
      <c r="BV41" s="112">
        <f ca="1">BU41-TODAY()</f>
        <v>37</v>
      </c>
    </row>
    <row r="42" spans="1:74" ht="42" customHeight="1">
      <c r="A42" s="177" t="s">
        <v>86</v>
      </c>
      <c r="B42" s="177" t="s">
        <v>448</v>
      </c>
      <c r="C42" s="187" t="s">
        <v>217</v>
      </c>
      <c r="D42" s="219" t="s">
        <v>157</v>
      </c>
      <c r="E42" s="185"/>
      <c r="F42" s="219" t="s">
        <v>218</v>
      </c>
      <c r="G42" s="187" t="s">
        <v>476</v>
      </c>
      <c r="H42" s="284" t="s">
        <v>159</v>
      </c>
      <c r="I42" s="279" t="s">
        <v>259</v>
      </c>
      <c r="J42" s="18"/>
      <c r="K42" s="18"/>
      <c r="L42" s="18"/>
      <c r="M42" s="18"/>
      <c r="N42" s="18"/>
      <c r="O42" s="18"/>
      <c r="P42" s="18"/>
      <c r="Q42" s="18"/>
      <c r="R42" s="18"/>
      <c r="S42" s="103"/>
      <c r="T42" s="129" t="s">
        <v>354</v>
      </c>
      <c r="U42" s="18"/>
      <c r="V42" s="18"/>
      <c r="W42" s="18"/>
      <c r="X42" s="18"/>
      <c r="Y42" s="18"/>
      <c r="Z42" s="18"/>
      <c r="AA42" s="18"/>
      <c r="AB42" s="18"/>
      <c r="AC42" s="18"/>
      <c r="AD42" s="199" t="s">
        <v>353</v>
      </c>
      <c r="AE42" s="200"/>
      <c r="AF42" s="201"/>
      <c r="AG42" s="20"/>
      <c r="AH42" s="20"/>
      <c r="AI42" s="196" t="s">
        <v>353</v>
      </c>
      <c r="AJ42" s="197"/>
      <c r="AK42" s="197"/>
      <c r="AL42" s="197"/>
      <c r="AM42" s="197"/>
      <c r="AN42" s="197"/>
      <c r="AO42" s="197"/>
      <c r="AP42" s="198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199" t="s">
        <v>270</v>
      </c>
      <c r="BH42" s="202"/>
      <c r="BI42" s="202"/>
      <c r="BJ42" s="202"/>
      <c r="BK42" s="203"/>
      <c r="BL42" s="122" t="s">
        <v>271</v>
      </c>
      <c r="BM42" s="122" t="s">
        <v>286</v>
      </c>
      <c r="BN42" s="196" t="s">
        <v>271</v>
      </c>
      <c r="BO42" s="197"/>
      <c r="BP42" s="197"/>
      <c r="BQ42" s="197"/>
      <c r="BR42" s="197"/>
      <c r="BS42" s="198"/>
      <c r="BT42" s="3"/>
      <c r="BU42" s="3"/>
      <c r="BV42" s="3"/>
    </row>
    <row r="43" spans="1:74" ht="27" customHeight="1">
      <c r="A43" s="177"/>
      <c r="B43" s="177"/>
      <c r="C43" s="187"/>
      <c r="D43" s="219"/>
      <c r="E43" s="185"/>
      <c r="F43" s="219"/>
      <c r="G43" s="187"/>
      <c r="H43" s="284"/>
      <c r="I43" s="246"/>
      <c r="J43" s="18"/>
      <c r="K43" s="18"/>
      <c r="L43" s="18"/>
      <c r="M43" s="18"/>
      <c r="N43" s="18"/>
      <c r="O43" s="18"/>
      <c r="P43" s="18"/>
      <c r="Q43" s="18"/>
      <c r="R43" s="18"/>
      <c r="S43" s="104"/>
      <c r="T43" s="120" t="s">
        <v>15</v>
      </c>
      <c r="U43" s="18"/>
      <c r="V43" s="18"/>
      <c r="W43" s="18"/>
      <c r="X43" s="18"/>
      <c r="Y43" s="18"/>
      <c r="Z43" s="18"/>
      <c r="AA43" s="18"/>
      <c r="AB43" s="18"/>
      <c r="AC43" s="18"/>
      <c r="AD43" s="122" t="s">
        <v>52</v>
      </c>
      <c r="AE43" s="122" t="s">
        <v>52</v>
      </c>
      <c r="AF43" s="122" t="s">
        <v>239</v>
      </c>
      <c r="AG43" s="20"/>
      <c r="AH43" s="20"/>
      <c r="AI43" s="40" t="s">
        <v>108</v>
      </c>
      <c r="AJ43" s="40" t="s">
        <v>53</v>
      </c>
      <c r="AK43" s="40" t="s">
        <v>49</v>
      </c>
      <c r="AL43" s="40" t="s">
        <v>50</v>
      </c>
      <c r="AM43" s="40" t="s">
        <v>58</v>
      </c>
      <c r="AN43" s="40" t="s">
        <v>119</v>
      </c>
      <c r="AO43" s="40" t="s">
        <v>15</v>
      </c>
      <c r="AP43" s="40" t="s">
        <v>50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122" t="s">
        <v>264</v>
      </c>
      <c r="BH43" s="122" t="s">
        <v>262</v>
      </c>
      <c r="BI43" s="122" t="s">
        <v>263</v>
      </c>
      <c r="BJ43" s="40" t="s">
        <v>261</v>
      </c>
      <c r="BK43" s="40" t="s">
        <v>73</v>
      </c>
      <c r="BL43" s="72" t="s">
        <v>260</v>
      </c>
      <c r="BM43" s="72" t="s">
        <v>198</v>
      </c>
      <c r="BN43" s="72" t="s">
        <v>51</v>
      </c>
      <c r="BO43" s="123" t="s">
        <v>140</v>
      </c>
      <c r="BP43" s="123" t="s">
        <v>140</v>
      </c>
      <c r="BQ43" s="123" t="s">
        <v>140</v>
      </c>
      <c r="BR43" s="72" t="s">
        <v>51</v>
      </c>
      <c r="BS43" s="123" t="s">
        <v>140</v>
      </c>
      <c r="BT43" s="3"/>
      <c r="BU43" s="3"/>
      <c r="BV43" s="3"/>
    </row>
    <row r="44" spans="1:74" ht="27" customHeight="1">
      <c r="A44" s="177"/>
      <c r="B44" s="177"/>
      <c r="C44" s="187"/>
      <c r="D44" s="219"/>
      <c r="E44" s="186"/>
      <c r="F44" s="219"/>
      <c r="G44" s="187"/>
      <c r="H44" s="235"/>
      <c r="I44" s="246"/>
      <c r="J44" s="18"/>
      <c r="K44" s="18"/>
      <c r="L44" s="18"/>
      <c r="M44" s="18"/>
      <c r="N44" s="18"/>
      <c r="O44" s="18"/>
      <c r="P44" s="18"/>
      <c r="Q44" s="18"/>
      <c r="R44" s="18"/>
      <c r="S44" s="104"/>
      <c r="T44" s="118">
        <v>45688</v>
      </c>
      <c r="U44" s="18"/>
      <c r="V44" s="18"/>
      <c r="W44" s="18"/>
      <c r="X44" s="18"/>
      <c r="Y44" s="18"/>
      <c r="Z44" s="18"/>
      <c r="AA44" s="18"/>
      <c r="AB44" s="18"/>
      <c r="AC44" s="18"/>
      <c r="AD44" s="118">
        <v>45721</v>
      </c>
      <c r="AE44" s="118">
        <v>45721</v>
      </c>
      <c r="AF44" s="118">
        <v>45721</v>
      </c>
      <c r="AG44" s="20"/>
      <c r="AH44" s="20"/>
      <c r="AI44" s="118">
        <v>45721</v>
      </c>
      <c r="AJ44" s="118">
        <v>45721</v>
      </c>
      <c r="AK44" s="118">
        <v>45721</v>
      </c>
      <c r="AL44" s="118">
        <v>45721</v>
      </c>
      <c r="AM44" s="118">
        <v>45721</v>
      </c>
      <c r="AN44" s="118">
        <v>45721</v>
      </c>
      <c r="AO44" s="118">
        <v>45721</v>
      </c>
      <c r="AP44" s="118">
        <v>45721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118">
        <v>45714</v>
      </c>
      <c r="BH44" s="118">
        <v>45714</v>
      </c>
      <c r="BI44" s="118">
        <v>45714</v>
      </c>
      <c r="BJ44" s="118">
        <v>45714</v>
      </c>
      <c r="BK44" s="118">
        <v>45714</v>
      </c>
      <c r="BL44" s="118">
        <v>45713</v>
      </c>
      <c r="BM44" s="118">
        <v>45719</v>
      </c>
      <c r="BN44" s="118">
        <v>45713</v>
      </c>
      <c r="BO44" s="118">
        <v>45713</v>
      </c>
      <c r="BP44" s="118">
        <v>45713</v>
      </c>
      <c r="BQ44" s="118">
        <v>45713</v>
      </c>
      <c r="BR44" s="118">
        <v>45713</v>
      </c>
      <c r="BS44" s="118">
        <v>45713</v>
      </c>
      <c r="BT44" s="106">
        <f>MIN(J44:BS44)</f>
        <v>45688</v>
      </c>
      <c r="BU44" s="106">
        <f>BT44+365</f>
        <v>46053</v>
      </c>
      <c r="BV44" s="112">
        <f ca="1">BU44-TODAY()</f>
        <v>39</v>
      </c>
    </row>
    <row r="45" spans="1:74" ht="60.75" customHeight="1">
      <c r="A45" s="177" t="s">
        <v>86</v>
      </c>
      <c r="B45" s="177" t="s">
        <v>448</v>
      </c>
      <c r="C45" s="187" t="s">
        <v>219</v>
      </c>
      <c r="D45" s="219" t="s">
        <v>157</v>
      </c>
      <c r="E45" s="219" t="s">
        <v>120</v>
      </c>
      <c r="F45" s="219" t="s">
        <v>220</v>
      </c>
      <c r="G45" s="187" t="s">
        <v>477</v>
      </c>
      <c r="H45" s="248" t="s">
        <v>196</v>
      </c>
      <c r="I45" s="280" t="s">
        <v>277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99" t="s">
        <v>398</v>
      </c>
      <c r="AE45" s="200"/>
      <c r="AF45" s="201"/>
      <c r="AG45" s="20"/>
      <c r="AH45" s="20"/>
      <c r="AI45" s="199" t="s">
        <v>399</v>
      </c>
      <c r="AJ45" s="200"/>
      <c r="AK45" s="200"/>
      <c r="AL45" s="200"/>
      <c r="AM45" s="200"/>
      <c r="AN45" s="200"/>
      <c r="AO45" s="200"/>
      <c r="AP45" s="201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196" t="s">
        <v>279</v>
      </c>
      <c r="BH45" s="197"/>
      <c r="BI45" s="197"/>
      <c r="BJ45" s="197"/>
      <c r="BK45" s="198"/>
      <c r="BL45" s="132" t="s">
        <v>289</v>
      </c>
      <c r="BM45" s="132" t="s">
        <v>287</v>
      </c>
      <c r="BN45" s="196" t="s">
        <v>288</v>
      </c>
      <c r="BO45" s="197"/>
      <c r="BP45" s="197"/>
      <c r="BQ45" s="197"/>
      <c r="BR45" s="197"/>
      <c r="BS45" s="198"/>
      <c r="BT45" s="3"/>
      <c r="BU45" s="3"/>
      <c r="BV45" s="3"/>
    </row>
    <row r="46" spans="1:74" ht="28.5" customHeight="1">
      <c r="A46" s="177"/>
      <c r="B46" s="177"/>
      <c r="C46" s="187"/>
      <c r="D46" s="219"/>
      <c r="E46" s="219"/>
      <c r="F46" s="219"/>
      <c r="G46" s="187"/>
      <c r="H46" s="249"/>
      <c r="I46" s="280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22" t="s">
        <v>111</v>
      </c>
      <c r="AE46" s="122" t="s">
        <v>52</v>
      </c>
      <c r="AF46" s="122" t="s">
        <v>58</v>
      </c>
      <c r="AG46" s="20"/>
      <c r="AH46" s="20"/>
      <c r="AI46" s="121" t="s">
        <v>108</v>
      </c>
      <c r="AJ46" s="121" t="s">
        <v>50</v>
      </c>
      <c r="AK46" s="121" t="s">
        <v>49</v>
      </c>
      <c r="AL46" s="121" t="s">
        <v>50</v>
      </c>
      <c r="AM46" s="121" t="s">
        <v>50</v>
      </c>
      <c r="AN46" s="121" t="s">
        <v>76</v>
      </c>
      <c r="AO46" s="121" t="s">
        <v>15</v>
      </c>
      <c r="AP46" s="121" t="s">
        <v>50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122" t="s">
        <v>275</v>
      </c>
      <c r="BH46" s="122" t="s">
        <v>273</v>
      </c>
      <c r="BI46" s="122" t="s">
        <v>274</v>
      </c>
      <c r="BJ46" s="122" t="s">
        <v>272</v>
      </c>
      <c r="BK46" s="122" t="s">
        <v>73</v>
      </c>
      <c r="BL46" s="122" t="s">
        <v>278</v>
      </c>
      <c r="BM46" s="40" t="s">
        <v>160</v>
      </c>
      <c r="BN46" s="122" t="s">
        <v>51</v>
      </c>
      <c r="BO46" s="122" t="s">
        <v>140</v>
      </c>
      <c r="BP46" s="122" t="s">
        <v>140</v>
      </c>
      <c r="BQ46" s="122" t="s">
        <v>140</v>
      </c>
      <c r="BR46" s="20"/>
      <c r="BS46" s="122" t="s">
        <v>140</v>
      </c>
      <c r="BT46" s="3"/>
      <c r="BU46" s="3"/>
      <c r="BV46" s="3"/>
    </row>
    <row r="47" spans="1:74" ht="23.25" customHeight="1">
      <c r="A47" s="177"/>
      <c r="B47" s="177"/>
      <c r="C47" s="187"/>
      <c r="D47" s="219"/>
      <c r="E47" s="219"/>
      <c r="F47" s="219"/>
      <c r="G47" s="187"/>
      <c r="H47" s="249"/>
      <c r="I47" s="219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18">
        <v>45735</v>
      </c>
      <c r="AE47" s="118">
        <v>45735</v>
      </c>
      <c r="AF47" s="118">
        <v>45735</v>
      </c>
      <c r="AG47" s="20"/>
      <c r="AH47" s="20"/>
      <c r="AI47" s="118">
        <v>45735</v>
      </c>
      <c r="AJ47" s="118">
        <v>45735</v>
      </c>
      <c r="AK47" s="118">
        <v>45735</v>
      </c>
      <c r="AL47" s="118">
        <v>45735</v>
      </c>
      <c r="AM47" s="118">
        <v>45735</v>
      </c>
      <c r="AN47" s="118">
        <v>45735</v>
      </c>
      <c r="AO47" s="118">
        <v>45735</v>
      </c>
      <c r="AP47" s="118">
        <v>45735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118">
        <v>45722</v>
      </c>
      <c r="BH47" s="118">
        <v>45722</v>
      </c>
      <c r="BI47" s="118">
        <v>45722</v>
      </c>
      <c r="BJ47" s="118">
        <v>45722</v>
      </c>
      <c r="BK47" s="118">
        <v>45722</v>
      </c>
      <c r="BL47" s="118">
        <v>45730</v>
      </c>
      <c r="BM47" s="118">
        <v>45736</v>
      </c>
      <c r="BN47" s="118">
        <v>45730</v>
      </c>
      <c r="BO47" s="118">
        <v>45730</v>
      </c>
      <c r="BP47" s="118">
        <v>45730</v>
      </c>
      <c r="BQ47" s="118">
        <v>45730</v>
      </c>
      <c r="BR47" s="20"/>
      <c r="BS47" s="118">
        <v>45730</v>
      </c>
      <c r="BT47" s="106">
        <f>MIN(J47:BS47)</f>
        <v>45722</v>
      </c>
      <c r="BU47" s="106">
        <f>BT47+365</f>
        <v>46087</v>
      </c>
      <c r="BV47" s="112">
        <f ca="1">BU47-TODAY()</f>
        <v>73</v>
      </c>
    </row>
    <row r="48" spans="1:74" ht="42.75" customHeight="1">
      <c r="A48" s="177" t="s">
        <v>86</v>
      </c>
      <c r="B48" s="177" t="s">
        <v>448</v>
      </c>
      <c r="C48" s="187" t="s">
        <v>154</v>
      </c>
      <c r="D48" s="219" t="s">
        <v>156</v>
      </c>
      <c r="E48" s="184" t="s">
        <v>120</v>
      </c>
      <c r="F48" s="184" t="s">
        <v>155</v>
      </c>
      <c r="G48" s="187" t="s">
        <v>478</v>
      </c>
      <c r="H48" s="249"/>
      <c r="I48" s="295" t="s">
        <v>322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99" t="s">
        <v>383</v>
      </c>
      <c r="AE48" s="200"/>
      <c r="AF48" s="201"/>
      <c r="AG48" s="20"/>
      <c r="AH48" s="82"/>
      <c r="AI48" s="199" t="s">
        <v>384</v>
      </c>
      <c r="AJ48" s="200"/>
      <c r="AK48" s="200"/>
      <c r="AL48" s="200"/>
      <c r="AM48" s="200"/>
      <c r="AN48" s="200"/>
      <c r="AO48" s="200"/>
      <c r="AP48" s="201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196" t="s">
        <v>382</v>
      </c>
      <c r="BH48" s="197"/>
      <c r="BI48" s="197"/>
      <c r="BJ48" s="197"/>
      <c r="BK48" s="198"/>
      <c r="BL48" s="204" t="s">
        <v>385</v>
      </c>
      <c r="BM48" s="205"/>
      <c r="BN48" s="205"/>
      <c r="BO48" s="205"/>
      <c r="BP48" s="205"/>
      <c r="BQ48" s="205"/>
      <c r="BR48" s="205"/>
      <c r="BS48" s="206"/>
      <c r="BT48" s="3"/>
      <c r="BU48" s="3"/>
      <c r="BV48" s="3"/>
    </row>
    <row r="49" spans="1:74" ht="33" customHeight="1">
      <c r="A49" s="177"/>
      <c r="B49" s="177"/>
      <c r="C49" s="187"/>
      <c r="D49" s="219"/>
      <c r="E49" s="185"/>
      <c r="F49" s="185"/>
      <c r="G49" s="187"/>
      <c r="H49" s="249"/>
      <c r="I49" s="296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22" t="s">
        <v>52</v>
      </c>
      <c r="AE49" s="122" t="s">
        <v>52</v>
      </c>
      <c r="AF49" s="122" t="s">
        <v>239</v>
      </c>
      <c r="AG49" s="20"/>
      <c r="AH49" s="20"/>
      <c r="AI49" s="121" t="s">
        <v>108</v>
      </c>
      <c r="AJ49" s="121" t="s">
        <v>53</v>
      </c>
      <c r="AK49" s="121" t="s">
        <v>49</v>
      </c>
      <c r="AL49" s="121" t="s">
        <v>50</v>
      </c>
      <c r="AM49" s="121" t="s">
        <v>58</v>
      </c>
      <c r="AN49" s="121" t="s">
        <v>119</v>
      </c>
      <c r="AO49" s="121" t="s">
        <v>15</v>
      </c>
      <c r="AP49" s="130" t="s">
        <v>50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122" t="s">
        <v>327</v>
      </c>
      <c r="BH49" s="122" t="s">
        <v>325</v>
      </c>
      <c r="BI49" s="122" t="s">
        <v>326</v>
      </c>
      <c r="BJ49" s="122" t="s">
        <v>324</v>
      </c>
      <c r="BK49" s="122" t="s">
        <v>73</v>
      </c>
      <c r="BL49" s="122" t="s">
        <v>242</v>
      </c>
      <c r="BM49" s="122" t="s">
        <v>151</v>
      </c>
      <c r="BN49" s="136" t="s">
        <v>51</v>
      </c>
      <c r="BO49" s="122" t="s">
        <v>140</v>
      </c>
      <c r="BP49" s="122" t="s">
        <v>140</v>
      </c>
      <c r="BQ49" s="122" t="s">
        <v>140</v>
      </c>
      <c r="BR49" s="20"/>
      <c r="BS49" s="122" t="s">
        <v>140</v>
      </c>
      <c r="BT49" s="3"/>
      <c r="BU49" s="3"/>
      <c r="BV49" s="3"/>
    </row>
    <row r="50" spans="1:74" ht="33" customHeight="1">
      <c r="A50" s="177"/>
      <c r="B50" s="177"/>
      <c r="C50" s="187"/>
      <c r="D50" s="219"/>
      <c r="E50" s="185"/>
      <c r="F50" s="186"/>
      <c r="G50" s="187"/>
      <c r="H50" s="250"/>
      <c r="I50" s="296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18">
        <v>45873</v>
      </c>
      <c r="AE50" s="118">
        <v>45873</v>
      </c>
      <c r="AF50" s="118">
        <v>45873</v>
      </c>
      <c r="AG50" s="20"/>
      <c r="AH50" s="20"/>
      <c r="AI50" s="118">
        <v>45873</v>
      </c>
      <c r="AJ50" s="118">
        <v>45873</v>
      </c>
      <c r="AK50" s="118">
        <v>45873</v>
      </c>
      <c r="AL50" s="118">
        <v>45873</v>
      </c>
      <c r="AM50" s="118">
        <v>45873</v>
      </c>
      <c r="AN50" s="118">
        <v>45873</v>
      </c>
      <c r="AO50" s="118">
        <v>45873</v>
      </c>
      <c r="AP50" s="118">
        <v>45873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18">
        <v>45857</v>
      </c>
      <c r="BH50" s="118">
        <v>45857</v>
      </c>
      <c r="BI50" s="118">
        <v>45857</v>
      </c>
      <c r="BJ50" s="118">
        <v>45857</v>
      </c>
      <c r="BK50" s="118">
        <v>45857</v>
      </c>
      <c r="BL50" s="118">
        <v>45861</v>
      </c>
      <c r="BM50" s="118">
        <v>45861</v>
      </c>
      <c r="BN50" s="118">
        <v>45861</v>
      </c>
      <c r="BO50" s="118">
        <v>45861</v>
      </c>
      <c r="BP50" s="118">
        <v>45861</v>
      </c>
      <c r="BQ50" s="118">
        <v>45861</v>
      </c>
      <c r="BR50" s="20"/>
      <c r="BS50" s="118">
        <v>45861</v>
      </c>
      <c r="BT50" s="106">
        <f>MIN(J50:BS50)</f>
        <v>45857</v>
      </c>
      <c r="BU50" s="106">
        <f>BT50+365</f>
        <v>46222</v>
      </c>
      <c r="BV50" s="112">
        <f ca="1">BU50-TODAY()</f>
        <v>208</v>
      </c>
    </row>
    <row r="51" spans="1:74" ht="42" customHeight="1">
      <c r="A51" s="178" t="s">
        <v>86</v>
      </c>
      <c r="B51" s="178" t="s">
        <v>448</v>
      </c>
      <c r="C51" s="181" t="s">
        <v>221</v>
      </c>
      <c r="D51" s="219" t="s">
        <v>156</v>
      </c>
      <c r="E51" s="185"/>
      <c r="F51" s="184" t="s">
        <v>220</v>
      </c>
      <c r="G51" s="181" t="s">
        <v>479</v>
      </c>
      <c r="H51" s="248" t="s">
        <v>161</v>
      </c>
      <c r="I51" s="295" t="s">
        <v>277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99" t="s">
        <v>290</v>
      </c>
      <c r="AE51" s="200"/>
      <c r="AF51" s="201"/>
      <c r="AG51" s="20"/>
      <c r="AH51" s="20"/>
      <c r="AI51" s="199" t="s">
        <v>397</v>
      </c>
      <c r="AJ51" s="200"/>
      <c r="AK51" s="200"/>
      <c r="AL51" s="200"/>
      <c r="AM51" s="200"/>
      <c r="AN51" s="200"/>
      <c r="AO51" s="200"/>
      <c r="AP51" s="201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196" t="s">
        <v>279</v>
      </c>
      <c r="BH51" s="197"/>
      <c r="BI51" s="197"/>
      <c r="BJ51" s="197"/>
      <c r="BK51" s="198"/>
      <c r="BL51" s="199" t="s">
        <v>291</v>
      </c>
      <c r="BM51" s="200"/>
      <c r="BN51" s="200"/>
      <c r="BO51" s="200"/>
      <c r="BP51" s="200"/>
      <c r="BQ51" s="200"/>
      <c r="BR51" s="200"/>
      <c r="BS51" s="201"/>
      <c r="BT51" s="3"/>
      <c r="BU51" s="3"/>
      <c r="BV51" s="3"/>
    </row>
    <row r="52" spans="1:74" ht="33" customHeight="1">
      <c r="A52" s="179"/>
      <c r="B52" s="179"/>
      <c r="C52" s="182"/>
      <c r="D52" s="219"/>
      <c r="E52" s="185"/>
      <c r="F52" s="185"/>
      <c r="G52" s="182"/>
      <c r="H52" s="249"/>
      <c r="I52" s="296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22" t="s">
        <v>111</v>
      </c>
      <c r="AE52" s="122" t="s">
        <v>52</v>
      </c>
      <c r="AF52" s="122" t="s">
        <v>58</v>
      </c>
      <c r="AG52" s="20"/>
      <c r="AH52" s="20"/>
      <c r="AI52" s="121" t="s">
        <v>108</v>
      </c>
      <c r="AJ52" s="121" t="s">
        <v>50</v>
      </c>
      <c r="AK52" s="121" t="s">
        <v>49</v>
      </c>
      <c r="AL52" s="121" t="s">
        <v>50</v>
      </c>
      <c r="AM52" s="121" t="s">
        <v>50</v>
      </c>
      <c r="AN52" s="121" t="s">
        <v>76</v>
      </c>
      <c r="AO52" s="121" t="s">
        <v>15</v>
      </c>
      <c r="AP52" s="121" t="s">
        <v>50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122" t="s">
        <v>275</v>
      </c>
      <c r="BH52" s="122" t="s">
        <v>273</v>
      </c>
      <c r="BI52" s="122" t="s">
        <v>274</v>
      </c>
      <c r="BJ52" s="122" t="s">
        <v>272</v>
      </c>
      <c r="BK52" s="122" t="s">
        <v>73</v>
      </c>
      <c r="BL52" s="122" t="s">
        <v>278</v>
      </c>
      <c r="BM52" s="122" t="s">
        <v>151</v>
      </c>
      <c r="BN52" s="122" t="s">
        <v>51</v>
      </c>
      <c r="BO52" s="122" t="s">
        <v>140</v>
      </c>
      <c r="BP52" s="122" t="s">
        <v>140</v>
      </c>
      <c r="BQ52" s="122" t="s">
        <v>140</v>
      </c>
      <c r="BR52" s="39"/>
      <c r="BS52" s="122" t="s">
        <v>140</v>
      </c>
      <c r="BT52" s="3"/>
      <c r="BU52" s="3"/>
      <c r="BV52" s="3"/>
    </row>
    <row r="53" spans="1:74" ht="33" customHeight="1">
      <c r="A53" s="179"/>
      <c r="B53" s="179"/>
      <c r="C53" s="182"/>
      <c r="D53" s="219"/>
      <c r="E53" s="185"/>
      <c r="F53" s="185"/>
      <c r="G53" s="182"/>
      <c r="H53" s="249"/>
      <c r="I53" s="296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18">
        <v>45735</v>
      </c>
      <c r="AE53" s="118">
        <v>45735</v>
      </c>
      <c r="AF53" s="118">
        <v>45735</v>
      </c>
      <c r="AG53" s="20"/>
      <c r="AH53" s="20"/>
      <c r="AI53" s="118">
        <v>45735</v>
      </c>
      <c r="AJ53" s="118">
        <v>45735</v>
      </c>
      <c r="AK53" s="118">
        <v>45735</v>
      </c>
      <c r="AL53" s="118">
        <v>45735</v>
      </c>
      <c r="AM53" s="118">
        <v>45735</v>
      </c>
      <c r="AN53" s="118">
        <v>45735</v>
      </c>
      <c r="AO53" s="118">
        <v>45735</v>
      </c>
      <c r="AP53" s="118">
        <v>45735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118">
        <v>45722</v>
      </c>
      <c r="BH53" s="118">
        <v>45722</v>
      </c>
      <c r="BI53" s="118">
        <v>45722</v>
      </c>
      <c r="BJ53" s="118">
        <v>45722</v>
      </c>
      <c r="BK53" s="118">
        <v>45722</v>
      </c>
      <c r="BL53" s="118">
        <v>45736</v>
      </c>
      <c r="BM53" s="118">
        <v>45736</v>
      </c>
      <c r="BN53" s="118">
        <v>45736</v>
      </c>
      <c r="BO53" s="118">
        <v>45736</v>
      </c>
      <c r="BP53" s="118">
        <v>45736</v>
      </c>
      <c r="BQ53" s="118">
        <v>45736</v>
      </c>
      <c r="BR53" s="39"/>
      <c r="BS53" s="118">
        <v>45736</v>
      </c>
      <c r="BT53" s="106">
        <f>MIN(J53:BS53)</f>
        <v>45722</v>
      </c>
      <c r="BU53" s="106">
        <f>BT53+365</f>
        <v>46087</v>
      </c>
      <c r="BV53" s="112">
        <f ca="1">BU53-TODAY()</f>
        <v>73</v>
      </c>
    </row>
    <row r="54" spans="1:74" ht="50.25" customHeight="1">
      <c r="A54" s="179"/>
      <c r="B54" s="179"/>
      <c r="C54" s="182"/>
      <c r="D54" s="219" t="s">
        <v>158</v>
      </c>
      <c r="E54" s="185"/>
      <c r="F54" s="185"/>
      <c r="G54" s="182"/>
      <c r="H54" s="249"/>
      <c r="I54" s="295" t="s">
        <v>277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99" t="s">
        <v>292</v>
      </c>
      <c r="AE54" s="200"/>
      <c r="AF54" s="201"/>
      <c r="AG54" s="20"/>
      <c r="AH54" s="20"/>
      <c r="AI54" s="199" t="s">
        <v>292</v>
      </c>
      <c r="AJ54" s="200"/>
      <c r="AK54" s="200"/>
      <c r="AL54" s="200"/>
      <c r="AM54" s="200"/>
      <c r="AN54" s="200"/>
      <c r="AO54" s="200"/>
      <c r="AP54" s="201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196" t="s">
        <v>279</v>
      </c>
      <c r="BH54" s="197"/>
      <c r="BI54" s="197"/>
      <c r="BJ54" s="197"/>
      <c r="BK54" s="198"/>
      <c r="BL54" s="199" t="s">
        <v>293</v>
      </c>
      <c r="BM54" s="200"/>
      <c r="BN54" s="200"/>
      <c r="BO54" s="200"/>
      <c r="BP54" s="200"/>
      <c r="BQ54" s="200"/>
      <c r="BR54" s="200"/>
      <c r="BS54" s="201"/>
      <c r="BT54" s="3"/>
      <c r="BU54" s="3"/>
      <c r="BV54" s="3"/>
    </row>
    <row r="55" spans="1:74" ht="30" customHeight="1">
      <c r="A55" s="179"/>
      <c r="B55" s="179"/>
      <c r="C55" s="182"/>
      <c r="D55" s="219"/>
      <c r="E55" s="185"/>
      <c r="F55" s="185"/>
      <c r="G55" s="182"/>
      <c r="H55" s="249"/>
      <c r="I55" s="296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21" t="s">
        <v>111</v>
      </c>
      <c r="AE55" s="122" t="s">
        <v>52</v>
      </c>
      <c r="AF55" s="122" t="s">
        <v>58</v>
      </c>
      <c r="AG55" s="20"/>
      <c r="AH55" s="20"/>
      <c r="AI55" s="121" t="s">
        <v>108</v>
      </c>
      <c r="AJ55" s="121" t="s">
        <v>50</v>
      </c>
      <c r="AK55" s="121" t="s">
        <v>49</v>
      </c>
      <c r="AL55" s="121" t="s">
        <v>50</v>
      </c>
      <c r="AM55" s="121" t="s">
        <v>50</v>
      </c>
      <c r="AN55" s="121" t="s">
        <v>76</v>
      </c>
      <c r="AO55" s="121" t="s">
        <v>15</v>
      </c>
      <c r="AP55" s="121" t="s">
        <v>50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122" t="s">
        <v>275</v>
      </c>
      <c r="BH55" s="122" t="s">
        <v>273</v>
      </c>
      <c r="BI55" s="122" t="s">
        <v>274</v>
      </c>
      <c r="BJ55" s="122" t="s">
        <v>272</v>
      </c>
      <c r="BK55" s="122" t="s">
        <v>73</v>
      </c>
      <c r="BL55" s="122" t="s">
        <v>278</v>
      </c>
      <c r="BM55" s="122" t="s">
        <v>160</v>
      </c>
      <c r="BN55" s="122" t="s">
        <v>51</v>
      </c>
      <c r="BO55" s="122" t="s">
        <v>140</v>
      </c>
      <c r="BP55" s="122" t="s">
        <v>140</v>
      </c>
      <c r="BQ55" s="122" t="s">
        <v>140</v>
      </c>
      <c r="BR55" s="39"/>
      <c r="BS55" s="122" t="s">
        <v>140</v>
      </c>
      <c r="BT55" s="3"/>
      <c r="BU55" s="3"/>
      <c r="BV55" s="3"/>
    </row>
    <row r="56" spans="1:74" ht="30" customHeight="1">
      <c r="A56" s="179"/>
      <c r="B56" s="179"/>
      <c r="C56" s="182"/>
      <c r="D56" s="219"/>
      <c r="E56" s="185"/>
      <c r="F56" s="185"/>
      <c r="G56" s="182"/>
      <c r="H56" s="249"/>
      <c r="I56" s="296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18">
        <v>45735</v>
      </c>
      <c r="AE56" s="118">
        <v>45735</v>
      </c>
      <c r="AF56" s="118">
        <v>45735</v>
      </c>
      <c r="AG56" s="20"/>
      <c r="AH56" s="20"/>
      <c r="AI56" s="118">
        <v>45735</v>
      </c>
      <c r="AJ56" s="118">
        <v>45735</v>
      </c>
      <c r="AK56" s="118">
        <v>45735</v>
      </c>
      <c r="AL56" s="118">
        <v>45735</v>
      </c>
      <c r="AM56" s="118">
        <v>45735</v>
      </c>
      <c r="AN56" s="118">
        <v>45735</v>
      </c>
      <c r="AO56" s="118">
        <v>45735</v>
      </c>
      <c r="AP56" s="118">
        <v>45735</v>
      </c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118">
        <v>45722</v>
      </c>
      <c r="BH56" s="118">
        <v>45722</v>
      </c>
      <c r="BI56" s="118">
        <v>45722</v>
      </c>
      <c r="BJ56" s="118">
        <v>45722</v>
      </c>
      <c r="BK56" s="118">
        <v>45722</v>
      </c>
      <c r="BL56" s="118">
        <v>45736</v>
      </c>
      <c r="BM56" s="118">
        <v>45736</v>
      </c>
      <c r="BN56" s="118">
        <v>45736</v>
      </c>
      <c r="BO56" s="118">
        <v>45736</v>
      </c>
      <c r="BP56" s="118">
        <v>45736</v>
      </c>
      <c r="BQ56" s="118">
        <v>45736</v>
      </c>
      <c r="BR56" s="39"/>
      <c r="BS56" s="118">
        <v>45736</v>
      </c>
      <c r="BT56" s="106">
        <f>MIN(J56:BS56)</f>
        <v>45722</v>
      </c>
      <c r="BU56" s="106">
        <f>BT56+365</f>
        <v>46087</v>
      </c>
      <c r="BV56" s="112">
        <f ca="1">BU56-TODAY()</f>
        <v>73</v>
      </c>
    </row>
    <row r="57" spans="1:74" ht="57.75" customHeight="1">
      <c r="A57" s="179"/>
      <c r="B57" s="179"/>
      <c r="C57" s="182"/>
      <c r="D57" s="219" t="s">
        <v>47</v>
      </c>
      <c r="E57" s="185"/>
      <c r="F57" s="185"/>
      <c r="G57" s="182"/>
      <c r="H57" s="249"/>
      <c r="I57" s="295" t="s">
        <v>277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231" t="s">
        <v>294</v>
      </c>
      <c r="AE57" s="232"/>
      <c r="AF57" s="18"/>
      <c r="AG57" s="20"/>
      <c r="AH57" s="20"/>
      <c r="AI57" s="199" t="s">
        <v>295</v>
      </c>
      <c r="AJ57" s="200"/>
      <c r="AK57" s="200"/>
      <c r="AL57" s="200"/>
      <c r="AM57" s="200"/>
      <c r="AN57" s="200"/>
      <c r="AO57" s="201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196" t="s">
        <v>279</v>
      </c>
      <c r="BH57" s="197"/>
      <c r="BI57" s="197"/>
      <c r="BJ57" s="197"/>
      <c r="BK57" s="198"/>
      <c r="BL57" s="196" t="s">
        <v>296</v>
      </c>
      <c r="BM57" s="197"/>
      <c r="BN57" s="197"/>
      <c r="BO57" s="197"/>
      <c r="BP57" s="197"/>
      <c r="BQ57" s="197"/>
      <c r="BR57" s="197"/>
      <c r="BS57" s="198"/>
      <c r="BT57" s="3"/>
      <c r="BU57" s="3"/>
      <c r="BV57" s="3"/>
    </row>
    <row r="58" spans="1:74" ht="30" customHeight="1">
      <c r="A58" s="179"/>
      <c r="B58" s="179"/>
      <c r="C58" s="182"/>
      <c r="D58" s="219"/>
      <c r="E58" s="185"/>
      <c r="F58" s="185"/>
      <c r="G58" s="182"/>
      <c r="H58" s="249"/>
      <c r="I58" s="29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21" t="s">
        <v>52</v>
      </c>
      <c r="AE58" s="121" t="s">
        <v>52</v>
      </c>
      <c r="AF58" s="18"/>
      <c r="AG58" s="20"/>
      <c r="AH58" s="20"/>
      <c r="AI58" s="121" t="s">
        <v>108</v>
      </c>
      <c r="AJ58" s="121" t="s">
        <v>53</v>
      </c>
      <c r="AK58" s="121" t="s">
        <v>49</v>
      </c>
      <c r="AL58" s="121" t="s">
        <v>50</v>
      </c>
      <c r="AM58" s="121" t="s">
        <v>58</v>
      </c>
      <c r="AN58" s="20"/>
      <c r="AO58" s="121" t="s">
        <v>15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122" t="s">
        <v>275</v>
      </c>
      <c r="BH58" s="122" t="s">
        <v>273</v>
      </c>
      <c r="BI58" s="122" t="s">
        <v>274</v>
      </c>
      <c r="BJ58" s="122" t="s">
        <v>272</v>
      </c>
      <c r="BK58" s="122" t="s">
        <v>73</v>
      </c>
      <c r="BL58" s="122" t="s">
        <v>278</v>
      </c>
      <c r="BM58" s="122" t="s">
        <v>160</v>
      </c>
      <c r="BN58" s="122" t="s">
        <v>51</v>
      </c>
      <c r="BO58" s="19"/>
      <c r="BP58" s="19"/>
      <c r="BQ58" s="122" t="s">
        <v>140</v>
      </c>
      <c r="BR58" s="84"/>
      <c r="BS58" s="122" t="s">
        <v>140</v>
      </c>
      <c r="BT58" s="3"/>
      <c r="BU58" s="3"/>
      <c r="BV58" s="3"/>
    </row>
    <row r="59" spans="1:74" ht="30" customHeight="1">
      <c r="A59" s="180"/>
      <c r="B59" s="180"/>
      <c r="C59" s="183"/>
      <c r="D59" s="219"/>
      <c r="E59" s="186"/>
      <c r="F59" s="186"/>
      <c r="G59" s="183"/>
      <c r="H59" s="249"/>
      <c r="I59" s="29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18">
        <v>45735</v>
      </c>
      <c r="AE59" s="118">
        <v>45735</v>
      </c>
      <c r="AF59" s="18"/>
      <c r="AG59" s="20"/>
      <c r="AH59" s="20"/>
      <c r="AI59" s="118">
        <v>45735</v>
      </c>
      <c r="AJ59" s="118">
        <v>45735</v>
      </c>
      <c r="AK59" s="118">
        <v>45735</v>
      </c>
      <c r="AL59" s="118">
        <v>45735</v>
      </c>
      <c r="AM59" s="118">
        <v>45735</v>
      </c>
      <c r="AN59" s="20"/>
      <c r="AO59" s="118">
        <v>45735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118">
        <v>45722</v>
      </c>
      <c r="BH59" s="118">
        <v>45722</v>
      </c>
      <c r="BI59" s="118">
        <v>45722</v>
      </c>
      <c r="BJ59" s="118">
        <v>45722</v>
      </c>
      <c r="BK59" s="118">
        <v>45722</v>
      </c>
      <c r="BL59" s="118">
        <v>45727</v>
      </c>
      <c r="BM59" s="118">
        <v>45727</v>
      </c>
      <c r="BN59" s="118">
        <v>45727</v>
      </c>
      <c r="BO59" s="19"/>
      <c r="BP59" s="19"/>
      <c r="BQ59" s="118">
        <v>45727</v>
      </c>
      <c r="BR59" s="84"/>
      <c r="BS59" s="118">
        <v>45727</v>
      </c>
      <c r="BT59" s="106">
        <f>MIN(J59:BS59)</f>
        <v>45722</v>
      </c>
      <c r="BU59" s="106">
        <f>BT59+365</f>
        <v>46087</v>
      </c>
      <c r="BV59" s="112">
        <f ca="1">BU59-TODAY()</f>
        <v>73</v>
      </c>
    </row>
    <row r="60" spans="1:74" ht="57.75" customHeight="1">
      <c r="A60" s="177" t="s">
        <v>86</v>
      </c>
      <c r="B60" s="177" t="s">
        <v>448</v>
      </c>
      <c r="C60" s="187" t="s">
        <v>101</v>
      </c>
      <c r="D60" s="219" t="s">
        <v>157</v>
      </c>
      <c r="E60" s="219" t="s">
        <v>145</v>
      </c>
      <c r="F60" s="219" t="s">
        <v>46</v>
      </c>
      <c r="G60" s="187" t="s">
        <v>480</v>
      </c>
      <c r="H60" s="187" t="s">
        <v>500</v>
      </c>
      <c r="I60" s="219" t="s">
        <v>333</v>
      </c>
      <c r="J60" s="18"/>
      <c r="K60" s="18"/>
      <c r="L60" s="18"/>
      <c r="M60" s="18"/>
      <c r="N60" s="18"/>
      <c r="O60" s="18"/>
      <c r="P60" s="21"/>
      <c r="Q60" s="21"/>
      <c r="R60" s="21"/>
      <c r="S60" s="21"/>
      <c r="T60" s="21"/>
      <c r="U60" s="21"/>
      <c r="V60" s="21"/>
      <c r="W60" s="21"/>
      <c r="X60" s="21"/>
      <c r="Y60" s="18"/>
      <c r="Z60" s="18"/>
      <c r="AA60" s="18"/>
      <c r="AB60" s="18"/>
      <c r="AC60" s="18"/>
      <c r="AD60" s="103"/>
      <c r="AE60" s="231" t="s">
        <v>400</v>
      </c>
      <c r="AF60" s="201"/>
      <c r="AG60" s="78"/>
      <c r="AH60" s="199" t="s">
        <v>401</v>
      </c>
      <c r="AI60" s="200"/>
      <c r="AJ60" s="201"/>
      <c r="AK60" s="21"/>
      <c r="AL60" s="199" t="s">
        <v>401</v>
      </c>
      <c r="AM60" s="200"/>
      <c r="AN60" s="200"/>
      <c r="AO60" s="200"/>
      <c r="AP60" s="201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129" t="s">
        <v>252</v>
      </c>
      <c r="BH60" s="129" t="s">
        <v>251</v>
      </c>
      <c r="BI60" s="199" t="s">
        <v>252</v>
      </c>
      <c r="BJ60" s="200"/>
      <c r="BK60" s="201"/>
      <c r="BL60" s="129" t="s">
        <v>334</v>
      </c>
      <c r="BM60" s="199" t="s">
        <v>307</v>
      </c>
      <c r="BN60" s="200"/>
      <c r="BO60" s="200"/>
      <c r="BP60" s="200"/>
      <c r="BQ60" s="200"/>
      <c r="BR60" s="200"/>
      <c r="BS60" s="201"/>
      <c r="BT60" s="3"/>
      <c r="BU60" s="3"/>
      <c r="BV60" s="3"/>
    </row>
    <row r="61" spans="1:74" ht="28.5" customHeight="1">
      <c r="A61" s="177"/>
      <c r="B61" s="177"/>
      <c r="C61" s="187"/>
      <c r="D61" s="219"/>
      <c r="E61" s="219"/>
      <c r="F61" s="219"/>
      <c r="G61" s="187"/>
      <c r="H61" s="187"/>
      <c r="I61" s="219"/>
      <c r="J61" s="18"/>
      <c r="K61" s="18"/>
      <c r="L61" s="18"/>
      <c r="M61" s="18"/>
      <c r="N61" s="18"/>
      <c r="O61" s="18"/>
      <c r="P61" s="21"/>
      <c r="Q61" s="21"/>
      <c r="R61" s="21"/>
      <c r="S61" s="21"/>
      <c r="T61" s="21"/>
      <c r="U61" s="21"/>
      <c r="V61" s="21"/>
      <c r="W61" s="21"/>
      <c r="X61" s="21"/>
      <c r="Y61" s="18"/>
      <c r="Z61" s="18"/>
      <c r="AA61" s="18"/>
      <c r="AB61" s="18"/>
      <c r="AC61" s="18"/>
      <c r="AD61" s="18"/>
      <c r="AE61" s="122" t="s">
        <v>52</v>
      </c>
      <c r="AF61" s="122" t="s">
        <v>239</v>
      </c>
      <c r="AG61" s="20"/>
      <c r="AH61" s="121" t="s">
        <v>53</v>
      </c>
      <c r="AI61" s="121" t="s">
        <v>108</v>
      </c>
      <c r="AJ61" s="121" t="s">
        <v>53</v>
      </c>
      <c r="AK61" s="20"/>
      <c r="AL61" s="121" t="s">
        <v>50</v>
      </c>
      <c r="AM61" s="121" t="s">
        <v>58</v>
      </c>
      <c r="AN61" s="121" t="s">
        <v>119</v>
      </c>
      <c r="AO61" s="121" t="s">
        <v>15</v>
      </c>
      <c r="AP61" s="130" t="s">
        <v>50</v>
      </c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121" t="s">
        <v>250</v>
      </c>
      <c r="BH61" s="121" t="s">
        <v>249</v>
      </c>
      <c r="BI61" s="121" t="s">
        <v>139</v>
      </c>
      <c r="BJ61" s="121">
        <v>121</v>
      </c>
      <c r="BK61" s="40" t="s">
        <v>73</v>
      </c>
      <c r="BL61" s="121">
        <v>6.4</v>
      </c>
      <c r="BM61" s="121">
        <v>6</v>
      </c>
      <c r="BN61" s="122" t="s">
        <v>51</v>
      </c>
      <c r="BO61" s="122" t="s">
        <v>140</v>
      </c>
      <c r="BP61" s="122" t="s">
        <v>140</v>
      </c>
      <c r="BQ61" s="122" t="s">
        <v>140</v>
      </c>
      <c r="BR61" s="122" t="s">
        <v>51</v>
      </c>
      <c r="BS61" s="122" t="s">
        <v>140</v>
      </c>
      <c r="BT61" s="3"/>
      <c r="BU61" s="3"/>
      <c r="BV61" s="3"/>
    </row>
    <row r="62" spans="1:74" ht="97" customHeight="1">
      <c r="A62" s="177"/>
      <c r="B62" s="177"/>
      <c r="C62" s="187"/>
      <c r="D62" s="219"/>
      <c r="E62" s="219"/>
      <c r="F62" s="219"/>
      <c r="G62" s="187"/>
      <c r="H62" s="187"/>
      <c r="I62" s="219"/>
      <c r="J62" s="18"/>
      <c r="K62" s="18"/>
      <c r="L62" s="18"/>
      <c r="M62" s="18"/>
      <c r="N62" s="18"/>
      <c r="O62" s="18"/>
      <c r="P62" s="21"/>
      <c r="Q62" s="21"/>
      <c r="R62" s="21"/>
      <c r="S62" s="21"/>
      <c r="T62" s="21"/>
      <c r="U62" s="21"/>
      <c r="V62" s="21"/>
      <c r="W62" s="21"/>
      <c r="X62" s="21"/>
      <c r="Y62" s="18"/>
      <c r="Z62" s="18"/>
      <c r="AA62" s="18"/>
      <c r="AB62" s="18"/>
      <c r="AC62" s="18"/>
      <c r="AD62" s="18"/>
      <c r="AE62" s="118">
        <v>45842</v>
      </c>
      <c r="AF62" s="118">
        <v>45842</v>
      </c>
      <c r="AG62" s="20"/>
      <c r="AH62" s="118">
        <v>45842</v>
      </c>
      <c r="AI62" s="118">
        <v>45842</v>
      </c>
      <c r="AJ62" s="118">
        <v>45842</v>
      </c>
      <c r="AK62" s="20"/>
      <c r="AL62" s="118">
        <v>45842</v>
      </c>
      <c r="AM62" s="118">
        <v>45842</v>
      </c>
      <c r="AN62" s="118">
        <v>45842</v>
      </c>
      <c r="AO62" s="118">
        <v>45842</v>
      </c>
      <c r="AP62" s="118">
        <v>45842</v>
      </c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118">
        <v>45644</v>
      </c>
      <c r="BH62" s="118">
        <v>45643</v>
      </c>
      <c r="BI62" s="118">
        <v>45644</v>
      </c>
      <c r="BJ62" s="118">
        <v>45644</v>
      </c>
      <c r="BK62" s="118">
        <v>45644</v>
      </c>
      <c r="BL62" s="118">
        <v>45855</v>
      </c>
      <c r="BM62" s="118">
        <v>45843</v>
      </c>
      <c r="BN62" s="118">
        <v>45843</v>
      </c>
      <c r="BO62" s="118">
        <v>45843</v>
      </c>
      <c r="BP62" s="118">
        <v>45843</v>
      </c>
      <c r="BQ62" s="118">
        <v>45843</v>
      </c>
      <c r="BR62" s="118">
        <v>45843</v>
      </c>
      <c r="BS62" s="118">
        <v>45843</v>
      </c>
      <c r="BT62" s="106">
        <f>MIN(J62:BS62)</f>
        <v>45643</v>
      </c>
      <c r="BU62" s="106">
        <f>BT62+365</f>
        <v>46008</v>
      </c>
      <c r="BV62" s="112">
        <f ca="1">BU62-TODAY()</f>
        <v>-6</v>
      </c>
    </row>
    <row r="63" spans="1:74" ht="55.5" customHeight="1">
      <c r="A63" s="177" t="s">
        <v>86</v>
      </c>
      <c r="B63" s="177" t="s">
        <v>448</v>
      </c>
      <c r="C63" s="187" t="s">
        <v>146</v>
      </c>
      <c r="D63" s="219" t="s">
        <v>47</v>
      </c>
      <c r="E63" s="219" t="s">
        <v>149</v>
      </c>
      <c r="F63" s="219" t="s">
        <v>150</v>
      </c>
      <c r="G63" s="187" t="s">
        <v>473</v>
      </c>
      <c r="H63" s="248" t="s">
        <v>196</v>
      </c>
      <c r="I63" s="244" t="s">
        <v>328</v>
      </c>
      <c r="J63" s="18"/>
      <c r="K63" s="18"/>
      <c r="L63" s="18"/>
      <c r="M63" s="18"/>
      <c r="N63" s="18"/>
      <c r="O63" s="18"/>
      <c r="P63" s="21"/>
      <c r="Q63" s="21"/>
      <c r="R63" s="21"/>
      <c r="S63" s="21"/>
      <c r="T63" s="21"/>
      <c r="U63" s="21"/>
      <c r="V63" s="21"/>
      <c r="W63" s="21"/>
      <c r="X63" s="21"/>
      <c r="Y63" s="18"/>
      <c r="Z63" s="18"/>
      <c r="AA63" s="18"/>
      <c r="AB63" s="18"/>
      <c r="AC63" s="18"/>
      <c r="AD63" s="231" t="s">
        <v>388</v>
      </c>
      <c r="AE63" s="232"/>
      <c r="AF63" s="63"/>
      <c r="AG63" s="61"/>
      <c r="AH63" s="61"/>
      <c r="AI63" s="231" t="s">
        <v>388</v>
      </c>
      <c r="AJ63" s="232"/>
      <c r="AK63" s="59"/>
      <c r="AL63" s="219" t="s">
        <v>389</v>
      </c>
      <c r="AM63" s="219"/>
      <c r="AN63" s="61"/>
      <c r="AO63" s="121" t="s">
        <v>389</v>
      </c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0"/>
      <c r="BH63" s="60" t="s">
        <v>56</v>
      </c>
      <c r="BI63" s="60"/>
      <c r="BJ63" s="196" t="s">
        <v>390</v>
      </c>
      <c r="BK63" s="198"/>
      <c r="BL63" s="196" t="s">
        <v>391</v>
      </c>
      <c r="BM63" s="197"/>
      <c r="BN63" s="197"/>
      <c r="BO63" s="197"/>
      <c r="BP63" s="197"/>
      <c r="BQ63" s="197"/>
      <c r="BR63" s="197"/>
      <c r="BS63" s="198"/>
      <c r="BT63" s="3"/>
      <c r="BU63" s="3"/>
      <c r="BV63" s="3"/>
    </row>
    <row r="64" spans="1:74" ht="28.5" customHeight="1">
      <c r="A64" s="177"/>
      <c r="B64" s="177"/>
      <c r="C64" s="187"/>
      <c r="D64" s="219"/>
      <c r="E64" s="219"/>
      <c r="F64" s="219"/>
      <c r="G64" s="187"/>
      <c r="H64" s="249"/>
      <c r="I64" s="212"/>
      <c r="J64" s="18"/>
      <c r="K64" s="18"/>
      <c r="L64" s="18"/>
      <c r="M64" s="18"/>
      <c r="N64" s="18"/>
      <c r="O64" s="18"/>
      <c r="P64" s="21"/>
      <c r="Q64" s="21"/>
      <c r="R64" s="21"/>
      <c r="S64" s="21"/>
      <c r="T64" s="21"/>
      <c r="U64" s="21"/>
      <c r="V64" s="21"/>
      <c r="W64" s="21"/>
      <c r="X64" s="21"/>
      <c r="Y64" s="18"/>
      <c r="Z64" s="18"/>
      <c r="AA64" s="18"/>
      <c r="AB64" s="18"/>
      <c r="AC64" s="18"/>
      <c r="AD64" s="121" t="s">
        <v>52</v>
      </c>
      <c r="AE64" s="47" t="s">
        <v>52</v>
      </c>
      <c r="AF64" s="63"/>
      <c r="AG64" s="61"/>
      <c r="AH64" s="61"/>
      <c r="AI64" s="47" t="s">
        <v>108</v>
      </c>
      <c r="AJ64" s="47" t="s">
        <v>53</v>
      </c>
      <c r="AK64" s="59"/>
      <c r="AL64" s="121" t="s">
        <v>50</v>
      </c>
      <c r="AM64" s="121" t="s">
        <v>58</v>
      </c>
      <c r="AN64" s="61"/>
      <c r="AO64" s="121" t="s">
        <v>15</v>
      </c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0"/>
      <c r="BH64" s="60"/>
      <c r="BI64" s="60"/>
      <c r="BJ64" s="122" t="s">
        <v>332</v>
      </c>
      <c r="BK64" s="122" t="s">
        <v>73</v>
      </c>
      <c r="BL64" s="122" t="s">
        <v>241</v>
      </c>
      <c r="BM64" s="122" t="s">
        <v>151</v>
      </c>
      <c r="BN64" s="136" t="s">
        <v>51</v>
      </c>
      <c r="BO64" s="19"/>
      <c r="BP64" s="19"/>
      <c r="BQ64" s="122" t="s">
        <v>140</v>
      </c>
      <c r="BR64" s="39"/>
      <c r="BS64" s="122" t="s">
        <v>140</v>
      </c>
      <c r="BT64" s="3"/>
      <c r="BU64" s="3"/>
      <c r="BV64" s="3"/>
    </row>
    <row r="65" spans="1:74" ht="28.5" customHeight="1">
      <c r="A65" s="177"/>
      <c r="B65" s="177"/>
      <c r="C65" s="187"/>
      <c r="D65" s="219"/>
      <c r="E65" s="219"/>
      <c r="F65" s="219"/>
      <c r="G65" s="187"/>
      <c r="H65" s="249"/>
      <c r="I65" s="212"/>
      <c r="J65" s="18"/>
      <c r="K65" s="18"/>
      <c r="L65" s="18"/>
      <c r="M65" s="18"/>
      <c r="N65" s="18"/>
      <c r="O65" s="18"/>
      <c r="P65" s="21"/>
      <c r="Q65" s="21"/>
      <c r="R65" s="21"/>
      <c r="S65" s="21"/>
      <c r="T65" s="21"/>
      <c r="U65" s="21"/>
      <c r="V65" s="21"/>
      <c r="W65" s="21"/>
      <c r="X65" s="21"/>
      <c r="Y65" s="18"/>
      <c r="Z65" s="18"/>
      <c r="AA65" s="18"/>
      <c r="AB65" s="18"/>
      <c r="AC65" s="18"/>
      <c r="AD65" s="118">
        <v>45863</v>
      </c>
      <c r="AE65" s="118">
        <v>45863</v>
      </c>
      <c r="AF65" s="63"/>
      <c r="AG65" s="61"/>
      <c r="AH65" s="61"/>
      <c r="AI65" s="118">
        <v>45863</v>
      </c>
      <c r="AJ65" s="118">
        <v>45863</v>
      </c>
      <c r="AK65" s="59"/>
      <c r="AL65" s="118">
        <v>45863</v>
      </c>
      <c r="AM65" s="118">
        <v>45863</v>
      </c>
      <c r="AN65" s="61"/>
      <c r="AO65" s="118">
        <v>45863</v>
      </c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0"/>
      <c r="BH65" s="60"/>
      <c r="BI65" s="60"/>
      <c r="BJ65" s="118">
        <v>45853</v>
      </c>
      <c r="BK65" s="118">
        <v>45853</v>
      </c>
      <c r="BL65" s="118">
        <v>45856</v>
      </c>
      <c r="BM65" s="118">
        <v>45856</v>
      </c>
      <c r="BN65" s="118">
        <v>45856</v>
      </c>
      <c r="BO65" s="19"/>
      <c r="BP65" s="19"/>
      <c r="BQ65" s="118">
        <v>45856</v>
      </c>
      <c r="BR65" s="39"/>
      <c r="BS65" s="118">
        <v>45856</v>
      </c>
      <c r="BT65" s="106">
        <f>MIN(J65:BS65)</f>
        <v>45853</v>
      </c>
      <c r="BU65" s="106">
        <f>BT65+365</f>
        <v>46218</v>
      </c>
      <c r="BV65" s="112">
        <f ca="1">BU65-TODAY()</f>
        <v>204</v>
      </c>
    </row>
    <row r="66" spans="1:74" ht="53.25" customHeight="1">
      <c r="A66" s="178" t="s">
        <v>86</v>
      </c>
      <c r="B66" s="178" t="s">
        <v>450</v>
      </c>
      <c r="C66" s="181" t="s">
        <v>442</v>
      </c>
      <c r="D66" s="184" t="s">
        <v>230</v>
      </c>
      <c r="E66" s="246" t="s">
        <v>205</v>
      </c>
      <c r="F66" s="285" t="s">
        <v>206</v>
      </c>
      <c r="G66" s="291" t="s">
        <v>474</v>
      </c>
      <c r="H66" s="249"/>
      <c r="I66" s="246" t="s">
        <v>323</v>
      </c>
      <c r="J66" s="18"/>
      <c r="K66" s="18"/>
      <c r="L66" s="18"/>
      <c r="M66" s="18"/>
      <c r="N66" s="18"/>
      <c r="O66" s="18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131" t="s">
        <v>402</v>
      </c>
      <c r="AE66" s="21"/>
      <c r="AF66" s="21"/>
      <c r="AG66" s="20"/>
      <c r="AH66" s="20"/>
      <c r="AI66" s="131" t="s">
        <v>402</v>
      </c>
      <c r="AJ66" s="207" t="s">
        <v>403</v>
      </c>
      <c r="AK66" s="208"/>
      <c r="AL66" s="21"/>
      <c r="AM66" s="21"/>
      <c r="AN66" s="21"/>
      <c r="AO66" s="131" t="s">
        <v>402</v>
      </c>
      <c r="AP66" s="20"/>
      <c r="AQ66" s="20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15"/>
      <c r="BH66" s="15"/>
      <c r="BI66" s="15"/>
      <c r="BJ66" s="21"/>
      <c r="BK66" s="121" t="s">
        <v>355</v>
      </c>
      <c r="BL66" s="101"/>
      <c r="BM66" s="101"/>
      <c r="BN66" s="101"/>
      <c r="BO66" s="102"/>
      <c r="BP66" s="102"/>
      <c r="BQ66" s="101"/>
      <c r="BR66" s="101"/>
      <c r="BS66" s="101"/>
      <c r="BT66" s="3"/>
      <c r="BU66" s="3"/>
      <c r="BV66" s="3"/>
    </row>
    <row r="67" spans="1:74" ht="31.5" customHeight="1">
      <c r="A67" s="179"/>
      <c r="B67" s="179"/>
      <c r="C67" s="182"/>
      <c r="D67" s="185"/>
      <c r="E67" s="246"/>
      <c r="F67" s="285"/>
      <c r="G67" s="327"/>
      <c r="H67" s="249"/>
      <c r="I67" s="246"/>
      <c r="J67" s="18"/>
      <c r="K67" s="18"/>
      <c r="L67" s="18"/>
      <c r="M67" s="18"/>
      <c r="N67" s="18"/>
      <c r="O67" s="18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121" t="s">
        <v>52</v>
      </c>
      <c r="AE67" s="21"/>
      <c r="AF67" s="21"/>
      <c r="AG67" s="20"/>
      <c r="AH67" s="20"/>
      <c r="AI67" s="121" t="s">
        <v>108</v>
      </c>
      <c r="AJ67" s="40" t="s">
        <v>53</v>
      </c>
      <c r="AK67" s="40" t="s">
        <v>49</v>
      </c>
      <c r="AL67" s="18"/>
      <c r="AM67" s="21"/>
      <c r="AN67" s="21"/>
      <c r="AO67" s="47" t="s">
        <v>15</v>
      </c>
      <c r="AP67" s="39"/>
      <c r="AQ67" s="20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15"/>
      <c r="BH67" s="15"/>
      <c r="BI67" s="15"/>
      <c r="BJ67" s="21"/>
      <c r="BK67" s="75">
        <v>1</v>
      </c>
      <c r="BL67" s="21"/>
      <c r="BM67" s="21"/>
      <c r="BN67" s="21"/>
      <c r="BO67" s="19"/>
      <c r="BP67" s="19"/>
      <c r="BQ67" s="21"/>
      <c r="BR67" s="21"/>
      <c r="BS67" s="21"/>
      <c r="BT67" s="3"/>
      <c r="BU67" s="3"/>
      <c r="BV67" s="3"/>
    </row>
    <row r="68" spans="1:74" ht="31.5" customHeight="1">
      <c r="A68" s="180"/>
      <c r="B68" s="180"/>
      <c r="C68" s="183"/>
      <c r="D68" s="186"/>
      <c r="E68" s="247"/>
      <c r="F68" s="286"/>
      <c r="G68" s="328"/>
      <c r="H68" s="249"/>
      <c r="I68" s="247"/>
      <c r="J68" s="18"/>
      <c r="K68" s="18"/>
      <c r="L68" s="18"/>
      <c r="M68" s="18"/>
      <c r="N68" s="18"/>
      <c r="O68" s="18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118">
        <v>45728</v>
      </c>
      <c r="AE68" s="21"/>
      <c r="AF68" s="21"/>
      <c r="AG68" s="20"/>
      <c r="AH68" s="20"/>
      <c r="AI68" s="118">
        <v>45728</v>
      </c>
      <c r="AJ68" s="118">
        <v>45862</v>
      </c>
      <c r="AK68" s="118">
        <v>45862</v>
      </c>
      <c r="AL68" s="18"/>
      <c r="AM68" s="21"/>
      <c r="AN68" s="21"/>
      <c r="AO68" s="118">
        <v>45728</v>
      </c>
      <c r="AP68" s="39"/>
      <c r="AQ68" s="20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15"/>
      <c r="BH68" s="15"/>
      <c r="BI68" s="15"/>
      <c r="BJ68" s="21"/>
      <c r="BK68" s="118">
        <v>45861</v>
      </c>
      <c r="BL68" s="21"/>
      <c r="BM68" s="21"/>
      <c r="BN68" s="21"/>
      <c r="BO68" s="19"/>
      <c r="BP68" s="19"/>
      <c r="BQ68" s="21"/>
      <c r="BR68" s="21"/>
      <c r="BS68" s="21"/>
      <c r="BT68" s="106">
        <f>MIN(J68:BS68)</f>
        <v>45728</v>
      </c>
      <c r="BU68" s="106">
        <f>BT68+365</f>
        <v>46093</v>
      </c>
      <c r="BV68" s="112">
        <f ca="1">BU68-TODAY()</f>
        <v>79</v>
      </c>
    </row>
    <row r="69" spans="1:74" ht="67.5" customHeight="1">
      <c r="A69" s="177" t="s">
        <v>86</v>
      </c>
      <c r="B69" s="177" t="s">
        <v>448</v>
      </c>
      <c r="C69" s="298" t="s">
        <v>208</v>
      </c>
      <c r="D69" s="184" t="s">
        <v>187</v>
      </c>
      <c r="E69" s="234" t="s">
        <v>149</v>
      </c>
      <c r="F69" s="234" t="s">
        <v>188</v>
      </c>
      <c r="G69" s="248" t="s">
        <v>473</v>
      </c>
      <c r="H69" s="249"/>
      <c r="I69" s="297" t="s">
        <v>328</v>
      </c>
      <c r="J69" s="18"/>
      <c r="K69" s="18"/>
      <c r="L69" s="18"/>
      <c r="M69" s="18"/>
      <c r="N69" s="18"/>
      <c r="O69" s="18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199" t="s">
        <v>386</v>
      </c>
      <c r="AE69" s="200"/>
      <c r="AF69" s="201"/>
      <c r="AG69" s="20"/>
      <c r="AH69" s="20"/>
      <c r="AI69" s="231" t="s">
        <v>387</v>
      </c>
      <c r="AJ69" s="232"/>
      <c r="AK69" s="14"/>
      <c r="AL69" s="196" t="s">
        <v>386</v>
      </c>
      <c r="AM69" s="197"/>
      <c r="AN69" s="197"/>
      <c r="AO69" s="197"/>
      <c r="AP69" s="197"/>
      <c r="AQ69" s="20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122" t="s">
        <v>379</v>
      </c>
      <c r="BG69" s="15"/>
      <c r="BH69" s="15"/>
      <c r="BI69" s="15"/>
      <c r="BJ69" s="207" t="s">
        <v>381</v>
      </c>
      <c r="BK69" s="208"/>
      <c r="BL69" s="209" t="s">
        <v>378</v>
      </c>
      <c r="BM69" s="210"/>
      <c r="BN69" s="210"/>
      <c r="BO69" s="210"/>
      <c r="BP69" s="210"/>
      <c r="BQ69" s="210"/>
      <c r="BR69" s="210"/>
      <c r="BS69" s="211"/>
      <c r="BT69" s="3"/>
      <c r="BU69" s="3"/>
      <c r="BV69" s="3"/>
    </row>
    <row r="70" spans="1:74" ht="28.5" customHeight="1">
      <c r="A70" s="177"/>
      <c r="B70" s="177"/>
      <c r="C70" s="299"/>
      <c r="D70" s="185"/>
      <c r="E70" s="284"/>
      <c r="F70" s="284"/>
      <c r="G70" s="249"/>
      <c r="H70" s="249"/>
      <c r="I70" s="240"/>
      <c r="J70" s="18"/>
      <c r="K70" s="18"/>
      <c r="L70" s="18"/>
      <c r="M70" s="18"/>
      <c r="N70" s="18"/>
      <c r="O70" s="18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47" t="s">
        <v>52</v>
      </c>
      <c r="AE70" s="47" t="s">
        <v>52</v>
      </c>
      <c r="AF70" s="122" t="s">
        <v>239</v>
      </c>
      <c r="AG70" s="20"/>
      <c r="AH70" s="20"/>
      <c r="AI70" s="47" t="s">
        <v>108</v>
      </c>
      <c r="AJ70" s="122" t="s">
        <v>53</v>
      </c>
      <c r="AK70" s="21"/>
      <c r="AL70" s="122" t="s">
        <v>50</v>
      </c>
      <c r="AM70" s="122" t="s">
        <v>58</v>
      </c>
      <c r="AN70" s="122" t="s">
        <v>119</v>
      </c>
      <c r="AO70" s="122" t="s">
        <v>15</v>
      </c>
      <c r="AP70" s="122" t="s">
        <v>50</v>
      </c>
      <c r="AQ70" s="20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122" t="s">
        <v>331</v>
      </c>
      <c r="BG70" s="15"/>
      <c r="BH70" s="15"/>
      <c r="BI70" s="15"/>
      <c r="BJ70" s="122" t="s">
        <v>380</v>
      </c>
      <c r="BK70" s="122" t="s">
        <v>73</v>
      </c>
      <c r="BL70" s="122" t="s">
        <v>329</v>
      </c>
      <c r="BM70" s="136" t="s">
        <v>198</v>
      </c>
      <c r="BN70" s="136" t="s">
        <v>51</v>
      </c>
      <c r="BO70" s="122" t="s">
        <v>140</v>
      </c>
      <c r="BP70" s="122" t="s">
        <v>140</v>
      </c>
      <c r="BQ70" s="122" t="s">
        <v>140</v>
      </c>
      <c r="BR70" s="136" t="s">
        <v>330</v>
      </c>
      <c r="BS70" s="122" t="s">
        <v>140</v>
      </c>
      <c r="BT70" s="3"/>
      <c r="BU70" s="3"/>
      <c r="BV70" s="3"/>
    </row>
    <row r="71" spans="1:74" ht="28.5" customHeight="1">
      <c r="A71" s="177"/>
      <c r="B71" s="177"/>
      <c r="C71" s="321"/>
      <c r="D71" s="186"/>
      <c r="E71" s="235"/>
      <c r="F71" s="235"/>
      <c r="G71" s="250"/>
      <c r="H71" s="249"/>
      <c r="I71" s="241"/>
      <c r="J71" s="18"/>
      <c r="K71" s="18"/>
      <c r="L71" s="18"/>
      <c r="M71" s="18"/>
      <c r="N71" s="18"/>
      <c r="O71" s="18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118">
        <v>45863</v>
      </c>
      <c r="AE71" s="118">
        <v>45863</v>
      </c>
      <c r="AF71" s="118">
        <v>45863</v>
      </c>
      <c r="AG71" s="20"/>
      <c r="AH71" s="20"/>
      <c r="AI71" s="118">
        <v>45863</v>
      </c>
      <c r="AJ71" s="118">
        <v>45863</v>
      </c>
      <c r="AK71" s="21"/>
      <c r="AL71" s="118">
        <v>45863</v>
      </c>
      <c r="AM71" s="118">
        <v>45863</v>
      </c>
      <c r="AN71" s="118">
        <v>45863</v>
      </c>
      <c r="AO71" s="118">
        <v>45863</v>
      </c>
      <c r="AP71" s="118">
        <v>45863</v>
      </c>
      <c r="AQ71" s="20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118">
        <v>45856</v>
      </c>
      <c r="BG71" s="15"/>
      <c r="BH71" s="15"/>
      <c r="BI71" s="15"/>
      <c r="BJ71" s="118">
        <v>45748</v>
      </c>
      <c r="BK71" s="118">
        <v>45748</v>
      </c>
      <c r="BL71" s="118">
        <v>45856</v>
      </c>
      <c r="BM71" s="118">
        <v>45856</v>
      </c>
      <c r="BN71" s="118">
        <v>45856</v>
      </c>
      <c r="BO71" s="118">
        <v>45856</v>
      </c>
      <c r="BP71" s="118">
        <v>45856</v>
      </c>
      <c r="BQ71" s="118">
        <v>45856</v>
      </c>
      <c r="BR71" s="118">
        <v>45856</v>
      </c>
      <c r="BS71" s="118">
        <v>45856</v>
      </c>
      <c r="BT71" s="106">
        <f>MIN(J71:BS71)</f>
        <v>45748</v>
      </c>
      <c r="BU71" s="106">
        <f>BT71+365</f>
        <v>46113</v>
      </c>
      <c r="BV71" s="112">
        <f ca="1">BU71-TODAY()</f>
        <v>99</v>
      </c>
    </row>
    <row r="72" spans="1:74" ht="54.75" customHeight="1">
      <c r="A72" s="178" t="s">
        <v>453</v>
      </c>
      <c r="B72" s="178" t="s">
        <v>454</v>
      </c>
      <c r="C72" s="181" t="s">
        <v>246</v>
      </c>
      <c r="D72" s="219" t="s">
        <v>189</v>
      </c>
      <c r="E72" s="219" t="s">
        <v>190</v>
      </c>
      <c r="F72" s="184" t="s">
        <v>247</v>
      </c>
      <c r="G72" s="181" t="s">
        <v>481</v>
      </c>
      <c r="H72" s="249"/>
      <c r="I72" s="283" t="s">
        <v>416</v>
      </c>
      <c r="J72" s="18"/>
      <c r="K72" s="18"/>
      <c r="L72" s="18"/>
      <c r="M72" s="18"/>
      <c r="N72" s="18"/>
      <c r="O72" s="18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0"/>
      <c r="AH72" s="20"/>
      <c r="AI72" s="20"/>
      <c r="AJ72" s="20"/>
      <c r="AK72" s="20"/>
      <c r="AL72" s="20"/>
      <c r="AM72" s="20"/>
      <c r="AN72" s="20"/>
      <c r="AO72" s="20"/>
      <c r="AP72" s="39"/>
      <c r="AQ72" s="105" t="s">
        <v>422</v>
      </c>
      <c r="AR72" s="199" t="s">
        <v>426</v>
      </c>
      <c r="AS72" s="202"/>
      <c r="AT72" s="202"/>
      <c r="AU72" s="202"/>
      <c r="AV72" s="203"/>
      <c r="AW72" s="14"/>
      <c r="AX72" s="14"/>
      <c r="AY72" s="105" t="s">
        <v>421</v>
      </c>
      <c r="AZ72" s="196" t="s">
        <v>425</v>
      </c>
      <c r="BA72" s="197"/>
      <c r="BB72" s="197"/>
      <c r="BC72" s="197"/>
      <c r="BD72" s="197"/>
      <c r="BE72" s="198"/>
      <c r="BF72" s="15"/>
      <c r="BG72" s="15"/>
      <c r="BH72" s="15"/>
      <c r="BI72" s="15"/>
      <c r="BJ72" s="21"/>
      <c r="BK72" s="90" t="s">
        <v>392</v>
      </c>
      <c r="BL72" s="21"/>
      <c r="BM72" s="21"/>
      <c r="BN72" s="21"/>
      <c r="BO72" s="19"/>
      <c r="BP72" s="19"/>
      <c r="BQ72" s="21"/>
      <c r="BR72" s="21"/>
      <c r="BS72" s="21"/>
      <c r="BT72" s="3"/>
      <c r="BU72" s="3"/>
      <c r="BV72" s="3"/>
    </row>
    <row r="73" spans="1:74" ht="31.5" customHeight="1">
      <c r="A73" s="179"/>
      <c r="B73" s="179"/>
      <c r="C73" s="182"/>
      <c r="D73" s="219"/>
      <c r="E73" s="219"/>
      <c r="F73" s="185"/>
      <c r="G73" s="182"/>
      <c r="H73" s="249"/>
      <c r="I73" s="245"/>
      <c r="J73" s="18"/>
      <c r="K73" s="18"/>
      <c r="L73" s="18"/>
      <c r="M73" s="18"/>
      <c r="N73" s="18"/>
      <c r="O73" s="18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0"/>
      <c r="AH73" s="20"/>
      <c r="AI73" s="20"/>
      <c r="AJ73" s="20"/>
      <c r="AK73" s="20"/>
      <c r="AL73" s="20"/>
      <c r="AM73" s="20"/>
      <c r="AN73" s="20"/>
      <c r="AO73" s="20"/>
      <c r="AP73" s="39"/>
      <c r="AQ73" s="120" t="s">
        <v>15</v>
      </c>
      <c r="AR73" s="94" t="s">
        <v>58</v>
      </c>
      <c r="AS73" s="95" t="s">
        <v>50</v>
      </c>
      <c r="AT73" s="95" t="s">
        <v>53</v>
      </c>
      <c r="AU73" s="95" t="s">
        <v>53</v>
      </c>
      <c r="AV73" s="94" t="s">
        <v>108</v>
      </c>
      <c r="AW73" s="14"/>
      <c r="AX73" s="14"/>
      <c r="AY73" s="121" t="s">
        <v>15</v>
      </c>
      <c r="AZ73" s="96" t="s">
        <v>420</v>
      </c>
      <c r="BA73" s="132" t="s">
        <v>140</v>
      </c>
      <c r="BB73" s="122" t="s">
        <v>140</v>
      </c>
      <c r="BC73" s="138" t="s">
        <v>140</v>
      </c>
      <c r="BD73" s="132" t="s">
        <v>51</v>
      </c>
      <c r="BE73" s="122" t="s">
        <v>330</v>
      </c>
      <c r="BF73" s="15"/>
      <c r="BG73" s="15"/>
      <c r="BH73" s="15"/>
      <c r="BI73" s="15"/>
      <c r="BJ73" s="21"/>
      <c r="BK73" s="40" t="s">
        <v>73</v>
      </c>
      <c r="BL73" s="21"/>
      <c r="BM73" s="21"/>
      <c r="BN73" s="21"/>
      <c r="BO73" s="19"/>
      <c r="BP73" s="19"/>
      <c r="BQ73" s="21"/>
      <c r="BR73" s="21"/>
      <c r="BS73" s="21"/>
      <c r="BT73" s="3"/>
      <c r="BU73" s="3"/>
      <c r="BV73" s="3"/>
    </row>
    <row r="74" spans="1:74" ht="31.5" customHeight="1">
      <c r="A74" s="180"/>
      <c r="B74" s="180"/>
      <c r="C74" s="183"/>
      <c r="D74" s="219"/>
      <c r="E74" s="219"/>
      <c r="F74" s="186"/>
      <c r="G74" s="182"/>
      <c r="H74" s="249"/>
      <c r="I74" s="245"/>
      <c r="J74" s="18"/>
      <c r="K74" s="18"/>
      <c r="L74" s="18"/>
      <c r="M74" s="18"/>
      <c r="N74" s="18"/>
      <c r="O74" s="18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0"/>
      <c r="AH74" s="20"/>
      <c r="AI74" s="20"/>
      <c r="AJ74" s="20"/>
      <c r="AK74" s="20"/>
      <c r="AL74" s="20"/>
      <c r="AM74" s="20"/>
      <c r="AN74" s="20"/>
      <c r="AO74" s="20"/>
      <c r="AP74" s="39"/>
      <c r="AQ74" s="118">
        <v>45919</v>
      </c>
      <c r="AR74" s="118">
        <v>45926</v>
      </c>
      <c r="AS74" s="118">
        <v>45926</v>
      </c>
      <c r="AT74" s="118">
        <v>45926</v>
      </c>
      <c r="AU74" s="118">
        <v>45926</v>
      </c>
      <c r="AV74" s="118">
        <v>45926</v>
      </c>
      <c r="AW74" s="14"/>
      <c r="AX74" s="14"/>
      <c r="AY74" s="118">
        <v>45919</v>
      </c>
      <c r="AZ74" s="118">
        <v>45924</v>
      </c>
      <c r="BA74" s="118">
        <v>45924</v>
      </c>
      <c r="BB74" s="118">
        <v>45924</v>
      </c>
      <c r="BC74" s="118">
        <v>45924</v>
      </c>
      <c r="BD74" s="118">
        <v>45924</v>
      </c>
      <c r="BE74" s="118">
        <v>45924</v>
      </c>
      <c r="BF74" s="15"/>
      <c r="BG74" s="15"/>
      <c r="BH74" s="15"/>
      <c r="BI74" s="15"/>
      <c r="BJ74" s="21"/>
      <c r="BK74" s="118">
        <v>45870</v>
      </c>
      <c r="BL74" s="21"/>
      <c r="BM74" s="21"/>
      <c r="BN74" s="21"/>
      <c r="BO74" s="19"/>
      <c r="BP74" s="19"/>
      <c r="BQ74" s="21"/>
      <c r="BR74" s="21"/>
      <c r="BS74" s="21"/>
      <c r="BT74" s="106">
        <f>MIN(J74:BS74)</f>
        <v>45870</v>
      </c>
      <c r="BU74" s="106">
        <f>BT74+365</f>
        <v>46235</v>
      </c>
      <c r="BV74" s="112">
        <f ca="1">BU74-TODAY()</f>
        <v>221</v>
      </c>
    </row>
    <row r="75" spans="1:74" ht="58.5" customHeight="1">
      <c r="A75" s="178" t="s">
        <v>453</v>
      </c>
      <c r="B75" s="178" t="s">
        <v>454</v>
      </c>
      <c r="C75" s="181" t="s">
        <v>244</v>
      </c>
      <c r="D75" s="219"/>
      <c r="E75" s="219"/>
      <c r="F75" s="184" t="s">
        <v>191</v>
      </c>
      <c r="G75" s="182"/>
      <c r="H75" s="249"/>
      <c r="I75" s="293" t="s">
        <v>416</v>
      </c>
      <c r="J75" s="18"/>
      <c r="K75" s="18"/>
      <c r="L75" s="18"/>
      <c r="M75" s="18"/>
      <c r="N75" s="18"/>
      <c r="O75" s="18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0"/>
      <c r="AH75" s="20"/>
      <c r="AI75" s="20"/>
      <c r="AJ75" s="20"/>
      <c r="AK75" s="20"/>
      <c r="AL75" s="20"/>
      <c r="AM75" s="20"/>
      <c r="AN75" s="20"/>
      <c r="AO75" s="20"/>
      <c r="AP75" s="39"/>
      <c r="AQ75" s="105" t="s">
        <v>422</v>
      </c>
      <c r="AR75" s="14"/>
      <c r="AS75" s="14"/>
      <c r="AT75" s="199" t="s">
        <v>305</v>
      </c>
      <c r="AU75" s="202"/>
      <c r="AV75" s="202"/>
      <c r="AW75" s="203"/>
      <c r="AX75" s="14"/>
      <c r="AY75" s="105" t="s">
        <v>421</v>
      </c>
      <c r="AZ75" s="14"/>
      <c r="BA75" s="14"/>
      <c r="BB75" s="14"/>
      <c r="BC75" s="14"/>
      <c r="BD75" s="14"/>
      <c r="BE75" s="14"/>
      <c r="BF75" s="14"/>
      <c r="BG75" s="15"/>
      <c r="BH75" s="15"/>
      <c r="BI75" s="15"/>
      <c r="BJ75" s="21"/>
      <c r="BK75" s="21"/>
      <c r="BL75" s="21"/>
      <c r="BM75" s="21"/>
      <c r="BN75" s="21"/>
      <c r="BO75" s="19"/>
      <c r="BP75" s="19"/>
      <c r="BQ75" s="21"/>
      <c r="BR75" s="21"/>
      <c r="BS75" s="21"/>
      <c r="BT75" s="3"/>
      <c r="BU75" s="3"/>
      <c r="BV75" s="3"/>
    </row>
    <row r="76" spans="1:74" ht="27.75" customHeight="1">
      <c r="A76" s="179"/>
      <c r="B76" s="179"/>
      <c r="C76" s="182"/>
      <c r="D76" s="219"/>
      <c r="E76" s="219"/>
      <c r="F76" s="185"/>
      <c r="G76" s="182"/>
      <c r="H76" s="249"/>
      <c r="I76" s="294"/>
      <c r="J76" s="18"/>
      <c r="K76" s="18"/>
      <c r="L76" s="18"/>
      <c r="M76" s="18"/>
      <c r="N76" s="18"/>
      <c r="O76" s="18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0"/>
      <c r="AH76" s="20"/>
      <c r="AI76" s="20"/>
      <c r="AJ76" s="20"/>
      <c r="AK76" s="20"/>
      <c r="AL76" s="20"/>
      <c r="AM76" s="20"/>
      <c r="AN76" s="20"/>
      <c r="AO76" s="20"/>
      <c r="AP76" s="39"/>
      <c r="AQ76" s="120" t="s">
        <v>15</v>
      </c>
      <c r="AR76" s="14"/>
      <c r="AS76" s="14"/>
      <c r="AT76" s="139" t="s">
        <v>58</v>
      </c>
      <c r="AU76" s="139" t="s">
        <v>58</v>
      </c>
      <c r="AV76" s="139" t="s">
        <v>58</v>
      </c>
      <c r="AW76" s="97" t="s">
        <v>58</v>
      </c>
      <c r="AX76" s="14"/>
      <c r="AY76" s="121" t="s">
        <v>15</v>
      </c>
      <c r="AZ76" s="14"/>
      <c r="BA76" s="14"/>
      <c r="BB76" s="14"/>
      <c r="BC76" s="14"/>
      <c r="BD76" s="14"/>
      <c r="BE76" s="14"/>
      <c r="BF76" s="14"/>
      <c r="BG76" s="15"/>
      <c r="BH76" s="15"/>
      <c r="BI76" s="15"/>
      <c r="BJ76" s="21"/>
      <c r="BK76" s="21"/>
      <c r="BL76" s="21"/>
      <c r="BM76" s="21"/>
      <c r="BN76" s="21"/>
      <c r="BO76" s="19"/>
      <c r="BP76" s="19"/>
      <c r="BQ76" s="21"/>
      <c r="BR76" s="21"/>
      <c r="BS76" s="21"/>
      <c r="BT76" s="3"/>
      <c r="BU76" s="3"/>
      <c r="BV76" s="3"/>
    </row>
    <row r="77" spans="1:74" ht="27.75" customHeight="1">
      <c r="A77" s="180"/>
      <c r="B77" s="180"/>
      <c r="C77" s="183"/>
      <c r="D77" s="219"/>
      <c r="E77" s="219"/>
      <c r="F77" s="186"/>
      <c r="G77" s="183"/>
      <c r="H77" s="249"/>
      <c r="I77" s="294"/>
      <c r="J77" s="18"/>
      <c r="K77" s="18"/>
      <c r="L77" s="18"/>
      <c r="M77" s="18"/>
      <c r="N77" s="18"/>
      <c r="O77" s="18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0"/>
      <c r="AH77" s="20"/>
      <c r="AI77" s="20"/>
      <c r="AJ77" s="20"/>
      <c r="AK77" s="20"/>
      <c r="AL77" s="20"/>
      <c r="AM77" s="20"/>
      <c r="AN77" s="20"/>
      <c r="AO77" s="20"/>
      <c r="AP77" s="39"/>
      <c r="AQ77" s="118">
        <v>45919</v>
      </c>
      <c r="AR77" s="14"/>
      <c r="AS77" s="14"/>
      <c r="AT77" s="140">
        <v>45776</v>
      </c>
      <c r="AU77" s="140">
        <v>45776</v>
      </c>
      <c r="AV77" s="140">
        <v>45776</v>
      </c>
      <c r="AW77" s="140">
        <v>45776</v>
      </c>
      <c r="AX77" s="14"/>
      <c r="AY77" s="118">
        <v>45919</v>
      </c>
      <c r="AZ77" s="14"/>
      <c r="BA77" s="14"/>
      <c r="BB77" s="14"/>
      <c r="BC77" s="14"/>
      <c r="BD77" s="14"/>
      <c r="BE77" s="14"/>
      <c r="BF77" s="14"/>
      <c r="BG77" s="15"/>
      <c r="BH77" s="15"/>
      <c r="BI77" s="15"/>
      <c r="BJ77" s="21"/>
      <c r="BK77" s="21"/>
      <c r="BL77" s="21"/>
      <c r="BM77" s="21"/>
      <c r="BN77" s="21"/>
      <c r="BO77" s="19"/>
      <c r="BP77" s="19"/>
      <c r="BQ77" s="21"/>
      <c r="BR77" s="21"/>
      <c r="BS77" s="21"/>
      <c r="BT77" s="106">
        <f>MIN(J77:BS77)</f>
        <v>45776</v>
      </c>
      <c r="BU77" s="106">
        <f>BT77+365</f>
        <v>46141</v>
      </c>
      <c r="BV77" s="112">
        <f ca="1">BU77-TODAY()</f>
        <v>127</v>
      </c>
    </row>
    <row r="78" spans="1:74" ht="55.5" customHeight="1">
      <c r="A78" s="178" t="s">
        <v>86</v>
      </c>
      <c r="B78" s="178" t="s">
        <v>450</v>
      </c>
      <c r="C78" s="181" t="s">
        <v>192</v>
      </c>
      <c r="D78" s="184" t="s">
        <v>189</v>
      </c>
      <c r="E78" s="184" t="s">
        <v>117</v>
      </c>
      <c r="F78" s="184" t="s">
        <v>193</v>
      </c>
      <c r="G78" s="181" t="s">
        <v>482</v>
      </c>
      <c r="H78" s="249"/>
      <c r="I78" s="239" t="s">
        <v>416</v>
      </c>
      <c r="J78" s="18"/>
      <c r="K78" s="18"/>
      <c r="L78" s="18"/>
      <c r="M78" s="18"/>
      <c r="N78" s="18"/>
      <c r="O78" s="18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129" t="s">
        <v>418</v>
      </c>
      <c r="AG78" s="20"/>
      <c r="AH78" s="20"/>
      <c r="AI78" s="20"/>
      <c r="AJ78" s="20"/>
      <c r="AK78" s="20"/>
      <c r="AL78" s="199" t="s">
        <v>417</v>
      </c>
      <c r="AM78" s="200"/>
      <c r="AN78" s="200"/>
      <c r="AO78" s="200"/>
      <c r="AP78" s="201"/>
      <c r="AQ78" s="105" t="s">
        <v>422</v>
      </c>
      <c r="AR78" s="14"/>
      <c r="AS78" s="14"/>
      <c r="AT78" s="14"/>
      <c r="AU78" s="14"/>
      <c r="AV78" s="14"/>
      <c r="AW78" s="14"/>
      <c r="AX78" s="14"/>
      <c r="AY78" s="105" t="s">
        <v>421</v>
      </c>
      <c r="AZ78" s="14"/>
      <c r="BA78" s="14"/>
      <c r="BB78" s="14"/>
      <c r="BC78" s="14"/>
      <c r="BD78" s="14"/>
      <c r="BE78" s="14"/>
      <c r="BF78" s="14"/>
      <c r="BG78" s="15"/>
      <c r="BH78" s="15"/>
      <c r="BI78" s="15"/>
      <c r="BJ78" s="21"/>
      <c r="BK78" s="122" t="s">
        <v>432</v>
      </c>
      <c r="BL78" s="21"/>
      <c r="BM78" s="21"/>
      <c r="BN78" s="21"/>
      <c r="BO78" s="19"/>
      <c r="BP78" s="19"/>
      <c r="BQ78" s="21"/>
      <c r="BR78" s="21"/>
      <c r="BS78" s="21"/>
      <c r="BT78" s="3"/>
      <c r="BU78" s="3"/>
      <c r="BV78" s="3"/>
    </row>
    <row r="79" spans="1:74" ht="30" customHeight="1">
      <c r="A79" s="179"/>
      <c r="B79" s="179"/>
      <c r="C79" s="182"/>
      <c r="D79" s="185"/>
      <c r="E79" s="185"/>
      <c r="F79" s="185"/>
      <c r="G79" s="182"/>
      <c r="H79" s="249"/>
      <c r="I79" s="240"/>
      <c r="J79" s="18"/>
      <c r="K79" s="18"/>
      <c r="L79" s="18"/>
      <c r="M79" s="18"/>
      <c r="N79" s="18"/>
      <c r="O79" s="18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47" t="s">
        <v>239</v>
      </c>
      <c r="AG79" s="20"/>
      <c r="AH79" s="20"/>
      <c r="AI79" s="20"/>
      <c r="AJ79" s="20"/>
      <c r="AK79" s="20"/>
      <c r="AL79" s="88" t="s">
        <v>50</v>
      </c>
      <c r="AM79" s="88" t="s">
        <v>58</v>
      </c>
      <c r="AN79" s="88" t="s">
        <v>119</v>
      </c>
      <c r="AO79" s="88" t="s">
        <v>15</v>
      </c>
      <c r="AP79" s="88" t="s">
        <v>50</v>
      </c>
      <c r="AQ79" s="120" t="s">
        <v>15</v>
      </c>
      <c r="AR79" s="14"/>
      <c r="AS79" s="14"/>
      <c r="AT79" s="14"/>
      <c r="AU79" s="14"/>
      <c r="AV79" s="14"/>
      <c r="AW79" s="14"/>
      <c r="AX79" s="14"/>
      <c r="AY79" s="121" t="s">
        <v>15</v>
      </c>
      <c r="AZ79" s="14"/>
      <c r="BA79" s="14"/>
      <c r="BB79" s="14"/>
      <c r="BC79" s="14"/>
      <c r="BD79" s="14"/>
      <c r="BE79" s="14"/>
      <c r="BF79" s="14"/>
      <c r="BG79" s="15"/>
      <c r="BH79" s="15"/>
      <c r="BI79" s="15"/>
      <c r="BJ79" s="21"/>
      <c r="BK79" s="40" t="s">
        <v>73</v>
      </c>
      <c r="BL79" s="21"/>
      <c r="BM79" s="21"/>
      <c r="BN79" s="21"/>
      <c r="BO79" s="19"/>
      <c r="BP79" s="19"/>
      <c r="BQ79" s="21"/>
      <c r="BR79" s="21"/>
      <c r="BS79" s="21"/>
      <c r="BT79" s="3"/>
      <c r="BU79" s="3"/>
      <c r="BV79" s="3"/>
    </row>
    <row r="80" spans="1:74" ht="30" customHeight="1">
      <c r="A80" s="180"/>
      <c r="B80" s="180"/>
      <c r="C80" s="183"/>
      <c r="D80" s="186"/>
      <c r="E80" s="186"/>
      <c r="F80" s="186"/>
      <c r="G80" s="183"/>
      <c r="H80" s="249"/>
      <c r="I80" s="241"/>
      <c r="J80" s="18"/>
      <c r="K80" s="18"/>
      <c r="L80" s="18"/>
      <c r="M80" s="18"/>
      <c r="N80" s="18"/>
      <c r="O80" s="18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118">
        <v>45909</v>
      </c>
      <c r="AG80" s="20"/>
      <c r="AH80" s="20"/>
      <c r="AI80" s="20"/>
      <c r="AJ80" s="20"/>
      <c r="AK80" s="20"/>
      <c r="AL80" s="118">
        <v>45909</v>
      </c>
      <c r="AM80" s="118">
        <v>45909</v>
      </c>
      <c r="AN80" s="118">
        <v>45909</v>
      </c>
      <c r="AO80" s="118">
        <v>45909</v>
      </c>
      <c r="AP80" s="118">
        <v>45909</v>
      </c>
      <c r="AQ80" s="118">
        <v>45919</v>
      </c>
      <c r="AR80" s="14"/>
      <c r="AS80" s="14"/>
      <c r="AT80" s="14"/>
      <c r="AU80" s="14"/>
      <c r="AV80" s="14"/>
      <c r="AW80" s="14"/>
      <c r="AX80" s="14"/>
      <c r="AY80" s="118">
        <v>45919</v>
      </c>
      <c r="AZ80" s="14"/>
      <c r="BA80" s="14"/>
      <c r="BB80" s="14"/>
      <c r="BC80" s="14"/>
      <c r="BD80" s="14"/>
      <c r="BE80" s="14"/>
      <c r="BF80" s="14"/>
      <c r="BG80" s="15"/>
      <c r="BH80" s="15"/>
      <c r="BI80" s="15"/>
      <c r="BJ80" s="21"/>
      <c r="BK80" s="118">
        <v>45919</v>
      </c>
      <c r="BL80" s="21"/>
      <c r="BM80" s="21"/>
      <c r="BN80" s="21"/>
      <c r="BO80" s="19"/>
      <c r="BP80" s="19"/>
      <c r="BQ80" s="21"/>
      <c r="BR80" s="21"/>
      <c r="BS80" s="21"/>
      <c r="BT80" s="106">
        <f>MIN(J80:BS80)</f>
        <v>45909</v>
      </c>
      <c r="BU80" s="106">
        <f>BT80+365</f>
        <v>46274</v>
      </c>
      <c r="BV80" s="112">
        <f ca="1">BU80-TODAY()</f>
        <v>260</v>
      </c>
    </row>
    <row r="81" spans="1:74" ht="42.75" customHeight="1">
      <c r="A81" s="178" t="s">
        <v>86</v>
      </c>
      <c r="B81" s="178" t="s">
        <v>450</v>
      </c>
      <c r="C81" s="298" t="s">
        <v>415</v>
      </c>
      <c r="D81" s="184" t="s">
        <v>194</v>
      </c>
      <c r="E81" s="184" t="s">
        <v>117</v>
      </c>
      <c r="F81" s="184" t="s">
        <v>195</v>
      </c>
      <c r="G81" s="181" t="s">
        <v>482</v>
      </c>
      <c r="H81" s="249"/>
      <c r="I81" s="242" t="s">
        <v>323</v>
      </c>
      <c r="J81" s="18"/>
      <c r="K81" s="18"/>
      <c r="L81" s="18"/>
      <c r="M81" s="18"/>
      <c r="N81" s="18"/>
      <c r="O81" s="18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132" t="s">
        <v>409</v>
      </c>
      <c r="AG81" s="20"/>
      <c r="AH81" s="20"/>
      <c r="AI81" s="20"/>
      <c r="AJ81" s="20"/>
      <c r="AK81" s="20"/>
      <c r="AL81" s="196" t="s">
        <v>408</v>
      </c>
      <c r="AM81" s="197"/>
      <c r="AN81" s="197"/>
      <c r="AO81" s="197"/>
      <c r="AP81" s="198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15"/>
      <c r="BH81" s="15"/>
      <c r="BI81" s="15"/>
      <c r="BJ81" s="21"/>
      <c r="BK81" s="122" t="s">
        <v>276</v>
      </c>
      <c r="BL81" s="21"/>
      <c r="BM81" s="21"/>
      <c r="BN81" s="21"/>
      <c r="BO81" s="19"/>
      <c r="BP81" s="19"/>
      <c r="BQ81" s="21"/>
      <c r="BR81" s="21"/>
      <c r="BS81" s="21"/>
      <c r="BT81" s="3"/>
      <c r="BU81" s="3"/>
      <c r="BV81" s="3"/>
    </row>
    <row r="82" spans="1:74" ht="32.25" customHeight="1">
      <c r="A82" s="179"/>
      <c r="B82" s="179"/>
      <c r="C82" s="299"/>
      <c r="D82" s="185"/>
      <c r="E82" s="185"/>
      <c r="F82" s="185"/>
      <c r="G82" s="182"/>
      <c r="H82" s="249"/>
      <c r="I82" s="240"/>
      <c r="J82" s="18"/>
      <c r="K82" s="18"/>
      <c r="L82" s="18"/>
      <c r="M82" s="18"/>
      <c r="N82" s="18"/>
      <c r="O82" s="18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122" t="s">
        <v>58</v>
      </c>
      <c r="AG82" s="20"/>
      <c r="AH82" s="20"/>
      <c r="AI82" s="20"/>
      <c r="AJ82" s="20"/>
      <c r="AK82" s="20"/>
      <c r="AL82" s="122" t="s">
        <v>50</v>
      </c>
      <c r="AM82" s="122" t="s">
        <v>50</v>
      </c>
      <c r="AN82" s="122" t="s">
        <v>76</v>
      </c>
      <c r="AO82" s="122" t="s">
        <v>15</v>
      </c>
      <c r="AP82" s="122" t="s">
        <v>50</v>
      </c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15"/>
      <c r="BH82" s="15"/>
      <c r="BI82" s="15"/>
      <c r="BJ82" s="21"/>
      <c r="BK82" s="123" t="s">
        <v>200</v>
      </c>
      <c r="BL82" s="21"/>
      <c r="BM82" s="21"/>
      <c r="BN82" s="21"/>
      <c r="BO82" s="19"/>
      <c r="BP82" s="19"/>
      <c r="BQ82" s="21"/>
      <c r="BR82" s="21"/>
      <c r="BS82" s="21"/>
      <c r="BT82" s="3"/>
      <c r="BU82" s="3"/>
      <c r="BV82" s="3"/>
    </row>
    <row r="83" spans="1:74" ht="32.25" customHeight="1">
      <c r="A83" s="180"/>
      <c r="B83" s="180"/>
      <c r="C83" s="183"/>
      <c r="D83" s="186"/>
      <c r="E83" s="186"/>
      <c r="F83" s="186"/>
      <c r="G83" s="183"/>
      <c r="H83" s="249"/>
      <c r="I83" s="241"/>
      <c r="J83" s="18"/>
      <c r="K83" s="18"/>
      <c r="L83" s="18"/>
      <c r="M83" s="18"/>
      <c r="N83" s="18"/>
      <c r="O83" s="18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118">
        <v>45881</v>
      </c>
      <c r="AG83" s="20"/>
      <c r="AH83" s="20"/>
      <c r="AI83" s="20"/>
      <c r="AJ83" s="20"/>
      <c r="AK83" s="20"/>
      <c r="AL83" s="118">
        <v>45881</v>
      </c>
      <c r="AM83" s="118">
        <v>45881</v>
      </c>
      <c r="AN83" s="118">
        <v>45881</v>
      </c>
      <c r="AO83" s="118">
        <v>45881</v>
      </c>
      <c r="AP83" s="118">
        <v>45881</v>
      </c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15"/>
      <c r="BH83" s="15"/>
      <c r="BI83" s="15"/>
      <c r="BJ83" s="21"/>
      <c r="BK83" s="118">
        <v>45719</v>
      </c>
      <c r="BL83" s="21"/>
      <c r="BM83" s="21"/>
      <c r="BN83" s="21"/>
      <c r="BO83" s="19"/>
      <c r="BP83" s="19"/>
      <c r="BQ83" s="21"/>
      <c r="BR83" s="21"/>
      <c r="BS83" s="21"/>
      <c r="BT83" s="106">
        <f>MIN(J83:BS83)</f>
        <v>45719</v>
      </c>
      <c r="BU83" s="106">
        <f>BT83+365</f>
        <v>46084</v>
      </c>
      <c r="BV83" s="112">
        <f ca="1">BU83-TODAY()</f>
        <v>70</v>
      </c>
    </row>
    <row r="84" spans="1:74" ht="53.25" customHeight="1">
      <c r="A84" s="178" t="s">
        <v>86</v>
      </c>
      <c r="B84" s="178" t="s">
        <v>450</v>
      </c>
      <c r="C84" s="181" t="s">
        <v>414</v>
      </c>
      <c r="D84" s="219" t="s">
        <v>32</v>
      </c>
      <c r="E84" s="184" t="s">
        <v>117</v>
      </c>
      <c r="F84" s="184" t="s">
        <v>93</v>
      </c>
      <c r="G84" s="181" t="s">
        <v>482</v>
      </c>
      <c r="H84" s="249"/>
      <c r="I84" s="184" t="s">
        <v>253</v>
      </c>
      <c r="J84" s="20"/>
      <c r="K84" s="20"/>
      <c r="L84" s="20"/>
      <c r="M84" s="20"/>
      <c r="N84" s="20"/>
      <c r="O84" s="20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20"/>
      <c r="AH84" s="20"/>
      <c r="AI84" s="21"/>
      <c r="AJ84" s="21"/>
      <c r="AK84" s="14"/>
      <c r="AL84" s="231" t="s">
        <v>356</v>
      </c>
      <c r="AM84" s="233"/>
      <c r="AN84" s="233"/>
      <c r="AO84" s="23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1"/>
      <c r="BH84" s="21"/>
      <c r="BI84" s="21"/>
      <c r="BJ84" s="21"/>
      <c r="BK84" s="105" t="s">
        <v>254</v>
      </c>
      <c r="BL84" s="21"/>
      <c r="BM84" s="21"/>
      <c r="BN84" s="21"/>
      <c r="BO84" s="21"/>
      <c r="BP84" s="21"/>
      <c r="BQ84" s="21"/>
      <c r="BR84" s="21"/>
      <c r="BS84" s="21"/>
      <c r="BT84" s="3"/>
      <c r="BU84" s="3"/>
      <c r="BV84" s="3"/>
    </row>
    <row r="85" spans="1:74" ht="27.75" customHeight="1">
      <c r="A85" s="179"/>
      <c r="B85" s="179"/>
      <c r="C85" s="182"/>
      <c r="D85" s="219"/>
      <c r="E85" s="185"/>
      <c r="F85" s="185"/>
      <c r="G85" s="182"/>
      <c r="H85" s="249"/>
      <c r="I85" s="185"/>
      <c r="J85" s="20"/>
      <c r="K85" s="20"/>
      <c r="L85" s="20"/>
      <c r="M85" s="20"/>
      <c r="N85" s="20"/>
      <c r="O85" s="20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20"/>
      <c r="AH85" s="20"/>
      <c r="AI85" s="21"/>
      <c r="AJ85" s="21"/>
      <c r="AK85" s="14"/>
      <c r="AL85" s="121" t="s">
        <v>50</v>
      </c>
      <c r="AM85" s="121" t="s">
        <v>58</v>
      </c>
      <c r="AN85" s="15"/>
      <c r="AO85" s="130" t="s">
        <v>15</v>
      </c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1"/>
      <c r="BH85" s="21"/>
      <c r="BI85" s="21"/>
      <c r="BJ85" s="21"/>
      <c r="BK85" s="75">
        <v>1</v>
      </c>
      <c r="BL85" s="21"/>
      <c r="BM85" s="21"/>
      <c r="BN85" s="21"/>
      <c r="BO85" s="21"/>
      <c r="BP85" s="21"/>
      <c r="BQ85" s="21"/>
      <c r="BR85" s="21"/>
      <c r="BS85" s="21"/>
      <c r="BT85" s="3"/>
      <c r="BU85" s="3"/>
      <c r="BV85" s="3"/>
    </row>
    <row r="86" spans="1:74" ht="27.75" customHeight="1">
      <c r="A86" s="180"/>
      <c r="B86" s="180"/>
      <c r="C86" s="183"/>
      <c r="D86" s="219"/>
      <c r="E86" s="186"/>
      <c r="F86" s="186"/>
      <c r="G86" s="183"/>
      <c r="H86" s="249"/>
      <c r="I86" s="186"/>
      <c r="J86" s="20"/>
      <c r="K86" s="20"/>
      <c r="L86" s="20"/>
      <c r="M86" s="20"/>
      <c r="N86" s="20"/>
      <c r="O86" s="20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20"/>
      <c r="AH86" s="20"/>
      <c r="AI86" s="21"/>
      <c r="AJ86" s="21"/>
      <c r="AK86" s="14"/>
      <c r="AL86" s="118">
        <v>45650</v>
      </c>
      <c r="AM86" s="118">
        <v>45650</v>
      </c>
      <c r="AN86" s="15"/>
      <c r="AO86" s="118">
        <v>45650</v>
      </c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1"/>
      <c r="BH86" s="21"/>
      <c r="BI86" s="21"/>
      <c r="BJ86" s="21"/>
      <c r="BK86" s="118">
        <v>45650</v>
      </c>
      <c r="BL86" s="21"/>
      <c r="BM86" s="21"/>
      <c r="BN86" s="21"/>
      <c r="BO86" s="21"/>
      <c r="BP86" s="21"/>
      <c r="BQ86" s="21"/>
      <c r="BR86" s="21"/>
      <c r="BS86" s="21"/>
      <c r="BT86" s="106">
        <f>MIN(J86:BS86)</f>
        <v>45650</v>
      </c>
      <c r="BU86" s="106">
        <f>BT86+365</f>
        <v>46015</v>
      </c>
      <c r="BV86" s="112">
        <f ca="1">BU86-TODAY()</f>
        <v>1</v>
      </c>
    </row>
    <row r="87" spans="1:74" ht="63.75" customHeight="1">
      <c r="A87" s="178" t="s">
        <v>86</v>
      </c>
      <c r="B87" s="178" t="s">
        <v>450</v>
      </c>
      <c r="C87" s="181" t="s">
        <v>44</v>
      </c>
      <c r="D87" s="219" t="s">
        <v>32</v>
      </c>
      <c r="E87" s="219" t="s">
        <v>117</v>
      </c>
      <c r="F87" s="184" t="s">
        <v>211</v>
      </c>
      <c r="G87" s="181" t="s">
        <v>482</v>
      </c>
      <c r="H87" s="249"/>
      <c r="I87" s="184" t="s">
        <v>323</v>
      </c>
      <c r="J87" s="20"/>
      <c r="K87" s="20"/>
      <c r="L87" s="20"/>
      <c r="M87" s="20"/>
      <c r="N87" s="20"/>
      <c r="O87" s="20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20"/>
      <c r="AH87" s="20"/>
      <c r="AI87" s="21"/>
      <c r="AJ87" s="21"/>
      <c r="AK87" s="14"/>
      <c r="AL87" s="199" t="s">
        <v>393</v>
      </c>
      <c r="AM87" s="200"/>
      <c r="AN87" s="21"/>
      <c r="AO87" s="129" t="s">
        <v>394</v>
      </c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1"/>
      <c r="BH87" s="21"/>
      <c r="BI87" s="21"/>
      <c r="BJ87" s="21"/>
      <c r="BK87" s="105" t="s">
        <v>395</v>
      </c>
      <c r="BL87" s="21"/>
      <c r="BM87" s="21"/>
      <c r="BN87" s="21"/>
      <c r="BO87" s="21"/>
      <c r="BP87" s="21"/>
      <c r="BQ87" s="21"/>
      <c r="BR87" s="21"/>
      <c r="BS87" s="21"/>
      <c r="BT87" s="3"/>
      <c r="BU87" s="3"/>
      <c r="BV87" s="3"/>
    </row>
    <row r="88" spans="1:74" ht="30" customHeight="1">
      <c r="A88" s="179"/>
      <c r="B88" s="179"/>
      <c r="C88" s="182"/>
      <c r="D88" s="219"/>
      <c r="E88" s="219"/>
      <c r="F88" s="185"/>
      <c r="G88" s="182"/>
      <c r="H88" s="249"/>
      <c r="I88" s="185"/>
      <c r="J88" s="20"/>
      <c r="K88" s="20"/>
      <c r="L88" s="20"/>
      <c r="M88" s="20"/>
      <c r="N88" s="20"/>
      <c r="O88" s="20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20"/>
      <c r="AH88" s="20"/>
      <c r="AI88" s="21"/>
      <c r="AJ88" s="21"/>
      <c r="AK88" s="14"/>
      <c r="AL88" s="121" t="s">
        <v>50</v>
      </c>
      <c r="AM88" s="121" t="s">
        <v>58</v>
      </c>
      <c r="AN88" s="15"/>
      <c r="AO88" s="121" t="s">
        <v>15</v>
      </c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1"/>
      <c r="BH88" s="21"/>
      <c r="BI88" s="21"/>
      <c r="BJ88" s="21"/>
      <c r="BK88" s="76">
        <v>1</v>
      </c>
      <c r="BL88" s="21"/>
      <c r="BM88" s="21"/>
      <c r="BN88" s="21"/>
      <c r="BO88" s="21"/>
      <c r="BP88" s="21"/>
      <c r="BQ88" s="21"/>
      <c r="BR88" s="21"/>
      <c r="BS88" s="21"/>
      <c r="BT88" s="3"/>
      <c r="BU88" s="3"/>
      <c r="BV88" s="3"/>
    </row>
    <row r="89" spans="1:74" ht="30" customHeight="1">
      <c r="A89" s="180"/>
      <c r="B89" s="180"/>
      <c r="C89" s="183"/>
      <c r="D89" s="219"/>
      <c r="E89" s="219"/>
      <c r="F89" s="186"/>
      <c r="G89" s="183"/>
      <c r="H89" s="249"/>
      <c r="I89" s="186"/>
      <c r="J89" s="20"/>
      <c r="K89" s="20"/>
      <c r="L89" s="20"/>
      <c r="M89" s="20"/>
      <c r="N89" s="20"/>
      <c r="O89" s="20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20"/>
      <c r="AH89" s="20"/>
      <c r="AI89" s="21"/>
      <c r="AJ89" s="21"/>
      <c r="AK89" s="14"/>
      <c r="AL89" s="118">
        <v>45869</v>
      </c>
      <c r="AM89" s="118">
        <v>45869</v>
      </c>
      <c r="AN89" s="15"/>
      <c r="AO89" s="118">
        <v>45869</v>
      </c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1"/>
      <c r="BH89" s="21"/>
      <c r="BI89" s="21"/>
      <c r="BJ89" s="21"/>
      <c r="BK89" s="118">
        <v>45869</v>
      </c>
      <c r="BL89" s="21"/>
      <c r="BM89" s="21"/>
      <c r="BN89" s="21"/>
      <c r="BO89" s="21"/>
      <c r="BP89" s="21"/>
      <c r="BQ89" s="21"/>
      <c r="BR89" s="21"/>
      <c r="BS89" s="21"/>
      <c r="BT89" s="106">
        <f>MIN(J89:BS89)</f>
        <v>45869</v>
      </c>
      <c r="BU89" s="106">
        <f>BT89+365</f>
        <v>46234</v>
      </c>
      <c r="BV89" s="112">
        <f ca="1">BU89-TODAY()</f>
        <v>220</v>
      </c>
    </row>
    <row r="90" spans="1:74" ht="63.75" customHeight="1">
      <c r="A90" s="178" t="s">
        <v>455</v>
      </c>
      <c r="B90" s="178" t="s">
        <v>456</v>
      </c>
      <c r="C90" s="181" t="s">
        <v>100</v>
      </c>
      <c r="D90" s="219"/>
      <c r="E90" s="219"/>
      <c r="F90" s="184" t="s">
        <v>79</v>
      </c>
      <c r="G90" s="181" t="s">
        <v>482</v>
      </c>
      <c r="H90" s="249"/>
      <c r="I90" s="184" t="s">
        <v>301</v>
      </c>
      <c r="J90" s="20"/>
      <c r="K90" s="20"/>
      <c r="L90" s="20"/>
      <c r="M90" s="20"/>
      <c r="N90" s="20"/>
      <c r="O90" s="20"/>
      <c r="P90" s="14"/>
      <c r="Q90" s="14"/>
      <c r="R90" s="14"/>
      <c r="S90" s="14"/>
      <c r="T90" s="14"/>
      <c r="U90" s="14"/>
      <c r="V90" s="14"/>
      <c r="W90" s="14"/>
      <c r="X90" s="65"/>
      <c r="Y90" s="129" t="s">
        <v>255</v>
      </c>
      <c r="Z90" s="199" t="s">
        <v>258</v>
      </c>
      <c r="AA90" s="201"/>
      <c r="AB90" s="133" t="s">
        <v>304</v>
      </c>
      <c r="AC90" s="231" t="s">
        <v>256</v>
      </c>
      <c r="AD90" s="233"/>
      <c r="AE90" s="233"/>
      <c r="AF90" s="233"/>
      <c r="AG90" s="233"/>
      <c r="AH90" s="232"/>
      <c r="AI90" s="131" t="s">
        <v>302</v>
      </c>
      <c r="AJ90" s="131" t="s">
        <v>257</v>
      </c>
      <c r="AK90" s="21"/>
      <c r="AL90" s="21"/>
      <c r="AM90" s="21"/>
      <c r="AN90" s="63"/>
      <c r="AO90" s="59"/>
      <c r="AP90" s="154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3"/>
      <c r="BU90" s="3"/>
      <c r="BV90" s="3"/>
    </row>
    <row r="91" spans="1:74" ht="21.75" customHeight="1">
      <c r="A91" s="179"/>
      <c r="B91" s="179"/>
      <c r="C91" s="182"/>
      <c r="D91" s="219"/>
      <c r="E91" s="219"/>
      <c r="F91" s="185"/>
      <c r="G91" s="182"/>
      <c r="H91" s="249"/>
      <c r="I91" s="185"/>
      <c r="J91" s="20"/>
      <c r="K91" s="20"/>
      <c r="L91" s="20"/>
      <c r="M91" s="20"/>
      <c r="N91" s="20"/>
      <c r="O91" s="20"/>
      <c r="P91" s="14"/>
      <c r="Q91" s="14"/>
      <c r="R91" s="14"/>
      <c r="S91" s="14"/>
      <c r="T91" s="14"/>
      <c r="U91" s="14"/>
      <c r="V91" s="14"/>
      <c r="W91" s="14"/>
      <c r="X91" s="14"/>
      <c r="Y91" s="47" t="s">
        <v>53</v>
      </c>
      <c r="Z91" s="47" t="s">
        <v>111</v>
      </c>
      <c r="AA91" s="47" t="s">
        <v>111</v>
      </c>
      <c r="AB91" s="47" t="s">
        <v>15</v>
      </c>
      <c r="AC91" s="47" t="s">
        <v>52</v>
      </c>
      <c r="AD91" s="14"/>
      <c r="AE91" s="47" t="s">
        <v>52</v>
      </c>
      <c r="AF91" s="78"/>
      <c r="AG91" s="78"/>
      <c r="AH91" s="78"/>
      <c r="AI91" s="88" t="s">
        <v>108</v>
      </c>
      <c r="AJ91" s="88" t="s">
        <v>53</v>
      </c>
      <c r="AK91" s="21"/>
      <c r="AL91" s="21"/>
      <c r="AM91" s="21"/>
      <c r="AN91" s="63"/>
      <c r="AO91" s="63"/>
      <c r="AP91" s="154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3"/>
      <c r="BU91" s="3"/>
      <c r="BV91" s="3"/>
    </row>
    <row r="92" spans="1:74" ht="21.75" customHeight="1">
      <c r="A92" s="180"/>
      <c r="B92" s="180"/>
      <c r="C92" s="183"/>
      <c r="D92" s="219"/>
      <c r="E92" s="219"/>
      <c r="F92" s="186"/>
      <c r="G92" s="183"/>
      <c r="H92" s="249"/>
      <c r="I92" s="186"/>
      <c r="J92" s="20"/>
      <c r="K92" s="20"/>
      <c r="L92" s="20"/>
      <c r="M92" s="20"/>
      <c r="N92" s="20"/>
      <c r="O92" s="20"/>
      <c r="P92" s="14"/>
      <c r="Q92" s="14"/>
      <c r="R92" s="14"/>
      <c r="S92" s="14"/>
      <c r="T92" s="14"/>
      <c r="U92" s="14"/>
      <c r="V92" s="14"/>
      <c r="W92" s="14"/>
      <c r="X92" s="14"/>
      <c r="Y92" s="118">
        <v>45652</v>
      </c>
      <c r="Z92" s="118">
        <v>45652</v>
      </c>
      <c r="AA92" s="118">
        <v>45652</v>
      </c>
      <c r="AB92" s="118">
        <v>45772</v>
      </c>
      <c r="AC92" s="118">
        <v>45652</v>
      </c>
      <c r="AD92" s="14"/>
      <c r="AE92" s="118">
        <v>45652</v>
      </c>
      <c r="AF92" s="78"/>
      <c r="AG92" s="78"/>
      <c r="AH92" s="78"/>
      <c r="AI92" s="118">
        <v>45748</v>
      </c>
      <c r="AJ92" s="118">
        <v>45652</v>
      </c>
      <c r="AK92" s="21"/>
      <c r="AL92" s="21"/>
      <c r="AM92" s="21"/>
      <c r="AN92" s="63"/>
      <c r="AO92" s="63"/>
      <c r="AP92" s="154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106">
        <f>MIN(J92:BS92)</f>
        <v>45652</v>
      </c>
      <c r="BU92" s="106">
        <f>BT92+365</f>
        <v>46017</v>
      </c>
      <c r="BV92" s="112">
        <f ca="1">BU92-TODAY()</f>
        <v>3</v>
      </c>
    </row>
    <row r="93" spans="1:74" ht="59.25" customHeight="1">
      <c r="A93" s="177" t="s">
        <v>86</v>
      </c>
      <c r="B93" s="177" t="s">
        <v>450</v>
      </c>
      <c r="C93" s="187" t="s">
        <v>207</v>
      </c>
      <c r="D93" s="219" t="s">
        <v>156</v>
      </c>
      <c r="E93" s="219" t="s">
        <v>98</v>
      </c>
      <c r="F93" s="219" t="s">
        <v>48</v>
      </c>
      <c r="G93" s="187" t="s">
        <v>483</v>
      </c>
      <c r="H93" s="249"/>
      <c r="I93" s="219" t="s">
        <v>237</v>
      </c>
      <c r="J93" s="20"/>
      <c r="K93" s="20"/>
      <c r="L93" s="20"/>
      <c r="M93" s="20"/>
      <c r="N93" s="20"/>
      <c r="O93" s="20"/>
      <c r="P93" s="14"/>
      <c r="Q93" s="14"/>
      <c r="R93" s="14"/>
      <c r="S93" s="14"/>
      <c r="T93" s="14"/>
      <c r="U93" s="14"/>
      <c r="V93" s="14"/>
      <c r="W93" s="14"/>
      <c r="X93" s="54"/>
      <c r="Y93" s="54"/>
      <c r="Z93" s="14"/>
      <c r="AA93" s="14"/>
      <c r="AB93" s="14"/>
      <c r="AC93" s="14"/>
      <c r="AD93" s="14"/>
      <c r="AE93" s="121" t="s">
        <v>406</v>
      </c>
      <c r="AF93" s="121" t="s">
        <v>404</v>
      </c>
      <c r="AG93" s="78"/>
      <c r="AH93" s="78"/>
      <c r="AI93" s="199" t="s">
        <v>405</v>
      </c>
      <c r="AJ93" s="200"/>
      <c r="AK93" s="201"/>
      <c r="AL93" s="199" t="s">
        <v>404</v>
      </c>
      <c r="AM93" s="200"/>
      <c r="AN93" s="200"/>
      <c r="AO93" s="200"/>
      <c r="AP93" s="201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21"/>
      <c r="BH93" s="21"/>
      <c r="BI93" s="21"/>
      <c r="BJ93" s="21"/>
      <c r="BK93" s="73" t="s">
        <v>303</v>
      </c>
      <c r="BL93" s="21"/>
      <c r="BM93" s="21"/>
      <c r="BN93" s="21"/>
      <c r="BO93" s="21"/>
      <c r="BP93" s="21"/>
      <c r="BQ93" s="21"/>
      <c r="BR93" s="21"/>
      <c r="BS93" s="21"/>
      <c r="BT93" s="3"/>
      <c r="BU93" s="3"/>
      <c r="BV93" s="3"/>
    </row>
    <row r="94" spans="1:74" ht="27" customHeight="1">
      <c r="A94" s="177"/>
      <c r="B94" s="177"/>
      <c r="C94" s="187"/>
      <c r="D94" s="219"/>
      <c r="E94" s="219"/>
      <c r="F94" s="219"/>
      <c r="G94" s="187"/>
      <c r="H94" s="249"/>
      <c r="I94" s="219"/>
      <c r="J94" s="20"/>
      <c r="K94" s="20"/>
      <c r="L94" s="20"/>
      <c r="M94" s="20"/>
      <c r="N94" s="20"/>
      <c r="O94" s="20"/>
      <c r="P94" s="14"/>
      <c r="Q94" s="14"/>
      <c r="R94" s="14"/>
      <c r="S94" s="14"/>
      <c r="T94" s="14"/>
      <c r="U94" s="14"/>
      <c r="V94" s="14"/>
      <c r="W94" s="14"/>
      <c r="X94" s="54"/>
      <c r="Y94" s="54"/>
      <c r="Z94" s="14"/>
      <c r="AA94" s="14"/>
      <c r="AB94" s="14"/>
      <c r="AC94" s="14"/>
      <c r="AD94" s="14"/>
      <c r="AE94" s="122" t="s">
        <v>52</v>
      </c>
      <c r="AF94" s="122" t="s">
        <v>239</v>
      </c>
      <c r="AG94" s="20"/>
      <c r="AH94" s="20"/>
      <c r="AI94" s="47" t="s">
        <v>108</v>
      </c>
      <c r="AJ94" s="47" t="s">
        <v>53</v>
      </c>
      <c r="AK94" s="121" t="s">
        <v>49</v>
      </c>
      <c r="AL94" s="121" t="s">
        <v>50</v>
      </c>
      <c r="AM94" s="121" t="s">
        <v>58</v>
      </c>
      <c r="AN94" s="120" t="s">
        <v>119</v>
      </c>
      <c r="AO94" s="121" t="s">
        <v>15</v>
      </c>
      <c r="AP94" s="130" t="s">
        <v>50</v>
      </c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21"/>
      <c r="BH94" s="21"/>
      <c r="BI94" s="21"/>
      <c r="BJ94" s="21"/>
      <c r="BK94" s="74">
        <v>1</v>
      </c>
      <c r="BL94" s="21"/>
      <c r="BM94" s="21"/>
      <c r="BN94" s="21"/>
      <c r="BO94" s="21"/>
      <c r="BP94" s="21"/>
      <c r="BQ94" s="21"/>
      <c r="BR94" s="21"/>
      <c r="BS94" s="21"/>
      <c r="BT94" s="3"/>
      <c r="BU94" s="3"/>
      <c r="BV94" s="3"/>
    </row>
    <row r="95" spans="1:74" ht="27" customHeight="1">
      <c r="A95" s="177"/>
      <c r="B95" s="177"/>
      <c r="C95" s="187"/>
      <c r="D95" s="219"/>
      <c r="E95" s="219"/>
      <c r="F95" s="219"/>
      <c r="G95" s="187"/>
      <c r="H95" s="249"/>
      <c r="I95" s="219"/>
      <c r="J95" s="20"/>
      <c r="K95" s="20"/>
      <c r="L95" s="20"/>
      <c r="M95" s="20"/>
      <c r="N95" s="20"/>
      <c r="O95" s="20"/>
      <c r="P95" s="14"/>
      <c r="Q95" s="14"/>
      <c r="R95" s="14"/>
      <c r="S95" s="14"/>
      <c r="T95" s="14"/>
      <c r="U95" s="14"/>
      <c r="V95" s="14"/>
      <c r="W95" s="14"/>
      <c r="X95" s="54"/>
      <c r="Y95" s="54"/>
      <c r="Z95" s="14"/>
      <c r="AA95" s="14"/>
      <c r="AB95" s="14"/>
      <c r="AC95" s="14"/>
      <c r="AD95" s="14"/>
      <c r="AE95" s="118">
        <v>45693</v>
      </c>
      <c r="AF95" s="118">
        <v>45863</v>
      </c>
      <c r="AG95" s="20"/>
      <c r="AH95" s="20"/>
      <c r="AI95" s="118">
        <v>45693</v>
      </c>
      <c r="AJ95" s="118">
        <v>45693</v>
      </c>
      <c r="AK95" s="118">
        <v>45693</v>
      </c>
      <c r="AL95" s="118">
        <v>45863</v>
      </c>
      <c r="AM95" s="118">
        <v>45863</v>
      </c>
      <c r="AN95" s="118">
        <v>45863</v>
      </c>
      <c r="AO95" s="118">
        <v>45863</v>
      </c>
      <c r="AP95" s="118">
        <v>45863</v>
      </c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21"/>
      <c r="BH95" s="21"/>
      <c r="BI95" s="21"/>
      <c r="BJ95" s="21"/>
      <c r="BK95" s="118">
        <v>45761</v>
      </c>
      <c r="BL95" s="21"/>
      <c r="BM95" s="21"/>
      <c r="BN95" s="21"/>
      <c r="BO95" s="21"/>
      <c r="BP95" s="21"/>
      <c r="BQ95" s="21"/>
      <c r="BR95" s="21"/>
      <c r="BS95" s="21"/>
      <c r="BT95" s="106">
        <f>MIN(J95:BS95)</f>
        <v>45693</v>
      </c>
      <c r="BU95" s="106">
        <f>BT95+365</f>
        <v>46058</v>
      </c>
      <c r="BV95" s="112">
        <f ca="1">BU95-TODAY()</f>
        <v>44</v>
      </c>
    </row>
    <row r="96" spans="1:74" ht="65.25" customHeight="1">
      <c r="A96" s="177"/>
      <c r="B96" s="177"/>
      <c r="C96" s="187"/>
      <c r="D96" s="219" t="s">
        <v>158</v>
      </c>
      <c r="E96" s="219" t="s">
        <v>98</v>
      </c>
      <c r="F96" s="219"/>
      <c r="G96" s="187"/>
      <c r="H96" s="249"/>
      <c r="I96" s="219" t="s">
        <v>328</v>
      </c>
      <c r="J96" s="20"/>
      <c r="K96" s="20"/>
      <c r="L96" s="20"/>
      <c r="M96" s="20"/>
      <c r="N96" s="20"/>
      <c r="O96" s="20"/>
      <c r="P96" s="14"/>
      <c r="Q96" s="14"/>
      <c r="R96" s="14"/>
      <c r="S96" s="14"/>
      <c r="T96" s="14"/>
      <c r="U96" s="14"/>
      <c r="V96" s="14"/>
      <c r="W96" s="14"/>
      <c r="X96" s="54"/>
      <c r="Y96" s="54"/>
      <c r="Z96" s="14"/>
      <c r="AA96" s="14"/>
      <c r="AB96" s="14"/>
      <c r="AC96" s="14"/>
      <c r="AD96" s="14"/>
      <c r="AE96" s="121" t="s">
        <v>406</v>
      </c>
      <c r="AF96" s="121" t="s">
        <v>407</v>
      </c>
      <c r="AG96" s="78"/>
      <c r="AH96" s="78"/>
      <c r="AI96" s="199" t="s">
        <v>405</v>
      </c>
      <c r="AJ96" s="200"/>
      <c r="AK96" s="201"/>
      <c r="AL96" s="199" t="s">
        <v>407</v>
      </c>
      <c r="AM96" s="200"/>
      <c r="AN96" s="200"/>
      <c r="AO96" s="200"/>
      <c r="AP96" s="201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21"/>
      <c r="BH96" s="21"/>
      <c r="BI96" s="21"/>
      <c r="BJ96" s="21"/>
      <c r="BK96" s="73" t="s">
        <v>303</v>
      </c>
      <c r="BL96" s="70"/>
      <c r="BM96" s="70"/>
      <c r="BN96" s="70"/>
      <c r="BO96" s="70"/>
      <c r="BP96" s="70"/>
      <c r="BQ96" s="70"/>
      <c r="BR96" s="21"/>
      <c r="BS96" s="21"/>
      <c r="BT96" s="3"/>
      <c r="BU96" s="3"/>
      <c r="BV96" s="3"/>
    </row>
    <row r="97" spans="1:74" ht="33.75" customHeight="1">
      <c r="A97" s="177"/>
      <c r="B97" s="177"/>
      <c r="C97" s="187"/>
      <c r="D97" s="219"/>
      <c r="E97" s="219"/>
      <c r="F97" s="219"/>
      <c r="G97" s="187"/>
      <c r="H97" s="249"/>
      <c r="I97" s="219"/>
      <c r="J97" s="20"/>
      <c r="K97" s="20"/>
      <c r="L97" s="20"/>
      <c r="M97" s="20"/>
      <c r="N97" s="20"/>
      <c r="O97" s="20"/>
      <c r="P97" s="14"/>
      <c r="Q97" s="14"/>
      <c r="R97" s="14"/>
      <c r="S97" s="14"/>
      <c r="T97" s="14"/>
      <c r="U97" s="14"/>
      <c r="V97" s="14"/>
      <c r="W97" s="14"/>
      <c r="X97" s="54"/>
      <c r="Y97" s="54"/>
      <c r="Z97" s="14"/>
      <c r="AA97" s="14"/>
      <c r="AB97" s="14"/>
      <c r="AC97" s="14"/>
      <c r="AD97" s="14"/>
      <c r="AE97" s="122" t="s">
        <v>52</v>
      </c>
      <c r="AF97" s="122" t="s">
        <v>239</v>
      </c>
      <c r="AG97" s="20"/>
      <c r="AH97" s="20"/>
      <c r="AI97" s="47" t="s">
        <v>108</v>
      </c>
      <c r="AJ97" s="47" t="s">
        <v>53</v>
      </c>
      <c r="AK97" s="121" t="s">
        <v>49</v>
      </c>
      <c r="AL97" s="121" t="s">
        <v>50</v>
      </c>
      <c r="AM97" s="121" t="s">
        <v>58</v>
      </c>
      <c r="AN97" s="121" t="s">
        <v>119</v>
      </c>
      <c r="AO97" s="121" t="s">
        <v>15</v>
      </c>
      <c r="AP97" s="130" t="s">
        <v>50</v>
      </c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21"/>
      <c r="BH97" s="21"/>
      <c r="BI97" s="21"/>
      <c r="BJ97" s="21"/>
      <c r="BK97" s="74">
        <v>1</v>
      </c>
      <c r="BL97" s="61"/>
      <c r="BM97" s="62"/>
      <c r="BN97" s="62"/>
      <c r="BO97" s="62"/>
      <c r="BP97" s="62"/>
      <c r="BQ97" s="62"/>
      <c r="BR97" s="21"/>
      <c r="BS97" s="21"/>
      <c r="BT97" s="3"/>
      <c r="BU97" s="3"/>
      <c r="BV97" s="3"/>
    </row>
    <row r="98" spans="1:74" ht="33.75" customHeight="1">
      <c r="A98" s="177"/>
      <c r="B98" s="177"/>
      <c r="C98" s="187"/>
      <c r="D98" s="219"/>
      <c r="E98" s="219"/>
      <c r="F98" s="219"/>
      <c r="G98" s="187"/>
      <c r="H98" s="249"/>
      <c r="I98" s="219"/>
      <c r="J98" s="20"/>
      <c r="K98" s="20"/>
      <c r="L98" s="20"/>
      <c r="M98" s="20"/>
      <c r="N98" s="20"/>
      <c r="O98" s="20"/>
      <c r="P98" s="14"/>
      <c r="Q98" s="14"/>
      <c r="R98" s="14"/>
      <c r="S98" s="14"/>
      <c r="T98" s="14"/>
      <c r="U98" s="14"/>
      <c r="V98" s="14"/>
      <c r="W98" s="14"/>
      <c r="X98" s="54"/>
      <c r="Y98" s="54"/>
      <c r="Z98" s="14"/>
      <c r="AA98" s="14"/>
      <c r="AB98" s="14"/>
      <c r="AC98" s="14"/>
      <c r="AD98" s="14"/>
      <c r="AE98" s="118">
        <v>45693</v>
      </c>
      <c r="AF98" s="118">
        <v>45863</v>
      </c>
      <c r="AG98" s="20"/>
      <c r="AH98" s="20"/>
      <c r="AI98" s="118">
        <v>45693</v>
      </c>
      <c r="AJ98" s="118">
        <v>45693</v>
      </c>
      <c r="AK98" s="118">
        <v>45693</v>
      </c>
      <c r="AL98" s="118">
        <v>45863</v>
      </c>
      <c r="AM98" s="118">
        <v>45863</v>
      </c>
      <c r="AN98" s="118">
        <v>45863</v>
      </c>
      <c r="AO98" s="118">
        <v>45863</v>
      </c>
      <c r="AP98" s="118">
        <v>45863</v>
      </c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21"/>
      <c r="BH98" s="21"/>
      <c r="BI98" s="21"/>
      <c r="BJ98" s="21"/>
      <c r="BK98" s="118">
        <v>45761</v>
      </c>
      <c r="BL98" s="61"/>
      <c r="BM98" s="62"/>
      <c r="BN98" s="62"/>
      <c r="BO98" s="62"/>
      <c r="BP98" s="62"/>
      <c r="BQ98" s="62"/>
      <c r="BR98" s="21"/>
      <c r="BS98" s="21"/>
      <c r="BT98" s="106">
        <f>MIN(J98:BS98)</f>
        <v>45693</v>
      </c>
      <c r="BU98" s="106">
        <f>BT98+365</f>
        <v>46058</v>
      </c>
      <c r="BV98" s="112">
        <f ca="1">BU98-TODAY()</f>
        <v>44</v>
      </c>
    </row>
    <row r="99" spans="1:74" ht="62.25" customHeight="1">
      <c r="A99" s="177"/>
      <c r="B99" s="177"/>
      <c r="C99" s="187"/>
      <c r="D99" s="219" t="s">
        <v>47</v>
      </c>
      <c r="E99" s="219" t="s">
        <v>98</v>
      </c>
      <c r="F99" s="219"/>
      <c r="G99" s="187"/>
      <c r="H99" s="249"/>
      <c r="I99" s="184" t="s">
        <v>433</v>
      </c>
      <c r="J99" s="20"/>
      <c r="K99" s="20"/>
      <c r="L99" s="20"/>
      <c r="M99" s="20"/>
      <c r="N99" s="20"/>
      <c r="O99" s="20"/>
      <c r="P99" s="14"/>
      <c r="Q99" s="14"/>
      <c r="R99" s="14"/>
      <c r="S99" s="14"/>
      <c r="T99" s="14"/>
      <c r="U99" s="14"/>
      <c r="V99" s="14"/>
      <c r="W99" s="14"/>
      <c r="X99" s="54"/>
      <c r="Y99" s="54"/>
      <c r="Z99" s="14"/>
      <c r="AA99" s="14"/>
      <c r="AB99" s="14"/>
      <c r="AC99" s="14"/>
      <c r="AD99" s="14"/>
      <c r="AE99" s="121" t="s">
        <v>357</v>
      </c>
      <c r="AF99" s="65"/>
      <c r="AG99" s="78"/>
      <c r="AH99" s="78"/>
      <c r="AI99" s="199" t="s">
        <v>357</v>
      </c>
      <c r="AJ99" s="200"/>
      <c r="AK99" s="201"/>
      <c r="AL99" s="196" t="s">
        <v>434</v>
      </c>
      <c r="AM99" s="197"/>
      <c r="AN99" s="197"/>
      <c r="AO99" s="198"/>
      <c r="AP99" s="14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21"/>
      <c r="BH99" s="21"/>
      <c r="BI99" s="21"/>
      <c r="BJ99" s="21"/>
      <c r="BK99" s="73" t="s">
        <v>303</v>
      </c>
      <c r="BL99" s="71"/>
      <c r="BM99" s="71"/>
      <c r="BN99" s="71"/>
      <c r="BO99" s="71"/>
      <c r="BP99" s="71"/>
      <c r="BQ99" s="71"/>
      <c r="BR99" s="21"/>
      <c r="BS99" s="21"/>
      <c r="BT99" s="3"/>
      <c r="BU99" s="3"/>
      <c r="BV99" s="3"/>
    </row>
    <row r="100" spans="1:74" ht="32.25" customHeight="1">
      <c r="A100" s="177"/>
      <c r="B100" s="177"/>
      <c r="C100" s="187"/>
      <c r="D100" s="219"/>
      <c r="E100" s="219"/>
      <c r="F100" s="219"/>
      <c r="G100" s="187"/>
      <c r="H100" s="249"/>
      <c r="I100" s="185"/>
      <c r="J100" s="20"/>
      <c r="K100" s="20"/>
      <c r="L100" s="20"/>
      <c r="M100" s="20"/>
      <c r="N100" s="20"/>
      <c r="O100" s="20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22" t="s">
        <v>52</v>
      </c>
      <c r="AF100" s="14"/>
      <c r="AG100" s="20"/>
      <c r="AH100" s="20"/>
      <c r="AI100" s="47" t="s">
        <v>108</v>
      </c>
      <c r="AJ100" s="47" t="s">
        <v>53</v>
      </c>
      <c r="AK100" s="121" t="s">
        <v>49</v>
      </c>
      <c r="AL100" s="121" t="s">
        <v>50</v>
      </c>
      <c r="AM100" s="121" t="s">
        <v>58</v>
      </c>
      <c r="AN100" s="15"/>
      <c r="AO100" s="121" t="s">
        <v>15</v>
      </c>
      <c r="AP100" s="14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21"/>
      <c r="BH100" s="21"/>
      <c r="BI100" s="21"/>
      <c r="BJ100" s="21"/>
      <c r="BK100" s="74">
        <v>1</v>
      </c>
      <c r="BL100" s="59"/>
      <c r="BM100" s="60"/>
      <c r="BN100" s="60"/>
      <c r="BO100" s="63"/>
      <c r="BP100" s="63"/>
      <c r="BQ100" s="60"/>
      <c r="BR100" s="21"/>
      <c r="BS100" s="21"/>
      <c r="BT100" s="3"/>
      <c r="BU100" s="3"/>
      <c r="BV100" s="3"/>
    </row>
    <row r="101" spans="1:74" ht="32.25" customHeight="1">
      <c r="A101" s="177"/>
      <c r="B101" s="177"/>
      <c r="C101" s="187"/>
      <c r="D101" s="219"/>
      <c r="E101" s="219"/>
      <c r="F101" s="219"/>
      <c r="G101" s="187"/>
      <c r="H101" s="249"/>
      <c r="I101" s="186"/>
      <c r="J101" s="20"/>
      <c r="K101" s="20"/>
      <c r="L101" s="20"/>
      <c r="M101" s="20"/>
      <c r="N101" s="20"/>
      <c r="O101" s="20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18">
        <v>45693</v>
      </c>
      <c r="AF101" s="14"/>
      <c r="AG101" s="20"/>
      <c r="AH101" s="20"/>
      <c r="AI101" s="118">
        <v>45693</v>
      </c>
      <c r="AJ101" s="118">
        <v>45693</v>
      </c>
      <c r="AK101" s="118">
        <v>45693</v>
      </c>
      <c r="AL101" s="118">
        <v>45951</v>
      </c>
      <c r="AM101" s="118">
        <v>45951</v>
      </c>
      <c r="AN101" s="15"/>
      <c r="AO101" s="118">
        <v>45951</v>
      </c>
      <c r="AP101" s="14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21"/>
      <c r="BH101" s="21"/>
      <c r="BI101" s="21"/>
      <c r="BJ101" s="21"/>
      <c r="BK101" s="118">
        <v>45761</v>
      </c>
      <c r="BL101" s="59"/>
      <c r="BM101" s="60"/>
      <c r="BN101" s="60"/>
      <c r="BO101" s="63"/>
      <c r="BP101" s="63"/>
      <c r="BQ101" s="60"/>
      <c r="BR101" s="21"/>
      <c r="BS101" s="21"/>
      <c r="BT101" s="106">
        <f>MIN(J101:BS101)</f>
        <v>45693</v>
      </c>
      <c r="BU101" s="106">
        <f>BT101+365</f>
        <v>46058</v>
      </c>
      <c r="BV101" s="112">
        <f ca="1">BU101-TODAY()</f>
        <v>44</v>
      </c>
    </row>
    <row r="102" spans="1:74" ht="58.5" customHeight="1">
      <c r="A102" s="177" t="s">
        <v>89</v>
      </c>
      <c r="B102" s="177" t="s">
        <v>457</v>
      </c>
      <c r="C102" s="184" t="s">
        <v>231</v>
      </c>
      <c r="D102" s="184" t="s">
        <v>4</v>
      </c>
      <c r="E102" s="184" t="s">
        <v>118</v>
      </c>
      <c r="F102" s="184" t="s">
        <v>64</v>
      </c>
      <c r="G102" s="187" t="s">
        <v>484</v>
      </c>
      <c r="H102" s="249"/>
      <c r="I102" s="219" t="s">
        <v>297</v>
      </c>
      <c r="J102" s="11"/>
      <c r="K102" s="11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65"/>
      <c r="W102" s="65"/>
      <c r="X102" s="65"/>
      <c r="Y102" s="21"/>
      <c r="Z102" s="21"/>
      <c r="AA102" s="21"/>
      <c r="AB102" s="21"/>
      <c r="AC102" s="21"/>
      <c r="AD102" s="21"/>
      <c r="AE102" s="21"/>
      <c r="AF102" s="21"/>
      <c r="AG102" s="20"/>
      <c r="AH102" s="20"/>
      <c r="AI102" s="21"/>
      <c r="AJ102" s="121" t="s">
        <v>358</v>
      </c>
      <c r="AK102" s="14"/>
      <c r="AL102" s="14"/>
      <c r="AM102" s="14"/>
      <c r="AN102" s="14"/>
      <c r="AO102" s="14"/>
      <c r="AP102" s="54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3"/>
      <c r="BU102" s="3"/>
      <c r="BV102" s="3"/>
    </row>
    <row r="103" spans="1:74" ht="25.5" customHeight="1">
      <c r="A103" s="177"/>
      <c r="B103" s="177"/>
      <c r="C103" s="185"/>
      <c r="D103" s="185"/>
      <c r="E103" s="185"/>
      <c r="F103" s="185"/>
      <c r="G103" s="187"/>
      <c r="H103" s="249"/>
      <c r="I103" s="219"/>
      <c r="J103" s="11"/>
      <c r="K103" s="11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21"/>
      <c r="Z103" s="21"/>
      <c r="AA103" s="21"/>
      <c r="AB103" s="21"/>
      <c r="AC103" s="21"/>
      <c r="AD103" s="21"/>
      <c r="AE103" s="21"/>
      <c r="AF103" s="21"/>
      <c r="AG103" s="20"/>
      <c r="AH103" s="20"/>
      <c r="AI103" s="21"/>
      <c r="AJ103" s="121" t="s">
        <v>53</v>
      </c>
      <c r="AK103" s="14"/>
      <c r="AL103" s="14"/>
      <c r="AM103" s="14"/>
      <c r="AN103" s="14"/>
      <c r="AO103" s="14"/>
      <c r="AP103" s="54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3"/>
      <c r="BU103" s="3"/>
      <c r="BV103" s="3"/>
    </row>
    <row r="104" spans="1:74" ht="25.5" customHeight="1">
      <c r="A104" s="177"/>
      <c r="B104" s="177"/>
      <c r="C104" s="185"/>
      <c r="D104" s="185"/>
      <c r="E104" s="185"/>
      <c r="F104" s="185"/>
      <c r="G104" s="187"/>
      <c r="H104" s="249"/>
      <c r="I104" s="219"/>
      <c r="J104" s="11"/>
      <c r="K104" s="11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21"/>
      <c r="Z104" s="21"/>
      <c r="AA104" s="21"/>
      <c r="AB104" s="21"/>
      <c r="AC104" s="21"/>
      <c r="AD104" s="21"/>
      <c r="AE104" s="21"/>
      <c r="AF104" s="21"/>
      <c r="AG104" s="20"/>
      <c r="AH104" s="20"/>
      <c r="AI104" s="21"/>
      <c r="AJ104" s="118">
        <v>45737</v>
      </c>
      <c r="AK104" s="14"/>
      <c r="AL104" s="14"/>
      <c r="AM104" s="14"/>
      <c r="AN104" s="14"/>
      <c r="AO104" s="14"/>
      <c r="AP104" s="54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106">
        <f>MIN(J104:BS104)</f>
        <v>45737</v>
      </c>
      <c r="BU104" s="106">
        <f>BT104+365</f>
        <v>46102</v>
      </c>
      <c r="BV104" s="112">
        <f ca="1">BU104-TODAY()</f>
        <v>88</v>
      </c>
    </row>
    <row r="105" spans="1:74" ht="25.5" customHeight="1">
      <c r="A105" s="177" t="s">
        <v>492</v>
      </c>
      <c r="B105" s="177" t="s">
        <v>493</v>
      </c>
      <c r="C105" s="185"/>
      <c r="D105" s="185"/>
      <c r="E105" s="185"/>
      <c r="F105" s="185"/>
      <c r="G105" s="187" t="s">
        <v>494</v>
      </c>
      <c r="H105" s="249"/>
      <c r="I105" s="11"/>
      <c r="J105" s="11"/>
      <c r="K105" s="11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21"/>
      <c r="Z105" s="21"/>
      <c r="AA105" s="21"/>
      <c r="AB105" s="66"/>
      <c r="AC105" s="66"/>
      <c r="AD105" s="66"/>
      <c r="AE105" s="66"/>
      <c r="AF105" s="21"/>
      <c r="AG105" s="20"/>
      <c r="AH105" s="20"/>
      <c r="AI105" s="21"/>
      <c r="AJ105" s="21"/>
      <c r="AK105" s="14"/>
      <c r="AL105" s="14"/>
      <c r="AM105" s="14"/>
      <c r="AN105" s="14"/>
      <c r="AO105" s="14"/>
      <c r="AP105" s="54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</row>
    <row r="106" spans="1:74" ht="25.5" customHeight="1">
      <c r="A106" s="177"/>
      <c r="B106" s="177"/>
      <c r="C106" s="185"/>
      <c r="D106" s="185"/>
      <c r="E106" s="185"/>
      <c r="F106" s="185"/>
      <c r="G106" s="187"/>
      <c r="H106" s="249"/>
      <c r="I106" s="11"/>
      <c r="J106" s="11"/>
      <c r="K106" s="11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21"/>
      <c r="Z106" s="21"/>
      <c r="AA106" s="21"/>
      <c r="AB106" s="66"/>
      <c r="AC106" s="66"/>
      <c r="AD106" s="66"/>
      <c r="AE106" s="66"/>
      <c r="AF106" s="21"/>
      <c r="AG106" s="20"/>
      <c r="AH106" s="20"/>
      <c r="AI106" s="21"/>
      <c r="AJ106" s="21"/>
      <c r="AK106" s="14"/>
      <c r="AL106" s="14"/>
      <c r="AM106" s="14"/>
      <c r="AN106" s="14"/>
      <c r="AO106" s="14"/>
      <c r="AP106" s="54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</row>
    <row r="107" spans="1:74" ht="25.5" customHeight="1">
      <c r="A107" s="177"/>
      <c r="B107" s="177"/>
      <c r="C107" s="185"/>
      <c r="D107" s="185"/>
      <c r="E107" s="185"/>
      <c r="F107" s="185"/>
      <c r="G107" s="187"/>
      <c r="H107" s="249"/>
      <c r="I107" s="11"/>
      <c r="J107" s="11"/>
      <c r="K107" s="11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21"/>
      <c r="Z107" s="21"/>
      <c r="AA107" s="21"/>
      <c r="AB107" s="66"/>
      <c r="AC107" s="66"/>
      <c r="AD107" s="66"/>
      <c r="AE107" s="66"/>
      <c r="AF107" s="21"/>
      <c r="AG107" s="20"/>
      <c r="AH107" s="20"/>
      <c r="AI107" s="21"/>
      <c r="AJ107" s="21"/>
      <c r="AK107" s="14"/>
      <c r="AL107" s="14"/>
      <c r="AM107" s="14"/>
      <c r="AN107" s="14"/>
      <c r="AO107" s="14"/>
      <c r="AP107" s="54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</row>
    <row r="108" spans="1:74" ht="60" customHeight="1">
      <c r="A108" s="177" t="s">
        <v>496</v>
      </c>
      <c r="B108" s="177" t="s">
        <v>495</v>
      </c>
      <c r="C108" s="185"/>
      <c r="D108" s="185"/>
      <c r="E108" s="185"/>
      <c r="F108" s="185"/>
      <c r="G108" s="188"/>
      <c r="H108" s="249"/>
      <c r="I108" s="219" t="s">
        <v>297</v>
      </c>
      <c r="J108" s="11"/>
      <c r="K108" s="11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21" t="s">
        <v>299</v>
      </c>
      <c r="X108" s="129" t="s">
        <v>300</v>
      </c>
      <c r="Y108" s="21"/>
      <c r="Z108" s="21"/>
      <c r="AA108" s="21"/>
      <c r="AB108" s="66"/>
      <c r="AC108" s="66"/>
      <c r="AD108" s="66"/>
      <c r="AE108" s="66"/>
      <c r="AF108" s="21"/>
      <c r="AG108" s="20"/>
      <c r="AH108" s="20"/>
      <c r="AI108" s="21"/>
      <c r="AJ108" s="21"/>
      <c r="AK108" s="14"/>
      <c r="AL108" s="14"/>
      <c r="AM108" s="14"/>
      <c r="AN108" s="14"/>
      <c r="AO108" s="14"/>
      <c r="AP108" s="54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</row>
    <row r="109" spans="1:74" ht="30.75" customHeight="1">
      <c r="A109" s="177"/>
      <c r="B109" s="177"/>
      <c r="C109" s="185"/>
      <c r="D109" s="185"/>
      <c r="E109" s="185"/>
      <c r="F109" s="185"/>
      <c r="G109" s="188"/>
      <c r="H109" s="249"/>
      <c r="I109" s="219"/>
      <c r="J109" s="11"/>
      <c r="K109" s="11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47">
        <v>11.45</v>
      </c>
      <c r="X109" s="121" t="s">
        <v>298</v>
      </c>
      <c r="Y109" s="21"/>
      <c r="Z109" s="21"/>
      <c r="AA109" s="21"/>
      <c r="AB109" s="66"/>
      <c r="AC109" s="66"/>
      <c r="AD109" s="66"/>
      <c r="AE109" s="66"/>
      <c r="AF109" s="21"/>
      <c r="AG109" s="20"/>
      <c r="AH109" s="20"/>
      <c r="AI109" s="21"/>
      <c r="AJ109" s="21"/>
      <c r="AK109" s="14"/>
      <c r="AL109" s="14"/>
      <c r="AM109" s="14"/>
      <c r="AN109" s="14"/>
      <c r="AO109" s="14"/>
      <c r="AP109" s="54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</row>
    <row r="110" spans="1:74" ht="25.5" customHeight="1">
      <c r="A110" s="177"/>
      <c r="B110" s="177"/>
      <c r="C110" s="186"/>
      <c r="D110" s="186"/>
      <c r="E110" s="186"/>
      <c r="F110" s="186"/>
      <c r="G110" s="188"/>
      <c r="H110" s="249"/>
      <c r="I110" s="219"/>
      <c r="J110" s="11"/>
      <c r="K110" s="11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18">
        <v>45742</v>
      </c>
      <c r="X110" s="118">
        <v>45742</v>
      </c>
      <c r="Y110" s="21"/>
      <c r="Z110" s="21"/>
      <c r="AA110" s="21"/>
      <c r="AB110" s="66"/>
      <c r="AC110" s="66"/>
      <c r="AD110" s="66"/>
      <c r="AE110" s="66"/>
      <c r="AF110" s="21"/>
      <c r="AG110" s="20"/>
      <c r="AH110" s="20"/>
      <c r="AI110" s="21"/>
      <c r="AJ110" s="21"/>
      <c r="AK110" s="14"/>
      <c r="AL110" s="14"/>
      <c r="AM110" s="14"/>
      <c r="AN110" s="14"/>
      <c r="AO110" s="14"/>
      <c r="AP110" s="54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</row>
    <row r="111" spans="1:74" ht="61.5" customHeight="1">
      <c r="A111" s="177" t="s">
        <v>455</v>
      </c>
      <c r="B111" s="177" t="s">
        <v>458</v>
      </c>
      <c r="C111" s="187" t="s">
        <v>132</v>
      </c>
      <c r="D111" s="290" t="s">
        <v>17</v>
      </c>
      <c r="E111" s="219" t="s">
        <v>128</v>
      </c>
      <c r="F111" s="219" t="s">
        <v>133</v>
      </c>
      <c r="G111" s="187" t="s">
        <v>485</v>
      </c>
      <c r="H111" s="249"/>
      <c r="I111" s="184" t="s">
        <v>333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0"/>
      <c r="Z111" s="21"/>
      <c r="AA111" s="21"/>
      <c r="AB111" s="66"/>
      <c r="AC111" s="231" t="s">
        <v>359</v>
      </c>
      <c r="AD111" s="233"/>
      <c r="AE111" s="232"/>
      <c r="AF111" s="21"/>
      <c r="AG111" s="105" t="s">
        <v>236</v>
      </c>
      <c r="AH111" s="20"/>
      <c r="AI111" s="105" t="s">
        <v>127</v>
      </c>
      <c r="AJ111" s="105" t="s">
        <v>359</v>
      </c>
      <c r="AK111" s="14"/>
      <c r="AL111" s="14"/>
      <c r="AM111" s="14"/>
      <c r="AN111" s="14"/>
      <c r="AO111" s="105" t="s">
        <v>359</v>
      </c>
      <c r="AP111" s="54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3"/>
      <c r="BU111" s="3"/>
      <c r="BV111" s="3"/>
    </row>
    <row r="112" spans="1:74" ht="26.25" customHeight="1">
      <c r="A112" s="177"/>
      <c r="B112" s="177"/>
      <c r="C112" s="187"/>
      <c r="D112" s="290"/>
      <c r="E112" s="219"/>
      <c r="F112" s="219"/>
      <c r="G112" s="187"/>
      <c r="H112" s="249"/>
      <c r="I112" s="18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14"/>
      <c r="Z112" s="21"/>
      <c r="AA112" s="21"/>
      <c r="AB112" s="21"/>
      <c r="AC112" s="40" t="s">
        <v>52</v>
      </c>
      <c r="AD112" s="14"/>
      <c r="AE112" s="41" t="s">
        <v>52</v>
      </c>
      <c r="AF112" s="21"/>
      <c r="AG112" s="121" t="s">
        <v>15</v>
      </c>
      <c r="AH112" s="20"/>
      <c r="AI112" s="20"/>
      <c r="AJ112" s="121" t="s">
        <v>53</v>
      </c>
      <c r="AK112" s="14"/>
      <c r="AL112" s="14"/>
      <c r="AM112" s="14"/>
      <c r="AN112" s="14"/>
      <c r="AO112" s="72" t="s">
        <v>15</v>
      </c>
      <c r="AP112" s="54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3"/>
      <c r="BU112" s="3"/>
      <c r="BV112" s="3"/>
    </row>
    <row r="113" spans="1:74" ht="26.25" customHeight="1">
      <c r="A113" s="177"/>
      <c r="B113" s="177"/>
      <c r="C113" s="187"/>
      <c r="D113" s="290"/>
      <c r="E113" s="219"/>
      <c r="F113" s="219"/>
      <c r="G113" s="187"/>
      <c r="H113" s="249"/>
      <c r="I113" s="186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14"/>
      <c r="Z113" s="21"/>
      <c r="AA113" s="21"/>
      <c r="AB113" s="21"/>
      <c r="AC113" s="118">
        <v>45841</v>
      </c>
      <c r="AD113" s="14"/>
      <c r="AE113" s="118">
        <v>45841</v>
      </c>
      <c r="AF113" s="21"/>
      <c r="AG113" s="20"/>
      <c r="AH113" s="20"/>
      <c r="AI113" s="20"/>
      <c r="AJ113" s="118">
        <v>45841</v>
      </c>
      <c r="AK113" s="14"/>
      <c r="AL113" s="14"/>
      <c r="AM113" s="14"/>
      <c r="AN113" s="14"/>
      <c r="AO113" s="118">
        <v>45841</v>
      </c>
      <c r="AP113" s="54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106">
        <f>MIN(J113:BS113)</f>
        <v>45841</v>
      </c>
      <c r="BU113" s="106">
        <f>BT113+365</f>
        <v>46206</v>
      </c>
      <c r="BV113" s="112">
        <f ca="1">BU113-TODAY()</f>
        <v>192</v>
      </c>
    </row>
    <row r="114" spans="1:74" ht="75" customHeight="1">
      <c r="A114" s="177" t="s">
        <v>455</v>
      </c>
      <c r="B114" s="177" t="s">
        <v>459</v>
      </c>
      <c r="C114" s="187" t="s">
        <v>131</v>
      </c>
      <c r="D114" s="290" t="s">
        <v>17</v>
      </c>
      <c r="E114" s="219" t="s">
        <v>99</v>
      </c>
      <c r="F114" s="219" t="s">
        <v>59</v>
      </c>
      <c r="G114" s="187" t="s">
        <v>486</v>
      </c>
      <c r="H114" s="249"/>
      <c r="I114" s="219" t="s">
        <v>323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66"/>
      <c r="Y114" s="20"/>
      <c r="Z114" s="21"/>
      <c r="AA114" s="21"/>
      <c r="AB114" s="66"/>
      <c r="AC114" s="231" t="s">
        <v>396</v>
      </c>
      <c r="AD114" s="233"/>
      <c r="AE114" s="233"/>
      <c r="AF114" s="233"/>
      <c r="AG114" s="233"/>
      <c r="AH114" s="233"/>
      <c r="AI114" s="233"/>
      <c r="AJ114" s="232"/>
      <c r="AK114" s="14"/>
      <c r="AL114" s="14"/>
      <c r="AM114" s="14"/>
      <c r="AN114" s="14"/>
      <c r="AO114" s="105" t="s">
        <v>396</v>
      </c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3"/>
      <c r="BU114" s="3"/>
      <c r="BV114" s="3"/>
    </row>
    <row r="115" spans="1:74" ht="27" customHeight="1">
      <c r="A115" s="177"/>
      <c r="B115" s="177"/>
      <c r="C115" s="187"/>
      <c r="D115" s="290"/>
      <c r="E115" s="219"/>
      <c r="F115" s="219"/>
      <c r="G115" s="187"/>
      <c r="H115" s="249"/>
      <c r="I115" s="219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14"/>
      <c r="Z115" s="21"/>
      <c r="AA115" s="21"/>
      <c r="AB115" s="21"/>
      <c r="AC115" s="47" t="s">
        <v>52</v>
      </c>
      <c r="AD115" s="14"/>
      <c r="AE115" s="121" t="s">
        <v>52</v>
      </c>
      <c r="AF115" s="14"/>
      <c r="AG115" s="14"/>
      <c r="AH115" s="14"/>
      <c r="AI115" s="121" t="s">
        <v>108</v>
      </c>
      <c r="AJ115" s="121" t="s">
        <v>53</v>
      </c>
      <c r="AK115" s="14"/>
      <c r="AL115" s="14"/>
      <c r="AM115" s="14"/>
      <c r="AN115" s="14"/>
      <c r="AO115" s="121" t="s">
        <v>15</v>
      </c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3"/>
      <c r="BU115" s="3"/>
      <c r="BV115" s="3"/>
    </row>
    <row r="116" spans="1:74" ht="27" customHeight="1">
      <c r="A116" s="177"/>
      <c r="B116" s="177"/>
      <c r="C116" s="187"/>
      <c r="D116" s="290"/>
      <c r="E116" s="219"/>
      <c r="F116" s="219"/>
      <c r="G116" s="187"/>
      <c r="H116" s="249"/>
      <c r="I116" s="219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14"/>
      <c r="Z116" s="21"/>
      <c r="AA116" s="21"/>
      <c r="AB116" s="21"/>
      <c r="AC116" s="118">
        <v>45876</v>
      </c>
      <c r="AD116" s="14"/>
      <c r="AE116" s="118">
        <v>45876</v>
      </c>
      <c r="AF116" s="14"/>
      <c r="AG116" s="14"/>
      <c r="AH116" s="14"/>
      <c r="AI116" s="118">
        <v>45876</v>
      </c>
      <c r="AJ116" s="118">
        <v>45876</v>
      </c>
      <c r="AK116" s="14"/>
      <c r="AL116" s="14"/>
      <c r="AM116" s="14"/>
      <c r="AN116" s="14"/>
      <c r="AO116" s="118">
        <v>45876</v>
      </c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106">
        <f>MIN(J116:BS116)</f>
        <v>45876</v>
      </c>
      <c r="BU116" s="106">
        <f>BT116+365</f>
        <v>46241</v>
      </c>
      <c r="BV116" s="112">
        <f ca="1">BU116-TODAY()</f>
        <v>227</v>
      </c>
    </row>
    <row r="117" spans="1:74" ht="42" customHeight="1">
      <c r="A117" s="178" t="s">
        <v>455</v>
      </c>
      <c r="B117" s="178" t="s">
        <v>460</v>
      </c>
      <c r="C117" s="181" t="s">
        <v>413</v>
      </c>
      <c r="D117" s="184" t="s">
        <v>143</v>
      </c>
      <c r="E117" s="184" t="s">
        <v>116</v>
      </c>
      <c r="F117" s="184" t="s">
        <v>142</v>
      </c>
      <c r="G117" s="181" t="s">
        <v>487</v>
      </c>
      <c r="H117" s="249"/>
      <c r="I117" s="283" t="s">
        <v>433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14"/>
      <c r="AB117" s="14"/>
      <c r="AC117" s="14"/>
      <c r="AD117" s="14"/>
      <c r="AE117" s="14"/>
      <c r="AF117" s="14"/>
      <c r="AG117" s="20"/>
      <c r="AH117" s="20"/>
      <c r="AI117" s="21"/>
      <c r="AJ117" s="21"/>
      <c r="AK117" s="14"/>
      <c r="AL117" s="14"/>
      <c r="AM117" s="14"/>
      <c r="AN117" s="14"/>
      <c r="AO117" s="90" t="s">
        <v>439</v>
      </c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3"/>
      <c r="BU117" s="3"/>
      <c r="BV117" s="3"/>
    </row>
    <row r="118" spans="1:74" ht="29.25" customHeight="1">
      <c r="A118" s="179"/>
      <c r="B118" s="179"/>
      <c r="C118" s="182"/>
      <c r="D118" s="185"/>
      <c r="E118" s="185"/>
      <c r="F118" s="185"/>
      <c r="G118" s="182"/>
      <c r="H118" s="249"/>
      <c r="I118" s="24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14"/>
      <c r="AB118" s="14"/>
      <c r="AC118" s="14"/>
      <c r="AD118" s="14"/>
      <c r="AE118" s="14"/>
      <c r="AF118" s="14"/>
      <c r="AG118" s="20"/>
      <c r="AH118" s="20"/>
      <c r="AI118" s="21"/>
      <c r="AJ118" s="21"/>
      <c r="AK118" s="14"/>
      <c r="AL118" s="14"/>
      <c r="AM118" s="14"/>
      <c r="AN118" s="14"/>
      <c r="AO118" s="40" t="s">
        <v>15</v>
      </c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83"/>
      <c r="BL118" s="21"/>
      <c r="BM118" s="21"/>
      <c r="BN118" s="21"/>
      <c r="BO118" s="21"/>
      <c r="BP118" s="21"/>
      <c r="BQ118" s="21"/>
      <c r="BR118" s="21"/>
      <c r="BS118" s="21"/>
      <c r="BT118" s="3"/>
      <c r="BU118" s="3"/>
      <c r="BV118" s="3"/>
    </row>
    <row r="119" spans="1:74" ht="29.25" customHeight="1">
      <c r="A119" s="179"/>
      <c r="B119" s="179"/>
      <c r="C119" s="182"/>
      <c r="D119" s="186"/>
      <c r="E119" s="185"/>
      <c r="F119" s="185"/>
      <c r="G119" s="182"/>
      <c r="H119" s="249"/>
      <c r="I119" s="247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14"/>
      <c r="AB119" s="14"/>
      <c r="AC119" s="14"/>
      <c r="AD119" s="14"/>
      <c r="AE119" s="14"/>
      <c r="AF119" s="14"/>
      <c r="AG119" s="20"/>
      <c r="AH119" s="20"/>
      <c r="AI119" s="21"/>
      <c r="AJ119" s="21"/>
      <c r="AK119" s="14"/>
      <c r="AL119" s="14"/>
      <c r="AM119" s="14"/>
      <c r="AN119" s="14"/>
      <c r="AO119" s="118">
        <v>45958</v>
      </c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83"/>
      <c r="BL119" s="21"/>
      <c r="BM119" s="21"/>
      <c r="BN119" s="21"/>
      <c r="BO119" s="21"/>
      <c r="BP119" s="21"/>
      <c r="BQ119" s="21"/>
      <c r="BR119" s="21"/>
      <c r="BS119" s="21"/>
      <c r="BT119" s="106">
        <f>MIN(J119:BS119)</f>
        <v>45958</v>
      </c>
      <c r="BU119" s="106">
        <f>BT119+365</f>
        <v>46323</v>
      </c>
      <c r="BV119" s="112">
        <f ca="1">BU119-TODAY()</f>
        <v>309</v>
      </c>
    </row>
    <row r="120" spans="1:74" ht="52.5" customHeight="1">
      <c r="A120" s="179"/>
      <c r="B120" s="179"/>
      <c r="C120" s="182"/>
      <c r="D120" s="184" t="s">
        <v>144</v>
      </c>
      <c r="E120" s="185"/>
      <c r="F120" s="185"/>
      <c r="G120" s="182"/>
      <c r="H120" s="249"/>
      <c r="I120" s="279" t="s">
        <v>323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14"/>
      <c r="AB120" s="14"/>
      <c r="AC120" s="14"/>
      <c r="AD120" s="14"/>
      <c r="AE120" s="14"/>
      <c r="AF120" s="14"/>
      <c r="AG120" s="20"/>
      <c r="AH120" s="20"/>
      <c r="AI120" s="21"/>
      <c r="AJ120" s="21"/>
      <c r="AK120" s="14"/>
      <c r="AL120" s="14"/>
      <c r="AM120" s="14"/>
      <c r="AN120" s="14"/>
      <c r="AO120" s="133" t="s">
        <v>410</v>
      </c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83"/>
      <c r="BL120" s="21"/>
      <c r="BM120" s="21"/>
      <c r="BN120" s="21"/>
      <c r="BO120" s="21"/>
      <c r="BP120" s="21"/>
      <c r="BQ120" s="21"/>
      <c r="BR120" s="21"/>
      <c r="BS120" s="21"/>
      <c r="BT120" s="3"/>
      <c r="BU120" s="3"/>
      <c r="BV120" s="3"/>
    </row>
    <row r="121" spans="1:74" ht="27.75" customHeight="1">
      <c r="A121" s="179"/>
      <c r="B121" s="179"/>
      <c r="C121" s="182"/>
      <c r="D121" s="185"/>
      <c r="E121" s="185"/>
      <c r="F121" s="185"/>
      <c r="G121" s="182"/>
      <c r="H121" s="249"/>
      <c r="I121" s="246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14"/>
      <c r="AB121" s="14"/>
      <c r="AC121" s="14"/>
      <c r="AD121" s="14"/>
      <c r="AE121" s="14"/>
      <c r="AF121" s="14"/>
      <c r="AG121" s="20"/>
      <c r="AH121" s="20"/>
      <c r="AI121" s="21"/>
      <c r="AJ121" s="21"/>
      <c r="AK121" s="14"/>
      <c r="AL121" s="14"/>
      <c r="AM121" s="14"/>
      <c r="AN121" s="14"/>
      <c r="AO121" s="134" t="s">
        <v>15</v>
      </c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83"/>
      <c r="BL121" s="21"/>
      <c r="BM121" s="21"/>
      <c r="BN121" s="21"/>
      <c r="BO121" s="21"/>
      <c r="BP121" s="21"/>
      <c r="BQ121" s="21"/>
      <c r="BR121" s="21"/>
      <c r="BS121" s="21"/>
      <c r="BT121" s="3"/>
      <c r="BU121" s="3"/>
      <c r="BV121" s="3"/>
    </row>
    <row r="122" spans="1:74" ht="27.75" customHeight="1">
      <c r="A122" s="180"/>
      <c r="B122" s="180"/>
      <c r="C122" s="183"/>
      <c r="D122" s="186"/>
      <c r="E122" s="186"/>
      <c r="F122" s="186"/>
      <c r="G122" s="183"/>
      <c r="H122" s="249"/>
      <c r="I122" s="247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14"/>
      <c r="AB122" s="14"/>
      <c r="AC122" s="14"/>
      <c r="AD122" s="14"/>
      <c r="AE122" s="14"/>
      <c r="AF122" s="14"/>
      <c r="AG122" s="20"/>
      <c r="AH122" s="20"/>
      <c r="AI122" s="21"/>
      <c r="AJ122" s="21"/>
      <c r="AK122" s="14"/>
      <c r="AL122" s="14"/>
      <c r="AM122" s="14"/>
      <c r="AN122" s="14"/>
      <c r="AO122" s="118">
        <v>45876</v>
      </c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83"/>
      <c r="BL122" s="21"/>
      <c r="BM122" s="21"/>
      <c r="BN122" s="21"/>
      <c r="BO122" s="21"/>
      <c r="BP122" s="21"/>
      <c r="BQ122" s="21"/>
      <c r="BR122" s="21"/>
      <c r="BS122" s="21"/>
      <c r="BT122" s="106">
        <f>MIN(J122:BS122)</f>
        <v>45876</v>
      </c>
      <c r="BU122" s="106">
        <f>BT122+365</f>
        <v>46241</v>
      </c>
      <c r="BV122" s="112">
        <f ca="1">BU122-TODAY()</f>
        <v>227</v>
      </c>
    </row>
    <row r="123" spans="1:74" ht="27.75" customHeight="1">
      <c r="A123" s="178" t="s">
        <v>88</v>
      </c>
      <c r="B123" s="178" t="s">
        <v>88</v>
      </c>
      <c r="C123" s="181" t="s">
        <v>413</v>
      </c>
      <c r="D123" s="184" t="s">
        <v>143</v>
      </c>
      <c r="E123" s="184" t="s">
        <v>116</v>
      </c>
      <c r="F123" s="184" t="s">
        <v>142</v>
      </c>
      <c r="G123" s="181" t="s">
        <v>488</v>
      </c>
      <c r="H123" s="24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14"/>
      <c r="AB123" s="14"/>
      <c r="AC123" s="14"/>
      <c r="AD123" s="14"/>
      <c r="AE123" s="14"/>
      <c r="AF123" s="54"/>
      <c r="AG123" s="20"/>
      <c r="AH123" s="20"/>
      <c r="AI123" s="21"/>
      <c r="AJ123" s="21"/>
      <c r="AK123" s="14"/>
      <c r="AL123" s="14"/>
      <c r="AM123" s="14"/>
      <c r="AN123" s="14"/>
      <c r="AO123" s="14"/>
      <c r="AP123" s="56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83"/>
      <c r="BL123" s="21"/>
      <c r="BM123" s="21"/>
      <c r="BN123" s="21"/>
      <c r="BO123" s="21"/>
      <c r="BP123" s="21"/>
      <c r="BQ123" s="21"/>
      <c r="BR123" s="21"/>
      <c r="BS123" s="21"/>
    </row>
    <row r="124" spans="1:74" ht="27.75" customHeight="1">
      <c r="A124" s="179"/>
      <c r="B124" s="179"/>
      <c r="C124" s="182"/>
      <c r="D124" s="185"/>
      <c r="E124" s="185"/>
      <c r="F124" s="185"/>
      <c r="G124" s="182"/>
      <c r="H124" s="24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14"/>
      <c r="AB124" s="14"/>
      <c r="AC124" s="14"/>
      <c r="AD124" s="14"/>
      <c r="AE124" s="14"/>
      <c r="AF124" s="54"/>
      <c r="AG124" s="20"/>
      <c r="AH124" s="20"/>
      <c r="AI124" s="21"/>
      <c r="AJ124" s="21"/>
      <c r="AK124" s="14"/>
      <c r="AL124" s="14"/>
      <c r="AM124" s="14"/>
      <c r="AN124" s="14"/>
      <c r="AO124" s="14"/>
      <c r="AP124" s="56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83"/>
      <c r="BL124" s="21"/>
      <c r="BM124" s="21"/>
      <c r="BN124" s="21"/>
      <c r="BO124" s="21"/>
      <c r="BP124" s="21"/>
      <c r="BQ124" s="21"/>
      <c r="BR124" s="21"/>
      <c r="BS124" s="21"/>
    </row>
    <row r="125" spans="1:74" ht="27.75" customHeight="1">
      <c r="A125" s="179"/>
      <c r="B125" s="179"/>
      <c r="C125" s="182"/>
      <c r="D125" s="186"/>
      <c r="E125" s="185"/>
      <c r="F125" s="185"/>
      <c r="G125" s="182"/>
      <c r="H125" s="24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14"/>
      <c r="AB125" s="14"/>
      <c r="AC125" s="14"/>
      <c r="AD125" s="14"/>
      <c r="AE125" s="14"/>
      <c r="AF125" s="54"/>
      <c r="AG125" s="20"/>
      <c r="AH125" s="20"/>
      <c r="AI125" s="21"/>
      <c r="AJ125" s="21"/>
      <c r="AK125" s="14"/>
      <c r="AL125" s="14"/>
      <c r="AM125" s="14"/>
      <c r="AN125" s="14"/>
      <c r="AO125" s="14"/>
      <c r="AP125" s="56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83"/>
      <c r="BL125" s="21"/>
      <c r="BM125" s="21"/>
      <c r="BN125" s="21"/>
      <c r="BO125" s="21"/>
      <c r="BP125" s="21"/>
      <c r="BQ125" s="21"/>
      <c r="BR125" s="21"/>
      <c r="BS125" s="21"/>
    </row>
    <row r="126" spans="1:74" ht="27.75" customHeight="1">
      <c r="A126" s="179"/>
      <c r="B126" s="179"/>
      <c r="C126" s="182"/>
      <c r="D126" s="184" t="s">
        <v>144</v>
      </c>
      <c r="E126" s="185"/>
      <c r="F126" s="185"/>
      <c r="G126" s="182"/>
      <c r="H126" s="24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14"/>
      <c r="AB126" s="14"/>
      <c r="AC126" s="14"/>
      <c r="AD126" s="14"/>
      <c r="AE126" s="14"/>
      <c r="AF126" s="54"/>
      <c r="AG126" s="20"/>
      <c r="AH126" s="20"/>
      <c r="AI126" s="21"/>
      <c r="AJ126" s="21"/>
      <c r="AK126" s="14"/>
      <c r="AL126" s="14"/>
      <c r="AM126" s="14"/>
      <c r="AN126" s="14"/>
      <c r="AO126" s="14"/>
      <c r="AP126" s="56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83"/>
      <c r="BL126" s="21"/>
      <c r="BM126" s="21"/>
      <c r="BN126" s="21"/>
      <c r="BO126" s="21"/>
      <c r="BP126" s="21"/>
      <c r="BQ126" s="21"/>
      <c r="BR126" s="21"/>
      <c r="BS126" s="21"/>
    </row>
    <row r="127" spans="1:74" ht="27.75" customHeight="1">
      <c r="A127" s="179"/>
      <c r="B127" s="179"/>
      <c r="C127" s="182"/>
      <c r="D127" s="185"/>
      <c r="E127" s="185"/>
      <c r="F127" s="185"/>
      <c r="G127" s="182"/>
      <c r="H127" s="24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14"/>
      <c r="AB127" s="14"/>
      <c r="AC127" s="14"/>
      <c r="AD127" s="14"/>
      <c r="AE127" s="14"/>
      <c r="AF127" s="54"/>
      <c r="AG127" s="20"/>
      <c r="AH127" s="20"/>
      <c r="AI127" s="21"/>
      <c r="AJ127" s="21"/>
      <c r="AK127" s="14"/>
      <c r="AL127" s="14"/>
      <c r="AM127" s="14"/>
      <c r="AN127" s="14"/>
      <c r="AO127" s="14"/>
      <c r="AP127" s="56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83"/>
      <c r="BL127" s="21"/>
      <c r="BM127" s="21"/>
      <c r="BN127" s="21"/>
      <c r="BO127" s="21"/>
      <c r="BP127" s="21"/>
      <c r="BQ127" s="21"/>
      <c r="BR127" s="21"/>
      <c r="BS127" s="21"/>
    </row>
    <row r="128" spans="1:74" ht="27.75" customHeight="1">
      <c r="A128" s="180"/>
      <c r="B128" s="180"/>
      <c r="C128" s="183"/>
      <c r="D128" s="186"/>
      <c r="E128" s="186"/>
      <c r="F128" s="186"/>
      <c r="G128" s="183"/>
      <c r="H128" s="24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14"/>
      <c r="AB128" s="14"/>
      <c r="AC128" s="14"/>
      <c r="AD128" s="14"/>
      <c r="AE128" s="14"/>
      <c r="AF128" s="54"/>
      <c r="AG128" s="20"/>
      <c r="AH128" s="20"/>
      <c r="AI128" s="21"/>
      <c r="AJ128" s="21"/>
      <c r="AK128" s="14"/>
      <c r="AL128" s="14"/>
      <c r="AM128" s="14"/>
      <c r="AN128" s="14"/>
      <c r="AO128" s="14"/>
      <c r="AP128" s="56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83"/>
      <c r="BL128" s="21"/>
      <c r="BM128" s="21"/>
      <c r="BN128" s="21"/>
      <c r="BO128" s="21"/>
      <c r="BP128" s="21"/>
      <c r="BQ128" s="21"/>
      <c r="BR128" s="21"/>
      <c r="BS128" s="21"/>
    </row>
    <row r="129" spans="1:74" ht="47.25" customHeight="1">
      <c r="A129" s="178" t="s">
        <v>86</v>
      </c>
      <c r="B129" s="178" t="s">
        <v>450</v>
      </c>
      <c r="C129" s="181" t="s">
        <v>77</v>
      </c>
      <c r="D129" s="219" t="s">
        <v>61</v>
      </c>
      <c r="E129" s="184" t="s">
        <v>335</v>
      </c>
      <c r="F129" s="184" t="s">
        <v>336</v>
      </c>
      <c r="G129" s="181" t="s">
        <v>489</v>
      </c>
      <c r="H129" s="249"/>
      <c r="I129" s="212" t="s">
        <v>337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14"/>
      <c r="Z129" s="14"/>
      <c r="AA129" s="14"/>
      <c r="AB129" s="14"/>
      <c r="AC129" s="14"/>
      <c r="AD129" s="14"/>
      <c r="AE129" s="14"/>
      <c r="AF129" s="124" t="s">
        <v>363</v>
      </c>
      <c r="AG129" s="20"/>
      <c r="AH129" s="20"/>
      <c r="AI129" s="21"/>
      <c r="AJ129" s="21"/>
      <c r="AK129" s="55" t="s">
        <v>361</v>
      </c>
      <c r="AL129" s="199" t="s">
        <v>362</v>
      </c>
      <c r="AM129" s="200"/>
      <c r="AN129" s="200"/>
      <c r="AO129" s="200"/>
      <c r="AP129" s="20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119" t="s">
        <v>360</v>
      </c>
      <c r="BL129" s="21"/>
      <c r="BM129" s="21"/>
      <c r="BN129" s="21"/>
      <c r="BO129" s="21"/>
      <c r="BP129" s="21"/>
      <c r="BQ129" s="21"/>
      <c r="BR129" s="21"/>
      <c r="BS129" s="21"/>
      <c r="BT129" s="3"/>
      <c r="BU129" s="3"/>
      <c r="BV129" s="3"/>
    </row>
    <row r="130" spans="1:74" ht="29.25" customHeight="1">
      <c r="A130" s="179"/>
      <c r="B130" s="179"/>
      <c r="C130" s="182"/>
      <c r="D130" s="219"/>
      <c r="E130" s="185"/>
      <c r="F130" s="185"/>
      <c r="G130" s="182"/>
      <c r="H130" s="249"/>
      <c r="I130" s="21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14"/>
      <c r="Z130" s="14"/>
      <c r="AA130" s="14"/>
      <c r="AB130" s="14"/>
      <c r="AC130" s="14"/>
      <c r="AD130" s="14"/>
      <c r="AE130" s="14"/>
      <c r="AF130" s="122" t="s">
        <v>239</v>
      </c>
      <c r="AG130" s="20"/>
      <c r="AH130" s="20"/>
      <c r="AI130" s="21"/>
      <c r="AJ130" s="21"/>
      <c r="AK130" s="121" t="s">
        <v>49</v>
      </c>
      <c r="AL130" s="121" t="s">
        <v>50</v>
      </c>
      <c r="AM130" s="47" t="s">
        <v>58</v>
      </c>
      <c r="AN130" s="121" t="s">
        <v>119</v>
      </c>
      <c r="AO130" s="121" t="s">
        <v>15</v>
      </c>
      <c r="AP130" s="130" t="s">
        <v>50</v>
      </c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75">
        <v>1</v>
      </c>
      <c r="BL130" s="21"/>
      <c r="BM130" s="21"/>
      <c r="BN130" s="21"/>
      <c r="BO130" s="21"/>
      <c r="BP130" s="21"/>
      <c r="BQ130" s="21"/>
      <c r="BR130" s="21"/>
      <c r="BS130" s="21"/>
      <c r="BT130" s="3"/>
      <c r="BU130" s="3"/>
      <c r="BV130" s="3"/>
    </row>
    <row r="131" spans="1:74" ht="26.25" customHeight="1">
      <c r="A131" s="179"/>
      <c r="B131" s="179"/>
      <c r="C131" s="182"/>
      <c r="D131" s="219"/>
      <c r="E131" s="185"/>
      <c r="F131" s="185"/>
      <c r="G131" s="182"/>
      <c r="H131" s="249"/>
      <c r="I131" s="21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14"/>
      <c r="Z131" s="14"/>
      <c r="AA131" s="14"/>
      <c r="AB131" s="14"/>
      <c r="AC131" s="14"/>
      <c r="AD131" s="14"/>
      <c r="AE131" s="14"/>
      <c r="AF131" s="118">
        <v>45786</v>
      </c>
      <c r="AG131" s="20"/>
      <c r="AH131" s="20"/>
      <c r="AI131" s="21"/>
      <c r="AJ131" s="21"/>
      <c r="AK131" s="118">
        <v>45742</v>
      </c>
      <c r="AL131" s="118">
        <v>45786</v>
      </c>
      <c r="AM131" s="118">
        <v>45786</v>
      </c>
      <c r="AN131" s="118">
        <v>45786</v>
      </c>
      <c r="AO131" s="118">
        <v>45786</v>
      </c>
      <c r="AP131" s="118">
        <v>45786</v>
      </c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118">
        <v>45741</v>
      </c>
      <c r="BL131" s="21"/>
      <c r="BM131" s="21"/>
      <c r="BN131" s="21"/>
      <c r="BO131" s="21"/>
      <c r="BP131" s="21"/>
      <c r="BQ131" s="21"/>
      <c r="BR131" s="21"/>
      <c r="BS131" s="21"/>
      <c r="BT131" s="106">
        <f>MIN(J131:BS131)</f>
        <v>45741</v>
      </c>
      <c r="BU131" s="106">
        <f>BT131+365</f>
        <v>46106</v>
      </c>
      <c r="BV131" s="112">
        <f ca="1">BU131-TODAY()</f>
        <v>92</v>
      </c>
    </row>
    <row r="132" spans="1:74" ht="57.75" customHeight="1">
      <c r="A132" s="179"/>
      <c r="B132" s="179"/>
      <c r="C132" s="182"/>
      <c r="D132" s="219" t="s">
        <v>212</v>
      </c>
      <c r="E132" s="185"/>
      <c r="F132" s="185"/>
      <c r="G132" s="182"/>
      <c r="H132" s="249"/>
      <c r="I132" s="212" t="s">
        <v>340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14"/>
      <c r="Z132" s="14"/>
      <c r="AA132" s="14"/>
      <c r="AB132" s="14"/>
      <c r="AC132" s="14"/>
      <c r="AD132" s="14"/>
      <c r="AE132" s="14"/>
      <c r="AF132" s="105" t="s">
        <v>365</v>
      </c>
      <c r="AG132" s="20"/>
      <c r="AH132" s="20"/>
      <c r="AI132" s="21"/>
      <c r="AJ132" s="21"/>
      <c r="AK132" s="55" t="s">
        <v>361</v>
      </c>
      <c r="AL132" s="193" t="s">
        <v>364</v>
      </c>
      <c r="AM132" s="194"/>
      <c r="AN132" s="194"/>
      <c r="AO132" s="194"/>
      <c r="AP132" s="195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119" t="s">
        <v>360</v>
      </c>
      <c r="BL132" s="21"/>
      <c r="BM132" s="21"/>
      <c r="BN132" s="21"/>
      <c r="BO132" s="21"/>
      <c r="BP132" s="21"/>
      <c r="BQ132" s="21"/>
      <c r="BR132" s="21"/>
      <c r="BS132" s="21"/>
      <c r="BT132" s="3"/>
      <c r="BU132" s="3"/>
      <c r="BV132" s="3"/>
    </row>
    <row r="133" spans="1:74" ht="24.75" customHeight="1">
      <c r="A133" s="179"/>
      <c r="B133" s="179"/>
      <c r="C133" s="182"/>
      <c r="D133" s="219"/>
      <c r="E133" s="185"/>
      <c r="F133" s="185"/>
      <c r="G133" s="182"/>
      <c r="H133" s="249"/>
      <c r="I133" s="21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14"/>
      <c r="Z133" s="14"/>
      <c r="AA133" s="14"/>
      <c r="AB133" s="14"/>
      <c r="AC133" s="14"/>
      <c r="AD133" s="14"/>
      <c r="AE133" s="14"/>
      <c r="AF133" s="122" t="s">
        <v>239</v>
      </c>
      <c r="AG133" s="20"/>
      <c r="AH133" s="20"/>
      <c r="AI133" s="21"/>
      <c r="AJ133" s="21"/>
      <c r="AK133" s="121" t="s">
        <v>49</v>
      </c>
      <c r="AL133" s="121" t="s">
        <v>50</v>
      </c>
      <c r="AM133" s="47" t="s">
        <v>58</v>
      </c>
      <c r="AN133" s="47" t="s">
        <v>119</v>
      </c>
      <c r="AO133" s="121" t="s">
        <v>15</v>
      </c>
      <c r="AP133" s="130" t="s">
        <v>50</v>
      </c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75">
        <v>1</v>
      </c>
      <c r="BL133" s="21"/>
      <c r="BM133" s="21"/>
      <c r="BN133" s="21"/>
      <c r="BO133" s="21"/>
      <c r="BP133" s="21"/>
      <c r="BQ133" s="21"/>
      <c r="BR133" s="21"/>
      <c r="BS133" s="21"/>
      <c r="BT133" s="3"/>
      <c r="BU133" s="3"/>
      <c r="BV133" s="3"/>
    </row>
    <row r="134" spans="1:74" ht="24.75" customHeight="1">
      <c r="A134" s="179"/>
      <c r="B134" s="179"/>
      <c r="C134" s="182"/>
      <c r="D134" s="219"/>
      <c r="E134" s="185"/>
      <c r="F134" s="185"/>
      <c r="G134" s="182"/>
      <c r="H134" s="249"/>
      <c r="I134" s="212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14"/>
      <c r="Z134" s="14"/>
      <c r="AA134" s="14"/>
      <c r="AB134" s="14"/>
      <c r="AC134" s="14"/>
      <c r="AD134" s="14"/>
      <c r="AE134" s="14"/>
      <c r="AF134" s="118">
        <v>45812</v>
      </c>
      <c r="AG134" s="20"/>
      <c r="AH134" s="20"/>
      <c r="AI134" s="21"/>
      <c r="AJ134" s="21"/>
      <c r="AK134" s="118">
        <v>45742</v>
      </c>
      <c r="AL134" s="118">
        <v>45812</v>
      </c>
      <c r="AM134" s="118">
        <v>45812</v>
      </c>
      <c r="AN134" s="118">
        <v>45812</v>
      </c>
      <c r="AO134" s="118">
        <v>45812</v>
      </c>
      <c r="AP134" s="118">
        <v>45812</v>
      </c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118">
        <v>45741</v>
      </c>
      <c r="BL134" s="21"/>
      <c r="BM134" s="21"/>
      <c r="BN134" s="21"/>
      <c r="BO134" s="21"/>
      <c r="BP134" s="21"/>
      <c r="BQ134" s="21"/>
      <c r="BR134" s="21"/>
      <c r="BS134" s="21"/>
      <c r="BT134" s="106">
        <f>MIN(J134:BS134)</f>
        <v>45741</v>
      </c>
      <c r="BU134" s="106">
        <f>BT134+365</f>
        <v>46106</v>
      </c>
      <c r="BV134" s="112">
        <f ca="1">BU134-TODAY()</f>
        <v>92</v>
      </c>
    </row>
    <row r="135" spans="1:74" ht="44.25" customHeight="1">
      <c r="A135" s="179"/>
      <c r="B135" s="179"/>
      <c r="C135" s="182"/>
      <c r="D135" s="219" t="s">
        <v>62</v>
      </c>
      <c r="E135" s="185"/>
      <c r="F135" s="185"/>
      <c r="G135" s="182"/>
      <c r="H135" s="249"/>
      <c r="I135" s="212" t="s">
        <v>339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14"/>
      <c r="Z135" s="14"/>
      <c r="AA135" s="14"/>
      <c r="AB135" s="14"/>
      <c r="AC135" s="14"/>
      <c r="AD135" s="14"/>
      <c r="AE135" s="14"/>
      <c r="AF135" s="105" t="s">
        <v>366</v>
      </c>
      <c r="AG135" s="20"/>
      <c r="AH135" s="20"/>
      <c r="AI135" s="21"/>
      <c r="AJ135" s="21"/>
      <c r="AK135" s="55" t="s">
        <v>361</v>
      </c>
      <c r="AL135" s="189" t="s">
        <v>367</v>
      </c>
      <c r="AM135" s="190"/>
      <c r="AN135" s="191"/>
      <c r="AO135" s="192" t="s">
        <v>368</v>
      </c>
      <c r="AP135" s="19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119" t="s">
        <v>360</v>
      </c>
      <c r="BL135" s="21"/>
      <c r="BM135" s="21"/>
      <c r="BN135" s="21"/>
      <c r="BO135" s="21"/>
      <c r="BP135" s="21"/>
      <c r="BQ135" s="21"/>
      <c r="BR135" s="21"/>
      <c r="BS135" s="21"/>
      <c r="BT135" s="3"/>
      <c r="BU135" s="3"/>
      <c r="BV135" s="3"/>
    </row>
    <row r="136" spans="1:74" ht="24" customHeight="1">
      <c r="A136" s="179"/>
      <c r="B136" s="179"/>
      <c r="C136" s="182"/>
      <c r="D136" s="219"/>
      <c r="E136" s="185"/>
      <c r="F136" s="185"/>
      <c r="G136" s="182"/>
      <c r="H136" s="249"/>
      <c r="I136" s="212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14"/>
      <c r="Z136" s="14"/>
      <c r="AA136" s="14"/>
      <c r="AB136" s="14"/>
      <c r="AC136" s="14"/>
      <c r="AD136" s="14"/>
      <c r="AE136" s="14"/>
      <c r="AF136" s="122" t="s">
        <v>239</v>
      </c>
      <c r="AG136" s="20"/>
      <c r="AH136" s="20"/>
      <c r="AI136" s="21"/>
      <c r="AJ136" s="21"/>
      <c r="AK136" s="121" t="s">
        <v>49</v>
      </c>
      <c r="AL136" s="121" t="s">
        <v>50</v>
      </c>
      <c r="AM136" s="47" t="s">
        <v>58</v>
      </c>
      <c r="AN136" s="121" t="s">
        <v>119</v>
      </c>
      <c r="AO136" s="121" t="s">
        <v>15</v>
      </c>
      <c r="AP136" s="130" t="s">
        <v>50</v>
      </c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75">
        <v>1</v>
      </c>
      <c r="BL136" s="21"/>
      <c r="BM136" s="21"/>
      <c r="BN136" s="21"/>
      <c r="BO136" s="21"/>
      <c r="BP136" s="21"/>
      <c r="BQ136" s="21"/>
      <c r="BR136" s="21"/>
      <c r="BS136" s="21"/>
      <c r="BT136" s="3"/>
      <c r="BU136" s="3"/>
      <c r="BV136" s="3"/>
    </row>
    <row r="137" spans="1:74" ht="24" customHeight="1">
      <c r="A137" s="179"/>
      <c r="B137" s="179"/>
      <c r="C137" s="182"/>
      <c r="D137" s="219"/>
      <c r="E137" s="185"/>
      <c r="F137" s="185"/>
      <c r="G137" s="182"/>
      <c r="H137" s="249"/>
      <c r="I137" s="21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14"/>
      <c r="Z137" s="14"/>
      <c r="AA137" s="14"/>
      <c r="AB137" s="14"/>
      <c r="AC137" s="14"/>
      <c r="AD137" s="14"/>
      <c r="AE137" s="14"/>
      <c r="AF137" s="118">
        <v>45763</v>
      </c>
      <c r="AG137" s="20"/>
      <c r="AH137" s="20"/>
      <c r="AI137" s="21"/>
      <c r="AJ137" s="21"/>
      <c r="AK137" s="118">
        <v>45742</v>
      </c>
      <c r="AL137" s="118">
        <v>45763</v>
      </c>
      <c r="AM137" s="118">
        <v>45763</v>
      </c>
      <c r="AN137" s="118">
        <v>45763</v>
      </c>
      <c r="AO137" s="118">
        <v>45792</v>
      </c>
      <c r="AP137" s="118">
        <v>45792</v>
      </c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118">
        <v>45741</v>
      </c>
      <c r="BL137" s="21"/>
      <c r="BM137" s="21"/>
      <c r="BN137" s="21"/>
      <c r="BO137" s="21"/>
      <c r="BP137" s="21"/>
      <c r="BQ137" s="21"/>
      <c r="BR137" s="21"/>
      <c r="BS137" s="21"/>
      <c r="BT137" s="106">
        <f>MIN(J137:BS137)</f>
        <v>45741</v>
      </c>
      <c r="BU137" s="106">
        <f>BT137+365</f>
        <v>46106</v>
      </c>
      <c r="BV137" s="112">
        <f ca="1">BU137-TODAY()</f>
        <v>92</v>
      </c>
    </row>
    <row r="138" spans="1:74" ht="48.75" customHeight="1">
      <c r="A138" s="179"/>
      <c r="B138" s="179"/>
      <c r="C138" s="182"/>
      <c r="D138" s="219" t="s">
        <v>47</v>
      </c>
      <c r="E138" s="185"/>
      <c r="F138" s="185"/>
      <c r="G138" s="182"/>
      <c r="H138" s="249"/>
      <c r="I138" s="212" t="s">
        <v>341</v>
      </c>
      <c r="J138" s="21" t="s">
        <v>56</v>
      </c>
      <c r="K138" s="21" t="s">
        <v>56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14"/>
      <c r="Z138" s="14"/>
      <c r="AA138" s="14"/>
      <c r="AB138" s="14"/>
      <c r="AC138" s="14"/>
      <c r="AD138" s="14"/>
      <c r="AE138" s="14"/>
      <c r="AF138" s="14"/>
      <c r="AG138" s="20"/>
      <c r="AH138" s="20"/>
      <c r="AI138" s="21"/>
      <c r="AJ138" s="21"/>
      <c r="AK138" s="55" t="s">
        <v>361</v>
      </c>
      <c r="AL138" s="199" t="s">
        <v>369</v>
      </c>
      <c r="AM138" s="200"/>
      <c r="AN138" s="200"/>
      <c r="AO138" s="201"/>
      <c r="AP138" s="20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119" t="s">
        <v>360</v>
      </c>
      <c r="BL138" s="21"/>
      <c r="BM138" s="21"/>
      <c r="BN138" s="21"/>
      <c r="BO138" s="21"/>
      <c r="BP138" s="21"/>
      <c r="BQ138" s="21"/>
      <c r="BR138" s="21"/>
      <c r="BS138" s="21"/>
      <c r="BT138" s="3"/>
      <c r="BU138" s="3"/>
      <c r="BV138" s="3"/>
    </row>
    <row r="139" spans="1:74" ht="25.5" customHeight="1">
      <c r="A139" s="179"/>
      <c r="B139" s="179"/>
      <c r="C139" s="182"/>
      <c r="D139" s="219"/>
      <c r="E139" s="185"/>
      <c r="F139" s="185"/>
      <c r="G139" s="182"/>
      <c r="H139" s="249"/>
      <c r="I139" s="212"/>
      <c r="J139" s="21"/>
      <c r="K139" s="21"/>
      <c r="L139" s="21"/>
      <c r="M139" s="21"/>
      <c r="N139" s="21"/>
      <c r="O139" s="21"/>
      <c r="P139" s="21"/>
      <c r="Q139" s="21" t="s">
        <v>56</v>
      </c>
      <c r="R139" s="21"/>
      <c r="S139" s="21"/>
      <c r="T139" s="21"/>
      <c r="U139" s="21"/>
      <c r="V139" s="21"/>
      <c r="W139" s="21"/>
      <c r="X139" s="21"/>
      <c r="Y139" s="14"/>
      <c r="Z139" s="14"/>
      <c r="AA139" s="14"/>
      <c r="AB139" s="14"/>
      <c r="AC139" s="14"/>
      <c r="AD139" s="14"/>
      <c r="AE139" s="14"/>
      <c r="AF139" s="14"/>
      <c r="AG139" s="20"/>
      <c r="AH139" s="20"/>
      <c r="AI139" s="21"/>
      <c r="AJ139" s="21"/>
      <c r="AK139" s="121" t="s">
        <v>49</v>
      </c>
      <c r="AL139" s="121" t="s">
        <v>50</v>
      </c>
      <c r="AM139" s="47" t="s">
        <v>58</v>
      </c>
      <c r="AN139" s="14"/>
      <c r="AO139" s="121" t="s">
        <v>15</v>
      </c>
      <c r="AP139" s="20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75">
        <v>1</v>
      </c>
      <c r="BL139" s="21"/>
      <c r="BM139" s="21"/>
      <c r="BN139" s="21"/>
      <c r="BO139" s="21"/>
      <c r="BP139" s="21"/>
      <c r="BQ139" s="21"/>
      <c r="BR139" s="21"/>
      <c r="BS139" s="21"/>
      <c r="BT139" s="3"/>
      <c r="BU139" s="3"/>
      <c r="BV139" s="3"/>
    </row>
    <row r="140" spans="1:74" ht="25.5" customHeight="1">
      <c r="A140" s="179"/>
      <c r="B140" s="179"/>
      <c r="C140" s="182"/>
      <c r="D140" s="219"/>
      <c r="E140" s="185"/>
      <c r="F140" s="185"/>
      <c r="G140" s="182"/>
      <c r="H140" s="249"/>
      <c r="I140" s="212"/>
      <c r="J140" s="21"/>
      <c r="K140" s="21"/>
      <c r="L140" s="21"/>
      <c r="M140" s="21"/>
      <c r="N140" s="21"/>
      <c r="O140" s="21"/>
      <c r="P140" s="21"/>
      <c r="Q140" s="21" t="s">
        <v>56</v>
      </c>
      <c r="R140" s="21"/>
      <c r="S140" s="21"/>
      <c r="T140" s="21"/>
      <c r="U140" s="21"/>
      <c r="V140" s="21"/>
      <c r="W140" s="21"/>
      <c r="X140" s="21"/>
      <c r="Y140" s="14"/>
      <c r="Z140" s="14"/>
      <c r="AA140" s="14"/>
      <c r="AB140" s="14"/>
      <c r="AC140" s="14"/>
      <c r="AD140" s="14"/>
      <c r="AE140" s="14"/>
      <c r="AF140" s="14"/>
      <c r="AG140" s="20"/>
      <c r="AH140" s="20"/>
      <c r="AI140" s="21"/>
      <c r="AJ140" s="21"/>
      <c r="AK140" s="118">
        <v>45742</v>
      </c>
      <c r="AL140" s="118">
        <v>45741</v>
      </c>
      <c r="AM140" s="118">
        <v>45741</v>
      </c>
      <c r="AN140" s="14"/>
      <c r="AO140" s="118">
        <v>45741</v>
      </c>
      <c r="AP140" s="20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118">
        <v>45741</v>
      </c>
      <c r="BL140" s="21"/>
      <c r="BM140" s="21"/>
      <c r="BN140" s="21"/>
      <c r="BO140" s="21"/>
      <c r="BP140" s="21"/>
      <c r="BQ140" s="21"/>
      <c r="BR140" s="21"/>
      <c r="BS140" s="21"/>
      <c r="BT140" s="106">
        <f>MIN(J140:BS140)</f>
        <v>45741</v>
      </c>
      <c r="BU140" s="106">
        <f>BT140+365</f>
        <v>46106</v>
      </c>
      <c r="BV140" s="112">
        <f ca="1">BU140-TODAY()</f>
        <v>92</v>
      </c>
    </row>
    <row r="141" spans="1:74" ht="56.25" customHeight="1">
      <c r="A141" s="322" t="s">
        <v>86</v>
      </c>
      <c r="B141" s="322" t="s">
        <v>449</v>
      </c>
      <c r="C141" s="251" t="s">
        <v>130</v>
      </c>
      <c r="D141" s="212" t="s">
        <v>94</v>
      </c>
      <c r="E141" s="184" t="s">
        <v>128</v>
      </c>
      <c r="F141" s="219" t="s">
        <v>129</v>
      </c>
      <c r="G141" s="187" t="s">
        <v>490</v>
      </c>
      <c r="H141" s="249"/>
      <c r="I141" s="244" t="s">
        <v>411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14"/>
      <c r="Z141" s="14"/>
      <c r="AA141" s="14"/>
      <c r="AB141" s="14"/>
      <c r="AC141" s="14"/>
      <c r="AD141" s="14"/>
      <c r="AE141" s="14"/>
      <c r="AF141" s="65"/>
      <c r="AG141" s="78"/>
      <c r="AH141" s="78"/>
      <c r="AI141" s="121" t="s">
        <v>412</v>
      </c>
      <c r="AJ141" s="20"/>
      <c r="AK141" s="14"/>
      <c r="AL141" s="14"/>
      <c r="AM141" s="14"/>
      <c r="AN141" s="14"/>
      <c r="AO141" s="14"/>
      <c r="AP141" s="54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3"/>
      <c r="BU141" s="3"/>
      <c r="BV141" s="3"/>
    </row>
    <row r="142" spans="1:74" ht="24" customHeight="1">
      <c r="A142" s="322"/>
      <c r="B142" s="322"/>
      <c r="C142" s="251"/>
      <c r="D142" s="212"/>
      <c r="E142" s="185"/>
      <c r="F142" s="219"/>
      <c r="G142" s="187"/>
      <c r="H142" s="249"/>
      <c r="I142" s="24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14"/>
      <c r="Z142" s="14"/>
      <c r="AA142" s="14"/>
      <c r="AB142" s="14"/>
      <c r="AC142" s="14"/>
      <c r="AD142" s="14"/>
      <c r="AE142" s="14"/>
      <c r="AF142" s="14"/>
      <c r="AG142" s="20"/>
      <c r="AH142" s="20"/>
      <c r="AI142" s="121" t="s">
        <v>108</v>
      </c>
      <c r="AJ142" s="20"/>
      <c r="AK142" s="14"/>
      <c r="AL142" s="14"/>
      <c r="AM142" s="14"/>
      <c r="AN142" s="14"/>
      <c r="AO142" s="14"/>
      <c r="AP142" s="54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3"/>
      <c r="BU142" s="3"/>
      <c r="BV142" s="3"/>
    </row>
    <row r="143" spans="1:74" ht="24" customHeight="1">
      <c r="A143" s="323"/>
      <c r="B143" s="323"/>
      <c r="C143" s="251"/>
      <c r="D143" s="212"/>
      <c r="E143" s="186"/>
      <c r="F143" s="219"/>
      <c r="G143" s="187"/>
      <c r="H143" s="250"/>
      <c r="I143" s="212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14"/>
      <c r="Z143" s="14"/>
      <c r="AA143" s="14"/>
      <c r="AB143" s="14"/>
      <c r="AC143" s="14"/>
      <c r="AD143" s="14"/>
      <c r="AE143" s="14"/>
      <c r="AF143" s="14"/>
      <c r="AG143" s="20"/>
      <c r="AH143" s="20"/>
      <c r="AI143" s="118">
        <v>45887</v>
      </c>
      <c r="AJ143" s="20"/>
      <c r="AK143" s="14"/>
      <c r="AL143" s="14"/>
      <c r="AM143" s="14"/>
      <c r="AN143" s="14"/>
      <c r="AO143" s="14"/>
      <c r="AP143" s="54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106">
        <f>MIN(J143:BS143)</f>
        <v>45887</v>
      </c>
      <c r="BU143" s="106">
        <f>BT143+365</f>
        <v>46252</v>
      </c>
      <c r="BV143" s="112">
        <f ca="1">BU143-TODAY()</f>
        <v>238</v>
      </c>
    </row>
    <row r="144" spans="1:74" ht="47.25" customHeight="1">
      <c r="A144" s="322" t="s">
        <v>86</v>
      </c>
      <c r="B144" s="322" t="s">
        <v>449</v>
      </c>
      <c r="C144" s="291" t="s">
        <v>245</v>
      </c>
      <c r="D144" s="246" t="s">
        <v>203</v>
      </c>
      <c r="E144" s="185" t="s">
        <v>201</v>
      </c>
      <c r="F144" s="185" t="s">
        <v>204</v>
      </c>
      <c r="G144" s="182" t="s">
        <v>491</v>
      </c>
      <c r="H144" s="248" t="s">
        <v>196</v>
      </c>
      <c r="I144" s="245" t="s">
        <v>373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14"/>
      <c r="Z144" s="14"/>
      <c r="AA144" s="14"/>
      <c r="AB144" s="14"/>
      <c r="AC144" s="14"/>
      <c r="AD144" s="14"/>
      <c r="AE144" s="14"/>
      <c r="AF144" s="65"/>
      <c r="AG144" s="78"/>
      <c r="AH144" s="78"/>
      <c r="AI144" s="129" t="s">
        <v>424</v>
      </c>
      <c r="AJ144" s="20"/>
      <c r="AK144" s="14"/>
      <c r="AL144" s="14"/>
      <c r="AM144" s="14"/>
      <c r="AN144" s="14"/>
      <c r="AO144" s="14"/>
      <c r="AP144" s="54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3"/>
      <c r="BU144" s="3"/>
      <c r="BV144" s="3"/>
    </row>
    <row r="145" spans="1:74" ht="29.25" customHeight="1">
      <c r="A145" s="322"/>
      <c r="B145" s="322"/>
      <c r="C145" s="291"/>
      <c r="D145" s="246"/>
      <c r="E145" s="185"/>
      <c r="F145" s="185"/>
      <c r="G145" s="182"/>
      <c r="H145" s="249"/>
      <c r="I145" s="246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14"/>
      <c r="Z145" s="14"/>
      <c r="AA145" s="14"/>
      <c r="AB145" s="14"/>
      <c r="AC145" s="14"/>
      <c r="AD145" s="14"/>
      <c r="AE145" s="14"/>
      <c r="AF145" s="65"/>
      <c r="AG145" s="78"/>
      <c r="AH145" s="78"/>
      <c r="AI145" s="100" t="s">
        <v>108</v>
      </c>
      <c r="AJ145" s="20"/>
      <c r="AK145" s="14"/>
      <c r="AL145" s="14"/>
      <c r="AM145" s="14"/>
      <c r="AN145" s="14"/>
      <c r="AO145" s="14"/>
      <c r="AP145" s="54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3"/>
      <c r="BU145" s="3"/>
      <c r="BV145" s="3"/>
    </row>
    <row r="146" spans="1:74" ht="25.5" customHeight="1">
      <c r="A146" s="323"/>
      <c r="B146" s="323"/>
      <c r="C146" s="292"/>
      <c r="D146" s="247"/>
      <c r="E146" s="186"/>
      <c r="F146" s="186"/>
      <c r="G146" s="183"/>
      <c r="H146" s="250"/>
      <c r="I146" s="247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14"/>
      <c r="Z146" s="14"/>
      <c r="AA146" s="14"/>
      <c r="AB146" s="14"/>
      <c r="AC146" s="14"/>
      <c r="AD146" s="14"/>
      <c r="AE146" s="14"/>
      <c r="AF146" s="65"/>
      <c r="AG146" s="78"/>
      <c r="AH146" s="78"/>
      <c r="AI146" s="118">
        <v>45854</v>
      </c>
      <c r="AJ146" s="20"/>
      <c r="AK146" s="14"/>
      <c r="AL146" s="14"/>
      <c r="AM146" s="14"/>
      <c r="AN146" s="14"/>
      <c r="AO146" s="14"/>
      <c r="AP146" s="54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106">
        <f>MIN(J146:BS146)</f>
        <v>45854</v>
      </c>
      <c r="BU146" s="106">
        <f>BT146+365</f>
        <v>46219</v>
      </c>
      <c r="BV146" s="112">
        <f ca="1">BU146-TODAY()</f>
        <v>205</v>
      </c>
    </row>
    <row r="147" spans="1:74" ht="54" customHeight="1">
      <c r="A147" s="322" t="s">
        <v>86</v>
      </c>
      <c r="B147" s="322" t="s">
        <v>449</v>
      </c>
      <c r="C147" s="251" t="s">
        <v>306</v>
      </c>
      <c r="D147" s="212" t="s">
        <v>94</v>
      </c>
      <c r="E147" s="212" t="s">
        <v>201</v>
      </c>
      <c r="F147" s="212" t="s">
        <v>202</v>
      </c>
      <c r="G147" s="251" t="s">
        <v>491</v>
      </c>
      <c r="H147" s="325" t="s">
        <v>159</v>
      </c>
      <c r="I147" s="212" t="s">
        <v>419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14"/>
      <c r="Z147" s="14"/>
      <c r="AA147" s="14"/>
      <c r="AB147" s="14"/>
      <c r="AC147" s="14"/>
      <c r="AD147" s="14"/>
      <c r="AE147" s="14"/>
      <c r="AF147" s="14"/>
      <c r="AG147" s="20"/>
      <c r="AH147" s="20"/>
      <c r="AI147" s="121" t="s">
        <v>423</v>
      </c>
      <c r="AJ147" s="20"/>
      <c r="AK147" s="14"/>
      <c r="AL147" s="14"/>
      <c r="AM147" s="14"/>
      <c r="AN147" s="14"/>
      <c r="AO147" s="14"/>
      <c r="AP147" s="14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3"/>
      <c r="BU147" s="3"/>
      <c r="BV147" s="3"/>
    </row>
    <row r="148" spans="1:74" ht="26.25" customHeight="1">
      <c r="A148" s="322"/>
      <c r="B148" s="322"/>
      <c r="C148" s="251"/>
      <c r="D148" s="212"/>
      <c r="E148" s="212"/>
      <c r="F148" s="212"/>
      <c r="G148" s="251"/>
      <c r="H148" s="325"/>
      <c r="I148" s="21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14"/>
      <c r="Z148" s="14"/>
      <c r="AA148" s="14"/>
      <c r="AB148" s="14"/>
      <c r="AC148" s="14"/>
      <c r="AD148" s="14"/>
      <c r="AE148" s="14"/>
      <c r="AF148" s="14"/>
      <c r="AG148" s="20"/>
      <c r="AH148" s="20"/>
      <c r="AI148" s="47" t="s">
        <v>108</v>
      </c>
      <c r="AJ148" s="20"/>
      <c r="AK148" s="14"/>
      <c r="AL148" s="14"/>
      <c r="AM148" s="14"/>
      <c r="AN148" s="14"/>
      <c r="AO148" s="14"/>
      <c r="AP148" s="14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3"/>
      <c r="BU148" s="3"/>
      <c r="BV148" s="3"/>
    </row>
    <row r="149" spans="1:74" ht="26.25" customHeight="1">
      <c r="A149" s="323"/>
      <c r="B149" s="323"/>
      <c r="C149" s="252"/>
      <c r="D149" s="243"/>
      <c r="E149" s="243"/>
      <c r="F149" s="243"/>
      <c r="G149" s="252"/>
      <c r="H149" s="326"/>
      <c r="I149" s="243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8"/>
      <c r="Z149" s="38"/>
      <c r="AA149" s="38"/>
      <c r="AB149" s="38"/>
      <c r="AC149" s="38"/>
      <c r="AD149" s="38"/>
      <c r="AE149" s="38"/>
      <c r="AF149" s="38"/>
      <c r="AG149" s="141"/>
      <c r="AH149" s="141"/>
      <c r="AI149" s="142">
        <v>45929</v>
      </c>
      <c r="AJ149" s="141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106">
        <f>MIN(J149:BS149)</f>
        <v>45929</v>
      </c>
      <c r="BU149" s="106">
        <f>BT149+365</f>
        <v>46294</v>
      </c>
      <c r="BV149" s="112">
        <f ca="1">BU149-TODAY()</f>
        <v>280</v>
      </c>
    </row>
    <row r="150" spans="1:74" ht="12" customHeight="1"/>
    <row r="151" spans="1:74" ht="15" customHeight="1">
      <c r="C151" s="7"/>
      <c r="D151" s="12" t="s">
        <v>3</v>
      </c>
      <c r="E151" s="8"/>
      <c r="F151" s="8"/>
      <c r="G151" s="150"/>
      <c r="H151" s="150"/>
      <c r="I151" s="22" t="s">
        <v>80</v>
      </c>
      <c r="J151" s="22"/>
      <c r="K151" s="1"/>
      <c r="L151" s="1"/>
      <c r="M151" s="1"/>
      <c r="N151" s="1"/>
      <c r="O151" s="1"/>
      <c r="P151" s="1"/>
      <c r="Q151" s="1"/>
      <c r="R151" s="10"/>
      <c r="S151" s="10"/>
      <c r="U151" s="1" t="s">
        <v>81</v>
      </c>
      <c r="V151" s="10"/>
      <c r="W151" s="10"/>
      <c r="X151" s="10"/>
    </row>
    <row r="152" spans="1:74" ht="17.25" customHeight="1">
      <c r="E152" s="8"/>
      <c r="F152" s="8"/>
      <c r="G152" s="150"/>
      <c r="H152" s="150"/>
      <c r="I152" s="22"/>
      <c r="J152" s="22"/>
      <c r="K152" s="1"/>
      <c r="L152" s="1"/>
      <c r="M152" s="1"/>
      <c r="N152" s="1"/>
      <c r="O152" s="1"/>
      <c r="P152" s="1"/>
      <c r="Q152" s="1"/>
      <c r="R152" s="10"/>
      <c r="S152" s="10"/>
      <c r="T152" s="1"/>
      <c r="U152" s="1"/>
      <c r="V152" s="10"/>
      <c r="W152" s="10"/>
      <c r="X152" s="10"/>
    </row>
    <row r="153" spans="1:74" ht="17.25" customHeight="1">
      <c r="E153" s="8"/>
      <c r="F153" s="8"/>
      <c r="G153" s="150"/>
      <c r="H153" s="150"/>
      <c r="I153" s="22"/>
      <c r="J153" s="22"/>
      <c r="K153" s="1"/>
      <c r="L153" s="1"/>
      <c r="M153" s="1"/>
      <c r="N153" s="1"/>
      <c r="O153" s="1"/>
      <c r="P153" s="1"/>
      <c r="Q153" s="1"/>
      <c r="R153" s="10"/>
      <c r="S153" s="10"/>
      <c r="T153" s="1"/>
      <c r="U153" s="1"/>
      <c r="V153" s="10"/>
      <c r="W153" s="10"/>
      <c r="X153" s="10"/>
    </row>
    <row r="154" spans="1:74" ht="18" customHeight="1">
      <c r="E154" s="8"/>
      <c r="F154" s="8"/>
      <c r="G154" s="150"/>
      <c r="H154" s="150"/>
      <c r="I154" s="22" t="s">
        <v>82</v>
      </c>
      <c r="J154" s="22"/>
      <c r="K154" s="1"/>
      <c r="L154" s="1"/>
      <c r="M154" s="1"/>
      <c r="N154" s="1"/>
      <c r="O154" s="1"/>
      <c r="P154" s="1"/>
      <c r="Q154" s="1"/>
      <c r="R154" s="9"/>
      <c r="S154" s="9"/>
      <c r="T154" s="1"/>
      <c r="U154" s="1" t="s">
        <v>83</v>
      </c>
      <c r="V154" s="9"/>
      <c r="W154" s="9"/>
      <c r="X154" s="9"/>
    </row>
    <row r="155" spans="1:74" ht="14">
      <c r="E155" s="8"/>
      <c r="F155" s="8"/>
      <c r="G155" s="150"/>
      <c r="H155" s="150"/>
      <c r="I155" s="25"/>
      <c r="J155" s="25"/>
      <c r="K155" s="25"/>
      <c r="L155" s="25"/>
      <c r="M155" s="25"/>
      <c r="N155" s="1"/>
      <c r="O155" s="1"/>
      <c r="P155" s="1"/>
      <c r="Q155" s="1"/>
      <c r="R155" s="9"/>
      <c r="S155" s="9"/>
      <c r="T155" s="1"/>
      <c r="U155" s="9"/>
      <c r="V155" s="9"/>
      <c r="W155" s="9"/>
      <c r="X155" s="9"/>
    </row>
    <row r="156" spans="1:74" ht="14">
      <c r="C156" s="43" t="s">
        <v>84</v>
      </c>
      <c r="D156" s="25"/>
      <c r="E156" s="25"/>
      <c r="F156" s="25"/>
      <c r="G156" s="146"/>
      <c r="H156" s="146"/>
      <c r="I156" s="25"/>
      <c r="J156" s="25"/>
      <c r="K156" s="25"/>
      <c r="L156" s="25"/>
      <c r="M156" s="25"/>
      <c r="U156" s="9"/>
    </row>
    <row r="157" spans="1:74" ht="14">
      <c r="C157" s="16"/>
      <c r="D157" s="25"/>
      <c r="E157" s="25"/>
      <c r="F157" s="25"/>
      <c r="G157" s="146"/>
      <c r="H157" s="146"/>
      <c r="I157" s="25"/>
      <c r="J157" s="25"/>
      <c r="K157" s="25"/>
      <c r="L157" s="25"/>
      <c r="M157" s="25"/>
      <c r="U157" s="9"/>
    </row>
    <row r="158" spans="1:74" ht="28">
      <c r="C158" s="44" t="s">
        <v>229</v>
      </c>
      <c r="D158" s="45" t="s">
        <v>147</v>
      </c>
      <c r="E158" s="45" t="s">
        <v>18</v>
      </c>
      <c r="F158" s="45" t="s">
        <v>20</v>
      </c>
      <c r="G158" s="45" t="s">
        <v>33</v>
      </c>
      <c r="H158" s="45" t="s">
        <v>57</v>
      </c>
      <c r="I158" s="45" t="s">
        <v>29</v>
      </c>
      <c r="J158" s="53" t="s">
        <v>92</v>
      </c>
      <c r="K158" s="45" t="s">
        <v>39</v>
      </c>
      <c r="L158" s="44" t="s">
        <v>60</v>
      </c>
      <c r="M158" s="44" t="s">
        <v>498</v>
      </c>
      <c r="R158" s="45" t="s">
        <v>85</v>
      </c>
      <c r="S158" s="45"/>
      <c r="T158" s="45" t="s">
        <v>63</v>
      </c>
      <c r="U158" s="9"/>
    </row>
    <row r="159" spans="1:74" ht="14">
      <c r="C159" s="46" t="s">
        <v>86</v>
      </c>
      <c r="D159" s="47" t="s">
        <v>45</v>
      </c>
      <c r="E159" s="47" t="s">
        <v>45</v>
      </c>
      <c r="F159" s="47" t="s">
        <v>45</v>
      </c>
      <c r="G159" s="47" t="s">
        <v>45</v>
      </c>
      <c r="H159" s="47"/>
      <c r="I159" s="47" t="s">
        <v>45</v>
      </c>
      <c r="J159" s="47" t="s">
        <v>45</v>
      </c>
      <c r="K159" s="47" t="s">
        <v>45</v>
      </c>
      <c r="L159" s="47"/>
      <c r="M159" s="47"/>
      <c r="R159" s="47"/>
      <c r="S159" s="47"/>
      <c r="T159" s="47"/>
      <c r="U159" s="9"/>
    </row>
    <row r="160" spans="1:74" ht="14">
      <c r="C160" s="46" t="s">
        <v>87</v>
      </c>
      <c r="D160" s="47"/>
      <c r="E160" s="47"/>
      <c r="F160" s="47"/>
      <c r="G160" s="47" t="s">
        <v>45</v>
      </c>
      <c r="H160" s="47" t="s">
        <v>45</v>
      </c>
      <c r="I160" s="86"/>
      <c r="J160" s="48"/>
      <c r="K160" s="48"/>
      <c r="L160" s="47" t="s">
        <v>45</v>
      </c>
      <c r="M160" s="47"/>
      <c r="R160" s="47" t="s">
        <v>45</v>
      </c>
      <c r="S160" s="47"/>
      <c r="T160" s="47"/>
      <c r="U160" s="9"/>
    </row>
    <row r="161" spans="3:21" ht="14">
      <c r="C161" s="46" t="s">
        <v>88</v>
      </c>
      <c r="D161" s="47"/>
      <c r="E161" s="47"/>
      <c r="F161" s="47"/>
      <c r="G161" s="47"/>
      <c r="H161" s="47" t="s">
        <v>45</v>
      </c>
      <c r="I161" s="47"/>
      <c r="J161" s="47"/>
      <c r="K161" s="47"/>
      <c r="L161" s="47"/>
      <c r="M161" s="47"/>
      <c r="R161" s="47"/>
      <c r="S161" s="47"/>
      <c r="T161" s="47"/>
      <c r="U161" s="9"/>
    </row>
    <row r="162" spans="3:21" ht="14">
      <c r="C162" s="46" t="s">
        <v>89</v>
      </c>
      <c r="D162" s="47"/>
      <c r="E162" s="47"/>
      <c r="F162" s="47"/>
      <c r="G162" s="47"/>
      <c r="H162" s="47"/>
      <c r="I162" s="47"/>
      <c r="J162" s="47"/>
      <c r="K162" s="47"/>
      <c r="L162" s="47"/>
      <c r="M162" s="47" t="s">
        <v>45</v>
      </c>
      <c r="R162" s="47"/>
      <c r="S162" s="47"/>
      <c r="T162" s="47" t="s">
        <v>45</v>
      </c>
      <c r="U162" s="9"/>
    </row>
    <row r="163" spans="3:21" ht="14">
      <c r="C163" s="46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R163" s="47"/>
      <c r="S163" s="47"/>
      <c r="T163" s="47"/>
      <c r="U163" s="9"/>
    </row>
    <row r="164" spans="3:21" ht="14">
      <c r="C164" s="49" t="s">
        <v>148</v>
      </c>
      <c r="D164" s="50"/>
      <c r="E164" s="50"/>
      <c r="F164" s="50"/>
      <c r="G164" s="50"/>
      <c r="H164" s="50"/>
      <c r="I164" s="50"/>
      <c r="J164" s="50"/>
      <c r="K164" s="50"/>
      <c r="L164" s="238"/>
      <c r="M164" s="238"/>
      <c r="R164" s="50"/>
      <c r="S164" s="50"/>
      <c r="T164" s="50"/>
      <c r="U164" s="9"/>
    </row>
    <row r="165" spans="3:21" ht="14">
      <c r="C165" s="46" t="s">
        <v>86</v>
      </c>
      <c r="D165" s="47" t="s">
        <v>45</v>
      </c>
      <c r="E165" s="47" t="s">
        <v>45</v>
      </c>
      <c r="F165" s="47" t="s">
        <v>45</v>
      </c>
      <c r="G165" s="47" t="s">
        <v>45</v>
      </c>
      <c r="H165" s="47"/>
      <c r="I165" s="47" t="s">
        <v>45</v>
      </c>
      <c r="J165" s="47" t="s">
        <v>45</v>
      </c>
      <c r="K165" s="47"/>
      <c r="L165" s="47"/>
      <c r="M165" s="47"/>
      <c r="R165" s="47"/>
      <c r="S165" s="47"/>
      <c r="T165" s="47"/>
      <c r="U165" s="9"/>
    </row>
    <row r="166" spans="3:21" ht="14">
      <c r="C166" s="46" t="s">
        <v>87</v>
      </c>
      <c r="D166" s="47"/>
      <c r="E166" s="47"/>
      <c r="F166" s="47"/>
      <c r="G166" s="47" t="s">
        <v>45</v>
      </c>
      <c r="H166" s="47" t="s">
        <v>45</v>
      </c>
      <c r="I166" s="86"/>
      <c r="J166" s="47"/>
      <c r="K166" s="47"/>
      <c r="L166" s="47"/>
      <c r="M166" s="47"/>
      <c r="R166" s="47" t="s">
        <v>45</v>
      </c>
      <c r="S166" s="47"/>
      <c r="T166" s="47"/>
      <c r="U166" s="9"/>
    </row>
    <row r="167" spans="3:21" ht="14">
      <c r="C167" s="46" t="s">
        <v>88</v>
      </c>
      <c r="D167" s="47"/>
      <c r="E167" s="47"/>
      <c r="F167" s="47"/>
      <c r="G167" s="47"/>
      <c r="H167" s="47" t="s">
        <v>45</v>
      </c>
      <c r="I167" s="47"/>
      <c r="J167" s="47"/>
      <c r="K167" s="47"/>
      <c r="L167" s="47"/>
      <c r="M167" s="47"/>
      <c r="R167" s="47"/>
      <c r="S167" s="47"/>
      <c r="T167" s="47"/>
      <c r="U167" s="9"/>
    </row>
    <row r="168" spans="3:21" ht="28">
      <c r="C168" s="51" t="s">
        <v>90</v>
      </c>
      <c r="D168" s="52"/>
      <c r="E168" s="52"/>
      <c r="F168" s="52"/>
      <c r="G168" s="52"/>
      <c r="H168" s="52"/>
      <c r="I168" s="52"/>
      <c r="J168" s="52"/>
      <c r="K168" s="52"/>
      <c r="L168" s="52"/>
      <c r="M168" s="52" t="s">
        <v>45</v>
      </c>
      <c r="R168" s="52"/>
      <c r="S168" s="52"/>
      <c r="T168" s="52" t="s">
        <v>45</v>
      </c>
      <c r="U168" s="9"/>
    </row>
    <row r="169" spans="3:21" ht="21" customHeight="1">
      <c r="C169" s="49" t="s">
        <v>497</v>
      </c>
      <c r="D169" s="50"/>
      <c r="E169" s="50"/>
      <c r="F169" s="50"/>
      <c r="G169" s="50"/>
      <c r="H169" s="50"/>
      <c r="I169" s="50"/>
      <c r="J169" s="50"/>
      <c r="K169" s="50"/>
      <c r="L169" s="50"/>
      <c r="M169" s="50" t="s">
        <v>45</v>
      </c>
      <c r="R169" s="50"/>
      <c r="S169" s="50"/>
      <c r="T169" s="50"/>
      <c r="U169" s="9"/>
    </row>
    <row r="170" spans="3:21" ht="27" customHeight="1">
      <c r="C170" s="87" t="s">
        <v>114</v>
      </c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R170" s="52"/>
      <c r="S170" s="52"/>
      <c r="T170" s="52" t="s">
        <v>45</v>
      </c>
      <c r="U170" s="9"/>
    </row>
    <row r="171" spans="3:21" ht="14">
      <c r="U171" s="9"/>
    </row>
  </sheetData>
  <mergeCells count="412">
    <mergeCell ref="A1:D4"/>
    <mergeCell ref="H147:H149"/>
    <mergeCell ref="B51:B59"/>
    <mergeCell ref="A33:A41"/>
    <mergeCell ref="A93:A101"/>
    <mergeCell ref="A117:A122"/>
    <mergeCell ref="A129:A140"/>
    <mergeCell ref="B33:B41"/>
    <mergeCell ref="B93:B101"/>
    <mergeCell ref="B117:B122"/>
    <mergeCell ref="B129:B140"/>
    <mergeCell ref="A63:A65"/>
    <mergeCell ref="A66:A68"/>
    <mergeCell ref="A69:A71"/>
    <mergeCell ref="A51:A59"/>
    <mergeCell ref="B147:B149"/>
    <mergeCell ref="G51:G59"/>
    <mergeCell ref="G60:G62"/>
    <mergeCell ref="G63:G65"/>
    <mergeCell ref="G66:G68"/>
    <mergeCell ref="G69:G71"/>
    <mergeCell ref="G78:G80"/>
    <mergeCell ref="G81:G83"/>
    <mergeCell ref="B141:B143"/>
    <mergeCell ref="B78:B80"/>
    <mergeCell ref="B81:B83"/>
    <mergeCell ref="B84:B86"/>
    <mergeCell ref="B87:B89"/>
    <mergeCell ref="B90:B92"/>
    <mergeCell ref="B102:B104"/>
    <mergeCell ref="D93:D95"/>
    <mergeCell ref="D96:D98"/>
    <mergeCell ref="C114:C116"/>
    <mergeCell ref="A141:A143"/>
    <mergeCell ref="A144:A146"/>
    <mergeCell ref="B144:B146"/>
    <mergeCell ref="A147:A149"/>
    <mergeCell ref="B15:B18"/>
    <mergeCell ref="B42:B44"/>
    <mergeCell ref="B45:B47"/>
    <mergeCell ref="B48:B50"/>
    <mergeCell ref="B60:B62"/>
    <mergeCell ref="B63:B65"/>
    <mergeCell ref="B66:B68"/>
    <mergeCell ref="B69:B71"/>
    <mergeCell ref="B72:B74"/>
    <mergeCell ref="B75:B77"/>
    <mergeCell ref="A102:A104"/>
    <mergeCell ref="A111:A113"/>
    <mergeCell ref="A114:A116"/>
    <mergeCell ref="A72:A74"/>
    <mergeCell ref="A75:A77"/>
    <mergeCell ref="A78:A80"/>
    <mergeCell ref="A81:A83"/>
    <mergeCell ref="A84:A86"/>
    <mergeCell ref="A87:A89"/>
    <mergeCell ref="A90:A92"/>
    <mergeCell ref="A15:A18"/>
    <mergeCell ref="A42:A44"/>
    <mergeCell ref="A20:I20"/>
    <mergeCell ref="A19:I19"/>
    <mergeCell ref="R15:T15"/>
    <mergeCell ref="O17:O18"/>
    <mergeCell ref="C69:C71"/>
    <mergeCell ref="D69:D71"/>
    <mergeCell ref="E69:E71"/>
    <mergeCell ref="F69:F71"/>
    <mergeCell ref="L15:M15"/>
    <mergeCell ref="M17:M18"/>
    <mergeCell ref="H15:H18"/>
    <mergeCell ref="H60:H62"/>
    <mergeCell ref="E48:E59"/>
    <mergeCell ref="I57:I59"/>
    <mergeCell ref="I60:I62"/>
    <mergeCell ref="I51:I53"/>
    <mergeCell ref="F60:F62"/>
    <mergeCell ref="I48:I50"/>
    <mergeCell ref="E60:E62"/>
    <mergeCell ref="H21:H23"/>
    <mergeCell ref="H24:H26"/>
    <mergeCell ref="G15:G18"/>
    <mergeCell ref="M21:M32"/>
    <mergeCell ref="L21:L30"/>
    <mergeCell ref="I21:I23"/>
    <mergeCell ref="I24:I26"/>
    <mergeCell ref="I30:I32"/>
    <mergeCell ref="D72:D77"/>
    <mergeCell ref="F72:F74"/>
    <mergeCell ref="E84:E86"/>
    <mergeCell ref="F84:F86"/>
    <mergeCell ref="D78:D80"/>
    <mergeCell ref="E78:E80"/>
    <mergeCell ref="G84:G86"/>
    <mergeCell ref="A30:G32"/>
    <mergeCell ref="A27:G29"/>
    <mergeCell ref="A24:G26"/>
    <mergeCell ref="A21:G23"/>
    <mergeCell ref="G33:G41"/>
    <mergeCell ref="G42:G44"/>
    <mergeCell ref="G45:G47"/>
    <mergeCell ref="G48:G50"/>
    <mergeCell ref="A45:A47"/>
    <mergeCell ref="A48:A50"/>
    <mergeCell ref="E63:E65"/>
    <mergeCell ref="D84:D86"/>
    <mergeCell ref="I93:I95"/>
    <mergeCell ref="G114:G116"/>
    <mergeCell ref="I132:I134"/>
    <mergeCell ref="I138:I140"/>
    <mergeCell ref="H27:H29"/>
    <mergeCell ref="C72:C74"/>
    <mergeCell ref="C87:C89"/>
    <mergeCell ref="F87:F89"/>
    <mergeCell ref="I72:I74"/>
    <mergeCell ref="I75:I77"/>
    <mergeCell ref="D57:D59"/>
    <mergeCell ref="I54:I56"/>
    <mergeCell ref="I69:I71"/>
    <mergeCell ref="C84:C86"/>
    <mergeCell ref="C78:C80"/>
    <mergeCell ref="C81:C83"/>
    <mergeCell ref="G87:G89"/>
    <mergeCell ref="G117:G122"/>
    <mergeCell ref="F129:F140"/>
    <mergeCell ref="F117:F122"/>
    <mergeCell ref="E111:E113"/>
    <mergeCell ref="E93:E95"/>
    <mergeCell ref="D111:D113"/>
    <mergeCell ref="E99:E101"/>
    <mergeCell ref="F111:F113"/>
    <mergeCell ref="D114:D116"/>
    <mergeCell ref="C93:C101"/>
    <mergeCell ref="F93:F101"/>
    <mergeCell ref="E72:E77"/>
    <mergeCell ref="C111:C113"/>
    <mergeCell ref="E87:E92"/>
    <mergeCell ref="F90:F92"/>
    <mergeCell ref="D99:D101"/>
    <mergeCell ref="D87:D92"/>
    <mergeCell ref="C90:C92"/>
    <mergeCell ref="E96:E98"/>
    <mergeCell ref="D129:D131"/>
    <mergeCell ref="D138:D140"/>
    <mergeCell ref="D132:D134"/>
    <mergeCell ref="C147:C149"/>
    <mergeCell ref="E141:E143"/>
    <mergeCell ref="F114:F116"/>
    <mergeCell ref="E114:E116"/>
    <mergeCell ref="F141:F143"/>
    <mergeCell ref="C117:C122"/>
    <mergeCell ref="D120:D122"/>
    <mergeCell ref="D117:D119"/>
    <mergeCell ref="E117:E122"/>
    <mergeCell ref="E147:E149"/>
    <mergeCell ref="D126:D128"/>
    <mergeCell ref="F147:F149"/>
    <mergeCell ref="C129:C140"/>
    <mergeCell ref="E129:E140"/>
    <mergeCell ref="C144:C146"/>
    <mergeCell ref="C141:C143"/>
    <mergeCell ref="D147:D149"/>
    <mergeCell ref="D135:D137"/>
    <mergeCell ref="D141:D143"/>
    <mergeCell ref="D144:D146"/>
    <mergeCell ref="E144:E146"/>
    <mergeCell ref="F75:F77"/>
    <mergeCell ref="C15:C18"/>
    <mergeCell ref="D81:D83"/>
    <mergeCell ref="E81:E83"/>
    <mergeCell ref="E15:E18"/>
    <mergeCell ref="F15:F18"/>
    <mergeCell ref="F63:F65"/>
    <mergeCell ref="C63:C65"/>
    <mergeCell ref="E66:E68"/>
    <mergeCell ref="F66:F68"/>
    <mergeCell ref="C66:C68"/>
    <mergeCell ref="C48:C50"/>
    <mergeCell ref="D15:D18"/>
    <mergeCell ref="F81:F83"/>
    <mergeCell ref="F51:F59"/>
    <mergeCell ref="F78:F80"/>
    <mergeCell ref="C33:C41"/>
    <mergeCell ref="C42:C44"/>
    <mergeCell ref="D63:D65"/>
    <mergeCell ref="D66:D68"/>
    <mergeCell ref="I27:I29"/>
    <mergeCell ref="D33:D35"/>
    <mergeCell ref="D36:D38"/>
    <mergeCell ref="D39:D41"/>
    <mergeCell ref="E33:E44"/>
    <mergeCell ref="D42:D44"/>
    <mergeCell ref="C51:C59"/>
    <mergeCell ref="C60:C62"/>
    <mergeCell ref="D51:D53"/>
    <mergeCell ref="D48:D50"/>
    <mergeCell ref="D45:D47"/>
    <mergeCell ref="D54:D56"/>
    <mergeCell ref="H45:H50"/>
    <mergeCell ref="F48:F50"/>
    <mergeCell ref="C45:C47"/>
    <mergeCell ref="H51:H59"/>
    <mergeCell ref="E45:E47"/>
    <mergeCell ref="D60:D62"/>
    <mergeCell ref="AI45:AP45"/>
    <mergeCell ref="AH60:AJ60"/>
    <mergeCell ref="H63:H143"/>
    <mergeCell ref="I63:I65"/>
    <mergeCell ref="K21:K30"/>
    <mergeCell ref="I33:I35"/>
    <mergeCell ref="I39:I41"/>
    <mergeCell ref="F33:F41"/>
    <mergeCell ref="U21:U27"/>
    <mergeCell ref="AD51:AF51"/>
    <mergeCell ref="AD63:AE63"/>
    <mergeCell ref="H30:H32"/>
    <mergeCell ref="I42:I44"/>
    <mergeCell ref="F42:F44"/>
    <mergeCell ref="I36:I38"/>
    <mergeCell ref="I45:I47"/>
    <mergeCell ref="F45:F47"/>
    <mergeCell ref="R30:S30"/>
    <mergeCell ref="I120:I122"/>
    <mergeCell ref="I117:I119"/>
    <mergeCell ref="I102:I104"/>
    <mergeCell ref="I66:I68"/>
    <mergeCell ref="H33:H41"/>
    <mergeCell ref="H42:H44"/>
    <mergeCell ref="BN1:BP1"/>
    <mergeCell ref="BN2:BP2"/>
    <mergeCell ref="BN3:BP3"/>
    <mergeCell ref="BN4:BP4"/>
    <mergeCell ref="E1:BM4"/>
    <mergeCell ref="Y15:AJ15"/>
    <mergeCell ref="AM17:AM18"/>
    <mergeCell ref="AG17:AG18"/>
    <mergeCell ref="AF17:AF18"/>
    <mergeCell ref="AC17:AC18"/>
    <mergeCell ref="AO17:AO18"/>
    <mergeCell ref="AP17:AP18"/>
    <mergeCell ref="AN17:AN18"/>
    <mergeCell ref="AL17:AL18"/>
    <mergeCell ref="BF17:BF18"/>
    <mergeCell ref="BF15:BS15"/>
    <mergeCell ref="BM17:BS17"/>
    <mergeCell ref="BQ1:BR1"/>
    <mergeCell ref="V17:V18"/>
    <mergeCell ref="Z17:Z18"/>
    <mergeCell ref="U17:U18"/>
    <mergeCell ref="I15:I18"/>
    <mergeCell ref="W17:W18"/>
    <mergeCell ref="X17:X18"/>
    <mergeCell ref="BQ2:BR2"/>
    <mergeCell ref="BQ3:BR3"/>
    <mergeCell ref="BQ4:BR4"/>
    <mergeCell ref="BG17:BG18"/>
    <mergeCell ref="BL17:BL18"/>
    <mergeCell ref="BK17:BK18"/>
    <mergeCell ref="AI33:AP33"/>
    <mergeCell ref="BJ17:BJ18"/>
    <mergeCell ref="BI17:BI18"/>
    <mergeCell ref="AH17:AJ17"/>
    <mergeCell ref="BH17:BH18"/>
    <mergeCell ref="BM33:BS33"/>
    <mergeCell ref="AK17:AK18"/>
    <mergeCell ref="AN15:AP15"/>
    <mergeCell ref="AK15:AL15"/>
    <mergeCell ref="BG33:BK33"/>
    <mergeCell ref="BA16:BE16"/>
    <mergeCell ref="L164:M164"/>
    <mergeCell ref="I84:I86"/>
    <mergeCell ref="I78:I80"/>
    <mergeCell ref="I81:I83"/>
    <mergeCell ref="I147:I149"/>
    <mergeCell ref="I135:I137"/>
    <mergeCell ref="I141:I143"/>
    <mergeCell ref="F144:F146"/>
    <mergeCell ref="I144:I146"/>
    <mergeCell ref="H144:H146"/>
    <mergeCell ref="I129:I131"/>
    <mergeCell ref="G129:G140"/>
    <mergeCell ref="G141:G143"/>
    <mergeCell ref="G144:G146"/>
    <mergeCell ref="G147:G149"/>
    <mergeCell ref="I108:I110"/>
    <mergeCell ref="I99:I101"/>
    <mergeCell ref="I96:I98"/>
    <mergeCell ref="I90:I92"/>
    <mergeCell ref="I87:I89"/>
    <mergeCell ref="G90:G92"/>
    <mergeCell ref="G93:G101"/>
    <mergeCell ref="I114:I116"/>
    <mergeCell ref="I111:I113"/>
    <mergeCell ref="AI99:AK99"/>
    <mergeCell ref="AI96:AK96"/>
    <mergeCell ref="AC90:AH90"/>
    <mergeCell ref="AL138:AO138"/>
    <mergeCell ref="Q17:Q18"/>
    <mergeCell ref="N17:N18"/>
    <mergeCell ref="P17:P18"/>
    <mergeCell ref="K17:K18"/>
    <mergeCell ref="L17:L18"/>
    <mergeCell ref="T17:T18"/>
    <mergeCell ref="AL129:AP129"/>
    <mergeCell ref="AL99:AO99"/>
    <mergeCell ref="AC114:AJ114"/>
    <mergeCell ref="AC111:AE111"/>
    <mergeCell ref="AL96:AP96"/>
    <mergeCell ref="AB17:AB18"/>
    <mergeCell ref="AE17:AE18"/>
    <mergeCell ref="AD33:AF33"/>
    <mergeCell ref="AI36:AP36"/>
    <mergeCell ref="AL93:AP93"/>
    <mergeCell ref="AJ66:AK66"/>
    <mergeCell ref="AD39:AE39"/>
    <mergeCell ref="Z90:AA90"/>
    <mergeCell ref="AI93:AK93"/>
    <mergeCell ref="W15:X15"/>
    <mergeCell ref="Y17:Y18"/>
    <mergeCell ref="AA17:AA18"/>
    <mergeCell ref="AD57:AE57"/>
    <mergeCell ref="AL84:AO84"/>
    <mergeCell ref="AL81:AP81"/>
    <mergeCell ref="AL87:AM87"/>
    <mergeCell ref="AL63:AM63"/>
    <mergeCell ref="AL60:AP60"/>
    <mergeCell ref="AI51:AP51"/>
    <mergeCell ref="AI54:AP54"/>
    <mergeCell ref="AI57:AO57"/>
    <mergeCell ref="AD69:AF69"/>
    <mergeCell ref="AI69:AJ69"/>
    <mergeCell ref="AI39:AO39"/>
    <mergeCell ref="AD17:AD18"/>
    <mergeCell ref="AI63:AJ63"/>
    <mergeCell ref="AD48:AF48"/>
    <mergeCell ref="AD36:AF36"/>
    <mergeCell ref="AD45:AF45"/>
    <mergeCell ref="AD42:AF42"/>
    <mergeCell ref="AE60:AF60"/>
    <mergeCell ref="AD54:AF54"/>
    <mergeCell ref="AI42:AP42"/>
    <mergeCell ref="BL69:BS69"/>
    <mergeCell ref="BG36:BK36"/>
    <mergeCell ref="BG45:BK45"/>
    <mergeCell ref="AT15:AX15"/>
    <mergeCell ref="BA15:BE15"/>
    <mergeCell ref="AQ17:AQ18"/>
    <mergeCell ref="AR17:AR18"/>
    <mergeCell ref="AS17:AS18"/>
    <mergeCell ref="AT17:AT18"/>
    <mergeCell ref="AU17:AV17"/>
    <mergeCell ref="AW17:AW18"/>
    <mergeCell ref="AX17:AX18"/>
    <mergeCell ref="AY17:AY18"/>
    <mergeCell ref="AZ17:AZ18"/>
    <mergeCell ref="BA17:BD17"/>
    <mergeCell ref="BE17:BE18"/>
    <mergeCell ref="BG42:BK42"/>
    <mergeCell ref="BL39:BS39"/>
    <mergeCell ref="BG39:BK39"/>
    <mergeCell ref="BM36:BS36"/>
    <mergeCell ref="BF16:BG16"/>
    <mergeCell ref="BH16:BK16"/>
    <mergeCell ref="BM16:BS16"/>
    <mergeCell ref="AT16:AX16"/>
    <mergeCell ref="AL135:AN135"/>
    <mergeCell ref="AO135:AP135"/>
    <mergeCell ref="AL132:AP132"/>
    <mergeCell ref="BL57:BS57"/>
    <mergeCell ref="BL51:BS51"/>
    <mergeCell ref="BL63:BS63"/>
    <mergeCell ref="BN42:BS42"/>
    <mergeCell ref="BL54:BS54"/>
    <mergeCell ref="BG57:BK57"/>
    <mergeCell ref="BG51:BK51"/>
    <mergeCell ref="BM60:BS60"/>
    <mergeCell ref="AR72:AV72"/>
    <mergeCell ref="AZ72:BE72"/>
    <mergeCell ref="AT75:AW75"/>
    <mergeCell ref="AL78:AP78"/>
    <mergeCell ref="AI48:AP48"/>
    <mergeCell ref="BL48:BS48"/>
    <mergeCell ref="BN45:BS45"/>
    <mergeCell ref="BJ69:BK69"/>
    <mergeCell ref="BG48:BK48"/>
    <mergeCell ref="BJ63:BK63"/>
    <mergeCell ref="BG54:BK54"/>
    <mergeCell ref="BI60:BK60"/>
    <mergeCell ref="AL69:AP69"/>
    <mergeCell ref="A60:A62"/>
    <mergeCell ref="A123:A128"/>
    <mergeCell ref="B123:B128"/>
    <mergeCell ref="C123:C128"/>
    <mergeCell ref="D123:D125"/>
    <mergeCell ref="E123:E128"/>
    <mergeCell ref="F123:F128"/>
    <mergeCell ref="G123:G128"/>
    <mergeCell ref="A105:A107"/>
    <mergeCell ref="B105:B107"/>
    <mergeCell ref="G105:G107"/>
    <mergeCell ref="G111:G113"/>
    <mergeCell ref="B111:B113"/>
    <mergeCell ref="B114:B116"/>
    <mergeCell ref="A108:A110"/>
    <mergeCell ref="B108:B110"/>
    <mergeCell ref="G108:G110"/>
    <mergeCell ref="C102:C110"/>
    <mergeCell ref="D102:D110"/>
    <mergeCell ref="E102:E110"/>
    <mergeCell ref="F102:F110"/>
    <mergeCell ref="G102:G104"/>
    <mergeCell ref="G72:G77"/>
    <mergeCell ref="C75:C77"/>
  </mergeCells>
  <phoneticPr fontId="2" type="noConversion"/>
  <conditionalFormatting sqref="BV23 BV32 BV35 BV38 BV41 BV44 BV47 BV50 BV53 BV56 BV59 BV62 BV65 BV68 BV71 BV74 BV77 BV80 BV83 BV86 BV89 BV92 BV95 BV98 BV101 BV104:BV110 BV113 BV116 BV119 BV122:BV128 BV131 BV134 BV137 BV140 BV143 BV146 BV149">
    <cfRule type="expression" dxfId="8" priority="10">
      <formula>BV23&lt;7</formula>
    </cfRule>
    <cfRule type="expression" dxfId="7" priority="11">
      <formula>BV23&lt;45</formula>
    </cfRule>
    <cfRule type="expression" dxfId="6" priority="12">
      <formula>BV23&lt;90</formula>
    </cfRule>
  </conditionalFormatting>
  <conditionalFormatting sqref="BV26">
    <cfRule type="expression" dxfId="5" priority="4">
      <formula>BV26&lt;7</formula>
    </cfRule>
    <cfRule type="expression" dxfId="4" priority="5">
      <formula>BV26&lt;45</formula>
    </cfRule>
    <cfRule type="expression" dxfId="3" priority="6">
      <formula>BV26&lt;90</formula>
    </cfRule>
  </conditionalFormatting>
  <conditionalFormatting sqref="BV29">
    <cfRule type="expression" dxfId="2" priority="1">
      <formula>BV29&lt;7</formula>
    </cfRule>
    <cfRule type="expression" dxfId="1" priority="2">
      <formula>BV29&lt;45</formula>
    </cfRule>
    <cfRule type="expression" dxfId="0" priority="3">
      <formula>BV29&lt;90</formula>
    </cfRule>
  </conditionalFormatting>
  <pageMargins left="0.2" right="0" top="0.33" bottom="0" header="0.17" footer="0"/>
  <pageSetup paperSize="8" scale="3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Cirkustalt N (recycled)</vt:lpstr>
    </vt:vector>
  </TitlesOfParts>
  <Company>164A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 sp2 Full</dc:creator>
  <cp:lastModifiedBy>Truong Truong</cp:lastModifiedBy>
  <cp:lastPrinted>2024-01-31T11:23:52Z</cp:lastPrinted>
  <dcterms:created xsi:type="dcterms:W3CDTF">2006-02-24T05:52:47Z</dcterms:created>
  <dcterms:modified xsi:type="dcterms:W3CDTF">2025-12-23T03:45:04Z</dcterms:modified>
</cp:coreProperties>
</file>