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H\Desktop\HDL\Assay-Development\Antioxidant-capacity\"/>
    </mc:Choice>
  </mc:AlternateContent>
  <xr:revisionPtr revIDLastSave="0" documentId="13_ncr:1_{ECC41A22-4E9E-4817-BE22-CFC92D75656A}" xr6:coauthVersionLast="47" xr6:coauthVersionMax="47" xr10:uidLastSave="{00000000-0000-0000-0000-000000000000}"/>
  <bookViews>
    <workbookView xWindow="-28920" yWindow="-120" windowWidth="29040" windowHeight="15840" activeTab="1" xr2:uid="{64FC5C19-202D-419F-9DA5-28092310951A}"/>
  </bookViews>
  <sheets>
    <sheet name="Anti-oxidant Capacity" sheetId="1" r:id="rId1"/>
    <sheet name="Notes" sheetId="5" r:id="rId2"/>
    <sheet name="Plate Desgin" sheetId="4" r:id="rId3"/>
    <sheet name="HEPES Buffer Recipe" sheetId="3" r:id="rId4"/>
    <sheet name="Ca2+-dependent PON activity "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2" l="1"/>
  <c r="F11" i="1"/>
</calcChain>
</file>

<file path=xl/sharedStrings.xml><?xml version="1.0" encoding="utf-8"?>
<sst xmlns="http://schemas.openxmlformats.org/spreadsheetml/2006/main" count="194" uniqueCount="75">
  <si>
    <t>Reagent</t>
  </si>
  <si>
    <t>Catalog</t>
  </si>
  <si>
    <t xml:space="preserve">Vendor </t>
  </si>
  <si>
    <t>Cost</t>
  </si>
  <si>
    <t>Solvent</t>
  </si>
  <si>
    <t>DMSO</t>
  </si>
  <si>
    <t>Sigma</t>
  </si>
  <si>
    <t>Quantity</t>
  </si>
  <si>
    <t>2 mg</t>
  </si>
  <si>
    <t>D1054-2MG</t>
  </si>
  <si>
    <t>25 g</t>
  </si>
  <si>
    <t>440914-25G</t>
  </si>
  <si>
    <t>DMSO/Water/ethanol</t>
  </si>
  <si>
    <t>1 mM 2,2′-azobis-2-methyl-propanimidamide-dihydrochloride</t>
  </si>
  <si>
    <t>HEPES (20 mM HEPES, 150 mM NaCl, pH 7.4)</t>
  </si>
  <si>
    <t>H3375-25G</t>
  </si>
  <si>
    <t>DI water</t>
  </si>
  <si>
    <t>HEPES (For buffer)</t>
  </si>
  <si>
    <t>Sodium hydroxide Pellets (For Increasing pH buffer)</t>
  </si>
  <si>
    <t>S5881-500G</t>
  </si>
  <si>
    <t>500 g</t>
  </si>
  <si>
    <t>Water</t>
  </si>
  <si>
    <t>NaCl (We have this in lab)</t>
  </si>
  <si>
    <t>N/A</t>
  </si>
  <si>
    <t>NA</t>
  </si>
  <si>
    <t>pH-indicator strips pH 2.0 - 9.0</t>
  </si>
  <si>
    <t>100 strips</t>
  </si>
  <si>
    <t>Total</t>
  </si>
  <si>
    <t>36186-100MG</t>
  </si>
  <si>
    <t>100 mg</t>
  </si>
  <si>
    <t>Paraoxon</t>
  </si>
  <si>
    <t>DMSO?</t>
  </si>
  <si>
    <t>C7901-25G</t>
  </si>
  <si>
    <t>Dihydrorhodamine 123</t>
  </si>
  <si>
    <t>D8418-50ML</t>
  </si>
  <si>
    <t>50 mL</t>
  </si>
  <si>
    <t>Cacl2</t>
  </si>
  <si>
    <t>C4901-100G</t>
  </si>
  <si>
    <t>100 g</t>
  </si>
  <si>
    <t>100 mM Tris, 2 mM CaCl2 (pH 8)</t>
  </si>
  <si>
    <t>Chelex 100 (Remove Iron from Buffer)</t>
  </si>
  <si>
    <t>T1503-100G</t>
  </si>
  <si>
    <t>Trizma® base</t>
  </si>
  <si>
    <t>MW (g/mol)</t>
  </si>
  <si>
    <t>Concentration</t>
  </si>
  <si>
    <t>HEPES Buffer</t>
  </si>
  <si>
    <t>NaCl</t>
  </si>
  <si>
    <t>20 mM</t>
  </si>
  <si>
    <t>150 mM</t>
  </si>
  <si>
    <t>grams/1L water</t>
  </si>
  <si>
    <t>NaOH</t>
  </si>
  <si>
    <t>1.5 pellet</t>
  </si>
  <si>
    <t>Notes</t>
  </si>
  <si>
    <t>Bring pH to 7.4</t>
  </si>
  <si>
    <t>A</t>
  </si>
  <si>
    <t>B</t>
  </si>
  <si>
    <t>C</t>
  </si>
  <si>
    <t>D</t>
  </si>
  <si>
    <t>E</t>
  </si>
  <si>
    <t>F</t>
  </si>
  <si>
    <t>G</t>
  </si>
  <si>
    <t>H</t>
  </si>
  <si>
    <t>x</t>
  </si>
  <si>
    <t>HDL_1ug</t>
  </si>
  <si>
    <t>HDL_5ug</t>
  </si>
  <si>
    <t>HDL_10ug</t>
  </si>
  <si>
    <t>HDL_20ug</t>
  </si>
  <si>
    <t>apob-dep_2</t>
  </si>
  <si>
    <t>apob-dep_5</t>
  </si>
  <si>
    <t>nc</t>
  </si>
  <si>
    <t>2,2′-azobis-2-methyl-propanimidamide-dihydrochloride</t>
  </si>
  <si>
    <t>Solubility</t>
  </si>
  <si>
    <t>Water: 176.2mg/mL at 20℃</t>
  </si>
  <si>
    <t>DMSO: 5mg/mL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</si>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</sst>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horizontal="center"/>
    </xf>
    <xf numFmtId="0" fontId="1" fillId="0" borderId="0" xfId="0" applyFont="1"/>
    <xf numFmtId="164" fontId="0" fillId="0" borderId="0" xfId="0" applyNumberFormat="1"/>
    <xf numFmtId="164"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7</xdr:col>
      <xdr:colOff>457200</xdr:colOff>
      <xdr:row>1</xdr:row>
      <xdr:rowOff>76199</xdr:rowOff>
    </xdr:from>
    <xdr:to>
      <xdr:col>14</xdr:col>
      <xdr:colOff>114300</xdr:colOff>
      <xdr:row>46</xdr:row>
      <xdr:rowOff>12700</xdr:rowOff>
    </xdr:to>
    <xdr:sp macro="" textlink="">
      <xdr:nvSpPr>
        <xdr:cNvPr id="2" name="TextBox 1">
          <a:extLst>
            <a:ext uri="{FF2B5EF4-FFF2-40B4-BE49-F238E27FC236}">
              <a16:creationId xmlns:a16="http://schemas.microsoft.com/office/drawing/2014/main" id="{C38B0E08-FFC9-6788-3140-9DA4668B94A6}"/>
            </a:ext>
          </a:extLst>
        </xdr:cNvPr>
        <xdr:cNvSpPr txBox="1"/>
      </xdr:nvSpPr>
      <xdr:spPr>
        <a:xfrm>
          <a:off x="8680450" y="260349"/>
          <a:ext cx="3924300" cy="8223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Gunther Marsche Group</a:t>
          </a:r>
          <a:r>
            <a:rPr lang="en-US" b="1" baseline="0"/>
            <a:t> Method</a:t>
          </a:r>
          <a:endParaRPr lang="en-US" b="1"/>
        </a:p>
        <a:p>
          <a:r>
            <a:rPr lang="en-US" b="1"/>
            <a:t>DHR-based cell-free assay of HDL function (Determination of the anti-oxidative capacity of HDL) </a:t>
          </a:r>
          <a:r>
            <a:rPr lang="en-US">
              <a:hlinkClick xmlns:r="http://schemas.openxmlformats.org/officeDocument/2006/relationships" r:id=""/>
            </a:rPr>
            <a:t>https://doi.org/10.1194/jlr.D018937</a:t>
          </a:r>
          <a:endParaRPr lang="en-US" b="1"/>
        </a:p>
        <a:p>
          <a:r>
            <a:rPr lang="en-US"/>
            <a:t>Quadruplicates of HDL (5 µg of cholesterol, unless otherwise specified) were added to 96-well plates (polypropylene, flat bottom, black, Fisher Scientific). HBS was added to each well to a final volume of 150 µl, followed by addition of 25 µl of the working solution of 50 µM DHR, for a total volume of 175 µl (final DHR concentration of 7 µM). Immediately following DHR addition, the plate was protected from light and placed in a fluorescence plate reader. The fluorescence of each well was assessed at two minute intervals for an hour with either a DTX 800/880 Multimode Detector (Beckman Coulter, CA) or Synergy 2 Multi-Mode Microplate Reader (Biotek, VT), using a 485/538 nm excitation/emission filter pair with the photomultiplier sensitivity set at medium. Both readers gave equivalent readings (r</a:t>
          </a:r>
          <a:r>
            <a:rPr lang="en-US" baseline="30000"/>
            <a:t>2</a:t>
          </a:r>
          <a:r>
            <a:rPr lang="en-US"/>
            <a:t>= 0.99). Using Microsoft Excel software, the oxidation rate was calculated for each well as the slope for the linear regression of fluorescence intensity between 10 and 50 min, expressed as FU minute</a:t>
          </a:r>
          <a:r>
            <a:rPr lang="en-US" baseline="30000"/>
            <a:t>−1</a:t>
          </a:r>
          <a:r>
            <a:rPr lang="en-US"/>
            <a:t> (fluorescence units per minute). HDL oxidative function was calculated as the mean of quadruplicates for the wells containing the HDL sample.</a:t>
          </a:r>
        </a:p>
        <a:p>
          <a:endParaRPr lang="en-US"/>
        </a:p>
        <a:p>
          <a:r>
            <a:rPr lang="en-US" b="1"/>
            <a:t>Modified Method  </a:t>
          </a:r>
          <a:r>
            <a:rPr lang="en-US">
              <a:hlinkClick xmlns:r="http://schemas.openxmlformats.org/officeDocument/2006/relationships" r:id=""/>
            </a:rPr>
            <a:t>https://doi.org/10.1016/j.bbalip.2019.06.007</a:t>
          </a:r>
          <a:endParaRPr lang="en-US" b="1"/>
        </a:p>
        <a:p>
          <a:r>
            <a:rPr lang="en-US"/>
            <a:t>The anti-oxidative activity of apoB-depleted serum and isolated HDL was determined as previously described with modifications [</a:t>
          </a:r>
          <a:r>
            <a:rPr lang="en-US">
              <a:hlinkClick xmlns:r="http://schemas.openxmlformats.org/officeDocument/2006/relationships" r:id=""/>
            </a:rPr>
            <a:t>34</a:t>
          </a:r>
          <a:r>
            <a:rPr lang="en-US"/>
            <a:t>]. Briefly, dihydrorhodamine was suspended in DMSO to a 50 mM stock, which was diluted in </a:t>
          </a:r>
          <a:r>
            <a:rPr lang="en-US">
              <a:hlinkClick xmlns:r="http://schemas.openxmlformats.org/officeDocument/2006/relationships" r:id=""/>
            </a:rPr>
            <a:t>HEPES</a:t>
          </a:r>
          <a:r>
            <a:rPr lang="en-US"/>
            <a:t> (20 mM HEPES, 150 mM NaCl, pH 7.4) containing 1 mM 2,2′-azobis-2-methyl-propanimidamide-dihydrochloride (Sigma-Aldrich, Darmstadt, Germany) to a 10 </a:t>
          </a:r>
          <a:r>
            <a:rPr lang="el-GR"/>
            <a:t>μ</a:t>
          </a:r>
          <a:r>
            <a:rPr lang="en-US"/>
            <a:t>M working reagent. Either 10 </a:t>
          </a:r>
          <a:r>
            <a:rPr lang="el-GR"/>
            <a:t>μ</a:t>
          </a:r>
          <a:r>
            <a:rPr lang="en-US"/>
            <a:t>L of apoB-depleted serum (1:10 diluted) or 10 </a:t>
          </a:r>
          <a:r>
            <a:rPr lang="el-GR"/>
            <a:t>μ</a:t>
          </a:r>
          <a:r>
            <a:rPr lang="en-US"/>
            <a:t>L of isolated HDL (1 mg/mL) were placed in 384-well plates (Greiner Bio-One, Kremsmünster, Austria) and the volume was adjusted to 100 </a:t>
          </a:r>
          <a:r>
            <a:rPr lang="el-GR"/>
            <a:t>μ</a:t>
          </a:r>
          <a:r>
            <a:rPr lang="en-US"/>
            <a:t>L with HEPES buffer containing 10 </a:t>
          </a:r>
          <a:r>
            <a:rPr lang="el-GR"/>
            <a:t>μ</a:t>
          </a:r>
          <a:r>
            <a:rPr lang="en-US"/>
            <a:t>M dihydrorhodamine. The increase in fluorescence due to </a:t>
          </a:r>
          <a:r>
            <a:rPr lang="en-US">
              <a:hlinkClick xmlns:r="http://schemas.openxmlformats.org/officeDocument/2006/relationships" r:id=""/>
            </a:rPr>
            <a:t>oxidation</a:t>
          </a:r>
          <a:r>
            <a:rPr lang="en-US"/>
            <a:t> of dihydrorhodamine was monitored using an xMark plate reader (Biorad, Vienna, Austria) for 90 min at 538 nm. After an initial lag phase of about 20 min, the rate of oxidation was linear. The increase in fluorescence was calculated from the linear range and used for comparison. The increase in fluorescence per minute of dihydrorhodamine in the absence of apoB-depleted serum or isolated HDL was set to 100%, and individual apoB-depleted serum (three independent experiments measured in duplicates) or isolated HDL (three independent experiments measured in duplicates) samples were calculated as percentage of inhibition of dihydrorhodamine oxidation.</a:t>
          </a:r>
        </a:p>
      </xdr:txBody>
    </xdr:sp>
    <xdr:clientData/>
  </xdr:twoCellAnchor>
  <xdr:twoCellAnchor>
    <xdr:from>
      <xdr:col>20</xdr:col>
      <xdr:colOff>254000</xdr:colOff>
      <xdr:row>1</xdr:row>
      <xdr:rowOff>41275</xdr:rowOff>
    </xdr:from>
    <xdr:to>
      <xdr:col>26</xdr:col>
      <xdr:colOff>415925</xdr:colOff>
      <xdr:row>27</xdr:row>
      <xdr:rowOff>133350</xdr:rowOff>
    </xdr:to>
    <xdr:sp macro="" textlink="">
      <xdr:nvSpPr>
        <xdr:cNvPr id="3" name="TextBox 2">
          <a:extLst>
            <a:ext uri="{FF2B5EF4-FFF2-40B4-BE49-F238E27FC236}">
              <a16:creationId xmlns:a16="http://schemas.microsoft.com/office/drawing/2014/main" id="{4DAA50EB-195A-4C7E-A7C9-8A8BCCDF682D}"/>
            </a:ext>
          </a:extLst>
        </xdr:cNvPr>
        <xdr:cNvSpPr txBox="1"/>
      </xdr:nvSpPr>
      <xdr:spPr>
        <a:xfrm>
          <a:off x="16021050" y="228600"/>
          <a:ext cx="3819525" cy="477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Source</a:t>
          </a:r>
        </a:p>
        <a:p>
          <a:r>
            <a:rPr lang="en-US" sz="1100"/>
            <a:t>https://www.sciencedirect.com/science/article/pii/S0022227520418656#bib24</a:t>
          </a:r>
        </a:p>
        <a:p>
          <a:endParaRPr lang="en-US" sz="1100"/>
        </a:p>
        <a:p>
          <a:r>
            <a:rPr lang="en-US" sz="1100"/>
            <a:t>https://www.sciencedirect.com/science/article/pii/S0022227520408399</a:t>
          </a:r>
        </a:p>
        <a:p>
          <a:endParaRPr lang="en-US" sz="1100"/>
        </a:p>
        <a:p>
          <a:r>
            <a:rPr lang="en-US" sz="1100"/>
            <a:t>https://www.mdpi.com/2076-3921/11/10/1858#B25-antioxidants-11-01858</a:t>
          </a:r>
        </a:p>
        <a:p>
          <a:endParaRPr lang="en-US" sz="1100"/>
        </a:p>
        <a:p>
          <a:r>
            <a:rPr lang="en-US" sz="1100"/>
            <a:t>How to Remove iron from HEPES</a:t>
          </a:r>
        </a:p>
        <a:p>
          <a:r>
            <a:rPr lang="en-US" sz="1100"/>
            <a:t>https://www.sciencedirect.com/science/article/pii/S0006497120441035</a:t>
          </a:r>
        </a:p>
      </xdr:txBody>
    </xdr:sp>
    <xdr:clientData/>
  </xdr:twoCellAnchor>
  <xdr:twoCellAnchor>
    <xdr:from>
      <xdr:col>14</xdr:col>
      <xdr:colOff>133350</xdr:colOff>
      <xdr:row>1</xdr:row>
      <xdr:rowOff>73025</xdr:rowOff>
    </xdr:from>
    <xdr:to>
      <xdr:col>20</xdr:col>
      <xdr:colOff>295275</xdr:colOff>
      <xdr:row>27</xdr:row>
      <xdr:rowOff>165100</xdr:rowOff>
    </xdr:to>
    <xdr:sp macro="" textlink="">
      <xdr:nvSpPr>
        <xdr:cNvPr id="4" name="TextBox 3">
          <a:extLst>
            <a:ext uri="{FF2B5EF4-FFF2-40B4-BE49-F238E27FC236}">
              <a16:creationId xmlns:a16="http://schemas.microsoft.com/office/drawing/2014/main" id="{B320EE04-4CCA-4F0E-80CF-2F5C9ED1230C}"/>
            </a:ext>
          </a:extLst>
        </xdr:cNvPr>
        <xdr:cNvSpPr txBox="1"/>
      </xdr:nvSpPr>
      <xdr:spPr>
        <a:xfrm>
          <a:off x="12242800" y="260350"/>
          <a:ext cx="3819525" cy="477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Chelating Iron in Hepetes buffer</a:t>
          </a:r>
        </a:p>
        <a:p>
          <a:endParaRPr lang="en-US"/>
        </a:p>
        <a:p>
          <a:r>
            <a:rPr lang="en-US"/>
            <a:t>Iron-free HEPES (</a:t>
          </a:r>
          <a:r>
            <a:rPr lang="en-US" i="1"/>
            <a:t>N</a:t>
          </a:r>
          <a:r>
            <a:rPr lang="en-US"/>
            <a:t>-2-hydroxyethylpiperazine-</a:t>
          </a:r>
          <a:r>
            <a:rPr lang="en-US" i="1"/>
            <a:t>N</a:t>
          </a:r>
          <a:r>
            <a:rPr lang="en-US"/>
            <a:t>′-2-ethanesulfonic acid)-buffered saline (HBS; HEPES 20 mM, NaCl 150 mM, pH 7.4) was obtained by treatment with 1 </a:t>
          </a:r>
          <a:r>
            <a:rPr lang="en-US">
              <a:hlinkClick xmlns:r="http://schemas.openxmlformats.org/officeDocument/2006/relationships" r:id=""/>
            </a:rPr>
            <a:t>g 100</a:t>
          </a:r>
          <a:r>
            <a:rPr lang="en-US"/>
            <a:t> mL</a:t>
          </a:r>
          <a:r>
            <a:rPr lang="en-US" baseline="30000"/>
            <a:t>-1</a:t>
          </a:r>
          <a:r>
            <a:rPr lang="en-US"/>
            <a:t> Chelex-100. Residual Fe contamination was determined as 60 nM by the DHR assay, and therefore 60 nM DFO was added to the HBS to minimize the Fe contribution from HBS.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381000</xdr:colOff>
      <xdr:row>0</xdr:row>
      <xdr:rowOff>47625</xdr:rowOff>
    </xdr:from>
    <xdr:to>
      <xdr:col>19</xdr:col>
      <xdr:colOff>57150</xdr:colOff>
      <xdr:row>23</xdr:row>
      <xdr:rowOff>139700</xdr:rowOff>
    </xdr:to>
    <xdr:sp macro="" textlink="">
      <xdr:nvSpPr>
        <xdr:cNvPr id="2" name="TextBox 1">
          <a:extLst>
            <a:ext uri="{FF2B5EF4-FFF2-40B4-BE49-F238E27FC236}">
              <a16:creationId xmlns:a16="http://schemas.microsoft.com/office/drawing/2014/main" id="{BAF49868-6C6C-F32D-6932-2D50F28EC9F7}"/>
            </a:ext>
          </a:extLst>
        </xdr:cNvPr>
        <xdr:cNvSpPr txBox="1"/>
      </xdr:nvSpPr>
      <xdr:spPr>
        <a:xfrm>
          <a:off x="5867400" y="47625"/>
          <a:ext cx="5772150" cy="4587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Gunther/Holzer Group</a:t>
          </a:r>
        </a:p>
        <a:p>
          <a:r>
            <a:rPr lang="en-US"/>
            <a:t>Ca</a:t>
          </a:r>
          <a:r>
            <a:rPr lang="en-US" baseline="30000"/>
            <a:t>2+</a:t>
          </a:r>
          <a:r>
            <a:rPr lang="en-US"/>
            <a:t>-dependent PON activity was determined as the rate of hydrolysis of paraoxon into 4-nitrophenol, which can be monitored by an increase in absorbance at 405 nm (</a:t>
          </a:r>
          <a:r>
            <a:rPr lang="en-US">
              <a:hlinkClick xmlns:r="http://schemas.openxmlformats.org/officeDocument/2006/relationships" r:id=""/>
            </a:rPr>
            <a:t>11</a:t>
          </a:r>
          <a:r>
            <a:rPr lang="en-US"/>
            <a:t>). Native or carbamylated HDL (10 </a:t>
          </a:r>
          <a:r>
            <a:rPr lang="el-GR"/>
            <a:t>μ</a:t>
          </a:r>
          <a:r>
            <a:rPr lang="en-US"/>
            <a:t>g protein) was placed into a 96-well plate, and the reaction was initiated by the addition of 200 </a:t>
          </a:r>
          <a:r>
            <a:rPr lang="el-GR"/>
            <a:t>μ</a:t>
          </a:r>
          <a:r>
            <a:rPr lang="en-US"/>
            <a:t>L buffer containing 100 m</a:t>
          </a:r>
          <a:r>
            <a:rPr lang="en-US" i="1"/>
            <a:t>M</a:t>
          </a:r>
          <a:r>
            <a:rPr lang="en-US"/>
            <a:t> Tris, 2 m</a:t>
          </a:r>
          <a:r>
            <a:rPr lang="en-US" i="1"/>
            <a:t>M</a:t>
          </a:r>
          <a:r>
            <a:rPr lang="en-US"/>
            <a:t> CaCl</a:t>
          </a:r>
          <a:r>
            <a:rPr lang="en-US" baseline="-25000"/>
            <a:t>2</a:t>
          </a:r>
          <a:r>
            <a:rPr lang="en-US"/>
            <a:t>, and 1 m</a:t>
          </a:r>
          <a:r>
            <a:rPr lang="en-US" i="1"/>
            <a:t>M</a:t>
          </a:r>
          <a:r>
            <a:rPr lang="en-US"/>
            <a:t> paraoxon (pH 8.0). The assay was performed at 37°C, and readings were taken every 5 min at 405 nm on a plate reader to generate a kinetic plot. The slope from the kinetic chart was used to determine </a:t>
          </a:r>
          <a:r>
            <a:rPr lang="el-GR"/>
            <a:t>Δ</a:t>
          </a:r>
          <a:r>
            <a:rPr lang="en-US"/>
            <a:t>Abs</a:t>
          </a:r>
          <a:r>
            <a:rPr lang="en-US" baseline="-25000"/>
            <a:t>405nm</a:t>
          </a:r>
          <a:r>
            <a:rPr lang="en-US"/>
            <a:t>/min. Enzymatic activity was calculated with the Beer–Lambert Law from the molar extinction coefficient of 17,100 L·mol</a:t>
          </a:r>
          <a:r>
            <a:rPr lang="en-US" baseline="30000"/>
            <a:t>−1</a:t>
          </a:r>
          <a:r>
            <a:rPr lang="en-US"/>
            <a:t>·cm</a:t>
          </a:r>
          <a:r>
            <a:rPr lang="en-US" baseline="30000"/>
            <a:t>−1</a:t>
          </a:r>
          <a:r>
            <a:rPr lang="en-US"/>
            <a:t>. PON activities were expressed as n</a:t>
          </a:r>
          <a:r>
            <a:rPr lang="en-US" i="1"/>
            <a:t>M</a:t>
          </a:r>
          <a:r>
            <a:rPr lang="en-US"/>
            <a:t> 4-nitrophenol formed per minute.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protocol-place.com/basic-lab-techniques/stock-solutions/hepes-stock-solution-0-1-m-ph-7-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28F39-E235-4AD0-BD74-B55FB77D8A3A}">
  <dimension ref="A1:F11"/>
  <sheetViews>
    <sheetView zoomScale="84" workbookViewId="0">
      <selection activeCell="G17" sqref="G17"/>
    </sheetView>
  </sheetViews>
  <sheetFormatPr defaultRowHeight="14.5" x14ac:dyDescent="0.35"/>
  <cols>
    <col min="1" max="1" width="56.7265625" customWidth="1"/>
    <col min="2" max="2" width="18.81640625" bestFit="1" customWidth="1"/>
    <col min="3" max="3" width="12.453125" bestFit="1" customWidth="1"/>
    <col min="4" max="4" width="7.1796875" bestFit="1" customWidth="1"/>
    <col min="6" max="6" width="8.453125" bestFit="1" customWidth="1"/>
  </cols>
  <sheetData>
    <row r="1" spans="1:6" x14ac:dyDescent="0.35">
      <c r="A1" s="3" t="s">
        <v>0</v>
      </c>
      <c r="B1" s="3" t="s">
        <v>4</v>
      </c>
      <c r="C1" s="3" t="s">
        <v>1</v>
      </c>
      <c r="D1" s="3" t="s">
        <v>2</v>
      </c>
      <c r="E1" s="3" t="s">
        <v>7</v>
      </c>
      <c r="F1" s="3" t="s">
        <v>3</v>
      </c>
    </row>
    <row r="2" spans="1:6" x14ac:dyDescent="0.35">
      <c r="A2" t="s">
        <v>33</v>
      </c>
      <c r="B2" t="s">
        <v>5</v>
      </c>
      <c r="C2" t="s">
        <v>9</v>
      </c>
      <c r="D2" t="s">
        <v>6</v>
      </c>
      <c r="E2" t="s">
        <v>8</v>
      </c>
      <c r="F2" s="4">
        <v>97.62</v>
      </c>
    </row>
    <row r="3" spans="1:6" x14ac:dyDescent="0.35">
      <c r="A3" s="1" t="s">
        <v>14</v>
      </c>
      <c r="F3" s="4"/>
    </row>
    <row r="4" spans="1:6" x14ac:dyDescent="0.35">
      <c r="A4" s="2" t="s">
        <v>17</v>
      </c>
      <c r="B4" t="s">
        <v>16</v>
      </c>
      <c r="C4" t="s">
        <v>15</v>
      </c>
      <c r="D4" t="s">
        <v>6</v>
      </c>
      <c r="E4" t="s">
        <v>10</v>
      </c>
      <c r="F4" s="4">
        <v>29</v>
      </c>
    </row>
    <row r="5" spans="1:6" x14ac:dyDescent="0.35">
      <c r="A5" s="2" t="s">
        <v>18</v>
      </c>
      <c r="B5" t="s">
        <v>16</v>
      </c>
      <c r="C5" t="s">
        <v>19</v>
      </c>
      <c r="D5" t="s">
        <v>6</v>
      </c>
      <c r="E5" t="s">
        <v>20</v>
      </c>
      <c r="F5" s="4">
        <v>41.53</v>
      </c>
    </row>
    <row r="6" spans="1:6" x14ac:dyDescent="0.35">
      <c r="A6" s="2" t="s">
        <v>22</v>
      </c>
      <c r="B6" t="s">
        <v>16</v>
      </c>
      <c r="C6" t="s">
        <v>24</v>
      </c>
      <c r="D6" t="s">
        <v>24</v>
      </c>
      <c r="E6" t="s">
        <v>24</v>
      </c>
      <c r="F6" s="4" t="s">
        <v>24</v>
      </c>
    </row>
    <row r="7" spans="1:6" x14ac:dyDescent="0.35">
      <c r="A7" s="2" t="s">
        <v>25</v>
      </c>
      <c r="B7" t="s">
        <v>23</v>
      </c>
      <c r="C7">
        <v>1095840001</v>
      </c>
      <c r="D7" t="s">
        <v>6</v>
      </c>
      <c r="E7" t="s">
        <v>26</v>
      </c>
      <c r="F7" s="4">
        <v>33.15</v>
      </c>
    </row>
    <row r="8" spans="1:6" x14ac:dyDescent="0.35">
      <c r="A8" s="2" t="s">
        <v>40</v>
      </c>
      <c r="B8" t="s">
        <v>23</v>
      </c>
      <c r="C8" t="s">
        <v>32</v>
      </c>
      <c r="D8" t="s">
        <v>6</v>
      </c>
      <c r="E8" t="s">
        <v>10</v>
      </c>
      <c r="F8" s="4">
        <v>94.02</v>
      </c>
    </row>
    <row r="9" spans="1:6" x14ac:dyDescent="0.35">
      <c r="A9" t="s">
        <v>13</v>
      </c>
      <c r="B9" t="s">
        <v>12</v>
      </c>
      <c r="C9" t="s">
        <v>11</v>
      </c>
      <c r="D9" t="s">
        <v>6</v>
      </c>
      <c r="E9" t="s">
        <v>10</v>
      </c>
      <c r="F9" s="4">
        <v>49.59</v>
      </c>
    </row>
    <row r="10" spans="1:6" x14ac:dyDescent="0.35">
      <c r="A10" s="2" t="s">
        <v>5</v>
      </c>
      <c r="B10" t="s">
        <v>23</v>
      </c>
      <c r="C10" t="s">
        <v>34</v>
      </c>
      <c r="D10" t="s">
        <v>6</v>
      </c>
      <c r="E10" t="s">
        <v>35</v>
      </c>
      <c r="F10" s="4">
        <v>59.38</v>
      </c>
    </row>
    <row r="11" spans="1:6" x14ac:dyDescent="0.35">
      <c r="E11" s="3" t="s">
        <v>27</v>
      </c>
      <c r="F11" s="5">
        <f>SUM(F2:F10)</f>
        <v>404.28999999999996</v>
      </c>
    </row>
  </sheetData>
  <hyperlinks>
    <hyperlink ref="A3" r:id="rId1" xr:uid="{5F522AB7-AD7C-4C43-AD88-1955662EEF3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7526B-1269-4D07-94E7-5AF83DE73934}">
  <dimension ref="A1:B3"/>
  <sheetViews>
    <sheetView tabSelected="1" workbookViewId="0">
      <selection activeCell="A12" sqref="A12"/>
    </sheetView>
  </sheetViews>
  <sheetFormatPr defaultRowHeight="14.5" x14ac:dyDescent="0.35"/>
  <cols>
    <col min="1" max="1" width="51.81640625" bestFit="1" customWidth="1"/>
    <col min="2" max="2" width="25.1796875" bestFit="1" customWidth="1"/>
  </cols>
  <sheetData>
    <row r="1" spans="1:2" x14ac:dyDescent="0.35">
      <c r="A1" s="3" t="s">
        <v>0</v>
      </c>
      <c r="B1" s="3" t="s">
        <v>71</v>
      </c>
    </row>
    <row r="2" spans="1:2" x14ac:dyDescent="0.35">
      <c r="A2" t="s">
        <v>70</v>
      </c>
      <c r="B2" t="s">
        <v>72</v>
      </c>
    </row>
    <row r="3" spans="1:2" x14ac:dyDescent="0.35">
      <c r="A3" t="s">
        <v>33</v>
      </c>
      <c r="B3" t="s">
        <v>73</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515B6-8046-4053-B8EE-D637EFD87EB4}">
  <dimension ref="A1:M9"/>
  <sheetViews>
    <sheetView workbookViewId="0">
      <selection activeCell="E19" sqref="E19"/>
    </sheetView>
  </sheetViews>
  <sheetFormatPr defaultRowHeight="14.5" x14ac:dyDescent="0.35"/>
  <cols>
    <col min="5" max="5" width="11.54296875" bestFit="1" customWidth="1"/>
  </cols>
  <sheetData>
    <row r="1" spans="1:13" x14ac:dyDescent="0.35">
      <c r="B1">
        <v>1</v>
      </c>
      <c r="C1">
        <v>2</v>
      </c>
      <c r="D1">
        <v>3</v>
      </c>
      <c r="E1">
        <v>4</v>
      </c>
      <c r="F1">
        <v>5</v>
      </c>
      <c r="G1">
        <v>6</v>
      </c>
      <c r="H1">
        <v>7</v>
      </c>
      <c r="I1">
        <v>8</v>
      </c>
      <c r="J1">
        <v>9</v>
      </c>
      <c r="K1">
        <v>10</v>
      </c>
      <c r="L1">
        <v>11</v>
      </c>
      <c r="M1">
        <v>12</v>
      </c>
    </row>
    <row r="2" spans="1:13" x14ac:dyDescent="0.35">
      <c r="A2" t="s">
        <v>54</v>
      </c>
      <c r="B2" t="s">
        <v>62</v>
      </c>
      <c r="C2" t="s">
        <v>62</v>
      </c>
      <c r="D2" t="s">
        <v>62</v>
      </c>
      <c r="E2" t="s">
        <v>62</v>
      </c>
      <c r="F2" t="s">
        <v>62</v>
      </c>
      <c r="G2" t="s">
        <v>62</v>
      </c>
      <c r="H2" t="s">
        <v>62</v>
      </c>
      <c r="I2" t="s">
        <v>62</v>
      </c>
      <c r="J2" t="s">
        <v>62</v>
      </c>
      <c r="K2" t="s">
        <v>62</v>
      </c>
      <c r="L2" t="s">
        <v>62</v>
      </c>
      <c r="M2" t="s">
        <v>62</v>
      </c>
    </row>
    <row r="3" spans="1:13" x14ac:dyDescent="0.35">
      <c r="A3" t="s">
        <v>55</v>
      </c>
      <c r="B3" t="s">
        <v>62</v>
      </c>
      <c r="C3" t="s">
        <v>63</v>
      </c>
      <c r="D3" t="s">
        <v>65</v>
      </c>
      <c r="E3" t="s">
        <v>67</v>
      </c>
      <c r="F3" t="s">
        <v>69</v>
      </c>
      <c r="G3" t="s">
        <v>69</v>
      </c>
      <c r="H3" t="s">
        <v>62</v>
      </c>
      <c r="I3" t="s">
        <v>62</v>
      </c>
      <c r="J3" t="s">
        <v>62</v>
      </c>
      <c r="K3" t="s">
        <v>62</v>
      </c>
      <c r="L3" t="s">
        <v>62</v>
      </c>
      <c r="M3" t="s">
        <v>62</v>
      </c>
    </row>
    <row r="4" spans="1:13" x14ac:dyDescent="0.35">
      <c r="A4" t="s">
        <v>56</v>
      </c>
      <c r="B4" t="s">
        <v>62</v>
      </c>
      <c r="C4" t="s">
        <v>63</v>
      </c>
      <c r="D4" t="s">
        <v>65</v>
      </c>
      <c r="E4" t="s">
        <v>67</v>
      </c>
      <c r="F4" t="s">
        <v>69</v>
      </c>
      <c r="G4" t="s">
        <v>69</v>
      </c>
      <c r="H4" t="s">
        <v>62</v>
      </c>
      <c r="I4" t="s">
        <v>62</v>
      </c>
      <c r="J4" t="s">
        <v>62</v>
      </c>
      <c r="K4" t="s">
        <v>62</v>
      </c>
      <c r="L4" t="s">
        <v>62</v>
      </c>
      <c r="M4" t="s">
        <v>62</v>
      </c>
    </row>
    <row r="5" spans="1:13" x14ac:dyDescent="0.35">
      <c r="A5" t="s">
        <v>57</v>
      </c>
      <c r="B5" t="s">
        <v>62</v>
      </c>
      <c r="C5" t="s">
        <v>63</v>
      </c>
      <c r="D5" t="s">
        <v>65</v>
      </c>
      <c r="E5" t="s">
        <v>67</v>
      </c>
      <c r="F5" t="s">
        <v>69</v>
      </c>
      <c r="G5" t="s">
        <v>69</v>
      </c>
      <c r="H5" t="s">
        <v>62</v>
      </c>
      <c r="I5" t="s">
        <v>62</v>
      </c>
      <c r="J5" t="s">
        <v>62</v>
      </c>
      <c r="K5" t="s">
        <v>62</v>
      </c>
      <c r="L5" t="s">
        <v>62</v>
      </c>
      <c r="M5" t="s">
        <v>62</v>
      </c>
    </row>
    <row r="6" spans="1:13" x14ac:dyDescent="0.35">
      <c r="A6" t="s">
        <v>58</v>
      </c>
      <c r="B6" t="s">
        <v>62</v>
      </c>
      <c r="C6" t="s">
        <v>64</v>
      </c>
      <c r="D6" t="s">
        <v>66</v>
      </c>
      <c r="E6" t="s">
        <v>68</v>
      </c>
      <c r="F6" t="s">
        <v>69</v>
      </c>
      <c r="G6" t="s">
        <v>62</v>
      </c>
      <c r="H6" t="s">
        <v>62</v>
      </c>
      <c r="I6" t="s">
        <v>62</v>
      </c>
      <c r="J6" t="s">
        <v>62</v>
      </c>
      <c r="K6" t="s">
        <v>62</v>
      </c>
      <c r="L6" t="s">
        <v>62</v>
      </c>
      <c r="M6" t="s">
        <v>62</v>
      </c>
    </row>
    <row r="7" spans="1:13" x14ac:dyDescent="0.35">
      <c r="A7" t="s">
        <v>59</v>
      </c>
      <c r="B7" t="s">
        <v>62</v>
      </c>
      <c r="C7" t="s">
        <v>64</v>
      </c>
      <c r="D7" t="s">
        <v>66</v>
      </c>
      <c r="E7" t="s">
        <v>68</v>
      </c>
      <c r="F7" t="s">
        <v>69</v>
      </c>
      <c r="G7" t="s">
        <v>62</v>
      </c>
      <c r="H7" t="s">
        <v>62</v>
      </c>
      <c r="I7" t="s">
        <v>62</v>
      </c>
      <c r="J7" t="s">
        <v>62</v>
      </c>
      <c r="K7" t="s">
        <v>62</v>
      </c>
      <c r="L7" t="s">
        <v>62</v>
      </c>
      <c r="M7" t="s">
        <v>62</v>
      </c>
    </row>
    <row r="8" spans="1:13" x14ac:dyDescent="0.35">
      <c r="A8" t="s">
        <v>60</v>
      </c>
      <c r="B8" t="s">
        <v>62</v>
      </c>
      <c r="C8" t="s">
        <v>64</v>
      </c>
      <c r="D8" t="s">
        <v>66</v>
      </c>
      <c r="E8" t="s">
        <v>68</v>
      </c>
      <c r="F8" t="s">
        <v>69</v>
      </c>
      <c r="G8" t="s">
        <v>62</v>
      </c>
      <c r="H8" t="s">
        <v>62</v>
      </c>
      <c r="I8" t="s">
        <v>62</v>
      </c>
      <c r="J8" t="s">
        <v>62</v>
      </c>
      <c r="K8" t="s">
        <v>62</v>
      </c>
      <c r="L8" t="s">
        <v>62</v>
      </c>
      <c r="M8" t="s">
        <v>62</v>
      </c>
    </row>
    <row r="9" spans="1:13" x14ac:dyDescent="0.35">
      <c r="A9" t="s">
        <v>61</v>
      </c>
      <c r="B9" t="s">
        <v>62</v>
      </c>
      <c r="C9" t="s">
        <v>62</v>
      </c>
      <c r="D9" t="s">
        <v>62</v>
      </c>
      <c r="E9" t="s">
        <v>62</v>
      </c>
      <c r="F9" t="s">
        <v>62</v>
      </c>
      <c r="G9" t="s">
        <v>62</v>
      </c>
      <c r="H9" t="s">
        <v>62</v>
      </c>
      <c r="I9" t="s">
        <v>62</v>
      </c>
      <c r="J9" t="s">
        <v>62</v>
      </c>
      <c r="K9" t="s">
        <v>62</v>
      </c>
      <c r="L9" t="s">
        <v>62</v>
      </c>
      <c r="M9"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56F65-BEEE-4D40-9B84-1B746B2B9E8F}">
  <dimension ref="A1:E4"/>
  <sheetViews>
    <sheetView workbookViewId="0">
      <selection activeCell="G40" sqref="G40"/>
    </sheetView>
  </sheetViews>
  <sheetFormatPr defaultRowHeight="14.5" x14ac:dyDescent="0.35"/>
  <cols>
    <col min="1" max="1" width="11.54296875" bestFit="1" customWidth="1"/>
    <col min="2" max="2" width="11" bestFit="1" customWidth="1"/>
    <col min="3" max="3" width="12.54296875" bestFit="1" customWidth="1"/>
    <col min="4" max="4" width="13.81640625" bestFit="1" customWidth="1"/>
    <col min="5" max="5" width="22.36328125" bestFit="1" customWidth="1"/>
    <col min="6" max="6" width="13.1796875" bestFit="1" customWidth="1"/>
  </cols>
  <sheetData>
    <row r="1" spans="1:5" x14ac:dyDescent="0.35">
      <c r="A1" t="s">
        <v>0</v>
      </c>
      <c r="B1" t="s">
        <v>43</v>
      </c>
      <c r="C1" t="s">
        <v>44</v>
      </c>
      <c r="D1" t="s">
        <v>49</v>
      </c>
      <c r="E1" t="s">
        <v>52</v>
      </c>
    </row>
    <row r="2" spans="1:5" x14ac:dyDescent="0.35">
      <c r="A2" t="s">
        <v>45</v>
      </c>
      <c r="B2">
        <v>238.3</v>
      </c>
      <c r="C2" t="s">
        <v>47</v>
      </c>
      <c r="D2">
        <v>4.766</v>
      </c>
    </row>
    <row r="3" spans="1:5" x14ac:dyDescent="0.35">
      <c r="A3" t="s">
        <v>46</v>
      </c>
      <c r="B3">
        <v>58.44</v>
      </c>
      <c r="C3" t="s">
        <v>48</v>
      </c>
      <c r="D3">
        <v>8.766</v>
      </c>
    </row>
    <row r="4" spans="1:5" x14ac:dyDescent="0.35">
      <c r="A4" t="s">
        <v>50</v>
      </c>
      <c r="B4">
        <v>39.997</v>
      </c>
      <c r="C4" t="s">
        <v>51</v>
      </c>
      <c r="D4" t="s">
        <v>74</v>
      </c>
      <c r="E4"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D1A08-A4B2-4E13-B376-369F1AD0FC9F}">
  <dimension ref="A1:F6"/>
  <sheetViews>
    <sheetView workbookViewId="0">
      <selection activeCell="H15" sqref="H15"/>
    </sheetView>
  </sheetViews>
  <sheetFormatPr defaultRowHeight="14.5" x14ac:dyDescent="0.35"/>
  <cols>
    <col min="1" max="1" width="21.453125" bestFit="1" customWidth="1"/>
    <col min="2" max="2" width="12" bestFit="1" customWidth="1"/>
    <col min="3" max="3" width="12.26953125" bestFit="1" customWidth="1"/>
  </cols>
  <sheetData>
    <row r="1" spans="1:6" x14ac:dyDescent="0.35">
      <c r="A1" s="3" t="s">
        <v>0</v>
      </c>
      <c r="B1" s="3" t="s">
        <v>4</v>
      </c>
      <c r="C1" s="3" t="s">
        <v>1</v>
      </c>
      <c r="D1" s="3" t="s">
        <v>2</v>
      </c>
      <c r="E1" s="3" t="s">
        <v>7</v>
      </c>
      <c r="F1" s="3" t="s">
        <v>3</v>
      </c>
    </row>
    <row r="2" spans="1:6" x14ac:dyDescent="0.35">
      <c r="A2" t="s">
        <v>30</v>
      </c>
      <c r="B2" t="s">
        <v>31</v>
      </c>
      <c r="C2" t="s">
        <v>28</v>
      </c>
      <c r="D2" t="s">
        <v>6</v>
      </c>
      <c r="E2" t="s">
        <v>29</v>
      </c>
      <c r="F2" s="4">
        <v>89.8</v>
      </c>
    </row>
    <row r="3" spans="1:6" x14ac:dyDescent="0.35">
      <c r="A3" t="s">
        <v>39</v>
      </c>
      <c r="F3" s="4"/>
    </row>
    <row r="4" spans="1:6" x14ac:dyDescent="0.35">
      <c r="A4" s="2" t="s">
        <v>42</v>
      </c>
      <c r="B4" t="s">
        <v>21</v>
      </c>
      <c r="C4" t="s">
        <v>41</v>
      </c>
      <c r="D4" t="s">
        <v>6</v>
      </c>
      <c r="E4" t="s">
        <v>38</v>
      </c>
      <c r="F4" s="4">
        <v>37.1</v>
      </c>
    </row>
    <row r="5" spans="1:6" x14ac:dyDescent="0.35">
      <c r="A5" s="2" t="s">
        <v>36</v>
      </c>
      <c r="B5" t="s">
        <v>21</v>
      </c>
      <c r="C5" t="s">
        <v>37</v>
      </c>
      <c r="D5" t="s">
        <v>6</v>
      </c>
      <c r="E5" t="s">
        <v>38</v>
      </c>
      <c r="F5" s="4">
        <v>36.6</v>
      </c>
    </row>
    <row r="6" spans="1:6" x14ac:dyDescent="0.35">
      <c r="E6" t="s">
        <v>27</v>
      </c>
      <c r="F6" s="4">
        <f>SUM(F2:F5)</f>
        <v>163.5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Anti-oxidant Capacity</vt:lpstr>
      <vt:lpstr>Notes</vt:lpstr>
      <vt:lpstr>Plate Desgin</vt:lpstr>
      <vt:lpstr>HEPES Buffer Recipe</vt:lpstr>
      <vt:lpstr>Ca2+-dependent PON activity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Hong</dc:creator>
  <cp:lastModifiedBy>B</cp:lastModifiedBy>
  <dcterms:created xsi:type="dcterms:W3CDTF">2022-11-30T21:48:57Z</dcterms:created>
  <dcterms:modified xsi:type="dcterms:W3CDTF">2023-01-13T17:36:20Z</dcterms:modified>
</cp:coreProperties>
</file>