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8_{FED96604-1664-4E24-98A8-2335778242F4}" xr6:coauthVersionLast="46" xr6:coauthVersionMax="46" xr10:uidLastSave="{00000000-0000-0000-0000-000000000000}"/>
  <bookViews>
    <workbookView xWindow="-23148" yWindow="2292"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H24" i="11" l="1"/>
  <c r="E10" i="11"/>
  <c r="I5" i="11"/>
  <c r="H37" i="11"/>
  <c r="H36" i="11"/>
  <c r="H35" i="11"/>
  <c r="H34" i="11"/>
  <c r="H33" i="11"/>
  <c r="H32" i="11"/>
  <c r="H30" i="11"/>
  <c r="H23" i="11"/>
  <c r="H22" i="11"/>
  <c r="H15" i="11"/>
  <c r="H8" i="11"/>
  <c r="H9" i="11" l="1"/>
  <c r="E11" i="11"/>
  <c r="I6" i="11"/>
  <c r="H31" i="11" l="1"/>
  <c r="H28" i="11"/>
  <c r="H10" i="11"/>
  <c r="H25" i="11"/>
  <c r="H16" i="11"/>
  <c r="H14" i="11"/>
  <c r="E12" i="11"/>
  <c r="J5" i="11"/>
  <c r="K5" i="11" s="1"/>
  <c r="L5" i="11" s="1"/>
  <c r="M5" i="11" s="1"/>
  <c r="N5" i="11" s="1"/>
  <c r="O5" i="11" s="1"/>
  <c r="P5" i="11" s="1"/>
  <c r="I4" i="11"/>
  <c r="H26" i="11" l="1"/>
  <c r="H17" i="11"/>
  <c r="E18" i="11"/>
  <c r="E20" i="11" s="1"/>
  <c r="E21" i="11" s="1"/>
  <c r="H11" i="11"/>
  <c r="H12" i="11"/>
  <c r="P4" i="11"/>
  <c r="Q5" i="11"/>
  <c r="R5" i="11" s="1"/>
  <c r="S5" i="11" s="1"/>
  <c r="T5" i="11" s="1"/>
  <c r="U5" i="11" s="1"/>
  <c r="V5" i="11" s="1"/>
  <c r="W5" i="11" s="1"/>
  <c r="J6" i="11"/>
  <c r="F21" i="11" l="1"/>
  <c r="H21" i="11" s="1"/>
  <c r="H20"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<sst xmlns="http://schemas.openxmlformats.org/spreadsheetml/2006/main" count="78" uniqueCount="68">
  <si>
    <t>Task 3</t>
  </si>
  <si>
    <t>Task 4</t>
  </si>
  <si>
    <t>Task 5</t>
  </si>
  <si>
    <t>Task 1</t>
  </si>
  <si>
    <t>Task 2</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</si>
  <si>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</si>
  <si>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</si>
  <si>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</si>
  <si>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</si>
  <si>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</si>
  <si>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</si>
  <si>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</si>
  <si>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</si>
  <si>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</si>
  <si>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</si>
  <si>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</si>
  <si>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</si>
  <si>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</si>
  <si>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</si>
  <si>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</si>
  <si>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</si>
  <si>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</si>
  <si>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</si>
  <si>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</si>
  <si>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</si>
  <si>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</si>
  <si>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</si>
  <si>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</si>
  <si>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</si>
  <si>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</si>
  <si>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</si>
  <si>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</si>
  <si>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</si>
  <si>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</si>
  <si>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</si>
  <si>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</si>
  <si>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</si>
  <si>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</si>
  <si>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</si>
  <si>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</si>
  <si>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</si>
  <si>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</si>
  <si>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</si>
  <si>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 autonomous period ideas</t>
  </si>
  <si>
    <t>Gather team consensus on autonomous ideas</t>
  </si>
  <si>
    <t>Develop middlegame ideas</t>
  </si>
  <si>
    <t>Gather team consensus on middlegame ideas</t>
  </si>
  <si>
    <t>Develop endgame ideas</t>
  </si>
  <si>
    <t>Gather team consensus on full game (all three parts)</t>
  </si>
  <si>
    <t>Power Hawks Robotics Team 1111</t>
  </si>
  <si>
    <t>Integrate the three parts into a cohesive game</t>
  </si>
  <si>
    <t>Gather team consensus on full game</t>
  </si>
  <si>
    <t>Create comprehensive game piece list</t>
  </si>
  <si>
    <t>Develop basic rules for the game</t>
  </si>
  <si>
    <t>Gather team consensus on game pieces and rules</t>
  </si>
  <si>
    <t>Brainstorming in Parts</t>
  </si>
  <si>
    <t>Full Game Brainstorming</t>
  </si>
  <si>
    <t xml:space="preserve">Design and Writing </t>
  </si>
  <si>
    <t>Design field general layout (player stations, etc.)</t>
  </si>
  <si>
    <t>Brainstorm game name</t>
  </si>
  <si>
    <t>Write game overview</t>
  </si>
  <si>
    <t>Design all game pieces and field elements</t>
  </si>
  <si>
    <t>Write description of game pieces and field elements</t>
  </si>
  <si>
    <t>Write description of robot actions</t>
  </si>
  <si>
    <t>Write description of how the chain is used</t>
  </si>
  <si>
    <t>Optionally: make video and file with supplementary info</t>
  </si>
  <si>
    <t>Chairman's</t>
  </si>
  <si>
    <t>2021 Season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</si>
</sst>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7" activePane="bottomLeft" state="frozen"/>
      <selection pane="bottomLeft" activeCell="C3" sqref="C3:D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34</v>
      </c>
      <c r="B1" s="63" t="s">
        <v>67</v>
      </c>
      <c r="C1" s="1"/>
      <c r="D1" s="2"/>
      <c r="E1" s="4"/>
      <c r="F1" s="47"/>
      <c r="H1" s="2"/>
      <c r="I1" s="14"/>
    </row>
    <row r="2" spans="1:64" ht="30" customHeight="1" x14ac:dyDescent="0.35">
      <c r="A2" s="58" t="s">
        <v>28</v>
      </c>
      <c r="B2" s="64" t="s">
        <v>49</v>
      </c>
      <c r="I2" s="61"/>
    </row>
    <row r="3" spans="1:64" ht="30" customHeight="1" x14ac:dyDescent="0.3">
      <c r="A3" s="58" t="s">
        <v>35</v>
      </c>
      <c r="B3" s="65"/>
      <c r="C3" s="85" t="s">
        <v>6</v>
      </c>
      <c r="D3" s="86"/>
      <c r="E3" s="91">
        <f ca="1">TODAY()</f>
        <v>44215</v>
      </c>
      <c r="F3" s="91"/>
    </row>
    <row r="4" spans="1:64" ht="30" customHeight="1" x14ac:dyDescent="0.3">
      <c r="A4" s="59" t="s">
        <v>36</v>
      </c>
      <c r="C4" s="85" t="s">
        <v>12</v>
      </c>
      <c r="D4" s="86"/>
      <c r="E4" s="7">
        <v>1</v>
      </c>
      <c r="I4" s="88">
        <f ca="1">I5</f>
        <v>44214</v>
      </c>
      <c r="J4" s="89"/>
      <c r="K4" s="89"/>
      <c r="L4" s="89"/>
      <c r="M4" s="89"/>
      <c r="N4" s="89"/>
      <c r="O4" s="90"/>
      <c r="P4" s="88">
        <f ca="1">P5</f>
        <v>44221</v>
      </c>
      <c r="Q4" s="89"/>
      <c r="R4" s="89"/>
      <c r="S4" s="89"/>
      <c r="T4" s="89"/>
      <c r="U4" s="89"/>
      <c r="V4" s="90"/>
      <c r="W4" s="88">
        <f ca="1">W5</f>
        <v>44228</v>
      </c>
      <c r="X4" s="89"/>
      <c r="Y4" s="89"/>
      <c r="Z4" s="89"/>
      <c r="AA4" s="89"/>
      <c r="AB4" s="89"/>
      <c r="AC4" s="90"/>
      <c r="AD4" s="88">
        <f ca="1">AD5</f>
        <v>44235</v>
      </c>
      <c r="AE4" s="89"/>
      <c r="AF4" s="89"/>
      <c r="AG4" s="89"/>
      <c r="AH4" s="89"/>
      <c r="AI4" s="89"/>
      <c r="AJ4" s="90"/>
      <c r="AK4" s="88">
        <f ca="1">AK5</f>
        <v>44242</v>
      </c>
      <c r="AL4" s="89"/>
      <c r="AM4" s="89"/>
      <c r="AN4" s="89"/>
      <c r="AO4" s="89"/>
      <c r="AP4" s="89"/>
      <c r="AQ4" s="90"/>
      <c r="AR4" s="88">
        <f ca="1">AR5</f>
        <v>44249</v>
      </c>
      <c r="AS4" s="89"/>
      <c r="AT4" s="89"/>
      <c r="AU4" s="89"/>
      <c r="AV4" s="89"/>
      <c r="AW4" s="89"/>
      <c r="AX4" s="90"/>
      <c r="AY4" s="88">
        <f ca="1">AY5</f>
        <v>44256</v>
      </c>
      <c r="AZ4" s="89"/>
      <c r="BA4" s="89"/>
      <c r="BB4" s="89"/>
      <c r="BC4" s="89"/>
      <c r="BD4" s="89"/>
      <c r="BE4" s="90"/>
      <c r="BF4" s="88">
        <f ca="1">BF5</f>
        <v>44263</v>
      </c>
      <c r="BG4" s="89"/>
      <c r="BH4" s="89"/>
      <c r="BI4" s="89"/>
      <c r="BJ4" s="89"/>
      <c r="BK4" s="89"/>
      <c r="BL4" s="90"/>
    </row>
    <row r="5" spans="1:64" ht="15" customHeight="1" x14ac:dyDescent="0.3">
      <c r="A5" s="59" t="s">
        <v>37</v>
      </c>
      <c r="B5" s="87"/>
      <c r="C5" s="87"/>
      <c r="D5" s="87"/>
      <c r="E5" s="87"/>
      <c r="F5" s="87"/>
      <c r="G5" s="87"/>
      <c r="I5" s="11">
        <f ca="1">Project_Start-WEEKDAY(Project_Start,1)+2+7*(Display_Week-1)</f>
        <v>44214</v>
      </c>
      <c r="J5" s="10">
        <f ca="1">I5+1</f>
        <v>44215</v>
      </c>
      <c r="K5" s="10">
        <f t="shared" ref="K5:AX5" ca="1" si="0">J5+1</f>
        <v>44216</v>
      </c>
      <c r="L5" s="10">
        <f t="shared" ca="1" si="0"/>
        <v>44217</v>
      </c>
      <c r="M5" s="10">
        <f t="shared" ca="1" si="0"/>
        <v>44218</v>
      </c>
      <c r="N5" s="10">
        <f t="shared" ca="1" si="0"/>
        <v>44219</v>
      </c>
      <c r="O5" s="12">
        <f t="shared" ca="1" si="0"/>
        <v>44220</v>
      </c>
      <c r="P5" s="11">
        <f ca="1">O5+1</f>
        <v>44221</v>
      </c>
      <c r="Q5" s="10">
        <f ca="1">P5+1</f>
        <v>44222</v>
      </c>
      <c r="R5" s="10">
        <f t="shared" ca="1" si="0"/>
        <v>44223</v>
      </c>
      <c r="S5" s="10">
        <f t="shared" ca="1" si="0"/>
        <v>44224</v>
      </c>
      <c r="T5" s="10">
        <f t="shared" ca="1" si="0"/>
        <v>44225</v>
      </c>
      <c r="U5" s="10">
        <f t="shared" ca="1" si="0"/>
        <v>44226</v>
      </c>
      <c r="V5" s="12">
        <f t="shared" ca="1" si="0"/>
        <v>44227</v>
      </c>
      <c r="W5" s="11">
        <f ca="1">V5+1</f>
        <v>44228</v>
      </c>
      <c r="X5" s="10">
        <f ca="1">W5+1</f>
        <v>44229</v>
      </c>
      <c r="Y5" s="10">
        <f t="shared" ca="1" si="0"/>
        <v>44230</v>
      </c>
      <c r="Z5" s="10">
        <f t="shared" ca="1" si="0"/>
        <v>44231</v>
      </c>
      <c r="AA5" s="10">
        <f t="shared" ca="1" si="0"/>
        <v>44232</v>
      </c>
      <c r="AB5" s="10">
        <f t="shared" ca="1" si="0"/>
        <v>44233</v>
      </c>
      <c r="AC5" s="12">
        <f t="shared" ca="1" si="0"/>
        <v>44234</v>
      </c>
      <c r="AD5" s="11">
        <f ca="1">AC5+1</f>
        <v>44235</v>
      </c>
      <c r="AE5" s="10">
        <f ca="1">AD5+1</f>
        <v>44236</v>
      </c>
      <c r="AF5" s="10">
        <f t="shared" ca="1" si="0"/>
        <v>44237</v>
      </c>
      <c r="AG5" s="10">
        <f t="shared" ca="1" si="0"/>
        <v>44238</v>
      </c>
      <c r="AH5" s="10">
        <f t="shared" ca="1" si="0"/>
        <v>44239</v>
      </c>
      <c r="AI5" s="10">
        <f t="shared" ca="1" si="0"/>
        <v>44240</v>
      </c>
      <c r="AJ5" s="12">
        <f t="shared" ca="1" si="0"/>
        <v>44241</v>
      </c>
      <c r="AK5" s="11">
        <f ca="1">AJ5+1</f>
        <v>44242</v>
      </c>
      <c r="AL5" s="10">
        <f ca="1">AK5+1</f>
        <v>44243</v>
      </c>
      <c r="AM5" s="10">
        <f t="shared" ca="1" si="0"/>
        <v>44244</v>
      </c>
      <c r="AN5" s="10">
        <f t="shared" ca="1" si="0"/>
        <v>44245</v>
      </c>
      <c r="AO5" s="10">
        <f t="shared" ca="1" si="0"/>
        <v>44246</v>
      </c>
      <c r="AP5" s="10">
        <f t="shared" ca="1" si="0"/>
        <v>44247</v>
      </c>
      <c r="AQ5" s="12">
        <f t="shared" ca="1" si="0"/>
        <v>44248</v>
      </c>
      <c r="AR5" s="11">
        <f ca="1">AQ5+1</f>
        <v>44249</v>
      </c>
      <c r="AS5" s="10">
        <f ca="1">AR5+1</f>
        <v>44250</v>
      </c>
      <c r="AT5" s="10">
        <f t="shared" ca="1" si="0"/>
        <v>44251</v>
      </c>
      <c r="AU5" s="10">
        <f t="shared" ca="1" si="0"/>
        <v>44252</v>
      </c>
      <c r="AV5" s="10">
        <f t="shared" ca="1" si="0"/>
        <v>44253</v>
      </c>
      <c r="AW5" s="10">
        <f t="shared" ca="1" si="0"/>
        <v>44254</v>
      </c>
      <c r="AX5" s="12">
        <f t="shared" ca="1" si="0"/>
        <v>44255</v>
      </c>
      <c r="AY5" s="11">
        <f ca="1">AX5+1</f>
        <v>44256</v>
      </c>
      <c r="AZ5" s="10">
        <f ca="1">AY5+1</f>
        <v>44257</v>
      </c>
      <c r="BA5" s="10">
        <f t="shared" ref="BA5:BE5" ca="1" si="1">AZ5+1</f>
        <v>44258</v>
      </c>
      <c r="BB5" s="10">
        <f t="shared" ca="1" si="1"/>
        <v>44259</v>
      </c>
      <c r="BC5" s="10">
        <f t="shared" ca="1" si="1"/>
        <v>44260</v>
      </c>
      <c r="BD5" s="10">
        <f t="shared" ca="1" si="1"/>
        <v>44261</v>
      </c>
      <c r="BE5" s="12">
        <f t="shared" ca="1" si="1"/>
        <v>44262</v>
      </c>
      <c r="BF5" s="11">
        <f ca="1">BE5+1</f>
        <v>44263</v>
      </c>
      <c r="BG5" s="10">
        <f ca="1">BF5+1</f>
        <v>44264</v>
      </c>
      <c r="BH5" s="10">
        <f t="shared" ref="BH5:BL5" ca="1" si="2">BG5+1</f>
        <v>44265</v>
      </c>
      <c r="BI5" s="10">
        <f t="shared" ca="1" si="2"/>
        <v>44266</v>
      </c>
      <c r="BJ5" s="10">
        <f t="shared" ca="1" si="2"/>
        <v>44267</v>
      </c>
      <c r="BK5" s="10">
        <f t="shared" ca="1" si="2"/>
        <v>44268</v>
      </c>
      <c r="BL5" s="12">
        <f t="shared" ca="1" si="2"/>
        <v>44269</v>
      </c>
    </row>
    <row r="6" spans="1:64" ht="30" customHeight="1" thickBot="1" x14ac:dyDescent="0.35">
      <c r="A6" s="59" t="s">
        <v>38</v>
      </c>
      <c r="B6" s="8" t="s">
        <v>13</v>
      </c>
      <c r="C6" s="9"/>
      <c r="D6" s="9" t="s">
        <v>7</v>
      </c>
      <c r="E6" s="9" t="s">
        <v>9</v>
      </c>
      <c r="F6" s="9" t="s">
        <v>10</v>
      </c>
      <c r="G6" s="9"/>
      <c r="H6" s="9" t="s">
        <v>11</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39</v>
      </c>
      <c r="B8" s="18" t="s">
        <v>55</v>
      </c>
      <c r="C8" s="71"/>
      <c r="D8" s="19"/>
      <c r="E8" s="20"/>
      <c r="F8" s="21"/>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40</v>
      </c>
      <c r="B9" s="80" t="s">
        <v>43</v>
      </c>
      <c r="C9" s="72"/>
      <c r="D9" s="22">
        <v>1</v>
      </c>
      <c r="E9" s="66">
        <f ca="1">Project_Start</f>
        <v>44215</v>
      </c>
      <c r="F9" s="66">
        <v>44215</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41</v>
      </c>
      <c r="B10" s="80" t="s">
        <v>44</v>
      </c>
      <c r="C10" s="72"/>
      <c r="D10" s="22">
        <v>0.5</v>
      </c>
      <c r="E10" s="66">
        <f>F9</f>
        <v>44215</v>
      </c>
      <c r="F10" s="66">
        <v>44222</v>
      </c>
      <c r="G10" s="17"/>
      <c r="H10" s="17">
        <f t="shared"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45</v>
      </c>
      <c r="C11" s="72"/>
      <c r="D11" s="22">
        <v>0</v>
      </c>
      <c r="E11" s="66">
        <f>F10</f>
        <v>44222</v>
      </c>
      <c r="F11" s="66">
        <v>44222</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46</v>
      </c>
      <c r="C12" s="72"/>
      <c r="D12" s="22">
        <v>0</v>
      </c>
      <c r="E12" s="66">
        <f>F11</f>
        <v>44222</v>
      </c>
      <c r="F12" s="66">
        <v>44229</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47</v>
      </c>
      <c r="C13" s="72"/>
      <c r="D13" s="22">
        <v>0</v>
      </c>
      <c r="E13" s="66">
        <v>44229</v>
      </c>
      <c r="F13" s="66">
        <v>44229</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0" t="s">
        <v>48</v>
      </c>
      <c r="C14" s="72"/>
      <c r="D14" s="22">
        <v>0</v>
      </c>
      <c r="E14" s="66">
        <v>44229</v>
      </c>
      <c r="F14" s="66">
        <v>44236</v>
      </c>
      <c r="G14" s="17"/>
      <c r="H14" s="17">
        <f t="shared" si="6"/>
        <v>8</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t="s">
        <v>42</v>
      </c>
      <c r="B15" s="23" t="s">
        <v>56</v>
      </c>
      <c r="C15" s="73"/>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c r="B16" s="81" t="s">
        <v>50</v>
      </c>
      <c r="C16" s="74"/>
      <c r="D16" s="27">
        <v>0</v>
      </c>
      <c r="E16" s="67">
        <v>44236</v>
      </c>
      <c r="F16" s="67">
        <v>44236</v>
      </c>
      <c r="G16" s="17"/>
      <c r="H16" s="17">
        <f t="shared" si="6"/>
        <v>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51</v>
      </c>
      <c r="C17" s="74"/>
      <c r="D17" s="27">
        <v>0</v>
      </c>
      <c r="E17" s="67">
        <v>44236</v>
      </c>
      <c r="F17" s="67">
        <v>44243</v>
      </c>
      <c r="G17" s="17"/>
      <c r="H17" s="17">
        <f t="shared" si="6"/>
        <v>8</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52</v>
      </c>
      <c r="C18" s="74"/>
      <c r="D18" s="27">
        <v>0</v>
      </c>
      <c r="E18" s="67">
        <f>F17</f>
        <v>44243</v>
      </c>
      <c r="F18" s="67">
        <v>44243</v>
      </c>
      <c r="G18" s="17"/>
      <c r="H18" s="17">
        <f t="shared" si="6"/>
        <v>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59</v>
      </c>
      <c r="C19" s="74"/>
      <c r="D19" s="27">
        <v>0</v>
      </c>
      <c r="E19" s="67">
        <v>44212</v>
      </c>
      <c r="F19" s="67">
        <v>44243</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1" t="s">
        <v>53</v>
      </c>
      <c r="C20" s="74"/>
      <c r="D20" s="27">
        <v>0</v>
      </c>
      <c r="E20" s="67">
        <f>E18</f>
        <v>44243</v>
      </c>
      <c r="F20" s="67">
        <v>44243</v>
      </c>
      <c r="G20" s="17"/>
      <c r="H20" s="17">
        <f t="shared" si="6"/>
        <v>1</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54</v>
      </c>
      <c r="C21" s="74"/>
      <c r="D21" s="27">
        <v>0</v>
      </c>
      <c r="E21" s="67">
        <f>E20</f>
        <v>44243</v>
      </c>
      <c r="F21" s="67">
        <f>E21+3</f>
        <v>44246</v>
      </c>
      <c r="G21" s="17"/>
      <c r="H21" s="17">
        <f t="shared" si="6"/>
        <v>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t="s">
        <v>30</v>
      </c>
      <c r="B22" s="28" t="s">
        <v>57</v>
      </c>
      <c r="C22" s="75"/>
      <c r="D22" s="29"/>
      <c r="E22" s="30"/>
      <c r="F22" s="31"/>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58</v>
      </c>
      <c r="C23" s="76"/>
      <c r="D23" s="32">
        <v>0</v>
      </c>
      <c r="E23" s="68">
        <v>44217</v>
      </c>
      <c r="F23" s="68">
        <v>44224</v>
      </c>
      <c r="G23" s="17"/>
      <c r="H23" s="17">
        <f t="shared"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60</v>
      </c>
      <c r="C24" s="76"/>
      <c r="D24" s="32">
        <v>0</v>
      </c>
      <c r="E24" s="68">
        <v>44243</v>
      </c>
      <c r="F24" s="68">
        <v>44252</v>
      </c>
      <c r="G24" s="17"/>
      <c r="H24" s="17">
        <f t="shared" si="6"/>
        <v>10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61</v>
      </c>
      <c r="C25" s="76"/>
      <c r="D25" s="32">
        <v>0</v>
      </c>
      <c r="E25" s="68">
        <v>44222</v>
      </c>
      <c r="F25" s="68">
        <v>44252</v>
      </c>
      <c r="G25" s="17"/>
      <c r="H25" s="17">
        <f t="shared" si="6"/>
        <v>31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2" t="s">
        <v>62</v>
      </c>
      <c r="C26" s="76"/>
      <c r="D26" s="32">
        <v>0</v>
      </c>
      <c r="E26" s="68">
        <v>44243</v>
      </c>
      <c r="F26" s="68">
        <v>44252</v>
      </c>
      <c r="G26" s="17"/>
      <c r="H26" s="17">
        <f t="shared" si="6"/>
        <v>10</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64</v>
      </c>
      <c r="C27" s="76"/>
      <c r="D27" s="32">
        <v>0</v>
      </c>
      <c r="E27" s="68">
        <v>44243</v>
      </c>
      <c r="F27" s="68">
        <v>44252</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63</v>
      </c>
      <c r="C28" s="76"/>
      <c r="D28" s="32">
        <v>0</v>
      </c>
      <c r="E28" s="68">
        <v>44243</v>
      </c>
      <c r="F28" s="68">
        <v>44252</v>
      </c>
      <c r="G28" s="17"/>
      <c r="H28" s="17">
        <f t="shared" si="6"/>
        <v>10</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65</v>
      </c>
      <c r="C29" s="76"/>
      <c r="D29" s="32">
        <v>0</v>
      </c>
      <c r="E29" s="68">
        <v>44228</v>
      </c>
      <c r="F29" s="68">
        <v>44252</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t="s">
        <v>30</v>
      </c>
      <c r="B30" s="33" t="s">
        <v>66</v>
      </c>
      <c r="C30" s="77"/>
      <c r="D30" s="34"/>
      <c r="E30" s="35"/>
      <c r="F30" s="36"/>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3</v>
      </c>
      <c r="C31" s="78"/>
      <c r="D31" s="37"/>
      <c r="E31" s="69" t="s">
        <v>29</v>
      </c>
      <c r="F31" s="69" t="s">
        <v>29</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3" t="s">
        <v>4</v>
      </c>
      <c r="C32" s="78"/>
      <c r="D32" s="37"/>
      <c r="E32" s="69" t="s">
        <v>29</v>
      </c>
      <c r="F32" s="69" t="s">
        <v>29</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3" t="s">
        <v>0</v>
      </c>
      <c r="C33" s="78"/>
      <c r="D33" s="37"/>
      <c r="E33" s="69" t="s">
        <v>29</v>
      </c>
      <c r="F33" s="69" t="s">
        <v>29</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c r="B34" s="83" t="s">
        <v>1</v>
      </c>
      <c r="C34" s="78"/>
      <c r="D34" s="37"/>
      <c r="E34" s="69" t="s">
        <v>29</v>
      </c>
      <c r="F34" s="69" t="s">
        <v>29</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3" t="s">
        <v>2</v>
      </c>
      <c r="C35" s="78"/>
      <c r="D35" s="37"/>
      <c r="E35" s="69" t="s">
        <v>29</v>
      </c>
      <c r="F35" s="69" t="s">
        <v>29</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t="s">
        <v>32</v>
      </c>
      <c r="B36" s="84"/>
      <c r="C36" s="79"/>
      <c r="D36" s="16"/>
      <c r="E36" s="70"/>
      <c r="F36" s="70"/>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9" t="s">
        <v>31</v>
      </c>
      <c r="B37" s="38" t="s">
        <v>5</v>
      </c>
      <c r="C37" s="39"/>
      <c r="D37" s="40"/>
      <c r="E37" s="41"/>
      <c r="F37" s="42"/>
      <c r="G37" s="43"/>
      <c r="H37" s="43" t="str">
        <f t="shared" si="6"/>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3">
      <c r="G38" s="6"/>
    </row>
    <row r="39" spans="1:64" ht="30" customHeight="1" x14ac:dyDescent="0.3">
      <c r="C39" s="14"/>
      <c r="F39" s="60"/>
    </row>
    <row r="40" spans="1:64" ht="30" customHeight="1" x14ac:dyDescent="0.3">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16</v>
      </c>
      <c r="B2" s="49"/>
    </row>
    <row r="3" spans="1:2" s="54" customFormat="1" ht="27" customHeight="1" x14ac:dyDescent="0.3">
      <c r="A3" s="55" t="s">
        <v>21</v>
      </c>
      <c r="B3" s="55"/>
    </row>
    <row r="4" spans="1:2" s="51" customFormat="1" ht="25.8" x14ac:dyDescent="0.5">
      <c r="A4" s="52" t="s">
        <v>15</v>
      </c>
    </row>
    <row r="5" spans="1:2" ht="74.099999999999994" customHeight="1" x14ac:dyDescent="0.3">
      <c r="A5" s="53" t="s">
        <v>24</v>
      </c>
    </row>
    <row r="6" spans="1:2" ht="26.25" customHeight="1" x14ac:dyDescent="0.3">
      <c r="A6" s="52" t="s">
        <v>27</v>
      </c>
    </row>
    <row r="7" spans="1:2" s="48" customFormat="1" ht="204.9" customHeight="1" x14ac:dyDescent="0.3">
      <c r="A7" s="57" t="s">
        <v>26</v>
      </c>
    </row>
    <row r="8" spans="1:2" s="51" customFormat="1" ht="25.8" x14ac:dyDescent="0.5">
      <c r="A8" s="52" t="s">
        <v>17</v>
      </c>
    </row>
    <row r="9" spans="1:2" ht="57.6" x14ac:dyDescent="0.3">
      <c r="A9" s="53" t="s">
        <v>25</v>
      </c>
    </row>
    <row r="10" spans="1:2" s="48" customFormat="1" ht="27.9" customHeight="1" x14ac:dyDescent="0.3">
      <c r="A10" s="56" t="s">
        <v>23</v>
      </c>
    </row>
    <row r="11" spans="1:2" s="51" customFormat="1" ht="25.8" x14ac:dyDescent="0.5">
      <c r="A11" s="52" t="s">
        <v>14</v>
      </c>
    </row>
    <row r="12" spans="1:2" ht="28.8" x14ac:dyDescent="0.3">
      <c r="A12" s="53" t="s">
        <v>22</v>
      </c>
    </row>
    <row r="13" spans="1:2" s="48" customFormat="1" ht="27.9" customHeight="1" x14ac:dyDescent="0.3">
      <c r="A13" s="56" t="s">
        <v>8</v>
      </c>
    </row>
    <row r="14" spans="1:2" s="51" customFormat="1" ht="25.8" x14ac:dyDescent="0.5">
      <c r="A14" s="52" t="s">
        <v>18</v>
      </c>
    </row>
    <row r="15" spans="1:2" ht="75" customHeight="1" x14ac:dyDescent="0.3">
      <c r="A15" s="53" t="s">
        <v>19</v>
      </c>
    </row>
    <row r="16" spans="1:2" ht="72" x14ac:dyDescent="0.3">
      <c r="A16" s="53"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2021-01-20T01:48:55Z</dcterms:modified>
</cp:coreProperties>
</file>