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rhunter/Documents/Masters/research/data/repro/R/"/>
    </mc:Choice>
  </mc:AlternateContent>
  <xr:revisionPtr revIDLastSave="0" documentId="13_ncr:9_{5B19255E-FE8C-EF4B-A89E-D0FA08DB6B12}" xr6:coauthVersionLast="47" xr6:coauthVersionMax="47" xr10:uidLastSave="{00000000-0000-0000-0000-000000000000}"/>
  <bookViews>
    <workbookView xWindow="39480" yWindow="500" windowWidth="20100" windowHeight="15800" xr2:uid="{4D69AEBA-8CB0-5548-85BF-58003B15AF0C}"/>
  </bookViews>
  <sheets>
    <sheet name="prepost_SMI" sheetId="1" r:id="rId1"/>
    <sheet name="with 2021 wild" sheetId="7" r:id="rId2"/>
    <sheet name="full wild SMI" sheetId="6" r:id="rId3"/>
    <sheet name="SUL SVL" sheetId="3" r:id="rId4"/>
    <sheet name="SULregression" sheetId="8" r:id="rId5"/>
    <sheet name="meta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5" i="1" l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5" i="1"/>
  <c r="G46" i="1"/>
  <c r="G47" i="1"/>
  <c r="G48" i="1"/>
  <c r="G49" i="1"/>
  <c r="G50" i="1"/>
  <c r="G51" i="1"/>
  <c r="G52" i="1"/>
  <c r="G53" i="1"/>
  <c r="G54" i="1"/>
  <c r="G44" i="1"/>
  <c r="G35" i="1"/>
  <c r="G36" i="1"/>
  <c r="G37" i="1"/>
  <c r="G38" i="1"/>
  <c r="G39" i="1"/>
  <c r="G40" i="1"/>
  <c r="G41" i="1"/>
  <c r="G42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</calcChain>
</file>

<file path=xl/sharedStrings.xml><?xml version="1.0" encoding="utf-8"?>
<sst xmlns="http://schemas.openxmlformats.org/spreadsheetml/2006/main" count="949" uniqueCount="86">
  <si>
    <t>pop</t>
  </si>
  <si>
    <t>age_yrs</t>
  </si>
  <si>
    <t>site</t>
  </si>
  <si>
    <t>post-brumate date</t>
  </si>
  <si>
    <t>GVZ</t>
  </si>
  <si>
    <t>MS</t>
  </si>
  <si>
    <t>2009 GRP 2-02</t>
  </si>
  <si>
    <t>2012 WCEM09-02</t>
  </si>
  <si>
    <t>2014 CBEM01-03</t>
  </si>
  <si>
    <t>2014 WCEM02-02</t>
  </si>
  <si>
    <t>2015 WCEM03-04</t>
  </si>
  <si>
    <t>2015 WCEM03-05</t>
  </si>
  <si>
    <t>2016 CBGHA#11-08</t>
  </si>
  <si>
    <t>2016 CBGHB#5-01</t>
  </si>
  <si>
    <t>2016 WCEM01-01</t>
  </si>
  <si>
    <t>2016 WCEM05-03</t>
  </si>
  <si>
    <t>2017 CBGHA#11-01</t>
  </si>
  <si>
    <t>2017 CBGHB#11-02</t>
  </si>
  <si>
    <t>2017 CBGHB#11-05</t>
  </si>
  <si>
    <t>2017 CBGHB#17-03</t>
  </si>
  <si>
    <t>2017 WCEM01-02</t>
  </si>
  <si>
    <t>2017 WCEM02-01</t>
  </si>
  <si>
    <t>2018 CBEM01-01</t>
  </si>
  <si>
    <t>2018 CBEM03-01</t>
  </si>
  <si>
    <t>2018 CBEM04-02</t>
  </si>
  <si>
    <t>2018 CBEM04-03</t>
  </si>
  <si>
    <t>2019 CBEM08-02</t>
  </si>
  <si>
    <t>2019 CBEM08-03</t>
  </si>
  <si>
    <t>2019 CBEM08-04</t>
  </si>
  <si>
    <t>2019 CBEM08-05</t>
  </si>
  <si>
    <t>2019 CBEM08-07</t>
  </si>
  <si>
    <t>2019 CBEM08-08</t>
  </si>
  <si>
    <t>2019 CBEM08-09</t>
  </si>
  <si>
    <t>2019 CBEM21-03</t>
  </si>
  <si>
    <t>2019 CBEM21-05</t>
  </si>
  <si>
    <t>2019 CBEM21-09</t>
  </si>
  <si>
    <t>2019 WCEM01-01</t>
  </si>
  <si>
    <t>2019 WCEM01-02</t>
  </si>
  <si>
    <t>2019 WCEM02-04</t>
  </si>
  <si>
    <t>2019 WCEM02-05</t>
  </si>
  <si>
    <t>2019 WCEM03-01</t>
  </si>
  <si>
    <t>VA</t>
  </si>
  <si>
    <t>SUL_2020</t>
  </si>
  <si>
    <t>SVL_Nov2021</t>
  </si>
  <si>
    <t>SVL_spr2021</t>
  </si>
  <si>
    <t>2011 CBGHA#7-03</t>
  </si>
  <si>
    <t>2012 WCEM08-02</t>
  </si>
  <si>
    <t>2015 CBEM06-02</t>
  </si>
  <si>
    <t>2016 WCEM01-03</t>
  </si>
  <si>
    <t>2017 CBGHA#2-01</t>
  </si>
  <si>
    <t>2017 WCEM03-04</t>
  </si>
  <si>
    <t>2017 WCEM03-01</t>
  </si>
  <si>
    <t>2017 WCEM04-04</t>
  </si>
  <si>
    <t>2017 WCEM04-05</t>
  </si>
  <si>
    <t>2018 CBEM03-07</t>
  </si>
  <si>
    <t>age at death or current age (2022)</t>
  </si>
  <si>
    <t>SUL measured in Nov 2020</t>
  </si>
  <si>
    <t>SVL_spring2021</t>
  </si>
  <si>
    <t>SVL measured in either March or April of 2021</t>
  </si>
  <si>
    <t>SVL measured in Nov 2021</t>
  </si>
  <si>
    <t xml:space="preserve">SUL_2020 </t>
  </si>
  <si>
    <t>pre-brumate 1</t>
  </si>
  <si>
    <t>pre-brumate 2</t>
  </si>
  <si>
    <t>length_pre20</t>
  </si>
  <si>
    <t>mass_pre20</t>
  </si>
  <si>
    <t>mass_pre_21</t>
  </si>
  <si>
    <t>mass_post21</t>
  </si>
  <si>
    <t>length_post21</t>
  </si>
  <si>
    <t>svl_pre21</t>
  </si>
  <si>
    <t>VA pre20 length is SUL instead of SVL. Needs to be converted (by regression) if used</t>
  </si>
  <si>
    <t>EB</t>
  </si>
  <si>
    <t>birth_yr</t>
  </si>
  <si>
    <t>frog_id</t>
  </si>
  <si>
    <t>avg_mass</t>
  </si>
  <si>
    <t>avg_SVL</t>
  </si>
  <si>
    <t>NULL</t>
  </si>
  <si>
    <t>MV</t>
  </si>
  <si>
    <t>CH</t>
  </si>
  <si>
    <t>MT</t>
  </si>
  <si>
    <t>ST</t>
  </si>
  <si>
    <t>mV</t>
  </si>
  <si>
    <t>wild</t>
  </si>
  <si>
    <t>march-april 2021</t>
  </si>
  <si>
    <t>diff</t>
  </si>
  <si>
    <t>svl_post21</t>
  </si>
  <si>
    <t>svl_pre20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</si>
</sst>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0.0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37">
    <xf numFmtId="0" fontId="0" fillId="0" borderId="0" xfId="0"/>
    <xf numFmtId="15" fontId="0" fillId="0" borderId="0" xfId="0" applyNumberFormat="1"/>
    <xf numFmtId="17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0" xfId="0" applyBorder="1"/>
    <xf numFmtId="165" fontId="0" fillId="0" borderId="2" xfId="0" applyNumberFormat="1" applyBorder="1"/>
    <xf numFmtId="2" fontId="0" fillId="0" borderId="0" xfId="0" applyNumberFormat="1" applyBorder="1"/>
    <xf numFmtId="0" fontId="1" fillId="0" borderId="0" xfId="0" applyFont="1"/>
    <xf numFmtId="0" fontId="0" fillId="0" borderId="0" xfId="0" applyFill="1" applyBorder="1"/>
    <xf numFmtId="2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5" fontId="0" fillId="0" borderId="0" xfId="0" applyNumberFormat="1" applyAlignment="1">
      <alignment horizontal="right"/>
    </xf>
    <xf numFmtId="1" fontId="4" fillId="0" borderId="0" xfId="0" applyNumberFormat="1" applyFont="1"/>
    <xf numFmtId="1" fontId="0" fillId="0" borderId="0" xfId="0" applyNumberFormat="1" applyAlignment="1">
      <alignment vertical="center"/>
    </xf>
    <xf numFmtId="1" fontId="7" fillId="0" borderId="0" xfId="2" applyNumberFormat="1" applyFont="1" applyAlignment="1">
      <alignment horizontal="right"/>
    </xf>
    <xf numFmtId="1" fontId="7" fillId="0" borderId="0" xfId="2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7" fillId="0" borderId="0" xfId="1" applyNumberFormat="1" applyFont="1" applyAlignment="1">
      <alignment horizontal="right"/>
    </xf>
    <xf numFmtId="1" fontId="7" fillId="0" borderId="0" xfId="1" applyNumberFormat="1" applyFont="1" applyAlignment="1">
      <alignment vertical="top"/>
    </xf>
    <xf numFmtId="49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165" fontId="7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0" fillId="0" borderId="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</cellXfs>
  <cellStyles count="3">
    <cellStyle name="Normal" xfId="0" builtinId="0"/>
    <cellStyle name="Normal 2" xfId="1" xr:uid="{58135D47-AA80-EC4D-84F4-20F9BE12F94B}"/>
    <cellStyle name="Normal 3" xfId="2" xr:uid="{3A760178-859B-3E48-9EE1-2C2E02C11CB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SVL spring 2021 on SUL fall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'SUL SVL'!$C$1</c:f>
              <c:strCache>
                <c:ptCount val="1"/>
                <c:pt idx="0">
                  <c:v>SUL_2020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31611209046813"/>
                  <c:y val="-0.12202847765662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'SUL SVL'!$C$2:$C$31</c:f>
              <c:numCache>
                <c:formatCode>General</c:formatCode>
                <c:ptCount val="30"/>
                <c:pt idx="0">
                  <c:v>79.599999999999994</c:v>
                </c:pt>
                <c:pt idx="1">
                  <c:v>84</c:v>
                </c:pt>
                <c:pt idx="2">
                  <c:v>77.099999999999994</c:v>
                </c:pt>
                <c:pt idx="3">
                  <c:v>75.099999999999994</c:v>
                </c:pt>
                <c:pt idx="4">
                  <c:v>82.6</c:v>
                </c:pt>
                <c:pt idx="5">
                  <c:v>73.900000000000006</c:v>
                </c:pt>
                <c:pt idx="6">
                  <c:v>85.2</c:v>
                </c:pt>
                <c:pt idx="7">
                  <c:v>78.7</c:v>
                </c:pt>
                <c:pt idx="8">
                  <c:v>78.2</c:v>
                </c:pt>
                <c:pt idx="9">
                  <c:v>69.7</c:v>
                </c:pt>
                <c:pt idx="10">
                  <c:v>78.900000000000006</c:v>
                </c:pt>
                <c:pt idx="11">
                  <c:v>74.7</c:v>
                </c:pt>
                <c:pt idx="12">
                  <c:v>81.8</c:v>
                </c:pt>
                <c:pt idx="13">
                  <c:v>70.8</c:v>
                </c:pt>
                <c:pt idx="14">
                  <c:v>74.400000000000006</c:v>
                </c:pt>
                <c:pt idx="15">
                  <c:v>72.599999999999994</c:v>
                </c:pt>
                <c:pt idx="16">
                  <c:v>78.2</c:v>
                </c:pt>
                <c:pt idx="17">
                  <c:v>72.8</c:v>
                </c:pt>
                <c:pt idx="18">
                  <c:v>79.7</c:v>
                </c:pt>
                <c:pt idx="19">
                  <c:v>73.7</c:v>
                </c:pt>
                <c:pt idx="20">
                  <c:v>80</c:v>
                </c:pt>
                <c:pt idx="21">
                  <c:v>69.5</c:v>
                </c:pt>
                <c:pt idx="22">
                  <c:v>69.2</c:v>
                </c:pt>
                <c:pt idx="23">
                  <c:v>77.900000000000006</c:v>
                </c:pt>
                <c:pt idx="24">
                  <c:v>65.2</c:v>
                </c:pt>
                <c:pt idx="25">
                  <c:v>69.900000000000006</c:v>
                </c:pt>
                <c:pt idx="26">
                  <c:v>74</c:v>
                </c:pt>
                <c:pt idx="27">
                  <c:v>73.400000000000006</c:v>
                </c:pt>
                <c:pt idx="28">
                  <c:v>79.2</c:v>
                </c:pt>
                <c:pt idx="29">
                  <c:v>69.7</c:v>
                </c:pt>
              </c:numCache>
            </c:numRef>
          </c:xVal>
          <c:yVal>
            <c:numRef>
              <c:f>'SUL SVL'!$D$2:$D$31</c:f>
              <c:numCache>
                <c:formatCode>General</c:formatCode>
                <c:ptCount val="30"/>
                <c:pt idx="0" formatCode="0.00">
                  <c:v>79.209999999999994</c:v>
                </c:pt>
                <c:pt idx="1">
                  <c:v>76.260000000000005</c:v>
                </c:pt>
                <c:pt idx="2" formatCode="0.00">
                  <c:v>67.33</c:v>
                </c:pt>
                <c:pt idx="3" formatCode="0.00">
                  <c:v>68.599999999999994</c:v>
                </c:pt>
                <c:pt idx="4">
                  <c:v>74.5</c:v>
                </c:pt>
                <c:pt idx="5" formatCode="0.00">
                  <c:v>67.540000000000006</c:v>
                </c:pt>
                <c:pt idx="6">
                  <c:v>73.400000000000006</c:v>
                </c:pt>
                <c:pt idx="7" formatCode="0.00">
                  <c:v>73.599999999999994</c:v>
                </c:pt>
                <c:pt idx="8" formatCode="0.00">
                  <c:v>71.069999999999993</c:v>
                </c:pt>
                <c:pt idx="9" formatCode="0.00">
                  <c:v>72.069999999999993</c:v>
                </c:pt>
                <c:pt idx="10" formatCode="0.00">
                  <c:v>75.56</c:v>
                </c:pt>
                <c:pt idx="11" formatCode="0.00">
                  <c:v>73.209999999999994</c:v>
                </c:pt>
                <c:pt idx="12" formatCode="0.00">
                  <c:v>83.23</c:v>
                </c:pt>
                <c:pt idx="13" formatCode="0.00">
                  <c:v>74.25</c:v>
                </c:pt>
                <c:pt idx="14" formatCode="0.00">
                  <c:v>78.61</c:v>
                </c:pt>
                <c:pt idx="15" formatCode="0.00">
                  <c:v>71.680000000000007</c:v>
                </c:pt>
                <c:pt idx="16" formatCode="0.00">
                  <c:v>80.63</c:v>
                </c:pt>
                <c:pt idx="17" formatCode="0.00">
                  <c:v>74.930000000000007</c:v>
                </c:pt>
                <c:pt idx="18" formatCode="0.00">
                  <c:v>82.43</c:v>
                </c:pt>
                <c:pt idx="19" formatCode="0.00">
                  <c:v>74.03</c:v>
                </c:pt>
                <c:pt idx="20" formatCode="0.00">
                  <c:v>84.88</c:v>
                </c:pt>
                <c:pt idx="21" formatCode="0.00">
                  <c:v>68.540000000000006</c:v>
                </c:pt>
                <c:pt idx="22" formatCode="0.00">
                  <c:v>60.49</c:v>
                </c:pt>
                <c:pt idx="23">
                  <c:v>68.91</c:v>
                </c:pt>
                <c:pt idx="24">
                  <c:v>57.86</c:v>
                </c:pt>
                <c:pt idx="25">
                  <c:v>65.31</c:v>
                </c:pt>
                <c:pt idx="26">
                  <c:v>69.23</c:v>
                </c:pt>
                <c:pt idx="27">
                  <c:v>64.709999999999994</c:v>
                </c:pt>
                <c:pt idx="28" formatCode="0.00">
                  <c:v>76.17</c:v>
                </c:pt>
                <c:pt idx="29" formatCode="0.00">
                  <c:v>64.59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2-1B45-B37F-FA1D06D6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31440"/>
        <c:axId val="1499200944"/>
      </c:scatterChart>
      <c:valAx>
        <c:axId val="1445131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 fall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00944"/>
        <c:crosses val="autoZero"/>
        <c:crossBetween val="midCat"/>
      </c:valAx>
      <c:valAx>
        <c:axId val="14992009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SVL</a:t>
                </a:r>
                <a:r>
                  <a:rPr lang="en-US" baseline="0"/>
                  <a:t> spring 2021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SVL fall</a:t>
            </a:r>
            <a:r>
              <a:rPr lang="en-US" baseline="0"/>
              <a:t> 2021 on SUL fall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'SUL SVL'!$F$1</c:f>
              <c:strCache>
                <c:ptCount val="1"/>
                <c:pt idx="0">
                  <c:v>SVL_Nov2021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87445319335082"/>
                  <c:y val="0.1785258092738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'SUL SVL'!$E$2:$E$31</c:f>
              <c:numCache>
                <c:formatCode>General</c:formatCode>
                <c:ptCount val="30"/>
                <c:pt idx="0">
                  <c:v>79.599999999999994</c:v>
                </c:pt>
                <c:pt idx="1">
                  <c:v>84</c:v>
                </c:pt>
                <c:pt idx="2">
                  <c:v>77.099999999999994</c:v>
                </c:pt>
                <c:pt idx="3">
                  <c:v>75.099999999999994</c:v>
                </c:pt>
                <c:pt idx="4">
                  <c:v>82.6</c:v>
                </c:pt>
                <c:pt idx="5">
                  <c:v>73.900000000000006</c:v>
                </c:pt>
                <c:pt idx="6">
                  <c:v>85.2</c:v>
                </c:pt>
                <c:pt idx="7">
                  <c:v>78.7</c:v>
                </c:pt>
                <c:pt idx="8">
                  <c:v>78.2</c:v>
                </c:pt>
                <c:pt idx="9">
                  <c:v>69.7</c:v>
                </c:pt>
                <c:pt idx="10">
                  <c:v>78.900000000000006</c:v>
                </c:pt>
                <c:pt idx="11">
                  <c:v>74.7</c:v>
                </c:pt>
                <c:pt idx="12">
                  <c:v>81.8</c:v>
                </c:pt>
                <c:pt idx="13">
                  <c:v>70.8</c:v>
                </c:pt>
                <c:pt idx="14">
                  <c:v>74.400000000000006</c:v>
                </c:pt>
                <c:pt idx="15">
                  <c:v>72.599999999999994</c:v>
                </c:pt>
                <c:pt idx="16">
                  <c:v>78.2</c:v>
                </c:pt>
                <c:pt idx="17">
                  <c:v>72.8</c:v>
                </c:pt>
                <c:pt idx="18">
                  <c:v>79.7</c:v>
                </c:pt>
                <c:pt idx="19">
                  <c:v>73.7</c:v>
                </c:pt>
                <c:pt idx="20">
                  <c:v>80</c:v>
                </c:pt>
                <c:pt idx="21">
                  <c:v>69.5</c:v>
                </c:pt>
                <c:pt idx="22">
                  <c:v>69.2</c:v>
                </c:pt>
                <c:pt idx="23">
                  <c:v>77.900000000000006</c:v>
                </c:pt>
                <c:pt idx="24">
                  <c:v>65.2</c:v>
                </c:pt>
                <c:pt idx="25">
                  <c:v>69.900000000000006</c:v>
                </c:pt>
                <c:pt idx="26">
                  <c:v>74</c:v>
                </c:pt>
                <c:pt idx="27">
                  <c:v>73.400000000000006</c:v>
                </c:pt>
                <c:pt idx="28">
                  <c:v>79.2</c:v>
                </c:pt>
                <c:pt idx="29">
                  <c:v>69.7</c:v>
                </c:pt>
              </c:numCache>
            </c:numRef>
          </c:xVal>
          <c:yVal>
            <c:numRef>
              <c:f>'SUL SVL'!$F$2:$F$31</c:f>
              <c:numCache>
                <c:formatCode>General</c:formatCode>
                <c:ptCount val="30"/>
                <c:pt idx="0">
                  <c:v>75.349999999999994</c:v>
                </c:pt>
                <c:pt idx="3">
                  <c:v>75.290000000000006</c:v>
                </c:pt>
                <c:pt idx="4">
                  <c:v>84.36</c:v>
                </c:pt>
                <c:pt idx="5">
                  <c:v>76.83</c:v>
                </c:pt>
                <c:pt idx="7">
                  <c:v>71.66</c:v>
                </c:pt>
                <c:pt idx="8">
                  <c:v>76.260000000000005</c:v>
                </c:pt>
                <c:pt idx="9">
                  <c:v>75.23</c:v>
                </c:pt>
                <c:pt idx="10">
                  <c:v>78.510000000000005</c:v>
                </c:pt>
                <c:pt idx="11">
                  <c:v>79.95</c:v>
                </c:pt>
                <c:pt idx="13">
                  <c:v>62.89</c:v>
                </c:pt>
                <c:pt idx="14">
                  <c:v>66.900000000000006</c:v>
                </c:pt>
                <c:pt idx="16">
                  <c:v>75.88</c:v>
                </c:pt>
                <c:pt idx="17">
                  <c:v>69.06</c:v>
                </c:pt>
                <c:pt idx="18">
                  <c:v>70.22</c:v>
                </c:pt>
                <c:pt idx="19">
                  <c:v>76.02</c:v>
                </c:pt>
                <c:pt idx="20">
                  <c:v>81.47</c:v>
                </c:pt>
                <c:pt idx="25">
                  <c:v>69.23</c:v>
                </c:pt>
                <c:pt idx="26">
                  <c:v>69.94</c:v>
                </c:pt>
                <c:pt idx="28">
                  <c:v>74.819999999999993</c:v>
                </c:pt>
                <c:pt idx="29">
                  <c:v>69.790000000000006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6D4D-BE82-92CE63C04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111328"/>
        <c:axId val="1438972880"/>
      </c:scatterChart>
      <c:valAx>
        <c:axId val="1439111328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 fall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72880"/>
        <c:crosses val="autoZero"/>
        <c:crossBetween val="midCat"/>
      </c:valAx>
      <c:valAx>
        <c:axId val="14389728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SVL</a:t>
                </a:r>
                <a:r>
                  <a:rPr lang="en-US" baseline="0"/>
                  <a:t> Nov 2021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69850</xdr:colOff>
      <xdr:row>10</xdr:row>
      <xdr:rowOff>76200</xdr:rowOff>
    </xdr:from>
    <xdr:to>
      <xdr:col>18</xdr:col>
      <xdr:colOff>584200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6DE8F-3DC5-0F43-89AB-0D58CFB3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336550</xdr:colOff>
      <xdr:row>32</xdr:row>
      <xdr:rowOff>95250</xdr:rowOff>
    </xdr:from>
    <xdr:to>
      <xdr:col>17</xdr:col>
      <xdr:colOff>304800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E14DF-5201-DE4B-902F-A8602A52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8244-76F7-7643-9B22-EC90AE4F54C4}">
  <dimension ref="A1:L8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I1" activeCellId="1" sqref="F1:F1048576 I1:I1048576"/>
    </sheetView>
  </sheetViews>
  <sheetFormatPr baseColWidth="10" defaultRowHeight="16" x14ac:dyDescent="0.2"/>
  <cols>
    <col min="1" max="1" width="21" customWidth="1"/>
    <col min="2" max="2" width="7.83203125" customWidth="1"/>
    <col min="3" max="4" width="8.33203125" customWidth="1"/>
    <col min="5" max="5" width="12.33203125" customWidth="1"/>
    <col min="6" max="6" width="14.1640625" hidden="1" customWidth="1"/>
    <col min="7" max="7" width="14.1640625" customWidth="1"/>
    <col min="8" max="8" width="11.83203125" style="7" customWidth="1"/>
    <col min="9" max="9" width="13.6640625" style="8" hidden="1" customWidth="1"/>
    <col min="10" max="10" width="13.6640625" style="8" customWidth="1"/>
    <col min="11" max="11" width="12.33203125" customWidth="1"/>
    <col min="12" max="12" width="13" customWidth="1"/>
  </cols>
  <sheetData>
    <row r="1" spans="1:12" x14ac:dyDescent="0.2">
      <c r="A1" t="s">
        <v>72</v>
      </c>
      <c r="B1" t="s">
        <v>0</v>
      </c>
      <c r="C1" t="s">
        <v>71</v>
      </c>
      <c r="D1" t="s">
        <v>70</v>
      </c>
      <c r="E1" t="s">
        <v>64</v>
      </c>
      <c r="F1" t="s">
        <v>63</v>
      </c>
      <c r="G1" t="s">
        <v>85</v>
      </c>
      <c r="H1" s="7" t="s">
        <v>66</v>
      </c>
      <c r="I1" s="8" t="s">
        <v>67</v>
      </c>
      <c r="J1" s="12" t="s">
        <v>84</v>
      </c>
      <c r="K1" t="s">
        <v>65</v>
      </c>
      <c r="L1" t="s">
        <v>68</v>
      </c>
    </row>
    <row r="2" spans="1:12" x14ac:dyDescent="0.2">
      <c r="A2" s="3">
        <v>982000405718886</v>
      </c>
      <c r="B2" t="s">
        <v>4</v>
      </c>
      <c r="D2">
        <v>1</v>
      </c>
      <c r="E2" s="18">
        <v>78.400000000000006</v>
      </c>
      <c r="F2" s="17">
        <v>75</v>
      </c>
      <c r="G2" s="35">
        <f>F2</f>
        <v>75</v>
      </c>
      <c r="H2" s="9">
        <v>55.1</v>
      </c>
      <c r="I2" s="4">
        <v>67.099999999999994</v>
      </c>
      <c r="J2" s="10">
        <f>I2</f>
        <v>67.099999999999994</v>
      </c>
      <c r="K2" s="5">
        <v>57.3</v>
      </c>
      <c r="L2" s="5">
        <v>73.33</v>
      </c>
    </row>
    <row r="3" spans="1:12" x14ac:dyDescent="0.2">
      <c r="A3" s="3">
        <v>982000405718893</v>
      </c>
      <c r="B3" t="s">
        <v>4</v>
      </c>
      <c r="D3">
        <v>1</v>
      </c>
      <c r="E3" s="18">
        <v>72</v>
      </c>
      <c r="F3" s="17">
        <v>75</v>
      </c>
      <c r="G3" s="35">
        <f t="shared" ref="G3:G43" si="0">F3</f>
        <v>75</v>
      </c>
      <c r="H3" s="9"/>
      <c r="I3" s="4"/>
      <c r="J3" s="10"/>
      <c r="K3" s="5">
        <v>78.2</v>
      </c>
      <c r="L3" s="5">
        <v>78.06</v>
      </c>
    </row>
    <row r="4" spans="1:12" x14ac:dyDescent="0.2">
      <c r="A4" s="3">
        <v>982000405718896</v>
      </c>
      <c r="B4" t="s">
        <v>4</v>
      </c>
      <c r="D4">
        <v>1</v>
      </c>
      <c r="E4" s="18">
        <v>58.4</v>
      </c>
      <c r="F4" s="17">
        <v>74</v>
      </c>
      <c r="G4" s="35">
        <f t="shared" si="0"/>
        <v>74</v>
      </c>
      <c r="H4" s="9">
        <v>43.1</v>
      </c>
      <c r="I4" s="4">
        <v>70.44</v>
      </c>
      <c r="J4" s="10">
        <f t="shared" ref="J4:J43" si="1">I4</f>
        <v>70.44</v>
      </c>
      <c r="K4" s="5">
        <v>60.2</v>
      </c>
      <c r="L4" s="5">
        <v>66.790000000000006</v>
      </c>
    </row>
    <row r="5" spans="1:12" x14ac:dyDescent="0.2">
      <c r="A5" s="3">
        <v>982000405718899</v>
      </c>
      <c r="B5" t="s">
        <v>4</v>
      </c>
      <c r="D5">
        <v>1</v>
      </c>
      <c r="E5" s="18">
        <v>60.2</v>
      </c>
      <c r="F5" s="17">
        <v>73</v>
      </c>
      <c r="G5" s="35">
        <f t="shared" si="0"/>
        <v>73</v>
      </c>
      <c r="H5" s="9">
        <v>43.7</v>
      </c>
      <c r="I5" s="4">
        <v>62.45</v>
      </c>
      <c r="J5" s="10">
        <f t="shared" si="1"/>
        <v>62.45</v>
      </c>
      <c r="K5" s="5">
        <v>50.6</v>
      </c>
      <c r="L5" s="5">
        <v>80.14</v>
      </c>
    </row>
    <row r="6" spans="1:12" x14ac:dyDescent="0.2">
      <c r="A6" s="3">
        <v>982000405718903</v>
      </c>
      <c r="B6" t="s">
        <v>4</v>
      </c>
      <c r="D6">
        <v>1</v>
      </c>
      <c r="E6" s="18">
        <v>52.6</v>
      </c>
      <c r="F6" s="17">
        <v>72</v>
      </c>
      <c r="G6" s="35">
        <f t="shared" si="0"/>
        <v>72</v>
      </c>
      <c r="H6" s="9">
        <v>55.2</v>
      </c>
      <c r="I6" s="4">
        <v>75.849999999999994</v>
      </c>
      <c r="J6" s="10">
        <f t="shared" si="1"/>
        <v>75.849999999999994</v>
      </c>
      <c r="K6" s="5">
        <v>56.2</v>
      </c>
      <c r="L6" s="5">
        <v>73.67</v>
      </c>
    </row>
    <row r="7" spans="1:12" x14ac:dyDescent="0.2">
      <c r="A7" s="3">
        <v>982000405718906</v>
      </c>
      <c r="B7" t="s">
        <v>4</v>
      </c>
      <c r="D7">
        <v>1</v>
      </c>
      <c r="E7" s="18">
        <v>57.3</v>
      </c>
      <c r="F7" s="17">
        <v>79</v>
      </c>
      <c r="G7" s="35">
        <f t="shared" si="0"/>
        <v>79</v>
      </c>
      <c r="H7" s="9">
        <v>42.9</v>
      </c>
      <c r="I7" s="4">
        <v>66.760000000000005</v>
      </c>
      <c r="J7" s="10">
        <f t="shared" si="1"/>
        <v>66.760000000000005</v>
      </c>
      <c r="K7" s="5">
        <v>75.5</v>
      </c>
      <c r="L7" s="5">
        <v>72.56</v>
      </c>
    </row>
    <row r="8" spans="1:12" x14ac:dyDescent="0.2">
      <c r="A8" s="3">
        <v>982000405718936</v>
      </c>
      <c r="B8" t="s">
        <v>4</v>
      </c>
      <c r="D8">
        <v>1</v>
      </c>
      <c r="E8" s="18">
        <v>47.7</v>
      </c>
      <c r="F8" s="17">
        <v>69</v>
      </c>
      <c r="G8" s="35">
        <f t="shared" si="0"/>
        <v>69</v>
      </c>
      <c r="H8" s="9">
        <v>33.200000000000003</v>
      </c>
      <c r="I8" s="4">
        <v>70.95</v>
      </c>
      <c r="J8" s="10">
        <f t="shared" si="1"/>
        <v>70.95</v>
      </c>
      <c r="K8" s="5">
        <v>47.8</v>
      </c>
      <c r="L8" s="5">
        <v>62.53</v>
      </c>
    </row>
    <row r="9" spans="1:12" x14ac:dyDescent="0.2">
      <c r="A9" s="3">
        <v>982000405718943</v>
      </c>
      <c r="B9" t="s">
        <v>4</v>
      </c>
      <c r="D9">
        <v>1</v>
      </c>
      <c r="E9" s="18">
        <v>48</v>
      </c>
      <c r="F9" s="17">
        <v>65</v>
      </c>
      <c r="G9" s="35">
        <f t="shared" si="0"/>
        <v>65</v>
      </c>
      <c r="H9" s="9">
        <v>39.4</v>
      </c>
      <c r="I9" s="4">
        <v>59.05</v>
      </c>
      <c r="J9" s="10">
        <f t="shared" si="1"/>
        <v>59.05</v>
      </c>
      <c r="K9" s="5">
        <v>81.5</v>
      </c>
      <c r="L9" s="5">
        <v>77.47</v>
      </c>
    </row>
    <row r="10" spans="1:12" x14ac:dyDescent="0.2">
      <c r="A10" s="3">
        <v>982000405718954</v>
      </c>
      <c r="B10" t="s">
        <v>4</v>
      </c>
      <c r="D10">
        <v>1</v>
      </c>
      <c r="E10" s="18">
        <v>59.6</v>
      </c>
      <c r="F10" s="17">
        <v>70</v>
      </c>
      <c r="G10" s="35">
        <f t="shared" si="0"/>
        <v>70</v>
      </c>
      <c r="H10" s="9">
        <v>41.6</v>
      </c>
      <c r="I10" s="4">
        <v>75.8</v>
      </c>
      <c r="J10" s="10">
        <f t="shared" si="1"/>
        <v>75.8</v>
      </c>
      <c r="K10" s="5">
        <v>57.3</v>
      </c>
      <c r="L10" s="5">
        <v>74.63</v>
      </c>
    </row>
    <row r="11" spans="1:12" x14ac:dyDescent="0.2">
      <c r="A11" s="3">
        <v>982000405718960</v>
      </c>
      <c r="B11" t="s">
        <v>4</v>
      </c>
      <c r="D11">
        <v>1</v>
      </c>
      <c r="E11" s="18">
        <v>50.6</v>
      </c>
      <c r="F11" s="17">
        <v>72</v>
      </c>
      <c r="G11" s="35">
        <f t="shared" si="0"/>
        <v>72</v>
      </c>
      <c r="H11" s="9">
        <v>38.6</v>
      </c>
      <c r="I11" s="4">
        <v>73.09</v>
      </c>
      <c r="J11" s="10">
        <f t="shared" si="1"/>
        <v>73.09</v>
      </c>
      <c r="K11" s="5">
        <v>56</v>
      </c>
      <c r="L11" s="5">
        <v>72.08</v>
      </c>
    </row>
    <row r="12" spans="1:12" x14ac:dyDescent="0.2">
      <c r="A12" s="3">
        <v>982000405718975</v>
      </c>
      <c r="B12" t="s">
        <v>4</v>
      </c>
      <c r="D12">
        <v>1</v>
      </c>
      <c r="E12" s="18">
        <v>66.900000000000006</v>
      </c>
      <c r="F12" s="17">
        <v>80</v>
      </c>
      <c r="G12" s="35">
        <f t="shared" si="0"/>
        <v>80</v>
      </c>
      <c r="H12" s="9">
        <v>56.3</v>
      </c>
      <c r="I12" s="4">
        <v>82.3</v>
      </c>
      <c r="J12" s="10">
        <f t="shared" si="1"/>
        <v>82.3</v>
      </c>
      <c r="K12" s="5">
        <v>69.7</v>
      </c>
      <c r="L12" s="5">
        <v>75.930000000000007</v>
      </c>
    </row>
    <row r="13" spans="1:12" x14ac:dyDescent="0.2">
      <c r="A13" s="3">
        <v>982000406275045</v>
      </c>
      <c r="B13" t="s">
        <v>4</v>
      </c>
      <c r="C13">
        <v>2019</v>
      </c>
      <c r="D13">
        <v>1</v>
      </c>
      <c r="E13" s="18">
        <v>33.1</v>
      </c>
      <c r="F13" s="17">
        <v>60</v>
      </c>
      <c r="G13" s="35">
        <f t="shared" si="0"/>
        <v>60</v>
      </c>
      <c r="H13" s="9">
        <v>24.2</v>
      </c>
      <c r="I13" s="4">
        <v>63.7</v>
      </c>
      <c r="J13" s="10">
        <f t="shared" si="1"/>
        <v>63.7</v>
      </c>
      <c r="K13" s="5">
        <v>61.7</v>
      </c>
      <c r="L13" s="5">
        <v>71.930000000000007</v>
      </c>
    </row>
    <row r="14" spans="1:12" x14ac:dyDescent="0.2">
      <c r="A14" s="3">
        <v>982000406275166</v>
      </c>
      <c r="B14" t="s">
        <v>4</v>
      </c>
      <c r="C14">
        <v>2019</v>
      </c>
      <c r="D14">
        <v>1</v>
      </c>
      <c r="E14" s="18">
        <v>42.2</v>
      </c>
      <c r="F14" s="17">
        <v>68</v>
      </c>
      <c r="G14" s="35">
        <f t="shared" si="0"/>
        <v>68</v>
      </c>
      <c r="H14" s="9">
        <v>29.7</v>
      </c>
      <c r="I14" s="4">
        <v>68.180000000000007</v>
      </c>
      <c r="J14" s="10">
        <f t="shared" si="1"/>
        <v>68.180000000000007</v>
      </c>
      <c r="K14" s="5">
        <v>57.7</v>
      </c>
      <c r="L14" s="5">
        <v>80.53</v>
      </c>
    </row>
    <row r="15" spans="1:12" x14ac:dyDescent="0.2">
      <c r="A15" s="3">
        <v>982000406275219</v>
      </c>
      <c r="B15" t="s">
        <v>4</v>
      </c>
      <c r="C15">
        <v>2019</v>
      </c>
      <c r="D15">
        <v>1</v>
      </c>
      <c r="E15" s="18">
        <v>34.799999999999997</v>
      </c>
      <c r="F15" s="17">
        <v>61</v>
      </c>
      <c r="G15" s="35">
        <f t="shared" si="0"/>
        <v>61</v>
      </c>
      <c r="H15" s="9">
        <v>25</v>
      </c>
      <c r="I15" s="4">
        <v>64.989999999999995</v>
      </c>
      <c r="J15" s="10">
        <f t="shared" si="1"/>
        <v>64.989999999999995</v>
      </c>
      <c r="K15" s="5">
        <v>42.5</v>
      </c>
      <c r="L15" s="5">
        <v>65.31</v>
      </c>
    </row>
    <row r="16" spans="1:12" x14ac:dyDescent="0.2">
      <c r="A16" s="3">
        <v>982000406275573</v>
      </c>
      <c r="B16" t="s">
        <v>4</v>
      </c>
      <c r="D16">
        <v>1</v>
      </c>
      <c r="E16" s="18">
        <v>59.6</v>
      </c>
      <c r="F16" s="17">
        <v>74</v>
      </c>
      <c r="G16" s="35">
        <f t="shared" si="0"/>
        <v>74</v>
      </c>
      <c r="H16" s="9">
        <v>38.4</v>
      </c>
      <c r="I16" s="4">
        <v>71.12</v>
      </c>
      <c r="J16" s="10">
        <f t="shared" si="1"/>
        <v>71.12</v>
      </c>
      <c r="K16" s="5">
        <v>44.2</v>
      </c>
      <c r="L16" s="5">
        <v>81.28</v>
      </c>
    </row>
    <row r="17" spans="1:12" x14ac:dyDescent="0.2">
      <c r="A17" s="3">
        <v>982000406275582</v>
      </c>
      <c r="B17" t="s">
        <v>4</v>
      </c>
      <c r="D17">
        <v>1</v>
      </c>
      <c r="E17" s="18">
        <v>49.15</v>
      </c>
      <c r="F17" s="17">
        <v>67</v>
      </c>
      <c r="G17" s="35">
        <f t="shared" si="0"/>
        <v>67</v>
      </c>
      <c r="H17" s="9">
        <v>35.5</v>
      </c>
      <c r="I17" s="4">
        <v>63.68</v>
      </c>
      <c r="J17" s="10">
        <f t="shared" si="1"/>
        <v>63.68</v>
      </c>
      <c r="K17" s="5">
        <v>48.2</v>
      </c>
      <c r="L17" s="5">
        <v>73.2</v>
      </c>
    </row>
    <row r="18" spans="1:12" x14ac:dyDescent="0.2">
      <c r="A18" s="3">
        <v>982000406275586</v>
      </c>
      <c r="B18" t="s">
        <v>4</v>
      </c>
      <c r="D18">
        <v>1</v>
      </c>
      <c r="E18" s="18">
        <v>42.9</v>
      </c>
      <c r="F18" s="17">
        <v>71</v>
      </c>
      <c r="G18" s="35">
        <f t="shared" si="0"/>
        <v>71</v>
      </c>
      <c r="H18" s="9"/>
      <c r="I18" s="4"/>
      <c r="J18" s="10"/>
      <c r="K18" s="5">
        <v>35.299999999999997</v>
      </c>
      <c r="L18" s="5">
        <v>66.42</v>
      </c>
    </row>
    <row r="19" spans="1:12" x14ac:dyDescent="0.2">
      <c r="A19" s="3">
        <v>982000406275601</v>
      </c>
      <c r="B19" t="s">
        <v>4</v>
      </c>
      <c r="D19">
        <v>1</v>
      </c>
      <c r="E19" s="18">
        <v>50</v>
      </c>
      <c r="F19" s="17">
        <v>69</v>
      </c>
      <c r="G19" s="35">
        <f t="shared" si="0"/>
        <v>69</v>
      </c>
      <c r="H19" s="9">
        <v>39.4</v>
      </c>
      <c r="I19" s="4">
        <v>71.88</v>
      </c>
      <c r="J19" s="10">
        <f t="shared" si="1"/>
        <v>71.88</v>
      </c>
      <c r="K19" s="5">
        <v>66.599999999999994</v>
      </c>
      <c r="L19" s="5">
        <v>67.25</v>
      </c>
    </row>
    <row r="20" spans="1:12" x14ac:dyDescent="0.2">
      <c r="A20" s="3">
        <v>982000406275605</v>
      </c>
      <c r="B20" t="s">
        <v>4</v>
      </c>
      <c r="D20">
        <v>1</v>
      </c>
      <c r="E20" s="18">
        <v>47.3</v>
      </c>
      <c r="F20" s="17">
        <v>67</v>
      </c>
      <c r="G20" s="35">
        <f t="shared" si="0"/>
        <v>67</v>
      </c>
      <c r="H20" s="9">
        <v>34.1</v>
      </c>
      <c r="I20" s="4">
        <v>69.66</v>
      </c>
      <c r="J20" s="10">
        <f t="shared" si="1"/>
        <v>69.66</v>
      </c>
      <c r="K20" s="5">
        <v>49.3</v>
      </c>
      <c r="L20" s="5">
        <v>66.42</v>
      </c>
    </row>
    <row r="21" spans="1:12" x14ac:dyDescent="0.2">
      <c r="A21" s="3">
        <v>982000406275625</v>
      </c>
      <c r="B21" t="s">
        <v>4</v>
      </c>
      <c r="D21">
        <v>1</v>
      </c>
      <c r="E21" s="18">
        <v>38.5</v>
      </c>
      <c r="F21" s="17">
        <v>70</v>
      </c>
      <c r="G21" s="35">
        <f t="shared" si="0"/>
        <v>70</v>
      </c>
      <c r="H21" s="9">
        <v>28.6</v>
      </c>
      <c r="I21" s="4">
        <v>70.34</v>
      </c>
      <c r="J21" s="10">
        <f t="shared" si="1"/>
        <v>70.34</v>
      </c>
      <c r="K21" s="5">
        <v>42.4</v>
      </c>
      <c r="L21" s="5">
        <v>70.63</v>
      </c>
    </row>
    <row r="22" spans="1:12" x14ac:dyDescent="0.2">
      <c r="A22" s="3">
        <v>982000406276914</v>
      </c>
      <c r="B22" t="s">
        <v>4</v>
      </c>
      <c r="C22">
        <v>2019</v>
      </c>
      <c r="D22">
        <v>1</v>
      </c>
      <c r="E22" s="18">
        <v>38.5</v>
      </c>
      <c r="F22" s="17">
        <v>65</v>
      </c>
      <c r="G22" s="35">
        <f t="shared" si="0"/>
        <v>65</v>
      </c>
      <c r="H22" s="9">
        <v>27.4</v>
      </c>
      <c r="I22" s="4">
        <v>68.819999999999993</v>
      </c>
      <c r="J22" s="10">
        <f t="shared" si="1"/>
        <v>68.819999999999993</v>
      </c>
      <c r="K22" s="5">
        <v>54.9</v>
      </c>
      <c r="L22" s="5">
        <v>72.48</v>
      </c>
    </row>
    <row r="23" spans="1:12" x14ac:dyDescent="0.2">
      <c r="A23" s="3">
        <v>982091062767464</v>
      </c>
      <c r="B23" t="s">
        <v>4</v>
      </c>
      <c r="C23">
        <v>2019</v>
      </c>
      <c r="D23">
        <v>1</v>
      </c>
      <c r="E23" s="18">
        <v>37.700000000000003</v>
      </c>
      <c r="F23" s="17">
        <v>60</v>
      </c>
      <c r="G23" s="35">
        <f t="shared" si="0"/>
        <v>60</v>
      </c>
      <c r="H23" s="9">
        <v>29.1</v>
      </c>
      <c r="I23" s="4">
        <v>65.45</v>
      </c>
      <c r="J23" s="10">
        <f t="shared" si="1"/>
        <v>65.45</v>
      </c>
      <c r="K23" s="5">
        <v>43.9</v>
      </c>
      <c r="L23" s="5">
        <v>82.49</v>
      </c>
    </row>
    <row r="24" spans="1:12" x14ac:dyDescent="0.2">
      <c r="A24" s="3">
        <v>982091062767466</v>
      </c>
      <c r="B24" t="s">
        <v>4</v>
      </c>
      <c r="C24">
        <v>2019</v>
      </c>
      <c r="D24">
        <v>1</v>
      </c>
      <c r="E24" s="18">
        <v>46.1</v>
      </c>
      <c r="F24" s="17">
        <v>69</v>
      </c>
      <c r="G24" s="35">
        <f t="shared" si="0"/>
        <v>69</v>
      </c>
      <c r="H24" s="9">
        <v>29.4</v>
      </c>
      <c r="I24" s="4">
        <v>65.97</v>
      </c>
      <c r="J24" s="10">
        <f t="shared" si="1"/>
        <v>65.97</v>
      </c>
      <c r="K24" s="5">
        <v>53.5</v>
      </c>
      <c r="L24" s="5">
        <v>69.260000000000005</v>
      </c>
    </row>
    <row r="25" spans="1:12" x14ac:dyDescent="0.2">
      <c r="A25" s="3">
        <v>982091062767471</v>
      </c>
      <c r="B25" t="s">
        <v>4</v>
      </c>
      <c r="C25">
        <v>2019</v>
      </c>
      <c r="D25">
        <v>0</v>
      </c>
      <c r="E25" s="18">
        <v>31.1</v>
      </c>
      <c r="F25" s="17">
        <v>66</v>
      </c>
      <c r="G25" s="35">
        <f t="shared" si="0"/>
        <v>66</v>
      </c>
      <c r="H25" s="9">
        <v>21.6</v>
      </c>
      <c r="I25" s="4">
        <v>60.39</v>
      </c>
      <c r="J25" s="10">
        <f t="shared" si="1"/>
        <v>60.39</v>
      </c>
      <c r="K25" s="5">
        <v>39.1</v>
      </c>
      <c r="L25" s="5">
        <v>74.680000000000007</v>
      </c>
    </row>
    <row r="26" spans="1:12" x14ac:dyDescent="0.2">
      <c r="A26" s="3">
        <v>982091062767480</v>
      </c>
      <c r="B26" t="s">
        <v>4</v>
      </c>
      <c r="C26">
        <v>2019</v>
      </c>
      <c r="D26">
        <v>1</v>
      </c>
      <c r="E26" s="18">
        <v>30.8</v>
      </c>
      <c r="F26" s="17">
        <v>60</v>
      </c>
      <c r="G26" s="35">
        <f t="shared" si="0"/>
        <v>60</v>
      </c>
      <c r="H26" s="5">
        <v>23.8</v>
      </c>
      <c r="I26" s="4">
        <v>61.79</v>
      </c>
      <c r="J26" s="10">
        <f t="shared" si="1"/>
        <v>61.79</v>
      </c>
      <c r="K26" s="5"/>
    </row>
    <row r="27" spans="1:12" x14ac:dyDescent="0.2">
      <c r="A27" s="3">
        <v>982091062767483</v>
      </c>
      <c r="B27" t="s">
        <v>4</v>
      </c>
      <c r="C27">
        <v>2019</v>
      </c>
      <c r="D27">
        <v>0</v>
      </c>
      <c r="E27" s="18">
        <v>37.700000000000003</v>
      </c>
      <c r="F27" s="17">
        <v>65</v>
      </c>
      <c r="G27" s="35">
        <f t="shared" si="0"/>
        <v>65</v>
      </c>
      <c r="H27" s="9">
        <v>27.8</v>
      </c>
      <c r="I27" s="4">
        <v>65.02</v>
      </c>
      <c r="J27" s="10">
        <f t="shared" si="1"/>
        <v>65.02</v>
      </c>
      <c r="K27" s="5">
        <v>52.6</v>
      </c>
      <c r="L27" s="5">
        <v>73.67</v>
      </c>
    </row>
    <row r="28" spans="1:12" x14ac:dyDescent="0.2">
      <c r="A28" s="3">
        <v>982091062767487</v>
      </c>
      <c r="B28" t="s">
        <v>4</v>
      </c>
      <c r="C28">
        <v>2019</v>
      </c>
      <c r="D28">
        <v>1</v>
      </c>
      <c r="E28" s="18">
        <v>30.8</v>
      </c>
      <c r="F28" s="17">
        <v>62</v>
      </c>
      <c r="G28" s="35">
        <f t="shared" si="0"/>
        <v>62</v>
      </c>
      <c r="H28" s="9">
        <v>21</v>
      </c>
      <c r="I28" s="4">
        <v>61.41</v>
      </c>
      <c r="J28" s="10">
        <f t="shared" si="1"/>
        <v>61.41</v>
      </c>
      <c r="K28" s="5">
        <v>39.1</v>
      </c>
      <c r="L28" s="5">
        <v>73.06</v>
      </c>
    </row>
    <row r="29" spans="1:12" x14ac:dyDescent="0.2">
      <c r="A29" s="3">
        <v>982091062767497</v>
      </c>
      <c r="B29" t="s">
        <v>4</v>
      </c>
      <c r="C29">
        <v>2019</v>
      </c>
      <c r="D29">
        <v>0</v>
      </c>
      <c r="E29" s="18">
        <v>41</v>
      </c>
      <c r="F29" s="17">
        <v>67</v>
      </c>
      <c r="G29" s="35">
        <f t="shared" si="0"/>
        <v>67</v>
      </c>
      <c r="H29" s="9">
        <v>30.3</v>
      </c>
      <c r="I29" s="4">
        <v>62.63</v>
      </c>
      <c r="J29" s="10">
        <f t="shared" si="1"/>
        <v>62.63</v>
      </c>
      <c r="K29" s="5">
        <v>50.4</v>
      </c>
      <c r="L29" s="5">
        <v>75.989999999999995</v>
      </c>
    </row>
    <row r="30" spans="1:12" x14ac:dyDescent="0.2">
      <c r="A30" s="3">
        <v>982091062767503</v>
      </c>
      <c r="B30" t="s">
        <v>4</v>
      </c>
      <c r="C30">
        <v>2019</v>
      </c>
      <c r="D30">
        <v>1</v>
      </c>
      <c r="E30" s="18">
        <v>35.1</v>
      </c>
      <c r="F30" s="17">
        <v>64</v>
      </c>
      <c r="G30" s="35">
        <f t="shared" si="0"/>
        <v>64</v>
      </c>
      <c r="H30" s="9">
        <v>24.2</v>
      </c>
      <c r="I30" s="4">
        <v>66.010000000000005</v>
      </c>
      <c r="J30" s="10">
        <f t="shared" si="1"/>
        <v>66.010000000000005</v>
      </c>
      <c r="K30" s="5">
        <v>46</v>
      </c>
      <c r="L30" s="5">
        <v>74.61</v>
      </c>
    </row>
    <row r="31" spans="1:12" x14ac:dyDescent="0.2">
      <c r="A31" s="3">
        <v>982091062767506</v>
      </c>
      <c r="B31" t="s">
        <v>4</v>
      </c>
      <c r="C31">
        <v>2019</v>
      </c>
      <c r="D31">
        <v>1</v>
      </c>
      <c r="E31" s="18">
        <v>33.6</v>
      </c>
      <c r="F31" s="17">
        <v>61</v>
      </c>
      <c r="G31" s="35">
        <f t="shared" si="0"/>
        <v>61</v>
      </c>
      <c r="H31" s="9">
        <v>27.4</v>
      </c>
      <c r="I31" s="4">
        <v>62.74</v>
      </c>
      <c r="J31" s="10">
        <f t="shared" si="1"/>
        <v>62.74</v>
      </c>
      <c r="K31" s="5">
        <v>40.200000000000003</v>
      </c>
      <c r="L31" s="5">
        <v>68.099999999999994</v>
      </c>
    </row>
    <row r="32" spans="1:12" x14ac:dyDescent="0.2">
      <c r="A32" s="3">
        <v>982091062767510</v>
      </c>
      <c r="B32" t="s">
        <v>4</v>
      </c>
      <c r="C32">
        <v>2019</v>
      </c>
      <c r="D32">
        <v>1</v>
      </c>
      <c r="E32" s="18">
        <v>36.299999999999997</v>
      </c>
      <c r="F32" s="17">
        <v>66</v>
      </c>
      <c r="G32" s="35">
        <f t="shared" si="0"/>
        <v>66</v>
      </c>
      <c r="H32" s="9">
        <v>24.1</v>
      </c>
      <c r="I32" s="4">
        <v>65.72</v>
      </c>
      <c r="J32" s="10">
        <f t="shared" si="1"/>
        <v>65.72</v>
      </c>
      <c r="K32" s="5">
        <v>46.7</v>
      </c>
      <c r="L32" s="5">
        <v>71.72</v>
      </c>
    </row>
    <row r="33" spans="1:12" x14ac:dyDescent="0.2">
      <c r="A33" s="3">
        <v>982091062767525</v>
      </c>
      <c r="B33" t="s">
        <v>4</v>
      </c>
      <c r="C33">
        <v>2019</v>
      </c>
      <c r="D33">
        <v>1</v>
      </c>
      <c r="E33" s="18">
        <v>42</v>
      </c>
      <c r="F33" s="17">
        <v>67</v>
      </c>
      <c r="G33" s="35">
        <f t="shared" si="0"/>
        <v>67</v>
      </c>
      <c r="H33" s="9">
        <v>29.6</v>
      </c>
      <c r="I33" s="4">
        <v>55.98</v>
      </c>
      <c r="J33" s="10">
        <f t="shared" si="1"/>
        <v>55.98</v>
      </c>
      <c r="K33" s="5">
        <v>81.8</v>
      </c>
      <c r="L33" s="5">
        <v>75.69</v>
      </c>
    </row>
    <row r="34" spans="1:12" x14ac:dyDescent="0.2">
      <c r="A34" s="3">
        <v>982091062767530</v>
      </c>
      <c r="B34" t="s">
        <v>4</v>
      </c>
      <c r="C34">
        <v>2019</v>
      </c>
      <c r="D34">
        <v>1</v>
      </c>
      <c r="E34" s="18">
        <v>34</v>
      </c>
      <c r="F34" s="17">
        <v>64</v>
      </c>
      <c r="G34" s="35">
        <f t="shared" si="0"/>
        <v>64</v>
      </c>
      <c r="H34" s="9">
        <v>24.6</v>
      </c>
      <c r="I34" s="4">
        <v>61.29</v>
      </c>
      <c r="J34" s="10">
        <f t="shared" si="1"/>
        <v>61.29</v>
      </c>
      <c r="K34" s="5">
        <v>52.5</v>
      </c>
      <c r="L34" s="5">
        <v>71.569999999999993</v>
      </c>
    </row>
    <row r="35" spans="1:12" x14ac:dyDescent="0.2">
      <c r="A35" s="3">
        <v>982091062767538</v>
      </c>
      <c r="B35" t="s">
        <v>4</v>
      </c>
      <c r="C35">
        <v>2019</v>
      </c>
      <c r="D35">
        <v>1</v>
      </c>
      <c r="E35" s="18">
        <v>34.9</v>
      </c>
      <c r="F35" s="17">
        <v>60</v>
      </c>
      <c r="G35" s="35">
        <f>F35</f>
        <v>60</v>
      </c>
      <c r="H35" s="9">
        <v>27.4</v>
      </c>
      <c r="I35" s="4">
        <v>65.58</v>
      </c>
      <c r="J35" s="10">
        <f t="shared" si="1"/>
        <v>65.58</v>
      </c>
      <c r="K35" s="5">
        <v>46.4</v>
      </c>
      <c r="L35" s="5">
        <v>66.599999999999994</v>
      </c>
    </row>
    <row r="36" spans="1:12" x14ac:dyDescent="0.2">
      <c r="A36" s="3">
        <v>982091062767544</v>
      </c>
      <c r="B36" t="s">
        <v>4</v>
      </c>
      <c r="C36">
        <v>2019</v>
      </c>
      <c r="D36">
        <v>1</v>
      </c>
      <c r="E36" s="18">
        <v>36.200000000000003</v>
      </c>
      <c r="F36" s="17">
        <v>65</v>
      </c>
      <c r="G36" s="35">
        <f t="shared" si="0"/>
        <v>65</v>
      </c>
      <c r="H36" s="9">
        <v>36.799999999999997</v>
      </c>
      <c r="I36" s="4">
        <v>65.319999999999993</v>
      </c>
      <c r="J36" s="10">
        <f t="shared" si="1"/>
        <v>65.319999999999993</v>
      </c>
      <c r="K36" s="5">
        <v>49.2</v>
      </c>
      <c r="L36" s="5">
        <v>80.33</v>
      </c>
    </row>
    <row r="37" spans="1:12" x14ac:dyDescent="0.2">
      <c r="A37" s="3">
        <v>982091062767556</v>
      </c>
      <c r="B37" t="s">
        <v>4</v>
      </c>
      <c r="C37">
        <v>2019</v>
      </c>
      <c r="D37">
        <v>1</v>
      </c>
      <c r="E37" s="18">
        <v>37</v>
      </c>
      <c r="F37" s="17">
        <v>60</v>
      </c>
      <c r="G37" s="35">
        <f t="shared" si="0"/>
        <v>60</v>
      </c>
      <c r="H37" s="9">
        <v>26.8</v>
      </c>
      <c r="I37" s="4">
        <v>62.78</v>
      </c>
      <c r="J37" s="10">
        <f t="shared" si="1"/>
        <v>62.78</v>
      </c>
      <c r="K37" s="5">
        <v>50.2</v>
      </c>
      <c r="L37" s="5">
        <v>65.91</v>
      </c>
    </row>
    <row r="38" spans="1:12" x14ac:dyDescent="0.2">
      <c r="A38" s="3">
        <v>982091062969331</v>
      </c>
      <c r="B38" t="s">
        <v>4</v>
      </c>
      <c r="D38">
        <v>1</v>
      </c>
      <c r="E38" s="18">
        <v>56.1</v>
      </c>
      <c r="F38" s="17">
        <v>67</v>
      </c>
      <c r="G38" s="35">
        <f t="shared" si="0"/>
        <v>67</v>
      </c>
      <c r="H38" s="9">
        <v>42.7</v>
      </c>
      <c r="I38" s="4">
        <v>66.39</v>
      </c>
      <c r="J38" s="10">
        <f t="shared" si="1"/>
        <v>66.39</v>
      </c>
      <c r="K38" s="5">
        <v>69.2</v>
      </c>
      <c r="L38" s="5">
        <v>74.62</v>
      </c>
    </row>
    <row r="39" spans="1:12" x14ac:dyDescent="0.2">
      <c r="A39" s="3">
        <v>982091062969340</v>
      </c>
      <c r="B39" t="s">
        <v>4</v>
      </c>
      <c r="D39">
        <v>1</v>
      </c>
      <c r="E39" s="18">
        <v>39.6</v>
      </c>
      <c r="F39" s="17">
        <v>67</v>
      </c>
      <c r="G39" s="35">
        <f t="shared" si="0"/>
        <v>67</v>
      </c>
      <c r="H39" s="9">
        <v>28.5</v>
      </c>
      <c r="I39" s="4">
        <v>71.98</v>
      </c>
      <c r="J39" s="10">
        <f t="shared" si="1"/>
        <v>71.98</v>
      </c>
      <c r="K39" s="5">
        <v>43.7</v>
      </c>
      <c r="L39" s="5">
        <v>69.22</v>
      </c>
    </row>
    <row r="40" spans="1:12" x14ac:dyDescent="0.2">
      <c r="A40" s="3">
        <v>982091062969363</v>
      </c>
      <c r="B40" t="s">
        <v>4</v>
      </c>
      <c r="D40">
        <v>1</v>
      </c>
      <c r="E40" s="18">
        <v>44.2</v>
      </c>
      <c r="F40" s="17">
        <v>60</v>
      </c>
      <c r="G40" s="35">
        <f t="shared" si="0"/>
        <v>60</v>
      </c>
      <c r="H40" s="9">
        <v>32.1</v>
      </c>
      <c r="I40" s="4">
        <v>60.43</v>
      </c>
      <c r="J40" s="10">
        <f t="shared" si="1"/>
        <v>60.43</v>
      </c>
      <c r="K40" s="5">
        <v>52.6</v>
      </c>
      <c r="L40" s="5">
        <v>58.11</v>
      </c>
    </row>
    <row r="41" spans="1:12" x14ac:dyDescent="0.2">
      <c r="A41" s="3">
        <v>982091062969372</v>
      </c>
      <c r="B41" t="s">
        <v>4</v>
      </c>
      <c r="D41">
        <v>1</v>
      </c>
      <c r="E41" s="18">
        <v>70.599999999999994</v>
      </c>
      <c r="F41" s="17">
        <v>75</v>
      </c>
      <c r="G41" s="35">
        <f t="shared" si="0"/>
        <v>75</v>
      </c>
      <c r="H41" s="9">
        <v>46.7</v>
      </c>
      <c r="I41" s="4">
        <v>62.3</v>
      </c>
      <c r="J41" s="10">
        <f t="shared" si="1"/>
        <v>62.3</v>
      </c>
      <c r="K41" s="5">
        <v>54</v>
      </c>
      <c r="L41" s="5">
        <v>63.56</v>
      </c>
    </row>
    <row r="42" spans="1:12" x14ac:dyDescent="0.2">
      <c r="A42" s="3">
        <v>982091062969388</v>
      </c>
      <c r="B42" t="s">
        <v>4</v>
      </c>
      <c r="D42">
        <v>1</v>
      </c>
      <c r="E42" s="18">
        <v>56.6</v>
      </c>
      <c r="F42" s="17">
        <v>72</v>
      </c>
      <c r="G42" s="35">
        <f t="shared" si="0"/>
        <v>72</v>
      </c>
      <c r="H42" s="5">
        <v>41.7</v>
      </c>
      <c r="I42" s="4">
        <v>75.349999999999994</v>
      </c>
      <c r="J42" s="10">
        <f t="shared" si="1"/>
        <v>75.349999999999994</v>
      </c>
      <c r="K42" s="5"/>
    </row>
    <row r="43" spans="1:12" x14ac:dyDescent="0.2">
      <c r="A43" s="3">
        <v>982091062969392</v>
      </c>
      <c r="B43" t="s">
        <v>4</v>
      </c>
      <c r="D43">
        <v>1</v>
      </c>
      <c r="E43" s="18">
        <v>49.1</v>
      </c>
      <c r="F43" s="17">
        <v>71</v>
      </c>
      <c r="G43" s="35">
        <f t="shared" si="0"/>
        <v>71</v>
      </c>
      <c r="H43" s="9">
        <v>35.200000000000003</v>
      </c>
      <c r="I43" s="4">
        <v>73.87</v>
      </c>
      <c r="J43" s="10">
        <f t="shared" si="1"/>
        <v>73.87</v>
      </c>
      <c r="K43" s="5">
        <v>46.8</v>
      </c>
      <c r="L43" s="5">
        <v>69.680000000000007</v>
      </c>
    </row>
    <row r="44" spans="1:12" x14ac:dyDescent="0.2">
      <c r="A44" t="s">
        <v>6</v>
      </c>
      <c r="B44" t="s">
        <v>41</v>
      </c>
      <c r="C44">
        <v>2009</v>
      </c>
      <c r="D44">
        <v>1</v>
      </c>
      <c r="E44">
        <v>76.599999999999994</v>
      </c>
      <c r="F44">
        <v>79.599999999999994</v>
      </c>
      <c r="G44" s="36">
        <f>F44*0.889 + 5.1677</f>
        <v>75.932099999999991</v>
      </c>
      <c r="K44">
        <v>66.22</v>
      </c>
      <c r="L44">
        <v>75.349999999999994</v>
      </c>
    </row>
    <row r="45" spans="1:12" x14ac:dyDescent="0.2">
      <c r="A45" t="s">
        <v>45</v>
      </c>
      <c r="B45" t="s">
        <v>41</v>
      </c>
      <c r="C45">
        <v>2011</v>
      </c>
      <c r="D45">
        <v>0</v>
      </c>
      <c r="E45">
        <v>93.82</v>
      </c>
      <c r="F45">
        <v>84</v>
      </c>
      <c r="G45" s="36">
        <f t="shared" ref="G45:G88" si="2">F45*0.889 + 5.1677</f>
        <v>79.843699999999998</v>
      </c>
    </row>
    <row r="46" spans="1:12" x14ac:dyDescent="0.2">
      <c r="A46" t="s">
        <v>46</v>
      </c>
      <c r="B46" t="s">
        <v>41</v>
      </c>
      <c r="C46">
        <v>2012</v>
      </c>
      <c r="D46">
        <v>1</v>
      </c>
      <c r="E46">
        <v>40.21</v>
      </c>
      <c r="F46">
        <v>77.099999999999994</v>
      </c>
      <c r="G46" s="36">
        <f t="shared" si="2"/>
        <v>73.709599999999995</v>
      </c>
    </row>
    <row r="47" spans="1:12" x14ac:dyDescent="0.2">
      <c r="A47" t="s">
        <v>7</v>
      </c>
      <c r="B47" t="s">
        <v>41</v>
      </c>
      <c r="C47">
        <v>2012</v>
      </c>
      <c r="D47">
        <v>0</v>
      </c>
      <c r="E47">
        <v>72.400000000000006</v>
      </c>
      <c r="F47">
        <v>75.099999999999994</v>
      </c>
      <c r="G47" s="36">
        <f t="shared" si="2"/>
        <v>71.931599999999989</v>
      </c>
      <c r="K47">
        <v>77.95</v>
      </c>
      <c r="L47">
        <v>75.290000000000006</v>
      </c>
    </row>
    <row r="48" spans="1:12" x14ac:dyDescent="0.2">
      <c r="A48" t="s">
        <v>8</v>
      </c>
      <c r="B48" t="s">
        <v>41</v>
      </c>
      <c r="C48">
        <v>2014</v>
      </c>
      <c r="D48">
        <v>1</v>
      </c>
      <c r="E48">
        <v>83.32</v>
      </c>
      <c r="F48">
        <v>82.6</v>
      </c>
      <c r="G48" s="36">
        <f t="shared" si="2"/>
        <v>78.599099999999993</v>
      </c>
      <c r="K48">
        <v>49.91</v>
      </c>
      <c r="L48">
        <v>84.36</v>
      </c>
    </row>
    <row r="49" spans="1:12" x14ac:dyDescent="0.2">
      <c r="A49" t="s">
        <v>9</v>
      </c>
      <c r="B49" t="s">
        <v>41</v>
      </c>
      <c r="C49">
        <v>2014</v>
      </c>
      <c r="D49">
        <v>1</v>
      </c>
      <c r="E49">
        <v>69.91</v>
      </c>
      <c r="F49">
        <v>73.899999999999991</v>
      </c>
      <c r="G49" s="36">
        <f t="shared" si="2"/>
        <v>70.864799999999988</v>
      </c>
      <c r="K49">
        <v>60.56</v>
      </c>
      <c r="L49">
        <v>76.83</v>
      </c>
    </row>
    <row r="50" spans="1:12" x14ac:dyDescent="0.2">
      <c r="A50" t="s">
        <v>47</v>
      </c>
      <c r="B50" t="s">
        <v>41</v>
      </c>
      <c r="C50">
        <v>2015</v>
      </c>
      <c r="D50">
        <v>0</v>
      </c>
      <c r="E50">
        <v>80.75</v>
      </c>
      <c r="F50">
        <v>85.199999999999989</v>
      </c>
      <c r="G50" s="36">
        <f t="shared" si="2"/>
        <v>80.910499999999985</v>
      </c>
    </row>
    <row r="51" spans="1:12" x14ac:dyDescent="0.2">
      <c r="A51" t="s">
        <v>10</v>
      </c>
      <c r="B51" t="s">
        <v>41</v>
      </c>
      <c r="C51">
        <v>2015</v>
      </c>
      <c r="D51">
        <v>1</v>
      </c>
      <c r="E51">
        <v>61.15</v>
      </c>
      <c r="F51">
        <v>78.7</v>
      </c>
      <c r="G51" s="36">
        <f t="shared" si="2"/>
        <v>75.132000000000005</v>
      </c>
      <c r="K51">
        <v>60.21</v>
      </c>
      <c r="L51">
        <v>71.66</v>
      </c>
    </row>
    <row r="52" spans="1:12" x14ac:dyDescent="0.2">
      <c r="A52" t="s">
        <v>11</v>
      </c>
      <c r="B52" t="s">
        <v>41</v>
      </c>
      <c r="C52">
        <v>2015</v>
      </c>
      <c r="D52">
        <v>1</v>
      </c>
      <c r="E52">
        <v>63.48</v>
      </c>
      <c r="F52">
        <v>78.2</v>
      </c>
      <c r="G52" s="36">
        <f t="shared" si="2"/>
        <v>74.6875</v>
      </c>
      <c r="K52">
        <v>69.58</v>
      </c>
      <c r="L52">
        <v>76.260000000000005</v>
      </c>
    </row>
    <row r="53" spans="1:12" x14ac:dyDescent="0.2">
      <c r="A53" t="s">
        <v>12</v>
      </c>
      <c r="B53" t="s">
        <v>41</v>
      </c>
      <c r="C53">
        <v>2016</v>
      </c>
      <c r="D53">
        <v>1</v>
      </c>
      <c r="E53">
        <v>55.13</v>
      </c>
      <c r="F53">
        <v>69.7</v>
      </c>
      <c r="G53" s="36">
        <f t="shared" si="2"/>
        <v>67.131</v>
      </c>
      <c r="K53">
        <v>64.86</v>
      </c>
      <c r="L53">
        <v>75.23</v>
      </c>
    </row>
    <row r="54" spans="1:12" x14ac:dyDescent="0.2">
      <c r="A54" t="s">
        <v>13</v>
      </c>
      <c r="B54" t="s">
        <v>41</v>
      </c>
      <c r="C54">
        <v>2016</v>
      </c>
      <c r="D54">
        <v>1</v>
      </c>
      <c r="E54">
        <v>63.4</v>
      </c>
      <c r="F54">
        <v>78.899999999999991</v>
      </c>
      <c r="G54" s="36">
        <f t="shared" si="2"/>
        <v>75.309799999999996</v>
      </c>
      <c r="K54">
        <v>57.48</v>
      </c>
      <c r="L54">
        <v>78.510000000000005</v>
      </c>
    </row>
    <row r="55" spans="1:12" x14ac:dyDescent="0.2">
      <c r="A55" t="s">
        <v>14</v>
      </c>
      <c r="B55" t="s">
        <v>41</v>
      </c>
      <c r="C55">
        <v>2016</v>
      </c>
      <c r="D55">
        <v>1</v>
      </c>
      <c r="E55">
        <v>61.38</v>
      </c>
      <c r="F55">
        <v>74.7</v>
      </c>
      <c r="G55" s="36">
        <f t="shared" si="2"/>
        <v>71.575999999999993</v>
      </c>
      <c r="K55">
        <v>72.94</v>
      </c>
      <c r="L55">
        <v>79.95</v>
      </c>
    </row>
    <row r="56" spans="1:12" x14ac:dyDescent="0.2">
      <c r="A56" t="s">
        <v>48</v>
      </c>
      <c r="B56" t="s">
        <v>41</v>
      </c>
      <c r="C56">
        <v>2016</v>
      </c>
      <c r="D56">
        <v>0</v>
      </c>
      <c r="E56">
        <v>82.55</v>
      </c>
      <c r="F56">
        <v>81.8</v>
      </c>
      <c r="G56" s="36">
        <f t="shared" si="2"/>
        <v>77.887900000000002</v>
      </c>
    </row>
    <row r="57" spans="1:12" x14ac:dyDescent="0.2">
      <c r="A57" t="s">
        <v>15</v>
      </c>
      <c r="B57" t="s">
        <v>41</v>
      </c>
      <c r="C57">
        <v>2016</v>
      </c>
      <c r="D57">
        <v>1</v>
      </c>
      <c r="E57">
        <v>62.4</v>
      </c>
      <c r="F57">
        <v>70.8</v>
      </c>
      <c r="G57" s="36">
        <f t="shared" si="2"/>
        <v>68.108899999999991</v>
      </c>
      <c r="K57">
        <v>75.44</v>
      </c>
      <c r="L57">
        <v>62.89</v>
      </c>
    </row>
    <row r="58" spans="1:12" x14ac:dyDescent="0.2">
      <c r="A58" s="11" t="s">
        <v>16</v>
      </c>
      <c r="B58" t="s">
        <v>41</v>
      </c>
      <c r="C58">
        <v>2017</v>
      </c>
      <c r="D58">
        <v>0</v>
      </c>
      <c r="E58">
        <v>61.97</v>
      </c>
      <c r="F58">
        <v>74.400000000000006</v>
      </c>
      <c r="G58" s="36">
        <f t="shared" si="2"/>
        <v>71.309300000000007</v>
      </c>
      <c r="K58">
        <v>80.42</v>
      </c>
      <c r="L58">
        <v>66.900000000000006</v>
      </c>
    </row>
    <row r="59" spans="1:12" x14ac:dyDescent="0.2">
      <c r="A59" s="11" t="s">
        <v>49</v>
      </c>
      <c r="B59" t="s">
        <v>41</v>
      </c>
      <c r="C59">
        <v>2017</v>
      </c>
      <c r="D59">
        <v>0</v>
      </c>
      <c r="E59">
        <v>57.73</v>
      </c>
      <c r="F59">
        <v>72.599999999999994</v>
      </c>
      <c r="G59" s="36">
        <f t="shared" si="2"/>
        <v>69.709099999999992</v>
      </c>
    </row>
    <row r="60" spans="1:12" x14ac:dyDescent="0.2">
      <c r="A60" t="s">
        <v>17</v>
      </c>
      <c r="B60" t="s">
        <v>41</v>
      </c>
      <c r="C60">
        <v>2017</v>
      </c>
      <c r="D60">
        <v>1</v>
      </c>
      <c r="E60">
        <v>73.05</v>
      </c>
      <c r="F60">
        <v>78.2</v>
      </c>
      <c r="G60" s="36">
        <f t="shared" si="2"/>
        <v>74.6875</v>
      </c>
      <c r="K60">
        <v>74.239999999999995</v>
      </c>
      <c r="L60">
        <v>75.88</v>
      </c>
    </row>
    <row r="61" spans="1:12" x14ac:dyDescent="0.2">
      <c r="A61" t="s">
        <v>18</v>
      </c>
      <c r="B61" t="s">
        <v>41</v>
      </c>
      <c r="C61">
        <v>2017</v>
      </c>
      <c r="D61">
        <v>1</v>
      </c>
      <c r="E61">
        <v>46.98</v>
      </c>
      <c r="F61">
        <v>72.8</v>
      </c>
      <c r="G61" s="36">
        <f t="shared" si="2"/>
        <v>69.886899999999997</v>
      </c>
      <c r="K61">
        <v>47.3</v>
      </c>
      <c r="L61">
        <v>69.06</v>
      </c>
    </row>
    <row r="62" spans="1:12" x14ac:dyDescent="0.2">
      <c r="A62" t="s">
        <v>19</v>
      </c>
      <c r="B62" t="s">
        <v>41</v>
      </c>
      <c r="C62">
        <v>2017</v>
      </c>
      <c r="D62">
        <v>1</v>
      </c>
      <c r="E62">
        <v>56.26</v>
      </c>
      <c r="F62">
        <v>79.7</v>
      </c>
      <c r="G62" s="36">
        <f t="shared" si="2"/>
        <v>76.021000000000001</v>
      </c>
      <c r="K62">
        <v>63.54</v>
      </c>
      <c r="L62">
        <v>70.22</v>
      </c>
    </row>
    <row r="63" spans="1:12" x14ac:dyDescent="0.2">
      <c r="A63" t="s">
        <v>20</v>
      </c>
      <c r="B63" t="s">
        <v>41</v>
      </c>
      <c r="C63">
        <v>2017</v>
      </c>
      <c r="D63">
        <v>1</v>
      </c>
      <c r="E63">
        <v>62.13</v>
      </c>
      <c r="F63">
        <v>73.7</v>
      </c>
      <c r="G63" s="36">
        <f t="shared" si="2"/>
        <v>70.686999999999998</v>
      </c>
      <c r="K63">
        <v>72.819999999999993</v>
      </c>
      <c r="L63">
        <v>76.02</v>
      </c>
    </row>
    <row r="64" spans="1:12" x14ac:dyDescent="0.2">
      <c r="A64" t="s">
        <v>21</v>
      </c>
      <c r="B64" t="s">
        <v>41</v>
      </c>
      <c r="C64">
        <v>2017</v>
      </c>
      <c r="D64">
        <v>1</v>
      </c>
      <c r="E64">
        <v>66.040000000000006</v>
      </c>
      <c r="F64">
        <v>80.8</v>
      </c>
      <c r="G64" s="36">
        <f t="shared" si="2"/>
        <v>76.998899999999992</v>
      </c>
      <c r="K64">
        <v>77.849999999999994</v>
      </c>
      <c r="L64">
        <v>81.47</v>
      </c>
    </row>
    <row r="65" spans="1:12" x14ac:dyDescent="0.2">
      <c r="A65" t="s">
        <v>51</v>
      </c>
      <c r="B65" t="s">
        <v>41</v>
      </c>
      <c r="C65">
        <v>2017</v>
      </c>
      <c r="D65">
        <v>1</v>
      </c>
      <c r="E65">
        <v>43.58</v>
      </c>
      <c r="F65">
        <v>69.2</v>
      </c>
      <c r="G65" s="36">
        <f t="shared" si="2"/>
        <v>66.686500000000009</v>
      </c>
    </row>
    <row r="66" spans="1:12" x14ac:dyDescent="0.2">
      <c r="A66" t="s">
        <v>50</v>
      </c>
      <c r="B66" t="s">
        <v>41</v>
      </c>
      <c r="C66">
        <v>2017</v>
      </c>
      <c r="D66">
        <v>1</v>
      </c>
      <c r="E66">
        <v>26.56</v>
      </c>
      <c r="F66">
        <v>69.5</v>
      </c>
      <c r="G66" s="36">
        <f t="shared" si="2"/>
        <v>66.953199999999995</v>
      </c>
    </row>
    <row r="67" spans="1:12" x14ac:dyDescent="0.2">
      <c r="A67" t="s">
        <v>52</v>
      </c>
      <c r="B67" t="s">
        <v>41</v>
      </c>
      <c r="C67">
        <v>2017</v>
      </c>
      <c r="D67">
        <v>1</v>
      </c>
      <c r="E67">
        <v>58.72</v>
      </c>
      <c r="F67">
        <v>77.900000000000006</v>
      </c>
      <c r="G67" s="36">
        <f t="shared" si="2"/>
        <v>74.4208</v>
      </c>
    </row>
    <row r="68" spans="1:12" x14ac:dyDescent="0.2">
      <c r="A68" t="s">
        <v>53</v>
      </c>
      <c r="B68" t="s">
        <v>41</v>
      </c>
      <c r="C68">
        <v>2017</v>
      </c>
      <c r="D68">
        <v>1</v>
      </c>
      <c r="E68">
        <v>42.39</v>
      </c>
      <c r="F68">
        <v>65.2</v>
      </c>
      <c r="G68" s="36">
        <f t="shared" si="2"/>
        <v>63.130499999999998</v>
      </c>
    </row>
    <row r="69" spans="1:12" x14ac:dyDescent="0.2">
      <c r="A69" t="s">
        <v>22</v>
      </c>
      <c r="B69" t="s">
        <v>41</v>
      </c>
      <c r="C69">
        <v>2018</v>
      </c>
      <c r="D69">
        <v>1</v>
      </c>
      <c r="E69">
        <v>50.91</v>
      </c>
      <c r="F69">
        <v>69.900000000000006</v>
      </c>
      <c r="G69" s="36">
        <f t="shared" si="2"/>
        <v>67.308800000000005</v>
      </c>
      <c r="K69">
        <v>53.45</v>
      </c>
      <c r="L69">
        <v>69.23</v>
      </c>
    </row>
    <row r="70" spans="1:12" x14ac:dyDescent="0.2">
      <c r="A70" t="s">
        <v>23</v>
      </c>
      <c r="B70" t="s">
        <v>41</v>
      </c>
      <c r="C70">
        <v>2018</v>
      </c>
      <c r="D70">
        <v>1</v>
      </c>
      <c r="E70">
        <v>54.88</v>
      </c>
      <c r="F70">
        <v>74</v>
      </c>
      <c r="G70" s="36">
        <f t="shared" si="2"/>
        <v>70.953699999999998</v>
      </c>
      <c r="K70">
        <v>64.56</v>
      </c>
      <c r="L70">
        <v>69.94</v>
      </c>
    </row>
    <row r="71" spans="1:12" x14ac:dyDescent="0.2">
      <c r="A71" t="s">
        <v>54</v>
      </c>
      <c r="B71" t="s">
        <v>41</v>
      </c>
      <c r="C71">
        <v>2018</v>
      </c>
      <c r="D71">
        <v>0</v>
      </c>
      <c r="E71">
        <v>49.38</v>
      </c>
      <c r="F71">
        <v>73.400000000000006</v>
      </c>
      <c r="G71" s="36">
        <f t="shared" si="2"/>
        <v>70.420299999999997</v>
      </c>
    </row>
    <row r="72" spans="1:12" x14ac:dyDescent="0.2">
      <c r="A72" t="s">
        <v>24</v>
      </c>
      <c r="B72" t="s">
        <v>41</v>
      </c>
      <c r="C72">
        <v>2018</v>
      </c>
      <c r="D72">
        <v>1</v>
      </c>
      <c r="E72">
        <v>61.9</v>
      </c>
      <c r="F72">
        <v>79.2</v>
      </c>
      <c r="G72" s="36">
        <f t="shared" si="2"/>
        <v>75.576499999999996</v>
      </c>
      <c r="K72">
        <v>62.3</v>
      </c>
      <c r="L72">
        <v>74.819999999999993</v>
      </c>
    </row>
    <row r="73" spans="1:12" x14ac:dyDescent="0.2">
      <c r="A73" t="s">
        <v>25</v>
      </c>
      <c r="B73" t="s">
        <v>41</v>
      </c>
      <c r="C73">
        <v>2018</v>
      </c>
      <c r="D73">
        <v>1</v>
      </c>
      <c r="E73">
        <v>42.6</v>
      </c>
      <c r="F73">
        <v>69.7</v>
      </c>
      <c r="G73" s="36">
        <f t="shared" si="2"/>
        <v>67.131</v>
      </c>
      <c r="K73">
        <v>47.72</v>
      </c>
      <c r="L73">
        <v>69.790000000000006</v>
      </c>
    </row>
    <row r="74" spans="1:12" x14ac:dyDescent="0.2">
      <c r="A74" t="s">
        <v>26</v>
      </c>
      <c r="B74" t="s">
        <v>41</v>
      </c>
      <c r="C74">
        <v>2019</v>
      </c>
      <c r="D74">
        <v>0</v>
      </c>
      <c r="E74">
        <v>24.19</v>
      </c>
      <c r="F74">
        <v>58.3</v>
      </c>
      <c r="G74" s="36">
        <f t="shared" si="2"/>
        <v>56.996399999999994</v>
      </c>
      <c r="H74" s="7">
        <v>27.44</v>
      </c>
      <c r="I74" s="8">
        <v>54.6</v>
      </c>
      <c r="J74" s="8">
        <f>I74*0.889 + 5.1677</f>
        <v>53.707099999999997</v>
      </c>
      <c r="K74">
        <v>52.3</v>
      </c>
      <c r="L74">
        <v>74.17</v>
      </c>
    </row>
    <row r="75" spans="1:12" x14ac:dyDescent="0.2">
      <c r="A75" t="s">
        <v>27</v>
      </c>
      <c r="B75" t="s">
        <v>41</v>
      </c>
      <c r="C75">
        <v>2019</v>
      </c>
      <c r="D75">
        <v>1</v>
      </c>
      <c r="E75">
        <v>12.58</v>
      </c>
      <c r="F75">
        <v>47.5</v>
      </c>
      <c r="G75" s="36">
        <f t="shared" si="2"/>
        <v>47.395200000000003</v>
      </c>
      <c r="H75" s="7">
        <v>23.41</v>
      </c>
      <c r="I75" s="8">
        <v>48.26</v>
      </c>
      <c r="J75" s="8">
        <f t="shared" ref="J75:J88" si="3">I75*0.889 + 5.1677</f>
        <v>48.070840000000004</v>
      </c>
      <c r="K75">
        <v>24.71</v>
      </c>
      <c r="L75">
        <v>53.31</v>
      </c>
    </row>
    <row r="76" spans="1:12" x14ac:dyDescent="0.2">
      <c r="A76" t="s">
        <v>28</v>
      </c>
      <c r="B76" t="s">
        <v>41</v>
      </c>
      <c r="C76">
        <v>2019</v>
      </c>
      <c r="D76">
        <v>1</v>
      </c>
      <c r="E76">
        <v>20.52</v>
      </c>
      <c r="F76">
        <v>54.1</v>
      </c>
      <c r="G76" s="36">
        <f>F76*0.889 + 5.1677</f>
        <v>53.262600000000006</v>
      </c>
      <c r="H76" s="7">
        <v>26.06</v>
      </c>
      <c r="I76" s="8">
        <v>53.11</v>
      </c>
      <c r="J76" s="8">
        <f t="shared" si="3"/>
        <v>52.382490000000004</v>
      </c>
      <c r="K76">
        <v>46.04</v>
      </c>
      <c r="L76">
        <v>69.650000000000006</v>
      </c>
    </row>
    <row r="77" spans="1:12" x14ac:dyDescent="0.2">
      <c r="A77" t="s">
        <v>29</v>
      </c>
      <c r="B77" t="s">
        <v>41</v>
      </c>
      <c r="C77">
        <v>2019</v>
      </c>
      <c r="D77">
        <v>0</v>
      </c>
      <c r="E77">
        <v>18.41</v>
      </c>
      <c r="F77">
        <v>53.5</v>
      </c>
      <c r="G77" s="36">
        <f t="shared" si="2"/>
        <v>52.729200000000006</v>
      </c>
      <c r="H77" s="7">
        <v>26.16</v>
      </c>
      <c r="I77" s="8">
        <v>53.16</v>
      </c>
      <c r="J77" s="8">
        <f t="shared" si="3"/>
        <v>52.426940000000002</v>
      </c>
      <c r="K77">
        <v>35.130000000000003</v>
      </c>
      <c r="L77">
        <v>62.29</v>
      </c>
    </row>
    <row r="78" spans="1:12" x14ac:dyDescent="0.2">
      <c r="A78" t="s">
        <v>30</v>
      </c>
      <c r="B78" t="s">
        <v>41</v>
      </c>
      <c r="C78">
        <v>2019</v>
      </c>
      <c r="D78">
        <v>0</v>
      </c>
      <c r="E78">
        <v>11.95</v>
      </c>
      <c r="F78">
        <v>43.3</v>
      </c>
      <c r="G78" s="36">
        <f t="shared" si="2"/>
        <v>43.6614</v>
      </c>
      <c r="H78" s="7">
        <v>21.99</v>
      </c>
      <c r="I78" s="8">
        <v>45.43</v>
      </c>
      <c r="J78" s="8">
        <f t="shared" si="3"/>
        <v>45.554969999999997</v>
      </c>
      <c r="K78">
        <v>28.61</v>
      </c>
      <c r="L78">
        <v>55.39</v>
      </c>
    </row>
    <row r="79" spans="1:12" x14ac:dyDescent="0.2">
      <c r="A79" t="s">
        <v>31</v>
      </c>
      <c r="B79" t="s">
        <v>41</v>
      </c>
      <c r="C79">
        <v>2019</v>
      </c>
      <c r="D79">
        <v>0</v>
      </c>
      <c r="E79">
        <v>12.87</v>
      </c>
      <c r="F79">
        <v>45.4</v>
      </c>
      <c r="G79" s="36">
        <f t="shared" si="2"/>
        <v>45.528300000000002</v>
      </c>
      <c r="H79" s="7">
        <v>23.65</v>
      </c>
      <c r="I79" s="8">
        <v>45.82</v>
      </c>
      <c r="J79" s="8">
        <f t="shared" si="3"/>
        <v>45.901679999999999</v>
      </c>
      <c r="K79">
        <v>24.6</v>
      </c>
      <c r="L79">
        <v>54.57</v>
      </c>
    </row>
    <row r="80" spans="1:12" x14ac:dyDescent="0.2">
      <c r="A80" t="s">
        <v>32</v>
      </c>
      <c r="B80" t="s">
        <v>41</v>
      </c>
      <c r="C80">
        <v>2019</v>
      </c>
      <c r="D80">
        <v>0</v>
      </c>
      <c r="E80">
        <v>14.75</v>
      </c>
      <c r="F80">
        <v>47.699999999999996</v>
      </c>
      <c r="G80" s="36">
        <f t="shared" si="2"/>
        <v>47.572999999999993</v>
      </c>
      <c r="H80" s="7">
        <v>23.86</v>
      </c>
      <c r="I80" s="8">
        <v>50.44</v>
      </c>
      <c r="J80" s="8">
        <f t="shared" si="3"/>
        <v>50.008859999999999</v>
      </c>
      <c r="K80">
        <v>29.51</v>
      </c>
      <c r="L80">
        <v>63.89</v>
      </c>
    </row>
    <row r="81" spans="1:12" x14ac:dyDescent="0.2">
      <c r="A81" t="s">
        <v>33</v>
      </c>
      <c r="B81" t="s">
        <v>41</v>
      </c>
      <c r="C81">
        <v>2019</v>
      </c>
      <c r="D81">
        <v>0</v>
      </c>
      <c r="E81">
        <v>14.9</v>
      </c>
      <c r="F81">
        <v>51.8</v>
      </c>
      <c r="G81" s="36">
        <f t="shared" si="2"/>
        <v>51.2179</v>
      </c>
      <c r="H81" s="7">
        <v>24.74</v>
      </c>
      <c r="I81" s="8">
        <v>45.91</v>
      </c>
      <c r="J81" s="8">
        <f t="shared" si="3"/>
        <v>45.98169</v>
      </c>
      <c r="K81">
        <v>33.03</v>
      </c>
      <c r="L81">
        <v>57.36</v>
      </c>
    </row>
    <row r="82" spans="1:12" x14ac:dyDescent="0.2">
      <c r="A82" t="s">
        <v>34</v>
      </c>
      <c r="B82" t="s">
        <v>41</v>
      </c>
      <c r="C82">
        <v>2019</v>
      </c>
      <c r="D82">
        <v>1</v>
      </c>
      <c r="E82">
        <v>18.28</v>
      </c>
      <c r="F82">
        <v>52.9</v>
      </c>
      <c r="G82" s="36">
        <f t="shared" si="2"/>
        <v>52.195800000000006</v>
      </c>
      <c r="H82" s="7">
        <v>26.31</v>
      </c>
      <c r="I82" s="8">
        <v>48.44</v>
      </c>
      <c r="J82" s="8">
        <f t="shared" si="3"/>
        <v>48.230859999999993</v>
      </c>
      <c r="K82">
        <v>39.49</v>
      </c>
      <c r="L82">
        <v>64.5</v>
      </c>
    </row>
    <row r="83" spans="1:12" x14ac:dyDescent="0.2">
      <c r="A83" t="s">
        <v>35</v>
      </c>
      <c r="B83" t="s">
        <v>41</v>
      </c>
      <c r="C83">
        <v>2019</v>
      </c>
      <c r="D83">
        <v>1</v>
      </c>
      <c r="E83">
        <v>16.760000000000002</v>
      </c>
      <c r="F83">
        <v>52</v>
      </c>
      <c r="G83" s="36">
        <f t="shared" si="2"/>
        <v>51.395700000000005</v>
      </c>
      <c r="H83" s="7">
        <v>25.14</v>
      </c>
      <c r="I83" s="8">
        <v>49.29</v>
      </c>
      <c r="J83" s="8">
        <f t="shared" si="3"/>
        <v>48.986509999999996</v>
      </c>
      <c r="K83">
        <v>38.659999999999997</v>
      </c>
      <c r="L83">
        <v>64.77</v>
      </c>
    </row>
    <row r="84" spans="1:12" x14ac:dyDescent="0.2">
      <c r="A84" t="s">
        <v>36</v>
      </c>
      <c r="B84" t="s">
        <v>41</v>
      </c>
      <c r="C84">
        <v>2019</v>
      </c>
      <c r="D84">
        <v>1</v>
      </c>
      <c r="E84">
        <v>9.0399999999999991</v>
      </c>
      <c r="F84">
        <v>45.599999999999994</v>
      </c>
      <c r="G84" s="36">
        <f t="shared" si="2"/>
        <v>45.706099999999992</v>
      </c>
      <c r="H84" s="7">
        <v>18.12</v>
      </c>
      <c r="I84" s="8">
        <v>34.26</v>
      </c>
      <c r="J84" s="8">
        <f t="shared" si="3"/>
        <v>35.624839999999999</v>
      </c>
      <c r="K84">
        <v>18.010000000000002</v>
      </c>
      <c r="L84">
        <v>46.14</v>
      </c>
    </row>
    <row r="85" spans="1:12" x14ac:dyDescent="0.2">
      <c r="A85" t="s">
        <v>37</v>
      </c>
      <c r="B85" t="s">
        <v>41</v>
      </c>
      <c r="C85">
        <v>2019</v>
      </c>
      <c r="D85">
        <v>1</v>
      </c>
      <c r="E85">
        <v>6.71</v>
      </c>
      <c r="F85">
        <v>37.5</v>
      </c>
      <c r="G85" s="36">
        <f t="shared" si="2"/>
        <v>38.505200000000002</v>
      </c>
      <c r="H85" s="7">
        <v>21.56</v>
      </c>
      <c r="I85" s="8">
        <v>38.44</v>
      </c>
      <c r="J85" s="8">
        <f t="shared" si="3"/>
        <v>39.340859999999992</v>
      </c>
      <c r="K85">
        <v>20.84</v>
      </c>
      <c r="L85">
        <v>55.49</v>
      </c>
    </row>
    <row r="86" spans="1:12" x14ac:dyDescent="0.2">
      <c r="A86" t="s">
        <v>38</v>
      </c>
      <c r="B86" t="s">
        <v>41</v>
      </c>
      <c r="C86">
        <v>2019</v>
      </c>
      <c r="D86">
        <v>1</v>
      </c>
      <c r="E86">
        <v>12.31</v>
      </c>
      <c r="F86">
        <v>46.7</v>
      </c>
      <c r="G86" s="36">
        <f t="shared" si="2"/>
        <v>46.683999999999997</v>
      </c>
      <c r="H86" s="7">
        <v>21.66</v>
      </c>
      <c r="I86" s="8">
        <v>48.95</v>
      </c>
      <c r="J86" s="8">
        <f t="shared" si="3"/>
        <v>48.684250000000006</v>
      </c>
      <c r="K86">
        <v>32.68</v>
      </c>
      <c r="L86">
        <v>63.89</v>
      </c>
    </row>
    <row r="87" spans="1:12" x14ac:dyDescent="0.2">
      <c r="A87" t="s">
        <v>39</v>
      </c>
      <c r="B87" t="s">
        <v>41</v>
      </c>
      <c r="C87">
        <v>2019</v>
      </c>
      <c r="D87">
        <v>1</v>
      </c>
      <c r="E87">
        <v>13.32</v>
      </c>
      <c r="F87">
        <v>49.5</v>
      </c>
      <c r="G87" s="36">
        <f t="shared" si="2"/>
        <v>49.173199999999994</v>
      </c>
      <c r="H87" s="7">
        <v>23.07</v>
      </c>
      <c r="I87" s="8">
        <v>48</v>
      </c>
      <c r="J87" s="8">
        <f t="shared" si="3"/>
        <v>47.839699999999993</v>
      </c>
      <c r="K87">
        <v>32.79</v>
      </c>
      <c r="L87">
        <v>62</v>
      </c>
    </row>
    <row r="88" spans="1:12" x14ac:dyDescent="0.2">
      <c r="A88" t="s">
        <v>40</v>
      </c>
      <c r="B88" t="s">
        <v>41</v>
      </c>
      <c r="C88">
        <v>2019</v>
      </c>
      <c r="D88">
        <v>1</v>
      </c>
      <c r="E88">
        <v>16.510000000000002</v>
      </c>
      <c r="F88">
        <v>51.6</v>
      </c>
      <c r="G88" s="36">
        <f t="shared" si="2"/>
        <v>51.040099999999995</v>
      </c>
      <c r="H88" s="7">
        <v>25.59</v>
      </c>
      <c r="I88" s="8">
        <v>54.07</v>
      </c>
      <c r="J88" s="8">
        <f t="shared" si="3"/>
        <v>53.235929999999996</v>
      </c>
      <c r="K88">
        <v>36.840000000000003</v>
      </c>
      <c r="L88">
        <v>60.62</v>
      </c>
    </row>
  </sheetData>
  <conditionalFormatting sqref="A34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BDFDB-993B-4044-B52A-20383A1597B0}">
  <dimension ref="A1:J134"/>
  <sheetViews>
    <sheetView workbookViewId="0">
      <selection sqref="A1:J1048576"/>
    </sheetView>
  </sheetViews>
  <sheetFormatPr baseColWidth="10" defaultRowHeight="16" x14ac:dyDescent="0.2"/>
  <cols>
    <col min="1" max="1" width="21" customWidth="1"/>
    <col min="2" max="2" width="7.83203125" customWidth="1"/>
    <col min="3" max="4" width="8.33203125" customWidth="1"/>
    <col min="5" max="5" width="12.33203125" customWidth="1"/>
    <col min="6" max="6" width="14.1640625" customWidth="1"/>
    <col min="7" max="7" width="11.83203125" style="7" customWidth="1"/>
    <col min="8" max="8" width="13.6640625" style="8" customWidth="1"/>
    <col min="9" max="9" width="12.33203125" customWidth="1"/>
    <col min="10" max="10" width="13" customWidth="1"/>
  </cols>
  <sheetData>
    <row r="1" spans="1:10" x14ac:dyDescent="0.2">
      <c r="A1" t="s">
        <v>72</v>
      </c>
      <c r="B1" t="s">
        <v>0</v>
      </c>
      <c r="C1" t="s">
        <v>71</v>
      </c>
      <c r="D1" t="s">
        <v>70</v>
      </c>
      <c r="E1" t="s">
        <v>64</v>
      </c>
      <c r="F1" t="s">
        <v>63</v>
      </c>
      <c r="G1" s="7" t="s">
        <v>66</v>
      </c>
      <c r="H1" s="8" t="s">
        <v>67</v>
      </c>
      <c r="I1" t="s">
        <v>65</v>
      </c>
      <c r="J1" t="s">
        <v>68</v>
      </c>
    </row>
    <row r="2" spans="1:10" x14ac:dyDescent="0.2">
      <c r="A2" s="3">
        <v>982000405718886</v>
      </c>
      <c r="B2" t="s">
        <v>4</v>
      </c>
      <c r="D2">
        <v>1</v>
      </c>
      <c r="E2" s="18">
        <v>78.400000000000006</v>
      </c>
      <c r="F2" s="17">
        <v>75</v>
      </c>
      <c r="G2" s="9">
        <v>55.1</v>
      </c>
      <c r="H2" s="10">
        <v>33.5</v>
      </c>
      <c r="I2" s="5">
        <v>57.3</v>
      </c>
      <c r="J2" s="5">
        <v>73.33</v>
      </c>
    </row>
    <row r="3" spans="1:10" x14ac:dyDescent="0.2">
      <c r="A3" s="3">
        <v>982000405718893</v>
      </c>
      <c r="B3" t="s">
        <v>4</v>
      </c>
      <c r="D3">
        <v>1</v>
      </c>
      <c r="E3" s="18">
        <v>72</v>
      </c>
      <c r="F3" s="17">
        <v>75</v>
      </c>
      <c r="G3" s="9"/>
      <c r="H3" s="10"/>
      <c r="I3" s="5">
        <v>78.2</v>
      </c>
      <c r="J3" s="5">
        <v>78.06</v>
      </c>
    </row>
    <row r="4" spans="1:10" x14ac:dyDescent="0.2">
      <c r="A4" s="3">
        <v>982000405718896</v>
      </c>
      <c r="B4" t="s">
        <v>4</v>
      </c>
      <c r="D4">
        <v>1</v>
      </c>
      <c r="E4" s="18">
        <v>58.4</v>
      </c>
      <c r="F4" s="17">
        <v>74</v>
      </c>
      <c r="G4" s="9">
        <v>43.1</v>
      </c>
      <c r="H4" s="10">
        <v>31.91</v>
      </c>
      <c r="I4" s="5">
        <v>60.2</v>
      </c>
      <c r="J4" s="5">
        <v>66.790000000000006</v>
      </c>
    </row>
    <row r="5" spans="1:10" x14ac:dyDescent="0.2">
      <c r="A5" s="3">
        <v>982000405718899</v>
      </c>
      <c r="B5" t="s">
        <v>4</v>
      </c>
      <c r="D5">
        <v>1</v>
      </c>
      <c r="E5" s="18">
        <v>60.2</v>
      </c>
      <c r="F5" s="17">
        <v>73</v>
      </c>
      <c r="G5" s="9">
        <v>43.7</v>
      </c>
      <c r="H5" s="10">
        <v>33.78</v>
      </c>
      <c r="I5" s="5">
        <v>50.6</v>
      </c>
      <c r="J5" s="5">
        <v>80.14</v>
      </c>
    </row>
    <row r="6" spans="1:10" x14ac:dyDescent="0.2">
      <c r="A6" s="3">
        <v>982000405718903</v>
      </c>
      <c r="B6" t="s">
        <v>4</v>
      </c>
      <c r="D6">
        <v>1</v>
      </c>
      <c r="E6" s="18">
        <v>52.6</v>
      </c>
      <c r="F6" s="17">
        <v>72</v>
      </c>
      <c r="G6" s="9">
        <v>55.2</v>
      </c>
      <c r="H6" s="10">
        <v>30.89</v>
      </c>
      <c r="I6" s="5">
        <v>56.2</v>
      </c>
      <c r="J6" s="5">
        <v>73.67</v>
      </c>
    </row>
    <row r="7" spans="1:10" x14ac:dyDescent="0.2">
      <c r="A7" s="3">
        <v>982000405718906</v>
      </c>
      <c r="B7" t="s">
        <v>4</v>
      </c>
      <c r="D7">
        <v>1</v>
      </c>
      <c r="E7" s="18">
        <v>57.3</v>
      </c>
      <c r="F7" s="17">
        <v>79</v>
      </c>
      <c r="G7" s="9">
        <v>42.9</v>
      </c>
      <c r="H7" s="10">
        <v>21.8</v>
      </c>
      <c r="I7" s="5">
        <v>75.5</v>
      </c>
      <c r="J7" s="5">
        <v>72.56</v>
      </c>
    </row>
    <row r="8" spans="1:10" x14ac:dyDescent="0.2">
      <c r="A8" s="3">
        <v>982000405718936</v>
      </c>
      <c r="B8" t="s">
        <v>4</v>
      </c>
      <c r="D8">
        <v>1</v>
      </c>
      <c r="E8" s="18">
        <v>47.7</v>
      </c>
      <c r="F8" s="17">
        <v>69</v>
      </c>
      <c r="G8" s="9">
        <v>33.200000000000003</v>
      </c>
      <c r="H8" s="10">
        <v>30.21</v>
      </c>
      <c r="I8" s="5">
        <v>47.8</v>
      </c>
      <c r="J8" s="5">
        <v>62.53</v>
      </c>
    </row>
    <row r="9" spans="1:10" x14ac:dyDescent="0.2">
      <c r="A9" s="3">
        <v>982000405718943</v>
      </c>
      <c r="B9" t="s">
        <v>4</v>
      </c>
      <c r="D9">
        <v>1</v>
      </c>
      <c r="E9" s="18">
        <v>48</v>
      </c>
      <c r="F9" s="17">
        <v>65</v>
      </c>
      <c r="G9" s="9">
        <v>39.4</v>
      </c>
      <c r="H9" s="10">
        <v>20.61</v>
      </c>
      <c r="I9" s="5">
        <v>81.5</v>
      </c>
      <c r="J9" s="5">
        <v>77.47</v>
      </c>
    </row>
    <row r="10" spans="1:10" x14ac:dyDescent="0.2">
      <c r="A10" s="3">
        <v>982000405718954</v>
      </c>
      <c r="B10" t="s">
        <v>4</v>
      </c>
      <c r="D10">
        <v>1</v>
      </c>
      <c r="E10" s="18">
        <v>59.6</v>
      </c>
      <c r="F10" s="17">
        <v>70</v>
      </c>
      <c r="G10" s="9">
        <v>41.6</v>
      </c>
      <c r="H10" s="10">
        <v>29.52</v>
      </c>
      <c r="I10" s="5">
        <v>57.3</v>
      </c>
      <c r="J10" s="5">
        <v>74.63</v>
      </c>
    </row>
    <row r="11" spans="1:10" x14ac:dyDescent="0.2">
      <c r="A11" s="3">
        <v>982000405718960</v>
      </c>
      <c r="B11" t="s">
        <v>4</v>
      </c>
      <c r="D11">
        <v>1</v>
      </c>
      <c r="E11" s="18">
        <v>50.6</v>
      </c>
      <c r="F11" s="17">
        <v>72</v>
      </c>
      <c r="G11" s="9">
        <v>38.6</v>
      </c>
      <c r="H11" s="10">
        <v>33.19</v>
      </c>
      <c r="I11" s="5">
        <v>56</v>
      </c>
      <c r="J11" s="5">
        <v>72.08</v>
      </c>
    </row>
    <row r="12" spans="1:10" x14ac:dyDescent="0.2">
      <c r="A12" s="3">
        <v>982000405718975</v>
      </c>
      <c r="B12" t="s">
        <v>4</v>
      </c>
      <c r="D12">
        <v>1</v>
      </c>
      <c r="E12" s="18">
        <v>66.900000000000006</v>
      </c>
      <c r="F12" s="17">
        <v>80</v>
      </c>
      <c r="G12" s="9">
        <v>56.3</v>
      </c>
      <c r="H12" s="10">
        <v>32.46</v>
      </c>
      <c r="I12" s="5">
        <v>69.7</v>
      </c>
      <c r="J12" s="5">
        <v>75.930000000000007</v>
      </c>
    </row>
    <row r="13" spans="1:10" x14ac:dyDescent="0.2">
      <c r="A13" s="3">
        <v>982000406275045</v>
      </c>
      <c r="B13" t="s">
        <v>4</v>
      </c>
      <c r="C13">
        <v>2019</v>
      </c>
      <c r="D13">
        <v>1</v>
      </c>
      <c r="E13" s="18">
        <v>33.1</v>
      </c>
      <c r="F13" s="17">
        <v>60</v>
      </c>
      <c r="G13" s="9">
        <v>24.2</v>
      </c>
      <c r="H13" s="10">
        <v>29.96</v>
      </c>
      <c r="I13" s="5">
        <v>61.7</v>
      </c>
      <c r="J13" s="5">
        <v>71.930000000000007</v>
      </c>
    </row>
    <row r="14" spans="1:10" x14ac:dyDescent="0.2">
      <c r="A14" s="3">
        <v>982000406275166</v>
      </c>
      <c r="B14" t="s">
        <v>4</v>
      </c>
      <c r="C14">
        <v>2019</v>
      </c>
      <c r="D14">
        <v>1</v>
      </c>
      <c r="E14" s="18">
        <v>42.2</v>
      </c>
      <c r="F14" s="17">
        <v>68</v>
      </c>
      <c r="G14" s="9">
        <v>29.7</v>
      </c>
      <c r="H14" s="10">
        <v>30.18</v>
      </c>
      <c r="I14" s="5">
        <v>57.7</v>
      </c>
      <c r="J14" s="5">
        <v>80.53</v>
      </c>
    </row>
    <row r="15" spans="1:10" x14ac:dyDescent="0.2">
      <c r="A15" s="3">
        <v>982000406275219</v>
      </c>
      <c r="B15" t="s">
        <v>4</v>
      </c>
      <c r="C15">
        <v>2019</v>
      </c>
      <c r="D15">
        <v>1</v>
      </c>
      <c r="E15" s="18">
        <v>34.799999999999997</v>
      </c>
      <c r="F15" s="17">
        <v>61</v>
      </c>
      <c r="G15" s="9">
        <v>25</v>
      </c>
      <c r="H15" s="10">
        <v>28.98</v>
      </c>
      <c r="I15" s="5">
        <v>42.5</v>
      </c>
      <c r="J15" s="5">
        <v>65.31</v>
      </c>
    </row>
    <row r="16" spans="1:10" x14ac:dyDescent="0.2">
      <c r="A16" s="3">
        <v>982000406275573</v>
      </c>
      <c r="B16" t="s">
        <v>4</v>
      </c>
      <c r="D16">
        <v>1</v>
      </c>
      <c r="E16" s="18">
        <v>59.6</v>
      </c>
      <c r="F16" s="17">
        <v>74</v>
      </c>
      <c r="G16" s="9">
        <v>38.4</v>
      </c>
      <c r="H16" s="10">
        <v>29.37</v>
      </c>
      <c r="I16" s="5">
        <v>44.2</v>
      </c>
      <c r="J16" s="5">
        <v>81.28</v>
      </c>
    </row>
    <row r="17" spans="1:10" x14ac:dyDescent="0.2">
      <c r="A17" s="3">
        <v>982000406275582</v>
      </c>
      <c r="B17" t="s">
        <v>4</v>
      </c>
      <c r="D17">
        <v>1</v>
      </c>
      <c r="E17" s="18">
        <v>49.15</v>
      </c>
      <c r="F17" s="17">
        <v>67</v>
      </c>
      <c r="G17" s="9">
        <v>35.5</v>
      </c>
      <c r="H17" s="10">
        <v>27.9</v>
      </c>
      <c r="I17" s="5">
        <v>48.2</v>
      </c>
      <c r="J17" s="5">
        <v>73.2</v>
      </c>
    </row>
    <row r="18" spans="1:10" x14ac:dyDescent="0.2">
      <c r="A18" s="3">
        <v>982000406275586</v>
      </c>
      <c r="B18" t="s">
        <v>4</v>
      </c>
      <c r="D18">
        <v>1</v>
      </c>
      <c r="E18" s="18">
        <v>42.9</v>
      </c>
      <c r="F18" s="17">
        <v>71</v>
      </c>
      <c r="G18" s="9"/>
      <c r="H18" s="10"/>
      <c r="I18" s="5">
        <v>35.299999999999997</v>
      </c>
      <c r="J18" s="5">
        <v>66.42</v>
      </c>
    </row>
    <row r="19" spans="1:10" x14ac:dyDescent="0.2">
      <c r="A19" s="3">
        <v>982000406275601</v>
      </c>
      <c r="B19" t="s">
        <v>4</v>
      </c>
      <c r="D19">
        <v>1</v>
      </c>
      <c r="E19" s="18">
        <v>50</v>
      </c>
      <c r="F19" s="17">
        <v>69</v>
      </c>
      <c r="G19" s="9">
        <v>39.4</v>
      </c>
      <c r="H19" s="10">
        <v>31.46</v>
      </c>
      <c r="I19" s="5">
        <v>66.599999999999994</v>
      </c>
      <c r="J19" s="5">
        <v>67.25</v>
      </c>
    </row>
    <row r="20" spans="1:10" x14ac:dyDescent="0.2">
      <c r="A20" s="3">
        <v>982000406275605</v>
      </c>
      <c r="B20" t="s">
        <v>4</v>
      </c>
      <c r="D20">
        <v>1</v>
      </c>
      <c r="E20" s="18">
        <v>47.3</v>
      </c>
      <c r="F20" s="17">
        <v>67</v>
      </c>
      <c r="G20" s="9">
        <v>34.1</v>
      </c>
      <c r="H20" s="10">
        <v>28.97</v>
      </c>
      <c r="I20" s="5">
        <v>49.3</v>
      </c>
      <c r="J20" s="5">
        <v>66.42</v>
      </c>
    </row>
    <row r="21" spans="1:10" x14ac:dyDescent="0.2">
      <c r="A21" s="3">
        <v>982000406275625</v>
      </c>
      <c r="B21" t="s">
        <v>4</v>
      </c>
      <c r="D21">
        <v>1</v>
      </c>
      <c r="E21" s="18">
        <v>38.5</v>
      </c>
      <c r="F21" s="17">
        <v>70</v>
      </c>
      <c r="G21" s="9">
        <v>28.6</v>
      </c>
      <c r="H21" s="10">
        <v>28.37</v>
      </c>
      <c r="I21" s="5">
        <v>42.4</v>
      </c>
      <c r="J21" s="5">
        <v>70.63</v>
      </c>
    </row>
    <row r="22" spans="1:10" x14ac:dyDescent="0.2">
      <c r="A22" s="3">
        <v>982000406276914</v>
      </c>
      <c r="B22" t="s">
        <v>4</v>
      </c>
      <c r="C22">
        <v>2019</v>
      </c>
      <c r="D22">
        <v>1</v>
      </c>
      <c r="E22" s="18">
        <v>38.5</v>
      </c>
      <c r="F22" s="17">
        <v>65</v>
      </c>
      <c r="G22" s="9">
        <v>27.4</v>
      </c>
      <c r="H22" s="10">
        <v>29.08</v>
      </c>
      <c r="I22" s="5">
        <v>54.9</v>
      </c>
      <c r="J22" s="5">
        <v>72.48</v>
      </c>
    </row>
    <row r="23" spans="1:10" x14ac:dyDescent="0.2">
      <c r="A23" s="3">
        <v>982091062767464</v>
      </c>
      <c r="B23" t="s">
        <v>4</v>
      </c>
      <c r="C23">
        <v>2019</v>
      </c>
      <c r="D23">
        <v>1</v>
      </c>
      <c r="E23" s="18">
        <v>37.700000000000003</v>
      </c>
      <c r="F23" s="17">
        <v>60</v>
      </c>
      <c r="G23" s="9">
        <v>29.1</v>
      </c>
      <c r="H23" s="10">
        <v>30.44</v>
      </c>
      <c r="I23" s="5">
        <v>43.9</v>
      </c>
      <c r="J23" s="5">
        <v>82.49</v>
      </c>
    </row>
    <row r="24" spans="1:10" x14ac:dyDescent="0.2">
      <c r="A24" s="3">
        <v>982091062767466</v>
      </c>
      <c r="B24" t="s">
        <v>4</v>
      </c>
      <c r="C24">
        <v>2019</v>
      </c>
      <c r="D24">
        <v>1</v>
      </c>
      <c r="E24" s="18">
        <v>46.1</v>
      </c>
      <c r="F24" s="17">
        <v>69</v>
      </c>
      <c r="G24" s="9">
        <v>29.4</v>
      </c>
      <c r="H24" s="10">
        <v>32.369999999999997</v>
      </c>
      <c r="I24" s="5">
        <v>53.5</v>
      </c>
      <c r="J24" s="5">
        <v>69.260000000000005</v>
      </c>
    </row>
    <row r="25" spans="1:10" x14ac:dyDescent="0.2">
      <c r="A25" s="3">
        <v>982091062767471</v>
      </c>
      <c r="B25" t="s">
        <v>4</v>
      </c>
      <c r="C25">
        <v>2019</v>
      </c>
      <c r="D25">
        <v>0</v>
      </c>
      <c r="E25" s="18">
        <v>31.1</v>
      </c>
      <c r="F25" s="17">
        <v>66</v>
      </c>
      <c r="G25" s="9">
        <v>21.6</v>
      </c>
      <c r="H25" s="10">
        <v>28.97</v>
      </c>
      <c r="I25" s="5">
        <v>39.1</v>
      </c>
      <c r="J25" s="5">
        <v>74.680000000000007</v>
      </c>
    </row>
    <row r="26" spans="1:10" x14ac:dyDescent="0.2">
      <c r="A26" s="3">
        <v>982091062767480</v>
      </c>
      <c r="B26" t="s">
        <v>4</v>
      </c>
      <c r="C26">
        <v>2019</v>
      </c>
      <c r="D26">
        <v>1</v>
      </c>
      <c r="E26" s="18">
        <v>30.8</v>
      </c>
      <c r="F26" s="17">
        <v>60</v>
      </c>
      <c r="G26" s="5">
        <v>23.8</v>
      </c>
      <c r="H26" s="4">
        <v>61.79</v>
      </c>
      <c r="I26" s="5"/>
    </row>
    <row r="27" spans="1:10" x14ac:dyDescent="0.2">
      <c r="A27" s="3">
        <v>982091062767483</v>
      </c>
      <c r="B27" t="s">
        <v>4</v>
      </c>
      <c r="C27">
        <v>2019</v>
      </c>
      <c r="D27">
        <v>0</v>
      </c>
      <c r="E27" s="18">
        <v>37.700000000000003</v>
      </c>
      <c r="F27" s="17">
        <v>65</v>
      </c>
      <c r="G27" s="9">
        <v>27.8</v>
      </c>
      <c r="H27" s="10">
        <v>29.28</v>
      </c>
      <c r="I27" s="5">
        <v>52.6</v>
      </c>
      <c r="J27" s="5">
        <v>73.67</v>
      </c>
    </row>
    <row r="28" spans="1:10" x14ac:dyDescent="0.2">
      <c r="A28" s="3">
        <v>982091062767487</v>
      </c>
      <c r="B28" t="s">
        <v>4</v>
      </c>
      <c r="C28">
        <v>2019</v>
      </c>
      <c r="D28">
        <v>1</v>
      </c>
      <c r="E28" s="18">
        <v>30.8</v>
      </c>
      <c r="F28" s="17">
        <v>62</v>
      </c>
      <c r="G28" s="9">
        <v>21</v>
      </c>
      <c r="H28" s="10">
        <v>28.36</v>
      </c>
      <c r="I28" s="5">
        <v>39.1</v>
      </c>
      <c r="J28" s="5">
        <v>73.06</v>
      </c>
    </row>
    <row r="29" spans="1:10" x14ac:dyDescent="0.2">
      <c r="A29" s="3">
        <v>982091062767497</v>
      </c>
      <c r="B29" t="s">
        <v>4</v>
      </c>
      <c r="C29">
        <v>2019</v>
      </c>
      <c r="D29">
        <v>0</v>
      </c>
      <c r="E29" s="18">
        <v>41</v>
      </c>
      <c r="F29" s="17">
        <v>67</v>
      </c>
      <c r="G29" s="9">
        <v>30.3</v>
      </c>
      <c r="H29" s="10">
        <v>30.25</v>
      </c>
      <c r="I29" s="5">
        <v>50.4</v>
      </c>
      <c r="J29" s="5">
        <v>75.989999999999995</v>
      </c>
    </row>
    <row r="30" spans="1:10" x14ac:dyDescent="0.2">
      <c r="A30" s="3">
        <v>982091062767503</v>
      </c>
      <c r="B30" t="s">
        <v>4</v>
      </c>
      <c r="C30">
        <v>2019</v>
      </c>
      <c r="D30">
        <v>1</v>
      </c>
      <c r="E30" s="18">
        <v>35.1</v>
      </c>
      <c r="F30" s="17">
        <v>64</v>
      </c>
      <c r="G30" s="9">
        <v>24.2</v>
      </c>
      <c r="H30" s="10">
        <v>29.53</v>
      </c>
      <c r="I30" s="5">
        <v>46</v>
      </c>
      <c r="J30" s="5">
        <v>74.61</v>
      </c>
    </row>
    <row r="31" spans="1:10" x14ac:dyDescent="0.2">
      <c r="A31" s="3">
        <v>982091062767506</v>
      </c>
      <c r="B31" t="s">
        <v>4</v>
      </c>
      <c r="C31">
        <v>2019</v>
      </c>
      <c r="D31">
        <v>1</v>
      </c>
      <c r="E31" s="18">
        <v>33.6</v>
      </c>
      <c r="F31" s="17">
        <v>61</v>
      </c>
      <c r="G31" s="9">
        <v>27.4</v>
      </c>
      <c r="H31" s="10">
        <v>29.61</v>
      </c>
      <c r="I31" s="5">
        <v>40.200000000000003</v>
      </c>
      <c r="J31" s="5">
        <v>68.099999999999994</v>
      </c>
    </row>
    <row r="32" spans="1:10" x14ac:dyDescent="0.2">
      <c r="A32" s="3">
        <v>982091062767510</v>
      </c>
      <c r="B32" t="s">
        <v>4</v>
      </c>
      <c r="C32">
        <v>2019</v>
      </c>
      <c r="D32">
        <v>1</v>
      </c>
      <c r="E32" s="18">
        <v>36.299999999999997</v>
      </c>
      <c r="F32" s="17">
        <v>66</v>
      </c>
      <c r="G32" s="9">
        <v>24.1</v>
      </c>
      <c r="H32" s="10">
        <v>28.39</v>
      </c>
      <c r="I32" s="5">
        <v>46.7</v>
      </c>
      <c r="J32" s="5">
        <v>71.72</v>
      </c>
    </row>
    <row r="33" spans="1:10" x14ac:dyDescent="0.2">
      <c r="A33" s="3">
        <v>982091062767525</v>
      </c>
      <c r="B33" t="s">
        <v>4</v>
      </c>
      <c r="C33">
        <v>2019</v>
      </c>
      <c r="D33">
        <v>1</v>
      </c>
      <c r="E33" s="18">
        <v>42</v>
      </c>
      <c r="F33" s="17">
        <v>67</v>
      </c>
      <c r="G33" s="9">
        <v>29.6</v>
      </c>
      <c r="H33" s="10">
        <v>17.809999999999999</v>
      </c>
      <c r="I33" s="5">
        <v>81.8</v>
      </c>
      <c r="J33" s="5">
        <v>75.69</v>
      </c>
    </row>
    <row r="34" spans="1:10" x14ac:dyDescent="0.2">
      <c r="A34" s="3">
        <v>982091062767530</v>
      </c>
      <c r="B34" t="s">
        <v>4</v>
      </c>
      <c r="C34">
        <v>2019</v>
      </c>
      <c r="D34">
        <v>1</v>
      </c>
      <c r="E34" s="18">
        <v>34</v>
      </c>
      <c r="F34" s="17">
        <v>64</v>
      </c>
      <c r="G34" s="9">
        <v>24.6</v>
      </c>
      <c r="H34" s="10">
        <v>29.79</v>
      </c>
      <c r="I34" s="5">
        <v>52.5</v>
      </c>
      <c r="J34" s="5">
        <v>71.569999999999993</v>
      </c>
    </row>
    <row r="35" spans="1:10" x14ac:dyDescent="0.2">
      <c r="A35" s="3">
        <v>982091062767538</v>
      </c>
      <c r="B35" t="s">
        <v>4</v>
      </c>
      <c r="C35">
        <v>2019</v>
      </c>
      <c r="D35">
        <v>1</v>
      </c>
      <c r="E35" s="18">
        <v>34.9</v>
      </c>
      <c r="F35" s="17">
        <v>60</v>
      </c>
      <c r="G35" s="9">
        <v>27.4</v>
      </c>
      <c r="H35" s="10">
        <v>28.62</v>
      </c>
      <c r="I35" s="5">
        <v>46.4</v>
      </c>
      <c r="J35" s="5">
        <v>66.599999999999994</v>
      </c>
    </row>
    <row r="36" spans="1:10" x14ac:dyDescent="0.2">
      <c r="A36" s="3">
        <v>982091062767544</v>
      </c>
      <c r="B36" t="s">
        <v>4</v>
      </c>
      <c r="C36">
        <v>2019</v>
      </c>
      <c r="D36">
        <v>1</v>
      </c>
      <c r="E36" s="18">
        <v>36.200000000000003</v>
      </c>
      <c r="F36" s="17">
        <v>65</v>
      </c>
      <c r="G36" s="9">
        <v>36.799999999999997</v>
      </c>
      <c r="H36" s="10">
        <v>29.09</v>
      </c>
      <c r="I36" s="5">
        <v>49.2</v>
      </c>
      <c r="J36" s="5">
        <v>80.33</v>
      </c>
    </row>
    <row r="37" spans="1:10" x14ac:dyDescent="0.2">
      <c r="A37" s="3">
        <v>982091062767556</v>
      </c>
      <c r="B37" t="s">
        <v>4</v>
      </c>
      <c r="C37">
        <v>2019</v>
      </c>
      <c r="D37">
        <v>1</v>
      </c>
      <c r="E37" s="18">
        <v>37</v>
      </c>
      <c r="F37" s="17">
        <v>60</v>
      </c>
      <c r="G37" s="9">
        <v>26.8</v>
      </c>
      <c r="H37" s="10">
        <v>31.08</v>
      </c>
      <c r="I37" s="5">
        <v>50.2</v>
      </c>
      <c r="J37" s="5">
        <v>65.91</v>
      </c>
    </row>
    <row r="38" spans="1:10" x14ac:dyDescent="0.2">
      <c r="A38" s="3">
        <v>982091062969331</v>
      </c>
      <c r="B38" t="s">
        <v>4</v>
      </c>
      <c r="D38">
        <v>1</v>
      </c>
      <c r="E38" s="18">
        <v>56.1</v>
      </c>
      <c r="F38" s="17">
        <v>67</v>
      </c>
      <c r="G38" s="9">
        <v>42.7</v>
      </c>
      <c r="H38" s="10">
        <v>21.28</v>
      </c>
      <c r="I38" s="5">
        <v>69.2</v>
      </c>
      <c r="J38" s="5">
        <v>74.62</v>
      </c>
    </row>
    <row r="39" spans="1:10" x14ac:dyDescent="0.2">
      <c r="A39" s="3">
        <v>982091062969340</v>
      </c>
      <c r="B39" t="s">
        <v>4</v>
      </c>
      <c r="D39">
        <v>1</v>
      </c>
      <c r="E39" s="18">
        <v>39.6</v>
      </c>
      <c r="F39" s="17">
        <v>67</v>
      </c>
      <c r="G39" s="9">
        <v>28.5</v>
      </c>
      <c r="H39" s="10">
        <v>30.13</v>
      </c>
      <c r="I39" s="5">
        <v>43.7</v>
      </c>
      <c r="J39" s="5">
        <v>69.22</v>
      </c>
    </row>
    <row r="40" spans="1:10" x14ac:dyDescent="0.2">
      <c r="A40" s="3">
        <v>982091062969363</v>
      </c>
      <c r="B40" t="s">
        <v>4</v>
      </c>
      <c r="D40">
        <v>1</v>
      </c>
      <c r="E40" s="18">
        <v>44.2</v>
      </c>
      <c r="F40" s="17">
        <v>60</v>
      </c>
      <c r="G40" s="9">
        <v>32.1</v>
      </c>
      <c r="H40" s="10">
        <v>20.43</v>
      </c>
      <c r="I40" s="5">
        <v>52.6</v>
      </c>
      <c r="J40" s="5">
        <v>58.11</v>
      </c>
    </row>
    <row r="41" spans="1:10" x14ac:dyDescent="0.2">
      <c r="A41" s="3">
        <v>982091062969372</v>
      </c>
      <c r="B41" t="s">
        <v>4</v>
      </c>
      <c r="D41">
        <v>1</v>
      </c>
      <c r="E41" s="18">
        <v>70.599999999999994</v>
      </c>
      <c r="F41" s="17">
        <v>75</v>
      </c>
      <c r="G41" s="9">
        <v>46.7</v>
      </c>
      <c r="H41" s="10">
        <v>34.82</v>
      </c>
      <c r="I41" s="5">
        <v>54</v>
      </c>
      <c r="J41" s="5">
        <v>63.56</v>
      </c>
    </row>
    <row r="42" spans="1:10" x14ac:dyDescent="0.2">
      <c r="A42" s="3">
        <v>982091062969388</v>
      </c>
      <c r="B42" t="s">
        <v>4</v>
      </c>
      <c r="D42">
        <v>1</v>
      </c>
      <c r="E42" s="18">
        <v>56.6</v>
      </c>
      <c r="F42" s="17">
        <v>72</v>
      </c>
      <c r="G42" s="5">
        <v>41.7</v>
      </c>
      <c r="H42" s="4">
        <v>75.349999999999994</v>
      </c>
      <c r="I42" s="5"/>
    </row>
    <row r="43" spans="1:10" x14ac:dyDescent="0.2">
      <c r="A43" s="3">
        <v>982091062969392</v>
      </c>
      <c r="B43" t="s">
        <v>4</v>
      </c>
      <c r="D43">
        <v>1</v>
      </c>
      <c r="E43" s="18">
        <v>49.1</v>
      </c>
      <c r="F43" s="17">
        <v>71</v>
      </c>
      <c r="G43" s="9">
        <v>35.200000000000003</v>
      </c>
      <c r="H43" s="10">
        <v>32.090000000000003</v>
      </c>
      <c r="I43" s="5">
        <v>46.8</v>
      </c>
      <c r="J43" s="5">
        <v>69.680000000000007</v>
      </c>
    </row>
    <row r="44" spans="1:10" x14ac:dyDescent="0.2">
      <c r="A44" t="s">
        <v>6</v>
      </c>
      <c r="B44" t="s">
        <v>41</v>
      </c>
      <c r="C44">
        <v>2009</v>
      </c>
      <c r="D44">
        <v>1</v>
      </c>
      <c r="E44">
        <v>76.599999999999994</v>
      </c>
      <c r="F44">
        <v>79.599999999999994</v>
      </c>
      <c r="I44">
        <v>66.22</v>
      </c>
      <c r="J44">
        <v>75.349999999999994</v>
      </c>
    </row>
    <row r="45" spans="1:10" x14ac:dyDescent="0.2">
      <c r="A45" t="s">
        <v>45</v>
      </c>
      <c r="B45" t="s">
        <v>41</v>
      </c>
      <c r="C45">
        <v>2011</v>
      </c>
      <c r="D45">
        <v>0</v>
      </c>
      <c r="E45">
        <v>93.82</v>
      </c>
      <c r="F45">
        <v>84</v>
      </c>
    </row>
    <row r="46" spans="1:10" x14ac:dyDescent="0.2">
      <c r="A46" t="s">
        <v>46</v>
      </c>
      <c r="B46" t="s">
        <v>41</v>
      </c>
      <c r="C46">
        <v>2012</v>
      </c>
      <c r="D46">
        <v>1</v>
      </c>
      <c r="E46">
        <v>40.21</v>
      </c>
      <c r="F46">
        <v>77.099999999999994</v>
      </c>
    </row>
    <row r="47" spans="1:10" x14ac:dyDescent="0.2">
      <c r="A47" t="s">
        <v>7</v>
      </c>
      <c r="B47" t="s">
        <v>41</v>
      </c>
      <c r="C47">
        <v>2012</v>
      </c>
      <c r="D47">
        <v>0</v>
      </c>
      <c r="E47">
        <v>72.400000000000006</v>
      </c>
      <c r="F47">
        <v>75.099999999999994</v>
      </c>
      <c r="I47">
        <v>77.95</v>
      </c>
      <c r="J47">
        <v>75.290000000000006</v>
      </c>
    </row>
    <row r="48" spans="1:10" x14ac:dyDescent="0.2">
      <c r="A48" t="s">
        <v>8</v>
      </c>
      <c r="B48" t="s">
        <v>41</v>
      </c>
      <c r="C48">
        <v>2014</v>
      </c>
      <c r="D48">
        <v>1</v>
      </c>
      <c r="E48">
        <v>83.32</v>
      </c>
      <c r="F48">
        <v>82.6</v>
      </c>
      <c r="I48">
        <v>49.91</v>
      </c>
      <c r="J48">
        <v>84.36</v>
      </c>
    </row>
    <row r="49" spans="1:10" x14ac:dyDescent="0.2">
      <c r="A49" t="s">
        <v>9</v>
      </c>
      <c r="B49" t="s">
        <v>41</v>
      </c>
      <c r="C49">
        <v>2014</v>
      </c>
      <c r="D49">
        <v>1</v>
      </c>
      <c r="E49">
        <v>69.91</v>
      </c>
      <c r="F49">
        <v>73.899999999999991</v>
      </c>
      <c r="I49">
        <v>60.56</v>
      </c>
      <c r="J49">
        <v>76.83</v>
      </c>
    </row>
    <row r="50" spans="1:10" x14ac:dyDescent="0.2">
      <c r="A50" t="s">
        <v>47</v>
      </c>
      <c r="B50" t="s">
        <v>41</v>
      </c>
      <c r="C50">
        <v>2015</v>
      </c>
      <c r="D50">
        <v>0</v>
      </c>
      <c r="E50">
        <v>80.75</v>
      </c>
      <c r="F50">
        <v>85.199999999999989</v>
      </c>
    </row>
    <row r="51" spans="1:10" x14ac:dyDescent="0.2">
      <c r="A51" t="s">
        <v>10</v>
      </c>
      <c r="B51" t="s">
        <v>41</v>
      </c>
      <c r="C51">
        <v>2015</v>
      </c>
      <c r="D51">
        <v>1</v>
      </c>
      <c r="E51">
        <v>61.15</v>
      </c>
      <c r="F51">
        <v>78.7</v>
      </c>
      <c r="I51">
        <v>60.21</v>
      </c>
      <c r="J51">
        <v>71.66</v>
      </c>
    </row>
    <row r="52" spans="1:10" x14ac:dyDescent="0.2">
      <c r="A52" t="s">
        <v>11</v>
      </c>
      <c r="B52" t="s">
        <v>41</v>
      </c>
      <c r="C52">
        <v>2015</v>
      </c>
      <c r="D52">
        <v>1</v>
      </c>
      <c r="E52">
        <v>63.48</v>
      </c>
      <c r="F52">
        <v>78.2</v>
      </c>
      <c r="I52">
        <v>69.58</v>
      </c>
      <c r="J52">
        <v>76.260000000000005</v>
      </c>
    </row>
    <row r="53" spans="1:10" x14ac:dyDescent="0.2">
      <c r="A53" t="s">
        <v>12</v>
      </c>
      <c r="B53" t="s">
        <v>41</v>
      </c>
      <c r="C53">
        <v>2016</v>
      </c>
      <c r="D53">
        <v>1</v>
      </c>
      <c r="E53">
        <v>55.13</v>
      </c>
      <c r="F53">
        <v>69.7</v>
      </c>
      <c r="I53">
        <v>64.86</v>
      </c>
      <c r="J53">
        <v>75.23</v>
      </c>
    </row>
    <row r="54" spans="1:10" x14ac:dyDescent="0.2">
      <c r="A54" t="s">
        <v>13</v>
      </c>
      <c r="B54" t="s">
        <v>41</v>
      </c>
      <c r="C54">
        <v>2016</v>
      </c>
      <c r="D54">
        <v>1</v>
      </c>
      <c r="E54">
        <v>63.4</v>
      </c>
      <c r="F54">
        <v>78.899999999999991</v>
      </c>
      <c r="I54">
        <v>57.48</v>
      </c>
      <c r="J54">
        <v>78.510000000000005</v>
      </c>
    </row>
    <row r="55" spans="1:10" x14ac:dyDescent="0.2">
      <c r="A55" t="s">
        <v>14</v>
      </c>
      <c r="B55" t="s">
        <v>41</v>
      </c>
      <c r="C55">
        <v>2016</v>
      </c>
      <c r="D55">
        <v>1</v>
      </c>
      <c r="E55">
        <v>61.38</v>
      </c>
      <c r="F55">
        <v>74.7</v>
      </c>
      <c r="I55">
        <v>72.94</v>
      </c>
      <c r="J55">
        <v>79.95</v>
      </c>
    </row>
    <row r="56" spans="1:10" x14ac:dyDescent="0.2">
      <c r="A56" t="s">
        <v>48</v>
      </c>
      <c r="B56" t="s">
        <v>41</v>
      </c>
      <c r="C56">
        <v>2016</v>
      </c>
      <c r="D56">
        <v>0</v>
      </c>
      <c r="E56">
        <v>82.55</v>
      </c>
      <c r="F56">
        <v>81.8</v>
      </c>
    </row>
    <row r="57" spans="1:10" x14ac:dyDescent="0.2">
      <c r="A57" t="s">
        <v>15</v>
      </c>
      <c r="B57" t="s">
        <v>41</v>
      </c>
      <c r="C57">
        <v>2016</v>
      </c>
      <c r="D57">
        <v>1</v>
      </c>
      <c r="E57">
        <v>62.4</v>
      </c>
      <c r="F57">
        <v>70.8</v>
      </c>
      <c r="I57">
        <v>75.44</v>
      </c>
      <c r="J57">
        <v>62.89</v>
      </c>
    </row>
    <row r="58" spans="1:10" x14ac:dyDescent="0.2">
      <c r="A58" s="11" t="s">
        <v>16</v>
      </c>
      <c r="B58" t="s">
        <v>41</v>
      </c>
      <c r="C58">
        <v>2017</v>
      </c>
      <c r="D58">
        <v>0</v>
      </c>
      <c r="E58">
        <v>61.97</v>
      </c>
      <c r="F58">
        <v>74.400000000000006</v>
      </c>
      <c r="I58">
        <v>80.42</v>
      </c>
      <c r="J58">
        <v>66.900000000000006</v>
      </c>
    </row>
    <row r="59" spans="1:10" x14ac:dyDescent="0.2">
      <c r="A59" s="11" t="s">
        <v>49</v>
      </c>
      <c r="B59" t="s">
        <v>41</v>
      </c>
      <c r="C59">
        <v>2017</v>
      </c>
      <c r="D59">
        <v>0</v>
      </c>
      <c r="E59">
        <v>57.73</v>
      </c>
      <c r="F59">
        <v>72.599999999999994</v>
      </c>
    </row>
    <row r="60" spans="1:10" x14ac:dyDescent="0.2">
      <c r="A60" t="s">
        <v>17</v>
      </c>
      <c r="B60" t="s">
        <v>41</v>
      </c>
      <c r="C60">
        <v>2017</v>
      </c>
      <c r="D60">
        <v>1</v>
      </c>
      <c r="E60">
        <v>73.05</v>
      </c>
      <c r="F60">
        <v>78.2</v>
      </c>
      <c r="I60">
        <v>74.239999999999995</v>
      </c>
      <c r="J60">
        <v>75.88</v>
      </c>
    </row>
    <row r="61" spans="1:10" x14ac:dyDescent="0.2">
      <c r="A61" t="s">
        <v>18</v>
      </c>
      <c r="B61" t="s">
        <v>41</v>
      </c>
      <c r="C61">
        <v>2017</v>
      </c>
      <c r="D61">
        <v>1</v>
      </c>
      <c r="E61">
        <v>46.98</v>
      </c>
      <c r="F61">
        <v>72.8</v>
      </c>
      <c r="I61">
        <v>47.3</v>
      </c>
      <c r="J61">
        <v>69.06</v>
      </c>
    </row>
    <row r="62" spans="1:10" x14ac:dyDescent="0.2">
      <c r="A62" t="s">
        <v>19</v>
      </c>
      <c r="B62" t="s">
        <v>41</v>
      </c>
      <c r="C62">
        <v>2017</v>
      </c>
      <c r="D62">
        <v>1</v>
      </c>
      <c r="E62">
        <v>56.26</v>
      </c>
      <c r="F62">
        <v>79.7</v>
      </c>
      <c r="I62">
        <v>63.54</v>
      </c>
      <c r="J62">
        <v>70.22</v>
      </c>
    </row>
    <row r="63" spans="1:10" x14ac:dyDescent="0.2">
      <c r="A63" t="s">
        <v>20</v>
      </c>
      <c r="B63" t="s">
        <v>41</v>
      </c>
      <c r="C63">
        <v>2017</v>
      </c>
      <c r="D63">
        <v>1</v>
      </c>
      <c r="E63">
        <v>62.13</v>
      </c>
      <c r="F63">
        <v>73.7</v>
      </c>
      <c r="I63">
        <v>72.819999999999993</v>
      </c>
      <c r="J63">
        <v>76.02</v>
      </c>
    </row>
    <row r="64" spans="1:10" x14ac:dyDescent="0.2">
      <c r="A64" t="s">
        <v>21</v>
      </c>
      <c r="B64" t="s">
        <v>41</v>
      </c>
      <c r="C64">
        <v>2017</v>
      </c>
      <c r="D64">
        <v>1</v>
      </c>
      <c r="E64">
        <v>66.040000000000006</v>
      </c>
      <c r="F64">
        <v>80.8</v>
      </c>
      <c r="I64">
        <v>77.849999999999994</v>
      </c>
      <c r="J64">
        <v>81.47</v>
      </c>
    </row>
    <row r="65" spans="1:10" x14ac:dyDescent="0.2">
      <c r="A65" t="s">
        <v>51</v>
      </c>
      <c r="B65" t="s">
        <v>41</v>
      </c>
      <c r="C65">
        <v>2017</v>
      </c>
      <c r="D65">
        <v>1</v>
      </c>
      <c r="E65">
        <v>43.58</v>
      </c>
      <c r="F65">
        <v>69.2</v>
      </c>
    </row>
    <row r="66" spans="1:10" x14ac:dyDescent="0.2">
      <c r="A66" t="s">
        <v>50</v>
      </c>
      <c r="B66" t="s">
        <v>41</v>
      </c>
      <c r="C66">
        <v>2017</v>
      </c>
      <c r="D66">
        <v>1</v>
      </c>
      <c r="E66">
        <v>26.56</v>
      </c>
      <c r="F66">
        <v>69.5</v>
      </c>
    </row>
    <row r="67" spans="1:10" x14ac:dyDescent="0.2">
      <c r="A67" t="s">
        <v>52</v>
      </c>
      <c r="B67" t="s">
        <v>41</v>
      </c>
      <c r="C67">
        <v>2017</v>
      </c>
      <c r="D67">
        <v>1</v>
      </c>
      <c r="E67">
        <v>58.72</v>
      </c>
      <c r="F67">
        <v>77.900000000000006</v>
      </c>
    </row>
    <row r="68" spans="1:10" x14ac:dyDescent="0.2">
      <c r="A68" t="s">
        <v>53</v>
      </c>
      <c r="B68" t="s">
        <v>41</v>
      </c>
      <c r="C68">
        <v>2017</v>
      </c>
      <c r="D68">
        <v>1</v>
      </c>
      <c r="E68">
        <v>42.39</v>
      </c>
      <c r="F68">
        <v>65.2</v>
      </c>
    </row>
    <row r="69" spans="1:10" x14ac:dyDescent="0.2">
      <c r="A69" t="s">
        <v>22</v>
      </c>
      <c r="B69" t="s">
        <v>41</v>
      </c>
      <c r="C69">
        <v>2018</v>
      </c>
      <c r="D69">
        <v>1</v>
      </c>
      <c r="E69">
        <v>50.91</v>
      </c>
      <c r="F69">
        <v>69.900000000000006</v>
      </c>
      <c r="I69">
        <v>53.45</v>
      </c>
      <c r="J69">
        <v>69.23</v>
      </c>
    </row>
    <row r="70" spans="1:10" x14ac:dyDescent="0.2">
      <c r="A70" t="s">
        <v>23</v>
      </c>
      <c r="B70" t="s">
        <v>41</v>
      </c>
      <c r="C70">
        <v>2018</v>
      </c>
      <c r="D70">
        <v>1</v>
      </c>
      <c r="E70">
        <v>54.88</v>
      </c>
      <c r="F70">
        <v>74</v>
      </c>
      <c r="I70">
        <v>64.56</v>
      </c>
      <c r="J70">
        <v>69.94</v>
      </c>
    </row>
    <row r="71" spans="1:10" x14ac:dyDescent="0.2">
      <c r="A71" t="s">
        <v>54</v>
      </c>
      <c r="B71" t="s">
        <v>41</v>
      </c>
      <c r="C71">
        <v>2018</v>
      </c>
      <c r="D71">
        <v>0</v>
      </c>
      <c r="E71">
        <v>49.38</v>
      </c>
      <c r="F71">
        <v>73.400000000000006</v>
      </c>
    </row>
    <row r="72" spans="1:10" x14ac:dyDescent="0.2">
      <c r="A72" t="s">
        <v>24</v>
      </c>
      <c r="B72" t="s">
        <v>41</v>
      </c>
      <c r="C72">
        <v>2018</v>
      </c>
      <c r="D72">
        <v>1</v>
      </c>
      <c r="E72">
        <v>61.9</v>
      </c>
      <c r="F72">
        <v>79.2</v>
      </c>
      <c r="I72">
        <v>62.3</v>
      </c>
      <c r="J72">
        <v>74.819999999999993</v>
      </c>
    </row>
    <row r="73" spans="1:10" x14ac:dyDescent="0.2">
      <c r="A73" t="s">
        <v>25</v>
      </c>
      <c r="B73" t="s">
        <v>41</v>
      </c>
      <c r="C73">
        <v>2018</v>
      </c>
      <c r="D73">
        <v>1</v>
      </c>
      <c r="E73">
        <v>42.6</v>
      </c>
      <c r="F73">
        <v>69.7</v>
      </c>
      <c r="I73">
        <v>47.72</v>
      </c>
      <c r="J73">
        <v>69.790000000000006</v>
      </c>
    </row>
    <row r="74" spans="1:10" x14ac:dyDescent="0.2">
      <c r="A74" t="s">
        <v>26</v>
      </c>
      <c r="B74" t="s">
        <v>41</v>
      </c>
      <c r="C74">
        <v>2019</v>
      </c>
      <c r="D74">
        <v>0</v>
      </c>
      <c r="E74">
        <v>24.19</v>
      </c>
      <c r="F74">
        <v>58.3</v>
      </c>
      <c r="G74" s="7">
        <v>27.44</v>
      </c>
      <c r="H74" s="8">
        <v>54.6</v>
      </c>
      <c r="I74">
        <v>52.3</v>
      </c>
      <c r="J74">
        <v>74.17</v>
      </c>
    </row>
    <row r="75" spans="1:10" x14ac:dyDescent="0.2">
      <c r="A75" t="s">
        <v>27</v>
      </c>
      <c r="B75" t="s">
        <v>41</v>
      </c>
      <c r="C75">
        <v>2019</v>
      </c>
      <c r="D75">
        <v>1</v>
      </c>
      <c r="E75">
        <v>12.58</v>
      </c>
      <c r="F75">
        <v>47.5</v>
      </c>
      <c r="G75" s="7">
        <v>23.41</v>
      </c>
      <c r="H75" s="8">
        <v>48.26</v>
      </c>
      <c r="I75">
        <v>24.71</v>
      </c>
      <c r="J75">
        <v>53.31</v>
      </c>
    </row>
    <row r="76" spans="1:10" x14ac:dyDescent="0.2">
      <c r="A76" t="s">
        <v>28</v>
      </c>
      <c r="B76" t="s">
        <v>41</v>
      </c>
      <c r="C76">
        <v>2019</v>
      </c>
      <c r="D76">
        <v>1</v>
      </c>
      <c r="E76">
        <v>20.52</v>
      </c>
      <c r="F76">
        <v>54.1</v>
      </c>
      <c r="G76" s="7">
        <v>26.06</v>
      </c>
      <c r="H76" s="8">
        <v>53.11</v>
      </c>
      <c r="I76">
        <v>46.04</v>
      </c>
      <c r="J76">
        <v>69.650000000000006</v>
      </c>
    </row>
    <row r="77" spans="1:10" x14ac:dyDescent="0.2">
      <c r="A77" t="s">
        <v>29</v>
      </c>
      <c r="B77" t="s">
        <v>41</v>
      </c>
      <c r="C77">
        <v>2019</v>
      </c>
      <c r="D77">
        <v>0</v>
      </c>
      <c r="E77">
        <v>18.41</v>
      </c>
      <c r="F77">
        <v>53.5</v>
      </c>
      <c r="G77" s="7">
        <v>26.16</v>
      </c>
      <c r="H77" s="8">
        <v>53.16</v>
      </c>
      <c r="I77">
        <v>35.130000000000003</v>
      </c>
      <c r="J77">
        <v>62.29</v>
      </c>
    </row>
    <row r="78" spans="1:10" x14ac:dyDescent="0.2">
      <c r="A78" t="s">
        <v>30</v>
      </c>
      <c r="B78" t="s">
        <v>41</v>
      </c>
      <c r="C78">
        <v>2019</v>
      </c>
      <c r="D78">
        <v>0</v>
      </c>
      <c r="E78">
        <v>11.95</v>
      </c>
      <c r="F78">
        <v>43.3</v>
      </c>
      <c r="G78" s="7">
        <v>21.99</v>
      </c>
      <c r="H78" s="8">
        <v>45.43</v>
      </c>
      <c r="I78">
        <v>28.61</v>
      </c>
      <c r="J78">
        <v>55.39</v>
      </c>
    </row>
    <row r="79" spans="1:10" x14ac:dyDescent="0.2">
      <c r="A79" t="s">
        <v>31</v>
      </c>
      <c r="B79" t="s">
        <v>41</v>
      </c>
      <c r="C79">
        <v>2019</v>
      </c>
      <c r="D79">
        <v>0</v>
      </c>
      <c r="E79">
        <v>12.87</v>
      </c>
      <c r="F79">
        <v>45.4</v>
      </c>
      <c r="G79" s="7">
        <v>23.65</v>
      </c>
      <c r="H79" s="8">
        <v>45.82</v>
      </c>
      <c r="I79">
        <v>24.6</v>
      </c>
      <c r="J79">
        <v>54.57</v>
      </c>
    </row>
    <row r="80" spans="1:10" x14ac:dyDescent="0.2">
      <c r="A80" t="s">
        <v>32</v>
      </c>
      <c r="B80" t="s">
        <v>41</v>
      </c>
      <c r="C80">
        <v>2019</v>
      </c>
      <c r="D80">
        <v>0</v>
      </c>
      <c r="E80">
        <v>14.75</v>
      </c>
      <c r="F80">
        <v>47.699999999999996</v>
      </c>
      <c r="G80" s="7">
        <v>23.86</v>
      </c>
      <c r="H80" s="8">
        <v>50.44</v>
      </c>
      <c r="I80">
        <v>29.51</v>
      </c>
      <c r="J80">
        <v>63.89</v>
      </c>
    </row>
    <row r="81" spans="1:10" x14ac:dyDescent="0.2">
      <c r="A81" t="s">
        <v>33</v>
      </c>
      <c r="B81" t="s">
        <v>41</v>
      </c>
      <c r="C81">
        <v>2019</v>
      </c>
      <c r="D81">
        <v>0</v>
      </c>
      <c r="E81">
        <v>14.9</v>
      </c>
      <c r="F81">
        <v>51.8</v>
      </c>
      <c r="G81" s="7">
        <v>24.74</v>
      </c>
      <c r="H81" s="8">
        <v>45.91</v>
      </c>
      <c r="I81">
        <v>33.03</v>
      </c>
      <c r="J81">
        <v>57.36</v>
      </c>
    </row>
    <row r="82" spans="1:10" x14ac:dyDescent="0.2">
      <c r="A82" t="s">
        <v>34</v>
      </c>
      <c r="B82" t="s">
        <v>41</v>
      </c>
      <c r="C82">
        <v>2019</v>
      </c>
      <c r="D82">
        <v>1</v>
      </c>
      <c r="E82">
        <v>18.28</v>
      </c>
      <c r="F82">
        <v>52.9</v>
      </c>
      <c r="G82" s="7">
        <v>26.31</v>
      </c>
      <c r="H82" s="8">
        <v>48.44</v>
      </c>
      <c r="I82">
        <v>39.49</v>
      </c>
      <c r="J82">
        <v>64.5</v>
      </c>
    </row>
    <row r="83" spans="1:10" x14ac:dyDescent="0.2">
      <c r="A83" t="s">
        <v>35</v>
      </c>
      <c r="B83" t="s">
        <v>41</v>
      </c>
      <c r="C83">
        <v>2019</v>
      </c>
      <c r="D83">
        <v>1</v>
      </c>
      <c r="E83">
        <v>16.760000000000002</v>
      </c>
      <c r="F83">
        <v>52</v>
      </c>
      <c r="G83" s="7">
        <v>25.14</v>
      </c>
      <c r="H83" s="8">
        <v>49.29</v>
      </c>
      <c r="I83">
        <v>38.659999999999997</v>
      </c>
      <c r="J83">
        <v>64.77</v>
      </c>
    </row>
    <row r="84" spans="1:10" x14ac:dyDescent="0.2">
      <c r="A84" t="s">
        <v>36</v>
      </c>
      <c r="B84" t="s">
        <v>41</v>
      </c>
      <c r="C84">
        <v>2019</v>
      </c>
      <c r="D84">
        <v>1</v>
      </c>
      <c r="E84">
        <v>9.0399999999999991</v>
      </c>
      <c r="F84">
        <v>45.599999999999994</v>
      </c>
      <c r="G84" s="7">
        <v>18.12</v>
      </c>
      <c r="H84" s="8">
        <v>34.26</v>
      </c>
      <c r="I84">
        <v>18.010000000000002</v>
      </c>
      <c r="J84">
        <v>46.14</v>
      </c>
    </row>
    <row r="85" spans="1:10" x14ac:dyDescent="0.2">
      <c r="A85" t="s">
        <v>37</v>
      </c>
      <c r="B85" t="s">
        <v>41</v>
      </c>
      <c r="C85">
        <v>2019</v>
      </c>
      <c r="D85">
        <v>1</v>
      </c>
      <c r="E85">
        <v>6.71</v>
      </c>
      <c r="F85">
        <v>37.5</v>
      </c>
      <c r="G85" s="7">
        <v>21.56</v>
      </c>
      <c r="H85" s="8">
        <v>38.44</v>
      </c>
      <c r="I85">
        <v>20.84</v>
      </c>
      <c r="J85">
        <v>55.49</v>
      </c>
    </row>
    <row r="86" spans="1:10" x14ac:dyDescent="0.2">
      <c r="A86" t="s">
        <v>38</v>
      </c>
      <c r="B86" t="s">
        <v>41</v>
      </c>
      <c r="C86">
        <v>2019</v>
      </c>
      <c r="D86">
        <v>1</v>
      </c>
      <c r="E86">
        <v>12.31</v>
      </c>
      <c r="F86">
        <v>46.7</v>
      </c>
      <c r="G86" s="7">
        <v>21.66</v>
      </c>
      <c r="H86" s="8">
        <v>48.95</v>
      </c>
      <c r="I86">
        <v>32.68</v>
      </c>
      <c r="J86">
        <v>63.89</v>
      </c>
    </row>
    <row r="87" spans="1:10" x14ac:dyDescent="0.2">
      <c r="A87" t="s">
        <v>39</v>
      </c>
      <c r="B87" t="s">
        <v>41</v>
      </c>
      <c r="C87">
        <v>2019</v>
      </c>
      <c r="D87">
        <v>1</v>
      </c>
      <c r="E87">
        <v>13.32</v>
      </c>
      <c r="F87">
        <v>49.5</v>
      </c>
      <c r="G87" s="7">
        <v>23.07</v>
      </c>
      <c r="H87" s="8">
        <v>48</v>
      </c>
      <c r="I87">
        <v>32.79</v>
      </c>
      <c r="J87">
        <v>62</v>
      </c>
    </row>
    <row r="88" spans="1:10" x14ac:dyDescent="0.2">
      <c r="A88" t="s">
        <v>40</v>
      </c>
      <c r="B88" t="s">
        <v>41</v>
      </c>
      <c r="C88">
        <v>2019</v>
      </c>
      <c r="D88">
        <v>1</v>
      </c>
      <c r="E88">
        <v>16.510000000000002</v>
      </c>
      <c r="F88">
        <v>51.6</v>
      </c>
      <c r="G88" s="7">
        <v>25.59</v>
      </c>
      <c r="H88" s="8">
        <v>54.07</v>
      </c>
      <c r="I88">
        <v>36.840000000000003</v>
      </c>
      <c r="J88">
        <v>60.62</v>
      </c>
    </row>
    <row r="89" spans="1:10" x14ac:dyDescent="0.2">
      <c r="A89" s="20">
        <v>982000359368776</v>
      </c>
      <c r="B89" t="s">
        <v>5</v>
      </c>
      <c r="C89" s="18"/>
      <c r="D89">
        <v>1</v>
      </c>
      <c r="G89" s="32">
        <v>44.8</v>
      </c>
      <c r="H89" s="32">
        <v>68</v>
      </c>
      <c r="I89" s="6"/>
    </row>
    <row r="90" spans="1:10" x14ac:dyDescent="0.2">
      <c r="A90" s="20">
        <v>982000359368825</v>
      </c>
      <c r="B90" t="s">
        <v>5</v>
      </c>
      <c r="C90" s="18"/>
      <c r="D90">
        <v>1</v>
      </c>
      <c r="G90" s="32">
        <v>50.733333333333327</v>
      </c>
      <c r="H90" s="32">
        <v>70.333333333333329</v>
      </c>
    </row>
    <row r="91" spans="1:10" x14ac:dyDescent="0.2">
      <c r="A91" s="20">
        <v>982000359368836</v>
      </c>
      <c r="B91" t="s">
        <v>76</v>
      </c>
      <c r="C91" s="18"/>
      <c r="D91">
        <v>1</v>
      </c>
      <c r="G91" s="32">
        <v>62.4</v>
      </c>
      <c r="H91" s="32">
        <v>77</v>
      </c>
      <c r="I91" s="6"/>
    </row>
    <row r="92" spans="1:10" x14ac:dyDescent="0.2">
      <c r="A92" s="20">
        <v>982000359368859</v>
      </c>
      <c r="B92" t="s">
        <v>76</v>
      </c>
      <c r="C92" s="18"/>
      <c r="D92">
        <v>1</v>
      </c>
      <c r="G92" s="32">
        <v>49.8</v>
      </c>
      <c r="H92" s="32">
        <v>74</v>
      </c>
    </row>
    <row r="93" spans="1:10" x14ac:dyDescent="0.2">
      <c r="A93" s="20">
        <v>982000359368867</v>
      </c>
      <c r="B93" t="s">
        <v>5</v>
      </c>
      <c r="C93" s="18"/>
      <c r="D93">
        <v>1</v>
      </c>
      <c r="G93" s="32">
        <v>35.9</v>
      </c>
      <c r="H93" s="32">
        <v>59</v>
      </c>
      <c r="I93" s="6"/>
    </row>
    <row r="94" spans="1:10" x14ac:dyDescent="0.2">
      <c r="A94" s="20">
        <v>982000365991389</v>
      </c>
      <c r="B94" t="s">
        <v>5</v>
      </c>
      <c r="C94" s="18"/>
      <c r="D94">
        <v>1</v>
      </c>
      <c r="G94" s="32">
        <v>46.199999999999996</v>
      </c>
      <c r="H94" s="32">
        <v>67</v>
      </c>
    </row>
    <row r="95" spans="1:10" x14ac:dyDescent="0.2">
      <c r="A95" s="20">
        <v>982000365991770</v>
      </c>
      <c r="B95" t="s">
        <v>76</v>
      </c>
      <c r="C95" s="18"/>
      <c r="D95">
        <v>1</v>
      </c>
      <c r="G95" s="32">
        <v>48.8</v>
      </c>
      <c r="H95" s="32">
        <v>75</v>
      </c>
    </row>
    <row r="96" spans="1:10" x14ac:dyDescent="0.2">
      <c r="A96" s="20">
        <v>982000406275172</v>
      </c>
      <c r="B96" t="s">
        <v>5</v>
      </c>
      <c r="C96" s="18">
        <v>2019</v>
      </c>
      <c r="D96">
        <v>1</v>
      </c>
      <c r="G96" s="32">
        <v>33.549999999999997</v>
      </c>
      <c r="H96" s="32">
        <v>63</v>
      </c>
    </row>
    <row r="97" spans="1:8" x14ac:dyDescent="0.2">
      <c r="A97" s="20">
        <v>982000406275553</v>
      </c>
      <c r="B97" t="s">
        <v>5</v>
      </c>
      <c r="C97" s="18">
        <v>2019</v>
      </c>
      <c r="D97">
        <v>1</v>
      </c>
      <c r="G97" s="32">
        <v>23.3</v>
      </c>
      <c r="H97" s="32">
        <v>57</v>
      </c>
    </row>
    <row r="98" spans="1:8" x14ac:dyDescent="0.2">
      <c r="A98" s="20">
        <v>982000406276584</v>
      </c>
      <c r="B98" t="s">
        <v>76</v>
      </c>
      <c r="C98" s="18"/>
      <c r="D98">
        <v>1</v>
      </c>
      <c r="G98" s="32">
        <v>38.4</v>
      </c>
      <c r="H98" s="32">
        <v>72</v>
      </c>
    </row>
    <row r="99" spans="1:8" x14ac:dyDescent="0.2">
      <c r="A99" s="20">
        <v>982000406276606</v>
      </c>
      <c r="B99" t="s">
        <v>5</v>
      </c>
      <c r="C99" s="18"/>
      <c r="D99">
        <v>1</v>
      </c>
      <c r="G99" s="32">
        <v>37.85</v>
      </c>
      <c r="H99" s="32">
        <v>61.5</v>
      </c>
    </row>
    <row r="100" spans="1:8" x14ac:dyDescent="0.2">
      <c r="A100" s="20">
        <v>982000406276626</v>
      </c>
      <c r="B100" t="s">
        <v>76</v>
      </c>
      <c r="C100" s="18"/>
      <c r="D100">
        <v>1</v>
      </c>
      <c r="G100" s="32">
        <v>62.8</v>
      </c>
      <c r="H100" s="32">
        <v>74</v>
      </c>
    </row>
    <row r="101" spans="1:8" x14ac:dyDescent="0.2">
      <c r="A101" s="20">
        <v>982000406276642</v>
      </c>
      <c r="B101" t="s">
        <v>5</v>
      </c>
      <c r="C101" s="18"/>
      <c r="D101">
        <v>1</v>
      </c>
      <c r="G101" s="32">
        <v>53.533333333333339</v>
      </c>
      <c r="H101" s="32">
        <v>68</v>
      </c>
    </row>
    <row r="102" spans="1:8" x14ac:dyDescent="0.2">
      <c r="A102" s="20">
        <v>982000406276655</v>
      </c>
      <c r="B102" t="s">
        <v>5</v>
      </c>
      <c r="C102" s="18"/>
      <c r="D102">
        <v>1</v>
      </c>
      <c r="G102" s="32">
        <v>40.1</v>
      </c>
      <c r="H102" s="32">
        <v>66</v>
      </c>
    </row>
    <row r="103" spans="1:8" x14ac:dyDescent="0.2">
      <c r="A103" s="20">
        <v>982000406276778</v>
      </c>
      <c r="B103" t="s">
        <v>5</v>
      </c>
      <c r="C103" s="18"/>
      <c r="D103">
        <v>1</v>
      </c>
      <c r="G103" s="32">
        <v>44</v>
      </c>
      <c r="H103" s="32">
        <v>65</v>
      </c>
    </row>
    <row r="104" spans="1:8" x14ac:dyDescent="0.2">
      <c r="A104" s="20">
        <v>982000406276849</v>
      </c>
      <c r="B104" t="s">
        <v>76</v>
      </c>
      <c r="C104" s="18"/>
      <c r="D104">
        <v>1</v>
      </c>
      <c r="G104" s="32">
        <v>33.25</v>
      </c>
      <c r="H104" s="32">
        <v>62</v>
      </c>
    </row>
    <row r="105" spans="1:8" x14ac:dyDescent="0.2">
      <c r="A105" s="20">
        <v>982000406276858</v>
      </c>
      <c r="B105" t="s">
        <v>76</v>
      </c>
      <c r="C105" s="18"/>
      <c r="D105">
        <v>1</v>
      </c>
      <c r="G105" s="32">
        <v>79.8</v>
      </c>
      <c r="H105" s="32">
        <v>83</v>
      </c>
    </row>
    <row r="106" spans="1:8" x14ac:dyDescent="0.2">
      <c r="A106" s="20">
        <v>982000406276883</v>
      </c>
      <c r="B106" t="s">
        <v>5</v>
      </c>
      <c r="C106" s="18"/>
      <c r="D106">
        <v>1</v>
      </c>
      <c r="G106" s="32">
        <v>43.2</v>
      </c>
      <c r="H106" s="32">
        <v>66</v>
      </c>
    </row>
    <row r="107" spans="1:8" x14ac:dyDescent="0.2">
      <c r="A107" s="20">
        <v>982000406276900</v>
      </c>
      <c r="B107" t="s">
        <v>5</v>
      </c>
      <c r="C107" s="18"/>
      <c r="D107">
        <v>1</v>
      </c>
      <c r="G107" s="32">
        <v>48.7</v>
      </c>
      <c r="H107" s="32">
        <v>72</v>
      </c>
    </row>
    <row r="108" spans="1:8" x14ac:dyDescent="0.2">
      <c r="A108" s="20">
        <v>982091062767369</v>
      </c>
      <c r="B108" t="s">
        <v>5</v>
      </c>
      <c r="C108" s="18"/>
      <c r="D108">
        <v>1</v>
      </c>
      <c r="G108" s="32">
        <v>48.4</v>
      </c>
      <c r="H108" s="32">
        <v>67</v>
      </c>
    </row>
    <row r="109" spans="1:8" x14ac:dyDescent="0.2">
      <c r="A109" s="20">
        <v>982091062767389</v>
      </c>
      <c r="B109" t="s">
        <v>5</v>
      </c>
      <c r="C109" s="18"/>
      <c r="D109">
        <v>1</v>
      </c>
      <c r="G109" s="32">
        <v>40.25</v>
      </c>
      <c r="H109" s="32">
        <v>66</v>
      </c>
    </row>
    <row r="110" spans="1:8" x14ac:dyDescent="0.2">
      <c r="A110" s="20">
        <v>982091062767429</v>
      </c>
      <c r="B110" t="s">
        <v>5</v>
      </c>
      <c r="C110" s="18"/>
      <c r="D110">
        <v>1</v>
      </c>
      <c r="G110" s="32">
        <v>42.5</v>
      </c>
      <c r="H110" s="32">
        <v>63</v>
      </c>
    </row>
    <row r="111" spans="1:8" x14ac:dyDescent="0.2">
      <c r="A111" s="20">
        <v>982091062767459</v>
      </c>
      <c r="B111" t="s">
        <v>5</v>
      </c>
      <c r="C111" s="18"/>
      <c r="D111">
        <v>1</v>
      </c>
      <c r="G111" s="32">
        <v>47.166666666666664</v>
      </c>
      <c r="H111" s="32">
        <v>66.5</v>
      </c>
    </row>
    <row r="112" spans="1:8" x14ac:dyDescent="0.2">
      <c r="A112" s="20">
        <v>982091062767606</v>
      </c>
      <c r="B112" t="s">
        <v>5</v>
      </c>
      <c r="C112" s="18"/>
      <c r="D112">
        <v>1</v>
      </c>
      <c r="G112" s="32">
        <v>45.2</v>
      </c>
      <c r="H112" s="32">
        <v>62</v>
      </c>
    </row>
    <row r="113" spans="1:8" x14ac:dyDescent="0.2">
      <c r="A113" s="20">
        <v>982091062767612</v>
      </c>
      <c r="B113" t="s">
        <v>77</v>
      </c>
      <c r="C113" s="18"/>
      <c r="D113">
        <v>1</v>
      </c>
      <c r="G113" s="32">
        <v>36.799999999999997</v>
      </c>
      <c r="H113" s="32">
        <v>70</v>
      </c>
    </row>
    <row r="114" spans="1:8" x14ac:dyDescent="0.2">
      <c r="A114" s="20">
        <v>982091062767623</v>
      </c>
      <c r="B114" t="s">
        <v>5</v>
      </c>
      <c r="C114" s="18"/>
      <c r="D114">
        <v>1</v>
      </c>
      <c r="G114" s="32">
        <v>40.700000000000003</v>
      </c>
      <c r="H114" s="32">
        <v>64</v>
      </c>
    </row>
    <row r="115" spans="1:8" x14ac:dyDescent="0.2">
      <c r="A115" s="20">
        <v>982091062767625</v>
      </c>
      <c r="B115" t="s">
        <v>5</v>
      </c>
      <c r="C115" s="18"/>
      <c r="D115">
        <v>1</v>
      </c>
      <c r="G115" s="32">
        <v>42.4</v>
      </c>
      <c r="H115" s="32">
        <v>70</v>
      </c>
    </row>
    <row r="116" spans="1:8" x14ac:dyDescent="0.2">
      <c r="A116" s="20">
        <v>982091062767643</v>
      </c>
      <c r="B116" t="s">
        <v>77</v>
      </c>
      <c r="C116" s="18"/>
      <c r="D116">
        <v>1</v>
      </c>
      <c r="G116" s="32">
        <v>54.099999999999994</v>
      </c>
      <c r="H116" s="32">
        <v>69</v>
      </c>
    </row>
    <row r="117" spans="1:8" x14ac:dyDescent="0.2">
      <c r="A117" s="20">
        <v>982091062767717</v>
      </c>
      <c r="B117" t="s">
        <v>76</v>
      </c>
      <c r="C117" s="18"/>
      <c r="D117">
        <v>1</v>
      </c>
      <c r="G117" s="32">
        <v>37.700000000000003</v>
      </c>
      <c r="H117" s="32">
        <v>66</v>
      </c>
    </row>
    <row r="118" spans="1:8" x14ac:dyDescent="0.2">
      <c r="A118" s="20">
        <v>982091062767744</v>
      </c>
      <c r="B118" t="s">
        <v>5</v>
      </c>
      <c r="C118" s="18"/>
      <c r="D118">
        <v>1</v>
      </c>
      <c r="G118" s="32">
        <v>40.200000000000003</v>
      </c>
      <c r="H118" s="32">
        <v>65.5</v>
      </c>
    </row>
    <row r="119" spans="1:8" x14ac:dyDescent="0.2">
      <c r="A119" s="20">
        <v>982091062767757</v>
      </c>
      <c r="B119" t="s">
        <v>76</v>
      </c>
      <c r="C119" s="18"/>
      <c r="D119">
        <v>1</v>
      </c>
      <c r="G119" s="32">
        <v>33.700000000000003</v>
      </c>
      <c r="H119" s="32">
        <v>66</v>
      </c>
    </row>
    <row r="120" spans="1:8" x14ac:dyDescent="0.2">
      <c r="A120" s="20">
        <v>982091062767759</v>
      </c>
      <c r="B120" t="s">
        <v>77</v>
      </c>
      <c r="C120" s="18"/>
      <c r="D120">
        <v>1</v>
      </c>
      <c r="G120" s="32">
        <v>36.549999999999997</v>
      </c>
      <c r="H120" s="32">
        <v>61</v>
      </c>
    </row>
    <row r="121" spans="1:8" x14ac:dyDescent="0.2">
      <c r="A121" s="20">
        <v>982091062767977</v>
      </c>
      <c r="B121" t="s">
        <v>76</v>
      </c>
      <c r="C121" s="18"/>
      <c r="D121">
        <v>1</v>
      </c>
      <c r="G121" s="32">
        <v>32.799999999999997</v>
      </c>
      <c r="H121" s="32">
        <v>67</v>
      </c>
    </row>
    <row r="122" spans="1:8" x14ac:dyDescent="0.2">
      <c r="A122" s="20">
        <v>982091062767989</v>
      </c>
      <c r="B122" t="s">
        <v>76</v>
      </c>
      <c r="C122" s="18"/>
      <c r="D122">
        <v>1</v>
      </c>
      <c r="G122" s="32">
        <v>36.75</v>
      </c>
      <c r="H122" s="32">
        <v>69</v>
      </c>
    </row>
    <row r="123" spans="1:8" x14ac:dyDescent="0.2">
      <c r="A123" s="20">
        <v>982091062768049</v>
      </c>
      <c r="B123" t="s">
        <v>76</v>
      </c>
      <c r="C123" s="18"/>
      <c r="D123">
        <v>1</v>
      </c>
      <c r="G123" s="32">
        <v>52.2</v>
      </c>
      <c r="H123" s="32">
        <v>65</v>
      </c>
    </row>
    <row r="124" spans="1:8" x14ac:dyDescent="0.2">
      <c r="A124" s="20">
        <v>982091062768059</v>
      </c>
      <c r="B124" t="s">
        <v>76</v>
      </c>
      <c r="C124" s="18"/>
      <c r="D124">
        <v>1</v>
      </c>
      <c r="G124" s="32">
        <v>37.1</v>
      </c>
      <c r="H124" s="32">
        <v>67</v>
      </c>
    </row>
    <row r="125" spans="1:8" x14ac:dyDescent="0.2">
      <c r="A125" s="20">
        <v>982091062768067</v>
      </c>
      <c r="B125" t="s">
        <v>5</v>
      </c>
      <c r="C125" s="18"/>
      <c r="D125">
        <v>1</v>
      </c>
      <c r="G125" s="32">
        <v>40.799999999999997</v>
      </c>
      <c r="H125" s="32">
        <v>64</v>
      </c>
    </row>
    <row r="126" spans="1:8" x14ac:dyDescent="0.2">
      <c r="A126" s="20">
        <v>982091062768119</v>
      </c>
      <c r="B126" t="s">
        <v>5</v>
      </c>
      <c r="C126" s="18"/>
      <c r="D126">
        <v>1</v>
      </c>
      <c r="G126" s="32">
        <v>30.15</v>
      </c>
      <c r="H126" s="32">
        <v>58</v>
      </c>
    </row>
    <row r="127" spans="1:8" x14ac:dyDescent="0.2">
      <c r="A127" s="20">
        <v>982091062768156</v>
      </c>
      <c r="B127" t="s">
        <v>5</v>
      </c>
      <c r="C127" s="18"/>
      <c r="D127">
        <v>1</v>
      </c>
      <c r="G127" s="32">
        <v>38.6</v>
      </c>
      <c r="H127" s="32">
        <v>62</v>
      </c>
    </row>
    <row r="128" spans="1:8" x14ac:dyDescent="0.2">
      <c r="A128" s="20" t="s">
        <v>75</v>
      </c>
      <c r="B128" t="s">
        <v>77</v>
      </c>
      <c r="C128" s="18"/>
      <c r="D128">
        <v>1</v>
      </c>
      <c r="G128" s="32">
        <v>55.4</v>
      </c>
      <c r="H128" s="32">
        <v>80</v>
      </c>
    </row>
    <row r="129" spans="1:8" x14ac:dyDescent="0.2">
      <c r="A129" s="20" t="s">
        <v>75</v>
      </c>
      <c r="B129" t="s">
        <v>5</v>
      </c>
      <c r="C129" s="18"/>
      <c r="D129">
        <v>1</v>
      </c>
      <c r="G129" s="32">
        <v>54</v>
      </c>
      <c r="H129" s="32">
        <v>68</v>
      </c>
    </row>
    <row r="130" spans="1:8" x14ac:dyDescent="0.2">
      <c r="A130" s="20" t="s">
        <v>75</v>
      </c>
      <c r="B130" t="s">
        <v>5</v>
      </c>
      <c r="C130" s="18"/>
      <c r="D130">
        <v>1</v>
      </c>
      <c r="G130" s="32">
        <v>58</v>
      </c>
      <c r="H130" s="32">
        <v>70</v>
      </c>
    </row>
    <row r="131" spans="1:8" x14ac:dyDescent="0.2">
      <c r="A131" s="20" t="s">
        <v>75</v>
      </c>
      <c r="B131" t="s">
        <v>77</v>
      </c>
      <c r="C131" s="18"/>
      <c r="D131">
        <v>1</v>
      </c>
      <c r="G131" s="32">
        <v>55.6</v>
      </c>
      <c r="H131" s="32">
        <v>73</v>
      </c>
    </row>
    <row r="132" spans="1:8" x14ac:dyDescent="0.2">
      <c r="A132" s="20" t="s">
        <v>75</v>
      </c>
      <c r="B132" t="s">
        <v>77</v>
      </c>
      <c r="C132" s="18"/>
      <c r="D132">
        <v>1</v>
      </c>
      <c r="G132" s="32">
        <v>34.700000000000003</v>
      </c>
      <c r="H132" s="32">
        <v>63</v>
      </c>
    </row>
    <row r="133" spans="1:8" x14ac:dyDescent="0.2">
      <c r="A133" s="20" t="s">
        <v>75</v>
      </c>
      <c r="B133" t="s">
        <v>77</v>
      </c>
      <c r="C133" s="18"/>
      <c r="D133">
        <v>1</v>
      </c>
      <c r="G133" s="32">
        <v>33.9</v>
      </c>
      <c r="H133" s="32">
        <v>62</v>
      </c>
    </row>
    <row r="134" spans="1:8" x14ac:dyDescent="0.2">
      <c r="G134" s="8"/>
      <c r="H134"/>
    </row>
  </sheetData>
  <conditionalFormatting sqref="A3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32C8-815F-954E-898A-27F2AF26A6BD}">
  <dimension ref="A1:E503"/>
  <sheetViews>
    <sheetView topLeftCell="A2" workbookViewId="0">
      <selection activeCell="C325" sqref="C325"/>
    </sheetView>
  </sheetViews>
  <sheetFormatPr baseColWidth="10" defaultRowHeight="16" x14ac:dyDescent="0.2"/>
  <cols>
    <col min="1" max="1" width="21.6640625" customWidth="1"/>
  </cols>
  <sheetData>
    <row r="1" spans="1:5" x14ac:dyDescent="0.2">
      <c r="A1" t="s">
        <v>72</v>
      </c>
      <c r="B1" t="s">
        <v>0</v>
      </c>
      <c r="C1" t="s">
        <v>71</v>
      </c>
      <c r="D1" t="s">
        <v>73</v>
      </c>
      <c r="E1" t="s">
        <v>74</v>
      </c>
    </row>
    <row r="2" spans="1:5" x14ac:dyDescent="0.2">
      <c r="A2" s="20">
        <v>902000406276858</v>
      </c>
      <c r="B2" t="s">
        <v>76</v>
      </c>
      <c r="C2" s="31"/>
      <c r="D2" s="5">
        <v>82.3</v>
      </c>
      <c r="E2" s="22">
        <v>89</v>
      </c>
    </row>
    <row r="3" spans="1:5" x14ac:dyDescent="0.2">
      <c r="A3" s="20">
        <v>982000359368768</v>
      </c>
      <c r="B3" t="s">
        <v>76</v>
      </c>
      <c r="C3" s="27"/>
      <c r="D3" s="5">
        <v>53.8</v>
      </c>
      <c r="E3" s="22">
        <v>74</v>
      </c>
    </row>
    <row r="4" spans="1:5" x14ac:dyDescent="0.2">
      <c r="A4" s="28">
        <v>982000359368769</v>
      </c>
      <c r="B4" t="s">
        <v>76</v>
      </c>
      <c r="C4" s="29"/>
      <c r="D4" s="5">
        <v>69.25</v>
      </c>
      <c r="E4" s="22">
        <v>86</v>
      </c>
    </row>
    <row r="5" spans="1:5" x14ac:dyDescent="0.2">
      <c r="A5" s="20">
        <v>982000359368776</v>
      </c>
      <c r="B5" t="s">
        <v>5</v>
      </c>
      <c r="C5" s="30"/>
      <c r="D5" s="5">
        <v>58.1</v>
      </c>
      <c r="E5" s="22">
        <v>77</v>
      </c>
    </row>
    <row r="6" spans="1:5" x14ac:dyDescent="0.2">
      <c r="A6" s="28">
        <v>982000359368777</v>
      </c>
      <c r="B6" t="s">
        <v>76</v>
      </c>
      <c r="C6" s="29"/>
      <c r="D6" s="5">
        <v>51.48</v>
      </c>
      <c r="E6" s="22">
        <v>79</v>
      </c>
    </row>
    <row r="7" spans="1:5" x14ac:dyDescent="0.2">
      <c r="A7" s="28">
        <v>982000359368782</v>
      </c>
      <c r="B7" t="s">
        <v>76</v>
      </c>
      <c r="C7" s="29"/>
      <c r="D7" s="5">
        <v>39.81</v>
      </c>
      <c r="E7" s="22">
        <v>68</v>
      </c>
    </row>
    <row r="8" spans="1:5" x14ac:dyDescent="0.2">
      <c r="A8" s="20">
        <v>982000359368791</v>
      </c>
      <c r="B8" t="s">
        <v>76</v>
      </c>
      <c r="C8" s="27"/>
      <c r="D8" s="5">
        <v>62.7</v>
      </c>
      <c r="E8" s="22">
        <v>75</v>
      </c>
    </row>
    <row r="9" spans="1:5" x14ac:dyDescent="0.2">
      <c r="A9" s="20">
        <v>982000359368792</v>
      </c>
      <c r="B9" t="s">
        <v>5</v>
      </c>
      <c r="C9" s="31"/>
      <c r="D9" s="5">
        <v>70</v>
      </c>
      <c r="E9" s="22">
        <v>79</v>
      </c>
    </row>
    <row r="10" spans="1:5" x14ac:dyDescent="0.2">
      <c r="A10" s="20">
        <v>982000359368804</v>
      </c>
      <c r="B10" t="s">
        <v>5</v>
      </c>
      <c r="C10" s="31"/>
      <c r="D10" s="5">
        <v>57.5</v>
      </c>
      <c r="E10" s="22">
        <v>79</v>
      </c>
    </row>
    <row r="11" spans="1:5" x14ac:dyDescent="0.2">
      <c r="A11" s="28">
        <v>982000359368810</v>
      </c>
      <c r="B11" t="s">
        <v>76</v>
      </c>
      <c r="C11" s="29"/>
      <c r="D11" s="5">
        <v>32.799999999999997</v>
      </c>
      <c r="E11" s="22">
        <v>63</v>
      </c>
    </row>
    <row r="12" spans="1:5" x14ac:dyDescent="0.2">
      <c r="A12" s="20">
        <v>982000359368817</v>
      </c>
      <c r="B12" t="s">
        <v>76</v>
      </c>
      <c r="C12" s="27"/>
      <c r="D12" s="5">
        <v>58.5</v>
      </c>
      <c r="E12" s="22">
        <v>77.5</v>
      </c>
    </row>
    <row r="13" spans="1:5" x14ac:dyDescent="0.2">
      <c r="A13" s="20">
        <v>982000359368825</v>
      </c>
      <c r="B13" t="s">
        <v>5</v>
      </c>
      <c r="C13" s="31"/>
      <c r="D13" s="5">
        <v>41.45</v>
      </c>
      <c r="E13" s="22">
        <v>71</v>
      </c>
    </row>
    <row r="14" spans="1:5" x14ac:dyDescent="0.2">
      <c r="A14" s="28">
        <v>982000359368827</v>
      </c>
      <c r="B14" t="s">
        <v>76</v>
      </c>
      <c r="C14" s="29"/>
      <c r="D14" s="5">
        <v>34.200000000000003</v>
      </c>
      <c r="E14" s="22">
        <v>65</v>
      </c>
    </row>
    <row r="15" spans="1:5" x14ac:dyDescent="0.2">
      <c r="A15" s="20">
        <v>982000359368833</v>
      </c>
      <c r="B15" t="s">
        <v>76</v>
      </c>
      <c r="C15" s="27"/>
      <c r="D15" s="5">
        <v>72.239999999999995</v>
      </c>
      <c r="E15" s="22">
        <v>80</v>
      </c>
    </row>
    <row r="16" spans="1:5" x14ac:dyDescent="0.2">
      <c r="A16" s="20">
        <v>982000359368836</v>
      </c>
      <c r="B16" t="s">
        <v>76</v>
      </c>
      <c r="C16" s="31"/>
      <c r="D16" s="5">
        <v>37.4</v>
      </c>
      <c r="E16" s="22">
        <v>67</v>
      </c>
    </row>
    <row r="17" spans="1:5" x14ac:dyDescent="0.2">
      <c r="A17" s="28">
        <v>982000359368837</v>
      </c>
      <c r="B17" t="s">
        <v>76</v>
      </c>
      <c r="C17" s="29"/>
      <c r="D17" s="5">
        <v>72.900000000000006</v>
      </c>
      <c r="E17" s="22">
        <v>76</v>
      </c>
    </row>
    <row r="18" spans="1:5" x14ac:dyDescent="0.2">
      <c r="A18" s="28">
        <v>982000359368838</v>
      </c>
      <c r="B18" t="s">
        <v>76</v>
      </c>
      <c r="C18" s="29"/>
      <c r="D18" s="5">
        <v>76.8</v>
      </c>
      <c r="E18" s="22">
        <v>85</v>
      </c>
    </row>
    <row r="19" spans="1:5" x14ac:dyDescent="0.2">
      <c r="A19" s="20">
        <v>982000359368859</v>
      </c>
      <c r="B19" t="s">
        <v>76</v>
      </c>
      <c r="C19" s="31"/>
      <c r="D19" s="5">
        <v>48.5</v>
      </c>
      <c r="E19" s="22">
        <v>79</v>
      </c>
    </row>
    <row r="20" spans="1:5" x14ac:dyDescent="0.2">
      <c r="A20" s="20">
        <v>982000359368867</v>
      </c>
      <c r="B20" t="s">
        <v>5</v>
      </c>
      <c r="C20" s="31"/>
      <c r="D20" s="5">
        <v>70.400000000000006</v>
      </c>
      <c r="E20" s="22">
        <v>83</v>
      </c>
    </row>
    <row r="21" spans="1:5" x14ac:dyDescent="0.2">
      <c r="A21" s="20">
        <v>982000364991764</v>
      </c>
      <c r="B21" t="s">
        <v>5</v>
      </c>
      <c r="C21" s="21"/>
      <c r="D21" s="5">
        <v>35.85</v>
      </c>
      <c r="E21" s="22">
        <v>71</v>
      </c>
    </row>
    <row r="22" spans="1:5" x14ac:dyDescent="0.2">
      <c r="A22" s="20">
        <v>982000365991381</v>
      </c>
      <c r="B22" t="s">
        <v>5</v>
      </c>
      <c r="C22" s="21"/>
      <c r="D22" s="5">
        <v>67.7</v>
      </c>
      <c r="E22" s="22">
        <v>84</v>
      </c>
    </row>
    <row r="23" spans="1:5" x14ac:dyDescent="0.2">
      <c r="A23" s="20">
        <v>982000365991384</v>
      </c>
      <c r="B23" t="s">
        <v>5</v>
      </c>
      <c r="C23" s="21"/>
      <c r="D23" s="5">
        <v>70.2</v>
      </c>
      <c r="E23" s="22">
        <v>81</v>
      </c>
    </row>
    <row r="24" spans="1:5" x14ac:dyDescent="0.2">
      <c r="A24" s="20">
        <v>982000365991389</v>
      </c>
      <c r="B24" t="s">
        <v>5</v>
      </c>
      <c r="C24" s="21"/>
      <c r="D24" s="5">
        <v>38.799999999999997</v>
      </c>
      <c r="E24" s="22">
        <v>72</v>
      </c>
    </row>
    <row r="25" spans="1:5" x14ac:dyDescent="0.2">
      <c r="A25" s="20">
        <v>982000365991395</v>
      </c>
      <c r="B25" t="s">
        <v>5</v>
      </c>
      <c r="C25" s="21"/>
      <c r="D25" s="5">
        <v>60.9</v>
      </c>
      <c r="E25" s="22">
        <v>76</v>
      </c>
    </row>
    <row r="26" spans="1:5" x14ac:dyDescent="0.2">
      <c r="A26" s="20">
        <v>982000365991410</v>
      </c>
      <c r="B26" t="s">
        <v>5</v>
      </c>
      <c r="C26" s="21"/>
      <c r="D26" s="5">
        <v>37.5</v>
      </c>
      <c r="E26" s="22">
        <v>68</v>
      </c>
    </row>
    <row r="27" spans="1:5" x14ac:dyDescent="0.2">
      <c r="A27" s="20">
        <v>982000365991412</v>
      </c>
      <c r="B27" t="s">
        <v>5</v>
      </c>
      <c r="C27" s="21"/>
      <c r="D27" s="5">
        <v>33.299999999999997</v>
      </c>
      <c r="E27" s="22">
        <v>68.5</v>
      </c>
    </row>
    <row r="28" spans="1:5" x14ac:dyDescent="0.2">
      <c r="A28" s="20">
        <v>982000365991415</v>
      </c>
      <c r="B28" t="s">
        <v>5</v>
      </c>
      <c r="C28" s="21"/>
      <c r="D28" s="5">
        <v>35.15</v>
      </c>
      <c r="E28" s="22">
        <v>68</v>
      </c>
    </row>
    <row r="29" spans="1:5" x14ac:dyDescent="0.2">
      <c r="A29" s="20">
        <v>982000365991421</v>
      </c>
      <c r="B29" t="s">
        <v>5</v>
      </c>
      <c r="C29" s="21"/>
      <c r="D29" s="5">
        <v>49.7</v>
      </c>
      <c r="E29" s="22">
        <v>77</v>
      </c>
    </row>
    <row r="30" spans="1:5" x14ac:dyDescent="0.2">
      <c r="A30" s="20">
        <v>982000365991422</v>
      </c>
      <c r="B30" t="s">
        <v>5</v>
      </c>
      <c r="C30" s="21"/>
      <c r="D30" s="5">
        <v>26.1</v>
      </c>
      <c r="E30" s="22">
        <v>60</v>
      </c>
    </row>
    <row r="31" spans="1:5" x14ac:dyDescent="0.2">
      <c r="A31" s="20">
        <v>982000365991423</v>
      </c>
      <c r="B31" t="s">
        <v>5</v>
      </c>
      <c r="C31" s="21"/>
      <c r="D31" s="5">
        <v>44.8</v>
      </c>
      <c r="E31" s="22">
        <v>68</v>
      </c>
    </row>
    <row r="32" spans="1:5" x14ac:dyDescent="0.2">
      <c r="A32" s="20">
        <v>982000365991442</v>
      </c>
      <c r="B32" t="s">
        <v>5</v>
      </c>
      <c r="C32" s="21"/>
      <c r="D32" s="5">
        <v>50.733333333333327</v>
      </c>
      <c r="E32" s="22">
        <v>70.333333333333329</v>
      </c>
    </row>
    <row r="33" spans="1:5" x14ac:dyDescent="0.2">
      <c r="A33" s="20">
        <v>982000365991449</v>
      </c>
      <c r="B33" t="s">
        <v>5</v>
      </c>
      <c r="C33" s="21"/>
      <c r="D33" s="5">
        <v>62.4</v>
      </c>
      <c r="E33" s="22">
        <v>77</v>
      </c>
    </row>
    <row r="34" spans="1:5" x14ac:dyDescent="0.2">
      <c r="A34" s="20">
        <v>982000365991458</v>
      </c>
      <c r="B34" t="s">
        <v>5</v>
      </c>
      <c r="C34" s="21"/>
      <c r="D34" s="5">
        <v>49.8</v>
      </c>
      <c r="E34" s="22">
        <v>74</v>
      </c>
    </row>
    <row r="35" spans="1:5" x14ac:dyDescent="0.2">
      <c r="A35" s="20">
        <v>982000365991473</v>
      </c>
      <c r="B35" t="s">
        <v>5</v>
      </c>
      <c r="C35" s="21"/>
      <c r="D35" s="5">
        <v>46.199999999999996</v>
      </c>
      <c r="E35" s="22">
        <v>67</v>
      </c>
    </row>
    <row r="36" spans="1:5" x14ac:dyDescent="0.2">
      <c r="A36" s="28">
        <v>982000365991521</v>
      </c>
      <c r="B36" t="s">
        <v>76</v>
      </c>
      <c r="C36" s="29"/>
      <c r="D36" s="5">
        <v>48.8</v>
      </c>
      <c r="E36" s="22">
        <v>75</v>
      </c>
    </row>
    <row r="37" spans="1:5" x14ac:dyDescent="0.2">
      <c r="A37" s="28">
        <v>982000365991524</v>
      </c>
      <c r="B37" t="s">
        <v>76</v>
      </c>
      <c r="C37" s="29"/>
      <c r="D37" s="5">
        <v>33.549999999999997</v>
      </c>
      <c r="E37" s="22">
        <v>63</v>
      </c>
    </row>
    <row r="38" spans="1:5" x14ac:dyDescent="0.2">
      <c r="A38" s="28">
        <v>982000365991543</v>
      </c>
      <c r="B38" t="s">
        <v>76</v>
      </c>
      <c r="C38" s="29"/>
      <c r="D38" s="5">
        <v>23.3</v>
      </c>
      <c r="E38" s="22">
        <v>57</v>
      </c>
    </row>
    <row r="39" spans="1:5" x14ac:dyDescent="0.2">
      <c r="A39" s="20">
        <v>982000365991549</v>
      </c>
      <c r="B39" t="s">
        <v>76</v>
      </c>
      <c r="C39" s="21"/>
      <c r="D39" s="5">
        <v>62.8</v>
      </c>
      <c r="E39" s="22">
        <v>74</v>
      </c>
    </row>
    <row r="40" spans="1:5" x14ac:dyDescent="0.2">
      <c r="A40" s="20">
        <v>982000365991550</v>
      </c>
      <c r="B40" t="s">
        <v>76</v>
      </c>
      <c r="C40" s="21"/>
      <c r="D40" s="5">
        <v>53.533333333333339</v>
      </c>
      <c r="E40" s="22">
        <v>68</v>
      </c>
    </row>
    <row r="41" spans="1:5" x14ac:dyDescent="0.2">
      <c r="A41" s="20">
        <v>982000365991553</v>
      </c>
      <c r="B41" t="s">
        <v>80</v>
      </c>
      <c r="C41" s="21"/>
      <c r="D41" s="5">
        <v>40.1</v>
      </c>
      <c r="E41" s="22">
        <v>66</v>
      </c>
    </row>
    <row r="42" spans="1:5" x14ac:dyDescent="0.2">
      <c r="A42" s="20">
        <v>982000365991555</v>
      </c>
      <c r="B42" t="s">
        <v>76</v>
      </c>
      <c r="C42" s="21"/>
      <c r="D42" s="5">
        <v>44</v>
      </c>
      <c r="E42" s="22">
        <v>65</v>
      </c>
    </row>
    <row r="43" spans="1:5" x14ac:dyDescent="0.2">
      <c r="A43" s="20">
        <v>982000365991565</v>
      </c>
      <c r="B43" t="s">
        <v>76</v>
      </c>
      <c r="C43" s="21"/>
      <c r="D43" s="5">
        <v>33.25</v>
      </c>
      <c r="E43" s="22">
        <v>62</v>
      </c>
    </row>
    <row r="44" spans="1:5" x14ac:dyDescent="0.2">
      <c r="A44" s="20">
        <v>982000365991566</v>
      </c>
      <c r="B44" t="s">
        <v>76</v>
      </c>
      <c r="C44" s="21"/>
      <c r="D44" s="5">
        <v>79.8</v>
      </c>
      <c r="E44" s="22">
        <v>83</v>
      </c>
    </row>
    <row r="45" spans="1:5" x14ac:dyDescent="0.2">
      <c r="A45" s="28">
        <v>982000365991571</v>
      </c>
      <c r="B45" t="s">
        <v>76</v>
      </c>
      <c r="C45" s="29"/>
      <c r="D45" s="5">
        <v>43.2</v>
      </c>
      <c r="E45" s="22">
        <v>66</v>
      </c>
    </row>
    <row r="46" spans="1:5" x14ac:dyDescent="0.2">
      <c r="A46" s="20">
        <v>982000365991577</v>
      </c>
      <c r="B46" t="s">
        <v>76</v>
      </c>
      <c r="C46" s="21"/>
      <c r="D46" s="5">
        <v>48.7</v>
      </c>
      <c r="E46" s="22">
        <v>72</v>
      </c>
    </row>
    <row r="47" spans="1:5" x14ac:dyDescent="0.2">
      <c r="A47" s="20">
        <v>982000365991583</v>
      </c>
      <c r="B47" t="s">
        <v>5</v>
      </c>
      <c r="C47" s="21"/>
      <c r="D47" s="5">
        <v>48.4</v>
      </c>
      <c r="E47" s="22">
        <v>67</v>
      </c>
    </row>
    <row r="48" spans="1:5" x14ac:dyDescent="0.2">
      <c r="A48" s="20">
        <v>982000365991587</v>
      </c>
      <c r="B48" t="s">
        <v>5</v>
      </c>
      <c r="C48" s="21"/>
      <c r="D48" s="5">
        <v>40.25</v>
      </c>
      <c r="E48" s="22">
        <v>66</v>
      </c>
    </row>
    <row r="49" spans="1:5" x14ac:dyDescent="0.2">
      <c r="A49" s="20">
        <v>982000365991589</v>
      </c>
      <c r="B49" t="s">
        <v>76</v>
      </c>
      <c r="C49" s="21"/>
      <c r="D49" s="5">
        <v>42.5</v>
      </c>
      <c r="E49" s="22">
        <v>63</v>
      </c>
    </row>
    <row r="50" spans="1:5" x14ac:dyDescent="0.2">
      <c r="A50" s="20">
        <v>982000365991592</v>
      </c>
      <c r="B50" t="s">
        <v>76</v>
      </c>
      <c r="C50" s="21"/>
      <c r="D50" s="5">
        <v>36.799999999999997</v>
      </c>
      <c r="E50" s="22">
        <v>70</v>
      </c>
    </row>
    <row r="51" spans="1:5" x14ac:dyDescent="0.2">
      <c r="A51" s="20">
        <v>982000365991599</v>
      </c>
      <c r="B51" t="s">
        <v>76</v>
      </c>
      <c r="C51" s="21"/>
      <c r="D51" s="5">
        <v>40.700000000000003</v>
      </c>
      <c r="E51" s="22">
        <v>64</v>
      </c>
    </row>
    <row r="52" spans="1:5" x14ac:dyDescent="0.2">
      <c r="A52" s="20">
        <v>982000365991602</v>
      </c>
      <c r="B52" t="s">
        <v>76</v>
      </c>
      <c r="C52" s="21"/>
      <c r="D52" s="5">
        <v>54.099999999999994</v>
      </c>
      <c r="E52" s="22">
        <v>69</v>
      </c>
    </row>
    <row r="53" spans="1:5" x14ac:dyDescent="0.2">
      <c r="A53" s="20">
        <v>982000365991635</v>
      </c>
      <c r="B53" t="s">
        <v>76</v>
      </c>
      <c r="C53" s="21"/>
      <c r="D53" s="5">
        <v>37.700000000000003</v>
      </c>
      <c r="E53" s="22">
        <v>66</v>
      </c>
    </row>
    <row r="54" spans="1:5" x14ac:dyDescent="0.2">
      <c r="A54" s="20">
        <v>982000365991682</v>
      </c>
      <c r="B54" t="s">
        <v>5</v>
      </c>
      <c r="C54" s="21"/>
      <c r="D54" s="5">
        <v>40.200000000000003</v>
      </c>
      <c r="E54" s="22">
        <v>65.5</v>
      </c>
    </row>
    <row r="55" spans="1:5" x14ac:dyDescent="0.2">
      <c r="A55" s="28">
        <v>982000365991696</v>
      </c>
      <c r="B55" t="s">
        <v>76</v>
      </c>
      <c r="C55" s="29"/>
      <c r="D55" s="5">
        <v>33.700000000000003</v>
      </c>
      <c r="E55" s="22">
        <v>66</v>
      </c>
    </row>
    <row r="56" spans="1:5" x14ac:dyDescent="0.2">
      <c r="A56" s="20">
        <v>982000365991697</v>
      </c>
      <c r="B56" t="s">
        <v>5</v>
      </c>
      <c r="C56" s="27"/>
      <c r="D56" s="5">
        <v>36.549999999999997</v>
      </c>
      <c r="E56" s="22">
        <v>61</v>
      </c>
    </row>
    <row r="57" spans="1:5" x14ac:dyDescent="0.2">
      <c r="A57" s="28">
        <v>982000365991722</v>
      </c>
      <c r="B57" t="s">
        <v>76</v>
      </c>
      <c r="C57" s="29"/>
      <c r="D57" s="5">
        <v>32.799999999999997</v>
      </c>
      <c r="E57" s="22">
        <v>67</v>
      </c>
    </row>
    <row r="58" spans="1:5" x14ac:dyDescent="0.2">
      <c r="A58" s="20">
        <v>982000365991757</v>
      </c>
      <c r="B58" t="s">
        <v>5</v>
      </c>
      <c r="C58" s="21"/>
      <c r="D58" s="5">
        <v>52.2</v>
      </c>
      <c r="E58" s="22">
        <v>65</v>
      </c>
    </row>
    <row r="59" spans="1:5" x14ac:dyDescent="0.2">
      <c r="A59" s="20">
        <v>982000365991764</v>
      </c>
      <c r="B59" t="s">
        <v>5</v>
      </c>
      <c r="C59" s="21"/>
      <c r="D59" s="5">
        <v>37.1</v>
      </c>
      <c r="E59" s="22">
        <v>67</v>
      </c>
    </row>
    <row r="60" spans="1:5" x14ac:dyDescent="0.2">
      <c r="A60" s="28">
        <v>982000365991774</v>
      </c>
      <c r="B60" t="s">
        <v>76</v>
      </c>
      <c r="C60" s="29"/>
      <c r="D60" s="5">
        <v>30.15</v>
      </c>
      <c r="E60" s="22">
        <v>58</v>
      </c>
    </row>
    <row r="61" spans="1:5" x14ac:dyDescent="0.2">
      <c r="A61" s="20">
        <v>982000406274975</v>
      </c>
      <c r="B61" t="s">
        <v>76</v>
      </c>
      <c r="C61" s="27"/>
      <c r="D61" s="5">
        <v>38.6</v>
      </c>
      <c r="E61" s="22">
        <v>62</v>
      </c>
    </row>
    <row r="62" spans="1:5" x14ac:dyDescent="0.2">
      <c r="A62" s="20">
        <v>982000406274979</v>
      </c>
      <c r="B62" t="s">
        <v>76</v>
      </c>
      <c r="C62" s="27"/>
      <c r="D62" s="5">
        <v>55.4</v>
      </c>
      <c r="E62" s="22">
        <v>80</v>
      </c>
    </row>
    <row r="63" spans="1:5" x14ac:dyDescent="0.2">
      <c r="A63" s="20">
        <v>982000406274984</v>
      </c>
      <c r="B63" t="s">
        <v>76</v>
      </c>
      <c r="C63" s="27"/>
      <c r="D63" s="5">
        <v>54</v>
      </c>
      <c r="E63" s="22">
        <v>68</v>
      </c>
    </row>
    <row r="64" spans="1:5" x14ac:dyDescent="0.2">
      <c r="A64" s="20">
        <v>982000406274985</v>
      </c>
      <c r="B64" t="s">
        <v>76</v>
      </c>
      <c r="C64" s="27"/>
      <c r="D64" s="5">
        <v>58</v>
      </c>
      <c r="E64" s="22">
        <v>70</v>
      </c>
    </row>
    <row r="65" spans="1:5" x14ac:dyDescent="0.2">
      <c r="A65" s="20">
        <v>982000406274991</v>
      </c>
      <c r="B65" t="s">
        <v>76</v>
      </c>
      <c r="C65" s="27"/>
      <c r="D65" s="5">
        <v>55.6</v>
      </c>
      <c r="E65" s="22">
        <v>73</v>
      </c>
    </row>
    <row r="66" spans="1:5" x14ac:dyDescent="0.2">
      <c r="A66" s="20">
        <v>982000406275007</v>
      </c>
      <c r="B66" t="s">
        <v>76</v>
      </c>
      <c r="C66" s="27"/>
      <c r="D66" s="5">
        <v>34.700000000000003</v>
      </c>
      <c r="E66" s="22">
        <v>63</v>
      </c>
    </row>
    <row r="67" spans="1:5" x14ac:dyDescent="0.2">
      <c r="A67" s="20">
        <v>982000406275010</v>
      </c>
      <c r="B67" t="s">
        <v>76</v>
      </c>
      <c r="C67" s="27"/>
      <c r="D67" s="5">
        <v>33.9</v>
      </c>
      <c r="E67" s="22">
        <v>62</v>
      </c>
    </row>
    <row r="68" spans="1:5" x14ac:dyDescent="0.2">
      <c r="A68" s="20">
        <v>982000406275019</v>
      </c>
      <c r="B68" t="s">
        <v>76</v>
      </c>
      <c r="C68" s="27"/>
      <c r="D68" s="5">
        <v>63.9</v>
      </c>
      <c r="E68" s="22">
        <v>74</v>
      </c>
    </row>
    <row r="69" spans="1:5" x14ac:dyDescent="0.2">
      <c r="A69" s="20">
        <v>982000406275020</v>
      </c>
      <c r="B69" t="s">
        <v>76</v>
      </c>
      <c r="C69" s="27"/>
      <c r="D69" s="5">
        <v>46.150000000000006</v>
      </c>
      <c r="E69" s="22">
        <v>74</v>
      </c>
    </row>
    <row r="70" spans="1:5" x14ac:dyDescent="0.2">
      <c r="A70" s="20">
        <v>982000406275022</v>
      </c>
      <c r="B70" t="s">
        <v>76</v>
      </c>
      <c r="C70" s="27"/>
      <c r="D70" s="5">
        <v>39.799999999999997</v>
      </c>
      <c r="E70" s="22">
        <v>71</v>
      </c>
    </row>
    <row r="71" spans="1:5" x14ac:dyDescent="0.2">
      <c r="A71" s="20">
        <v>982000406275029</v>
      </c>
      <c r="B71" t="s">
        <v>76</v>
      </c>
      <c r="C71" s="27"/>
      <c r="D71" s="5">
        <v>38.5</v>
      </c>
      <c r="E71" s="22">
        <v>69</v>
      </c>
    </row>
    <row r="72" spans="1:5" x14ac:dyDescent="0.2">
      <c r="A72" s="20">
        <v>982000406275040</v>
      </c>
      <c r="B72" t="s">
        <v>76</v>
      </c>
      <c r="C72" s="27"/>
      <c r="D72" s="5">
        <v>63.3</v>
      </c>
      <c r="E72" s="22">
        <v>74</v>
      </c>
    </row>
    <row r="73" spans="1:5" x14ac:dyDescent="0.2">
      <c r="A73" s="20">
        <v>982000406275041</v>
      </c>
      <c r="B73" t="s">
        <v>76</v>
      </c>
      <c r="C73" s="27"/>
      <c r="D73" s="5">
        <v>70.7</v>
      </c>
      <c r="E73" s="22">
        <v>75.5</v>
      </c>
    </row>
    <row r="74" spans="1:5" x14ac:dyDescent="0.2">
      <c r="A74" s="20">
        <v>982000406275169</v>
      </c>
      <c r="B74" t="s">
        <v>76</v>
      </c>
      <c r="C74" s="27"/>
      <c r="D74" s="5">
        <v>47.95</v>
      </c>
      <c r="E74" s="22">
        <v>74</v>
      </c>
    </row>
    <row r="75" spans="1:5" x14ac:dyDescent="0.2">
      <c r="A75" s="20">
        <v>982000406275172</v>
      </c>
      <c r="B75" t="s">
        <v>5</v>
      </c>
      <c r="C75" s="31">
        <v>2019</v>
      </c>
      <c r="D75" s="5">
        <v>39</v>
      </c>
      <c r="E75" s="22">
        <v>73</v>
      </c>
    </row>
    <row r="76" spans="1:5" x14ac:dyDescent="0.2">
      <c r="A76" s="20">
        <v>982000406275179</v>
      </c>
      <c r="B76" t="s">
        <v>76</v>
      </c>
      <c r="C76" s="27"/>
      <c r="D76" s="5">
        <v>45.1</v>
      </c>
      <c r="E76" s="22">
        <v>71</v>
      </c>
    </row>
    <row r="77" spans="1:5" x14ac:dyDescent="0.2">
      <c r="A77" s="20">
        <v>982000406275184</v>
      </c>
      <c r="B77" t="s">
        <v>76</v>
      </c>
      <c r="C77" s="27"/>
      <c r="D77" s="5">
        <v>41.6</v>
      </c>
      <c r="E77" s="22">
        <v>71</v>
      </c>
    </row>
    <row r="78" spans="1:5" x14ac:dyDescent="0.2">
      <c r="A78" s="20">
        <v>982000406275185</v>
      </c>
      <c r="B78" t="s">
        <v>76</v>
      </c>
      <c r="C78" s="27"/>
      <c r="D78" s="5">
        <v>36.299999999999997</v>
      </c>
      <c r="E78" s="22">
        <v>68</v>
      </c>
    </row>
    <row r="79" spans="1:5" x14ac:dyDescent="0.2">
      <c r="A79" s="20">
        <v>982000406275197</v>
      </c>
      <c r="B79" t="s">
        <v>76</v>
      </c>
      <c r="C79" s="27"/>
      <c r="D79" s="5">
        <v>36.150000000000006</v>
      </c>
      <c r="E79" s="22">
        <v>63.5</v>
      </c>
    </row>
    <row r="80" spans="1:5" x14ac:dyDescent="0.2">
      <c r="A80" s="20">
        <v>982000406275202</v>
      </c>
      <c r="B80" t="s">
        <v>76</v>
      </c>
      <c r="C80" s="27"/>
      <c r="D80" s="5">
        <v>57.95</v>
      </c>
      <c r="E80" s="22">
        <v>77</v>
      </c>
    </row>
    <row r="81" spans="1:5" x14ac:dyDescent="0.2">
      <c r="A81" s="20">
        <v>982000406275206</v>
      </c>
      <c r="B81" t="s">
        <v>76</v>
      </c>
      <c r="C81" s="27"/>
      <c r="D81" s="5">
        <v>36.4</v>
      </c>
      <c r="E81" s="22">
        <v>68</v>
      </c>
    </row>
    <row r="82" spans="1:5" x14ac:dyDescent="0.2">
      <c r="A82" s="20">
        <v>982000406275213</v>
      </c>
      <c r="B82" t="s">
        <v>76</v>
      </c>
      <c r="C82" s="27"/>
      <c r="D82" s="5">
        <v>31.8</v>
      </c>
      <c r="E82" s="22">
        <v>67</v>
      </c>
    </row>
    <row r="83" spans="1:5" x14ac:dyDescent="0.2">
      <c r="A83" s="20">
        <v>982000406275216</v>
      </c>
      <c r="B83" t="s">
        <v>76</v>
      </c>
      <c r="C83" s="27"/>
      <c r="D83" s="5">
        <v>36.200000000000003</v>
      </c>
      <c r="E83" s="22">
        <v>68</v>
      </c>
    </row>
    <row r="84" spans="1:5" x14ac:dyDescent="0.2">
      <c r="A84" s="20">
        <v>982000406275233</v>
      </c>
      <c r="B84" t="s">
        <v>76</v>
      </c>
      <c r="C84" s="27"/>
      <c r="D84" s="5">
        <v>35.9</v>
      </c>
      <c r="E84" s="22">
        <v>69</v>
      </c>
    </row>
    <row r="85" spans="1:5" x14ac:dyDescent="0.2">
      <c r="A85" s="20">
        <v>982000406275245</v>
      </c>
      <c r="B85" t="s">
        <v>76</v>
      </c>
      <c r="C85" s="31"/>
      <c r="D85" s="5">
        <v>44</v>
      </c>
      <c r="E85" s="22">
        <v>68.25</v>
      </c>
    </row>
    <row r="86" spans="1:5" x14ac:dyDescent="0.2">
      <c r="A86" s="20">
        <v>982000406275258</v>
      </c>
      <c r="B86" t="s">
        <v>76</v>
      </c>
      <c r="C86" s="27"/>
      <c r="D86" s="5">
        <v>42.1</v>
      </c>
      <c r="E86" s="22">
        <v>67</v>
      </c>
    </row>
    <row r="87" spans="1:5" x14ac:dyDescent="0.2">
      <c r="A87" s="20">
        <v>982000406275260</v>
      </c>
      <c r="B87" t="s">
        <v>76</v>
      </c>
      <c r="C87" s="27"/>
      <c r="D87" s="5">
        <v>43.3</v>
      </c>
      <c r="E87" s="22">
        <v>72</v>
      </c>
    </row>
    <row r="88" spans="1:5" x14ac:dyDescent="0.2">
      <c r="A88" s="20">
        <v>982000406275276</v>
      </c>
      <c r="B88" t="s">
        <v>76</v>
      </c>
      <c r="C88" s="27"/>
      <c r="D88" s="5">
        <v>42.7</v>
      </c>
      <c r="E88" s="22">
        <v>64</v>
      </c>
    </row>
    <row r="89" spans="1:5" x14ac:dyDescent="0.2">
      <c r="A89" s="20">
        <v>982000406275279</v>
      </c>
      <c r="B89" t="s">
        <v>76</v>
      </c>
      <c r="C89" s="27"/>
      <c r="D89" s="5">
        <v>33.799999999999997</v>
      </c>
      <c r="E89" s="22">
        <v>65</v>
      </c>
    </row>
    <row r="90" spans="1:5" x14ac:dyDescent="0.2">
      <c r="A90" s="20">
        <v>982000406275282</v>
      </c>
      <c r="B90" t="s">
        <v>76</v>
      </c>
      <c r="C90" s="27"/>
      <c r="D90" s="5">
        <v>20</v>
      </c>
      <c r="E90" s="22">
        <v>61</v>
      </c>
    </row>
    <row r="91" spans="1:5" x14ac:dyDescent="0.2">
      <c r="A91" s="20">
        <v>982000406275285</v>
      </c>
      <c r="B91" t="s">
        <v>76</v>
      </c>
      <c r="C91" s="27"/>
      <c r="D91" s="5">
        <v>47</v>
      </c>
      <c r="E91" s="22">
        <v>65</v>
      </c>
    </row>
    <row r="92" spans="1:5" x14ac:dyDescent="0.2">
      <c r="A92" s="20">
        <v>982000406275294</v>
      </c>
      <c r="B92" t="s">
        <v>76</v>
      </c>
      <c r="C92" s="27"/>
      <c r="D92" s="5">
        <v>49.7</v>
      </c>
      <c r="E92" s="22">
        <v>71</v>
      </c>
    </row>
    <row r="93" spans="1:5" x14ac:dyDescent="0.2">
      <c r="A93" s="20">
        <v>982000406275308</v>
      </c>
      <c r="B93" t="s">
        <v>76</v>
      </c>
      <c r="C93" s="27"/>
      <c r="D93" s="5">
        <v>44.2</v>
      </c>
      <c r="E93" s="22">
        <v>68.5</v>
      </c>
    </row>
    <row r="94" spans="1:5" x14ac:dyDescent="0.2">
      <c r="A94" s="20">
        <v>982000406275310</v>
      </c>
      <c r="B94" t="s">
        <v>76</v>
      </c>
      <c r="C94" s="27"/>
      <c r="D94" s="5">
        <v>41.4</v>
      </c>
      <c r="E94" s="22">
        <v>70</v>
      </c>
    </row>
    <row r="95" spans="1:5" x14ac:dyDescent="0.2">
      <c r="A95" s="20">
        <v>982000406275316</v>
      </c>
      <c r="B95" t="s">
        <v>76</v>
      </c>
      <c r="C95" s="27"/>
      <c r="D95" s="5">
        <v>45.166666666666664</v>
      </c>
      <c r="E95" s="22">
        <v>74.666666666666671</v>
      </c>
    </row>
    <row r="96" spans="1:5" x14ac:dyDescent="0.2">
      <c r="A96" s="20">
        <v>982000406275318</v>
      </c>
      <c r="B96" t="s">
        <v>76</v>
      </c>
      <c r="C96" s="27"/>
      <c r="D96" s="5">
        <v>39</v>
      </c>
      <c r="E96" s="22">
        <v>68</v>
      </c>
    </row>
    <row r="97" spans="1:5" x14ac:dyDescent="0.2">
      <c r="A97" s="20">
        <v>982000406275323</v>
      </c>
      <c r="B97" t="s">
        <v>76</v>
      </c>
      <c r="C97" s="27"/>
      <c r="D97" s="5">
        <v>63.6</v>
      </c>
      <c r="E97" s="22">
        <v>75</v>
      </c>
    </row>
    <row r="98" spans="1:5" x14ac:dyDescent="0.2">
      <c r="A98" s="20">
        <v>982000406275324</v>
      </c>
      <c r="B98" t="s">
        <v>76</v>
      </c>
      <c r="C98" s="27"/>
      <c r="D98" s="5">
        <v>47.9</v>
      </c>
      <c r="E98" s="22">
        <v>78</v>
      </c>
    </row>
    <row r="99" spans="1:5" x14ac:dyDescent="0.2">
      <c r="A99" s="20">
        <v>982000406275325</v>
      </c>
      <c r="B99" t="s">
        <v>76</v>
      </c>
      <c r="C99" s="27"/>
      <c r="D99" s="5">
        <v>59.2</v>
      </c>
      <c r="E99" s="22">
        <v>73</v>
      </c>
    </row>
    <row r="100" spans="1:5" x14ac:dyDescent="0.2">
      <c r="A100" s="20">
        <v>982000406275331</v>
      </c>
      <c r="B100" t="s">
        <v>76</v>
      </c>
      <c r="C100" s="27"/>
      <c r="D100" s="5">
        <v>41</v>
      </c>
      <c r="E100" s="22">
        <v>67</v>
      </c>
    </row>
    <row r="101" spans="1:5" x14ac:dyDescent="0.2">
      <c r="A101" s="20">
        <v>982000406275337</v>
      </c>
      <c r="B101" t="s">
        <v>76</v>
      </c>
      <c r="C101" s="27"/>
      <c r="D101" s="5">
        <v>48.5</v>
      </c>
      <c r="E101" s="22">
        <v>69.5</v>
      </c>
    </row>
    <row r="102" spans="1:5" x14ac:dyDescent="0.2">
      <c r="A102" s="20">
        <v>982000406275338</v>
      </c>
      <c r="B102" t="s">
        <v>76</v>
      </c>
      <c r="C102" s="27"/>
      <c r="D102" s="5">
        <v>39.200000000000003</v>
      </c>
      <c r="E102" s="22">
        <v>72</v>
      </c>
    </row>
    <row r="103" spans="1:5" x14ac:dyDescent="0.2">
      <c r="A103" s="20">
        <v>982000406275343</v>
      </c>
      <c r="B103" t="s">
        <v>76</v>
      </c>
      <c r="C103" s="27"/>
      <c r="D103" s="5">
        <v>55.199999999999996</v>
      </c>
      <c r="E103" s="22">
        <v>74.666666666666671</v>
      </c>
    </row>
    <row r="104" spans="1:5" x14ac:dyDescent="0.2">
      <c r="A104" s="20">
        <v>982000406275345</v>
      </c>
      <c r="B104" t="s">
        <v>76</v>
      </c>
      <c r="C104" s="27"/>
      <c r="D104" s="5">
        <v>64.2</v>
      </c>
      <c r="E104" s="22">
        <v>75</v>
      </c>
    </row>
    <row r="105" spans="1:5" x14ac:dyDescent="0.2">
      <c r="A105" s="20">
        <v>982000406275348</v>
      </c>
      <c r="B105" t="s">
        <v>76</v>
      </c>
      <c r="C105" s="27"/>
      <c r="D105" s="5">
        <v>33.9</v>
      </c>
      <c r="E105" s="22">
        <v>60</v>
      </c>
    </row>
    <row r="106" spans="1:5" x14ac:dyDescent="0.2">
      <c r="A106" s="20">
        <v>982000406275349</v>
      </c>
      <c r="B106" t="s">
        <v>76</v>
      </c>
      <c r="C106" s="27"/>
      <c r="D106" s="5">
        <v>41.7</v>
      </c>
      <c r="E106" s="22">
        <v>72</v>
      </c>
    </row>
    <row r="107" spans="1:5" x14ac:dyDescent="0.2">
      <c r="A107" s="20">
        <v>982000406275358</v>
      </c>
      <c r="B107" t="s">
        <v>76</v>
      </c>
      <c r="C107" s="27"/>
      <c r="D107" s="5">
        <v>35.5</v>
      </c>
      <c r="E107" s="22">
        <v>68</v>
      </c>
    </row>
    <row r="108" spans="1:5" x14ac:dyDescent="0.2">
      <c r="A108" s="20">
        <v>982000406275378</v>
      </c>
      <c r="B108" t="s">
        <v>76</v>
      </c>
      <c r="C108" s="27"/>
      <c r="D108" s="5">
        <v>72.599999999999994</v>
      </c>
      <c r="E108" s="22">
        <v>70</v>
      </c>
    </row>
    <row r="109" spans="1:5" x14ac:dyDescent="0.2">
      <c r="A109" s="20">
        <v>982000406275379</v>
      </c>
      <c r="B109" t="s">
        <v>76</v>
      </c>
      <c r="C109" s="27"/>
      <c r="D109" s="5">
        <v>42.8</v>
      </c>
      <c r="E109" s="22">
        <v>68</v>
      </c>
    </row>
    <row r="110" spans="1:5" x14ac:dyDescent="0.2">
      <c r="A110" s="20">
        <v>982000406275382</v>
      </c>
      <c r="B110" t="s">
        <v>76</v>
      </c>
      <c r="C110" s="27"/>
      <c r="D110" s="5">
        <v>36.299999999999997</v>
      </c>
      <c r="E110" s="22">
        <v>67</v>
      </c>
    </row>
    <row r="111" spans="1:5" x14ac:dyDescent="0.2">
      <c r="A111" s="20">
        <v>982000406275387</v>
      </c>
      <c r="B111" t="s">
        <v>76</v>
      </c>
      <c r="C111" s="27"/>
      <c r="D111" s="5">
        <v>39.349999999999994</v>
      </c>
      <c r="E111" s="22">
        <v>65.5</v>
      </c>
    </row>
    <row r="112" spans="1:5" x14ac:dyDescent="0.2">
      <c r="A112" s="20">
        <v>982000406275391</v>
      </c>
      <c r="B112" t="s">
        <v>76</v>
      </c>
      <c r="C112" s="27"/>
      <c r="D112" s="5">
        <v>46</v>
      </c>
      <c r="E112" s="22">
        <v>65</v>
      </c>
    </row>
    <row r="113" spans="1:5" x14ac:dyDescent="0.2">
      <c r="A113" s="20">
        <v>982000406275395</v>
      </c>
      <c r="B113" t="s">
        <v>76</v>
      </c>
      <c r="C113" s="27"/>
      <c r="D113" s="5">
        <v>42.533333333333331</v>
      </c>
      <c r="E113" s="22">
        <v>67.333333333333329</v>
      </c>
    </row>
    <row r="114" spans="1:5" x14ac:dyDescent="0.2">
      <c r="A114" s="20">
        <v>982000406275400</v>
      </c>
      <c r="B114" t="s">
        <v>76</v>
      </c>
      <c r="C114" s="27"/>
      <c r="D114" s="5">
        <v>70.8</v>
      </c>
      <c r="E114" s="22">
        <v>72</v>
      </c>
    </row>
    <row r="115" spans="1:5" x14ac:dyDescent="0.2">
      <c r="A115" s="20">
        <v>982000406275406</v>
      </c>
      <c r="B115" t="s">
        <v>76</v>
      </c>
      <c r="C115" s="27"/>
      <c r="D115" s="5">
        <v>63.05</v>
      </c>
      <c r="E115" s="22">
        <v>70</v>
      </c>
    </row>
    <row r="116" spans="1:5" x14ac:dyDescent="0.2">
      <c r="A116" s="20">
        <v>982000406275407</v>
      </c>
      <c r="B116" t="s">
        <v>76</v>
      </c>
      <c r="C116" s="27"/>
      <c r="D116" s="5">
        <v>73.099999999999994</v>
      </c>
      <c r="E116" s="22">
        <v>70</v>
      </c>
    </row>
    <row r="117" spans="1:5" x14ac:dyDescent="0.2">
      <c r="A117" s="20">
        <v>982000406275408</v>
      </c>
      <c r="B117" t="s">
        <v>76</v>
      </c>
      <c r="C117" s="27"/>
      <c r="D117" s="5">
        <v>21</v>
      </c>
      <c r="E117" s="22">
        <v>56</v>
      </c>
    </row>
    <row r="118" spans="1:5" x14ac:dyDescent="0.2">
      <c r="A118" s="20">
        <v>982000406275411</v>
      </c>
      <c r="B118" t="s">
        <v>76</v>
      </c>
      <c r="C118" s="27"/>
      <c r="D118" s="5">
        <v>34.35</v>
      </c>
      <c r="E118" s="22">
        <v>63.5</v>
      </c>
    </row>
    <row r="119" spans="1:5" x14ac:dyDescent="0.2">
      <c r="A119" s="20">
        <v>982000406275418</v>
      </c>
      <c r="B119" t="s">
        <v>76</v>
      </c>
      <c r="C119" s="27"/>
      <c r="D119" s="5">
        <v>28.2</v>
      </c>
      <c r="E119" s="22">
        <v>63</v>
      </c>
    </row>
    <row r="120" spans="1:5" x14ac:dyDescent="0.2">
      <c r="A120" s="20">
        <v>982000406275423</v>
      </c>
      <c r="B120" t="s">
        <v>76</v>
      </c>
      <c r="C120" s="27"/>
      <c r="D120" s="5">
        <v>22.4</v>
      </c>
      <c r="E120" s="22">
        <v>63</v>
      </c>
    </row>
    <row r="121" spans="1:5" x14ac:dyDescent="0.2">
      <c r="A121" s="20">
        <v>982000406275432</v>
      </c>
      <c r="B121" t="s">
        <v>76</v>
      </c>
      <c r="C121" s="27"/>
      <c r="D121" s="5">
        <v>24.95</v>
      </c>
      <c r="E121" s="22">
        <v>60</v>
      </c>
    </row>
    <row r="122" spans="1:5" x14ac:dyDescent="0.2">
      <c r="A122" s="20">
        <v>982000406275440</v>
      </c>
      <c r="B122" t="s">
        <v>76</v>
      </c>
      <c r="C122" s="27"/>
      <c r="D122" s="5">
        <v>33.299999999999997</v>
      </c>
      <c r="E122" s="22">
        <v>64</v>
      </c>
    </row>
    <row r="123" spans="1:5" x14ac:dyDescent="0.2">
      <c r="A123" s="20">
        <v>982000406275447</v>
      </c>
      <c r="B123" t="s">
        <v>76</v>
      </c>
      <c r="C123" s="27"/>
      <c r="D123" s="5">
        <v>28.7</v>
      </c>
      <c r="E123" s="22">
        <v>60</v>
      </c>
    </row>
    <row r="124" spans="1:5" x14ac:dyDescent="0.2">
      <c r="A124" s="20">
        <v>982000406275452</v>
      </c>
      <c r="B124" t="s">
        <v>76</v>
      </c>
      <c r="C124" s="27"/>
      <c r="D124" s="5">
        <v>26.9</v>
      </c>
      <c r="E124" s="22">
        <v>59</v>
      </c>
    </row>
    <row r="125" spans="1:5" x14ac:dyDescent="0.2">
      <c r="A125" s="20">
        <v>982000406275455</v>
      </c>
      <c r="B125" t="s">
        <v>76</v>
      </c>
      <c r="C125" s="27"/>
      <c r="D125" s="5">
        <v>24.5</v>
      </c>
      <c r="E125" s="22">
        <v>60</v>
      </c>
    </row>
    <row r="126" spans="1:5" x14ac:dyDescent="0.2">
      <c r="A126" s="20">
        <v>982000406275456</v>
      </c>
      <c r="B126" t="s">
        <v>76</v>
      </c>
      <c r="C126" s="27"/>
      <c r="D126" s="5">
        <v>21.5</v>
      </c>
      <c r="E126" s="22">
        <v>60</v>
      </c>
    </row>
    <row r="127" spans="1:5" x14ac:dyDescent="0.2">
      <c r="A127" s="20">
        <v>982000406275475</v>
      </c>
      <c r="B127" t="s">
        <v>5</v>
      </c>
      <c r="C127" s="27"/>
      <c r="D127" s="5">
        <v>26</v>
      </c>
      <c r="E127" s="22">
        <v>60</v>
      </c>
    </row>
    <row r="128" spans="1:5" x14ac:dyDescent="0.2">
      <c r="A128" s="20">
        <v>982000406275476</v>
      </c>
      <c r="B128" t="s">
        <v>5</v>
      </c>
      <c r="C128" s="27"/>
      <c r="D128" s="5">
        <v>26.4</v>
      </c>
      <c r="E128" s="22">
        <v>60</v>
      </c>
    </row>
    <row r="129" spans="1:5" x14ac:dyDescent="0.2">
      <c r="A129" s="20">
        <v>982000406275476</v>
      </c>
      <c r="B129" t="s">
        <v>5</v>
      </c>
      <c r="C129" s="27"/>
      <c r="D129" s="5">
        <v>31.1</v>
      </c>
      <c r="E129" s="22">
        <v>64</v>
      </c>
    </row>
    <row r="130" spans="1:5" x14ac:dyDescent="0.2">
      <c r="A130" s="20">
        <v>982000406275484</v>
      </c>
      <c r="B130" t="s">
        <v>5</v>
      </c>
      <c r="C130" s="27"/>
      <c r="D130" s="5">
        <v>26.4</v>
      </c>
      <c r="E130" s="22">
        <v>61</v>
      </c>
    </row>
    <row r="131" spans="1:5" x14ac:dyDescent="0.2">
      <c r="A131" s="20">
        <v>982000406275487</v>
      </c>
      <c r="B131" t="s">
        <v>5</v>
      </c>
      <c r="C131" s="27"/>
      <c r="D131" s="5">
        <v>52.5</v>
      </c>
      <c r="E131" s="22">
        <v>70</v>
      </c>
    </row>
    <row r="132" spans="1:5" x14ac:dyDescent="0.2">
      <c r="A132" s="20">
        <v>982000406275506</v>
      </c>
      <c r="B132" t="s">
        <v>5</v>
      </c>
      <c r="C132" s="27"/>
      <c r="D132" s="5">
        <v>35.700000000000003</v>
      </c>
      <c r="E132" s="22">
        <v>64</v>
      </c>
    </row>
    <row r="133" spans="1:5" x14ac:dyDescent="0.2">
      <c r="A133" s="20">
        <v>982000406275544</v>
      </c>
      <c r="B133" t="s">
        <v>5</v>
      </c>
      <c r="C133" s="27"/>
      <c r="D133" s="5">
        <v>20</v>
      </c>
      <c r="E133" s="22">
        <v>55</v>
      </c>
    </row>
    <row r="134" spans="1:5" x14ac:dyDescent="0.2">
      <c r="A134" s="20">
        <v>982000406275553</v>
      </c>
      <c r="B134" t="s">
        <v>5</v>
      </c>
      <c r="C134" s="31">
        <v>2019</v>
      </c>
      <c r="D134" s="5">
        <v>26.4</v>
      </c>
      <c r="E134" s="22">
        <v>59</v>
      </c>
    </row>
    <row r="135" spans="1:5" x14ac:dyDescent="0.2">
      <c r="A135" s="25">
        <v>982000406275600</v>
      </c>
      <c r="B135" t="s">
        <v>76</v>
      </c>
      <c r="C135" s="26"/>
      <c r="D135" s="5">
        <v>28.6</v>
      </c>
      <c r="E135" s="22">
        <v>61</v>
      </c>
    </row>
    <row r="136" spans="1:5" x14ac:dyDescent="0.2">
      <c r="A136" s="25">
        <v>982000406275642</v>
      </c>
      <c r="B136" t="s">
        <v>76</v>
      </c>
      <c r="C136" s="26"/>
      <c r="D136" s="5">
        <v>69.3</v>
      </c>
      <c r="E136" s="22">
        <v>84</v>
      </c>
    </row>
    <row r="137" spans="1:5" x14ac:dyDescent="0.2">
      <c r="A137" s="20">
        <v>982000406275645</v>
      </c>
      <c r="B137" t="s">
        <v>79</v>
      </c>
      <c r="C137" s="21"/>
      <c r="D137" s="5">
        <v>58.349999999999994</v>
      </c>
      <c r="E137" s="22">
        <v>82</v>
      </c>
    </row>
    <row r="138" spans="1:5" x14ac:dyDescent="0.2">
      <c r="A138" s="20">
        <v>982000406275669</v>
      </c>
      <c r="B138" t="s">
        <v>76</v>
      </c>
      <c r="C138" s="27"/>
      <c r="D138" s="5">
        <v>33.799999999999997</v>
      </c>
      <c r="E138" s="22">
        <v>68</v>
      </c>
    </row>
    <row r="139" spans="1:5" x14ac:dyDescent="0.2">
      <c r="A139" s="25">
        <v>982000406275695</v>
      </c>
      <c r="B139" t="s">
        <v>76</v>
      </c>
      <c r="C139" s="26"/>
      <c r="D139" s="5">
        <v>30.2</v>
      </c>
      <c r="E139" s="22">
        <v>61</v>
      </c>
    </row>
    <row r="140" spans="1:5" x14ac:dyDescent="0.2">
      <c r="A140" s="25">
        <v>982000406275697</v>
      </c>
      <c r="B140" t="s">
        <v>76</v>
      </c>
      <c r="C140" s="26"/>
      <c r="D140" s="5">
        <v>41.2</v>
      </c>
      <c r="E140" s="22">
        <v>72</v>
      </c>
    </row>
    <row r="141" spans="1:5" x14ac:dyDescent="0.2">
      <c r="A141" s="25">
        <v>982000406275702</v>
      </c>
      <c r="B141" t="s">
        <v>76</v>
      </c>
      <c r="C141" s="26"/>
      <c r="D141" s="5">
        <v>53.25</v>
      </c>
      <c r="E141" s="22">
        <v>72</v>
      </c>
    </row>
    <row r="142" spans="1:5" x14ac:dyDescent="0.2">
      <c r="A142" s="20">
        <v>982000406275716</v>
      </c>
      <c r="B142" t="s">
        <v>76</v>
      </c>
      <c r="C142" s="27"/>
      <c r="D142" s="5">
        <v>35.299999999999997</v>
      </c>
      <c r="E142" s="22">
        <v>61.333333333333336</v>
      </c>
    </row>
    <row r="143" spans="1:5" x14ac:dyDescent="0.2">
      <c r="A143" s="25">
        <v>982000406275725</v>
      </c>
      <c r="B143" t="s">
        <v>76</v>
      </c>
      <c r="C143" s="26"/>
      <c r="D143" s="5">
        <v>31.3</v>
      </c>
      <c r="E143" s="22">
        <v>64</v>
      </c>
    </row>
    <row r="144" spans="1:5" x14ac:dyDescent="0.2">
      <c r="A144" s="20">
        <v>982000406275733</v>
      </c>
      <c r="B144" t="s">
        <v>76</v>
      </c>
      <c r="C144" s="27"/>
      <c r="D144" s="5">
        <v>56.15</v>
      </c>
      <c r="E144" s="22">
        <v>71.5</v>
      </c>
    </row>
    <row r="145" spans="1:5" x14ac:dyDescent="0.2">
      <c r="A145" s="20">
        <v>982000406275964</v>
      </c>
      <c r="B145" t="s">
        <v>5</v>
      </c>
      <c r="C145" s="24"/>
      <c r="D145" s="5">
        <v>61.1</v>
      </c>
      <c r="E145" s="22">
        <v>77</v>
      </c>
    </row>
    <row r="146" spans="1:5" x14ac:dyDescent="0.2">
      <c r="A146" s="20">
        <v>982000406275966</v>
      </c>
      <c r="B146" t="s">
        <v>5</v>
      </c>
      <c r="C146" s="24"/>
      <c r="D146" s="5">
        <v>18.899999999999999</v>
      </c>
      <c r="E146" s="22">
        <v>55</v>
      </c>
    </row>
    <row r="147" spans="1:5" x14ac:dyDescent="0.2">
      <c r="A147" s="20">
        <v>982000406275969</v>
      </c>
      <c r="B147" t="s">
        <v>5</v>
      </c>
      <c r="C147" s="24"/>
      <c r="D147" s="5">
        <v>61.9</v>
      </c>
      <c r="E147" s="22">
        <v>76</v>
      </c>
    </row>
    <row r="148" spans="1:5" x14ac:dyDescent="0.2">
      <c r="A148" s="20">
        <v>982000406275979</v>
      </c>
      <c r="B148" t="s">
        <v>5</v>
      </c>
      <c r="C148" s="24"/>
      <c r="D148" s="5">
        <v>35</v>
      </c>
      <c r="E148" s="22">
        <v>67</v>
      </c>
    </row>
    <row r="149" spans="1:5" x14ac:dyDescent="0.2">
      <c r="A149" s="20">
        <v>982000406276027</v>
      </c>
      <c r="B149" t="s">
        <v>76</v>
      </c>
      <c r="C149" s="24"/>
      <c r="D149" s="5">
        <v>37.1</v>
      </c>
      <c r="E149" s="22">
        <v>65</v>
      </c>
    </row>
    <row r="150" spans="1:5" x14ac:dyDescent="0.2">
      <c r="A150" s="20">
        <v>982000406276034</v>
      </c>
      <c r="B150" t="s">
        <v>5</v>
      </c>
      <c r="C150" s="24"/>
      <c r="D150" s="5">
        <v>29.4</v>
      </c>
      <c r="E150" s="22">
        <v>61</v>
      </c>
    </row>
    <row r="151" spans="1:5" x14ac:dyDescent="0.2">
      <c r="A151" s="20">
        <v>982000406276049</v>
      </c>
      <c r="B151" t="s">
        <v>5</v>
      </c>
      <c r="C151" s="24"/>
      <c r="D151" s="5">
        <v>83.4</v>
      </c>
      <c r="E151" s="22">
        <v>86</v>
      </c>
    </row>
    <row r="152" spans="1:5" x14ac:dyDescent="0.2">
      <c r="A152" s="20">
        <v>982000406276053</v>
      </c>
      <c r="B152" t="s">
        <v>78</v>
      </c>
      <c r="C152" s="24"/>
      <c r="D152" s="5">
        <v>50.9</v>
      </c>
      <c r="E152" s="22">
        <v>71</v>
      </c>
    </row>
    <row r="153" spans="1:5" x14ac:dyDescent="0.2">
      <c r="A153" s="20">
        <v>982000406276062</v>
      </c>
      <c r="B153" t="s">
        <v>5</v>
      </c>
      <c r="C153" s="24"/>
      <c r="D153" s="5">
        <v>25.5</v>
      </c>
      <c r="E153" s="22">
        <v>64</v>
      </c>
    </row>
    <row r="154" spans="1:5" x14ac:dyDescent="0.2">
      <c r="A154" s="20">
        <v>982000406276067</v>
      </c>
      <c r="B154" t="s">
        <v>76</v>
      </c>
      <c r="C154" s="24"/>
      <c r="D154" s="5">
        <v>34.4</v>
      </c>
      <c r="E154" s="22">
        <v>68</v>
      </c>
    </row>
    <row r="155" spans="1:5" x14ac:dyDescent="0.2">
      <c r="A155" s="20">
        <v>982000406276068</v>
      </c>
      <c r="B155" t="s">
        <v>76</v>
      </c>
      <c r="C155" s="24"/>
      <c r="D155" s="5">
        <v>38.666666666666664</v>
      </c>
      <c r="E155" s="22">
        <v>67.333333333333329</v>
      </c>
    </row>
    <row r="156" spans="1:5" x14ac:dyDescent="0.2">
      <c r="A156" s="25">
        <v>982000406276075</v>
      </c>
      <c r="B156" t="s">
        <v>76</v>
      </c>
      <c r="C156" s="26"/>
      <c r="D156" s="5">
        <v>22.9</v>
      </c>
      <c r="E156" s="22">
        <v>61</v>
      </c>
    </row>
    <row r="157" spans="1:5" x14ac:dyDescent="0.2">
      <c r="A157" s="25">
        <v>982000406276078</v>
      </c>
      <c r="B157" t="s">
        <v>76</v>
      </c>
      <c r="C157" s="26"/>
      <c r="D157" s="5">
        <v>36.6</v>
      </c>
      <c r="E157" s="22">
        <v>68</v>
      </c>
    </row>
    <row r="158" spans="1:5" x14ac:dyDescent="0.2">
      <c r="A158" s="25">
        <v>982000406276083</v>
      </c>
      <c r="B158" t="s">
        <v>76</v>
      </c>
      <c r="C158" s="26"/>
      <c r="D158" s="5">
        <v>46</v>
      </c>
      <c r="E158" s="22">
        <v>69.5</v>
      </c>
    </row>
    <row r="159" spans="1:5" x14ac:dyDescent="0.2">
      <c r="A159" s="25">
        <v>982000406276088</v>
      </c>
      <c r="B159" t="s">
        <v>76</v>
      </c>
      <c r="C159" s="26"/>
      <c r="D159" s="5">
        <v>60.3</v>
      </c>
      <c r="E159" s="22">
        <v>76</v>
      </c>
    </row>
    <row r="160" spans="1:5" x14ac:dyDescent="0.2">
      <c r="A160" s="25">
        <v>982000406276090</v>
      </c>
      <c r="B160" t="s">
        <v>76</v>
      </c>
      <c r="C160" s="26"/>
      <c r="D160" s="5">
        <v>31.5</v>
      </c>
      <c r="E160" s="22">
        <v>64</v>
      </c>
    </row>
    <row r="161" spans="1:5" x14ac:dyDescent="0.2">
      <c r="A161" s="25">
        <v>982000406276095</v>
      </c>
      <c r="B161" t="s">
        <v>76</v>
      </c>
      <c r="C161" s="26"/>
      <c r="D161" s="5">
        <v>31.866666666666671</v>
      </c>
      <c r="E161" s="22">
        <v>64</v>
      </c>
    </row>
    <row r="162" spans="1:5" x14ac:dyDescent="0.2">
      <c r="A162" s="25">
        <v>982000406276101</v>
      </c>
      <c r="B162" t="s">
        <v>76</v>
      </c>
      <c r="C162" s="26"/>
      <c r="D162" s="5">
        <v>43.2</v>
      </c>
      <c r="E162" s="22">
        <v>66</v>
      </c>
    </row>
    <row r="163" spans="1:5" x14ac:dyDescent="0.2">
      <c r="A163" s="25">
        <v>982000406276107</v>
      </c>
      <c r="B163" t="s">
        <v>76</v>
      </c>
      <c r="C163" s="26"/>
      <c r="D163" s="5">
        <v>37.5</v>
      </c>
      <c r="E163" s="22">
        <v>67</v>
      </c>
    </row>
    <row r="164" spans="1:5" x14ac:dyDescent="0.2">
      <c r="A164" s="25">
        <v>982000406276110</v>
      </c>
      <c r="B164" t="s">
        <v>76</v>
      </c>
      <c r="C164" s="26"/>
      <c r="D164" s="5">
        <v>39.4</v>
      </c>
      <c r="E164" s="22">
        <v>67</v>
      </c>
    </row>
    <row r="165" spans="1:5" x14ac:dyDescent="0.2">
      <c r="A165" s="25">
        <v>982000406276111</v>
      </c>
      <c r="B165" t="s">
        <v>76</v>
      </c>
      <c r="C165" s="26"/>
      <c r="D165" s="5">
        <v>50.95</v>
      </c>
      <c r="E165" s="22">
        <v>73.5</v>
      </c>
    </row>
    <row r="166" spans="1:5" x14ac:dyDescent="0.2">
      <c r="A166" s="25">
        <v>982000406276117</v>
      </c>
      <c r="B166" t="s">
        <v>76</v>
      </c>
      <c r="C166" s="26"/>
      <c r="D166" s="5">
        <v>37</v>
      </c>
      <c r="E166" s="22">
        <v>65</v>
      </c>
    </row>
    <row r="167" spans="1:5" x14ac:dyDescent="0.2">
      <c r="A167" s="25">
        <v>982000406276118</v>
      </c>
      <c r="B167" t="s">
        <v>76</v>
      </c>
      <c r="C167" s="26"/>
      <c r="D167" s="5">
        <v>32.4</v>
      </c>
      <c r="E167" s="22">
        <v>65</v>
      </c>
    </row>
    <row r="168" spans="1:5" x14ac:dyDescent="0.2">
      <c r="A168" s="25">
        <v>982000406276119</v>
      </c>
      <c r="B168" t="s">
        <v>76</v>
      </c>
      <c r="C168" s="26"/>
      <c r="D168" s="5">
        <v>48.7</v>
      </c>
      <c r="E168" s="22">
        <v>73</v>
      </c>
    </row>
    <row r="169" spans="1:5" x14ac:dyDescent="0.2">
      <c r="A169" s="25">
        <v>982000406276123</v>
      </c>
      <c r="B169" t="s">
        <v>76</v>
      </c>
      <c r="C169" s="26"/>
      <c r="D169" s="5">
        <v>64.8</v>
      </c>
      <c r="E169" s="22">
        <v>69</v>
      </c>
    </row>
    <row r="170" spans="1:5" x14ac:dyDescent="0.2">
      <c r="A170" s="20">
        <v>982000406276123</v>
      </c>
      <c r="B170" t="s">
        <v>76</v>
      </c>
      <c r="C170" s="27"/>
      <c r="D170" s="5">
        <v>26.4</v>
      </c>
      <c r="E170" s="22">
        <v>59</v>
      </c>
    </row>
    <row r="171" spans="1:5" x14ac:dyDescent="0.2">
      <c r="A171" s="25">
        <v>982000406276132</v>
      </c>
      <c r="B171" t="s">
        <v>76</v>
      </c>
      <c r="C171" s="26"/>
      <c r="D171" s="5">
        <v>49.924999999999997</v>
      </c>
      <c r="E171" s="22">
        <v>69.75</v>
      </c>
    </row>
    <row r="172" spans="1:5" x14ac:dyDescent="0.2">
      <c r="A172" s="25">
        <v>982000406276141</v>
      </c>
      <c r="B172" t="s">
        <v>76</v>
      </c>
      <c r="C172" s="26"/>
      <c r="D172" s="5">
        <v>37.5</v>
      </c>
      <c r="E172" s="22">
        <v>63</v>
      </c>
    </row>
    <row r="173" spans="1:5" x14ac:dyDescent="0.2">
      <c r="A173" s="25">
        <v>982000406276142</v>
      </c>
      <c r="B173" t="s">
        <v>76</v>
      </c>
      <c r="C173" s="26"/>
      <c r="D173" s="5">
        <v>24.566666666666666</v>
      </c>
      <c r="E173" s="22">
        <v>61.666666666666664</v>
      </c>
    </row>
    <row r="174" spans="1:5" x14ac:dyDescent="0.2">
      <c r="A174" s="25">
        <v>982000406276145</v>
      </c>
      <c r="B174" t="s">
        <v>76</v>
      </c>
      <c r="C174" s="26"/>
      <c r="D174" s="5">
        <v>34.133333333333333</v>
      </c>
      <c r="E174" s="22">
        <v>64.666666666666671</v>
      </c>
    </row>
    <row r="175" spans="1:5" x14ac:dyDescent="0.2">
      <c r="A175" s="25">
        <v>982000406276151</v>
      </c>
      <c r="B175" t="s">
        <v>76</v>
      </c>
      <c r="C175" s="26"/>
      <c r="D175" s="5">
        <v>33.5</v>
      </c>
      <c r="E175" s="22">
        <v>69</v>
      </c>
    </row>
    <row r="176" spans="1:5" x14ac:dyDescent="0.2">
      <c r="A176" s="25">
        <v>982000406276154</v>
      </c>
      <c r="B176" t="s">
        <v>76</v>
      </c>
      <c r="C176" s="26"/>
      <c r="D176" s="5">
        <v>42.1</v>
      </c>
      <c r="E176" s="22">
        <v>71</v>
      </c>
    </row>
    <row r="177" spans="1:5" x14ac:dyDescent="0.2">
      <c r="A177" s="25">
        <v>982000406276158</v>
      </c>
      <c r="B177" t="s">
        <v>76</v>
      </c>
      <c r="C177" s="26"/>
      <c r="D177" s="5">
        <v>42.174999999999997</v>
      </c>
      <c r="E177" s="22">
        <v>71</v>
      </c>
    </row>
    <row r="178" spans="1:5" x14ac:dyDescent="0.2">
      <c r="A178" s="20">
        <v>982000406276167</v>
      </c>
      <c r="B178" t="s">
        <v>5</v>
      </c>
      <c r="C178" s="21"/>
      <c r="D178" s="5">
        <v>41.3</v>
      </c>
      <c r="E178" s="22">
        <v>69</v>
      </c>
    </row>
    <row r="179" spans="1:5" x14ac:dyDescent="0.2">
      <c r="A179" s="20">
        <v>982000406276174</v>
      </c>
      <c r="B179" t="s">
        <v>5</v>
      </c>
      <c r="C179" s="21"/>
      <c r="D179" s="5">
        <v>26.9</v>
      </c>
      <c r="E179" s="22">
        <v>64</v>
      </c>
    </row>
    <row r="180" spans="1:5" x14ac:dyDescent="0.2">
      <c r="A180" s="25">
        <v>982000406276186</v>
      </c>
      <c r="B180" t="s">
        <v>76</v>
      </c>
      <c r="C180" s="26"/>
      <c r="D180" s="5">
        <v>53</v>
      </c>
      <c r="E180" s="22">
        <v>74.5</v>
      </c>
    </row>
    <row r="181" spans="1:5" x14ac:dyDescent="0.2">
      <c r="A181" s="20">
        <v>982000406276204</v>
      </c>
      <c r="B181" t="s">
        <v>5</v>
      </c>
      <c r="C181" s="21"/>
      <c r="D181" s="5">
        <v>69.325000000000003</v>
      </c>
      <c r="E181" s="22">
        <v>83.25</v>
      </c>
    </row>
    <row r="182" spans="1:5" x14ac:dyDescent="0.2">
      <c r="A182" s="20">
        <v>982000406276206</v>
      </c>
      <c r="B182" t="s">
        <v>5</v>
      </c>
      <c r="C182" s="21"/>
      <c r="D182" s="5">
        <v>40.700000000000003</v>
      </c>
      <c r="E182" s="22">
        <v>63</v>
      </c>
    </row>
    <row r="183" spans="1:5" x14ac:dyDescent="0.2">
      <c r="A183" s="25">
        <v>982000406276208</v>
      </c>
      <c r="B183" t="s">
        <v>76</v>
      </c>
      <c r="C183" s="26"/>
      <c r="D183" s="5">
        <v>23.9</v>
      </c>
      <c r="E183" s="22">
        <v>61.5</v>
      </c>
    </row>
    <row r="184" spans="1:5" x14ac:dyDescent="0.2">
      <c r="A184" s="20">
        <v>982000406276210</v>
      </c>
      <c r="B184" t="s">
        <v>5</v>
      </c>
      <c r="C184" s="21"/>
      <c r="D184" s="5">
        <v>47.533333333333339</v>
      </c>
      <c r="E184" s="22">
        <v>73</v>
      </c>
    </row>
    <row r="185" spans="1:5" x14ac:dyDescent="0.2">
      <c r="A185" s="25">
        <v>982000406276215</v>
      </c>
      <c r="B185" t="s">
        <v>76</v>
      </c>
      <c r="C185" s="26"/>
      <c r="D185" s="5">
        <v>34.1</v>
      </c>
      <c r="E185" s="22">
        <v>69</v>
      </c>
    </row>
    <row r="186" spans="1:5" x14ac:dyDescent="0.2">
      <c r="A186" s="20">
        <v>982000406276245</v>
      </c>
      <c r="B186" t="s">
        <v>5</v>
      </c>
      <c r="C186" s="21"/>
      <c r="D186" s="5">
        <v>35.799999999999997</v>
      </c>
      <c r="E186" s="22">
        <v>65</v>
      </c>
    </row>
    <row r="187" spans="1:5" x14ac:dyDescent="0.2">
      <c r="A187" s="25">
        <v>982000406276255</v>
      </c>
      <c r="B187" t="s">
        <v>76</v>
      </c>
      <c r="C187" s="26">
        <v>2014</v>
      </c>
      <c r="D187" s="5">
        <v>24.4</v>
      </c>
      <c r="E187" s="22">
        <v>60</v>
      </c>
    </row>
    <row r="188" spans="1:5" x14ac:dyDescent="0.2">
      <c r="A188" s="20">
        <v>982000406276261</v>
      </c>
      <c r="B188" t="s">
        <v>79</v>
      </c>
      <c r="C188" s="21"/>
      <c r="D188" s="5">
        <v>36.4</v>
      </c>
      <c r="E188" s="22">
        <v>64.333333333333329</v>
      </c>
    </row>
    <row r="189" spans="1:5" x14ac:dyDescent="0.2">
      <c r="A189" s="20">
        <v>982000406276269</v>
      </c>
      <c r="B189" t="s">
        <v>76</v>
      </c>
      <c r="C189" s="21"/>
      <c r="D189" s="5">
        <v>23.6</v>
      </c>
      <c r="E189" s="22">
        <v>53</v>
      </c>
    </row>
    <row r="190" spans="1:5" x14ac:dyDescent="0.2">
      <c r="A190" s="20">
        <v>982000406276278</v>
      </c>
      <c r="B190" t="s">
        <v>76</v>
      </c>
      <c r="C190" s="21"/>
      <c r="D190" s="5">
        <v>43.2</v>
      </c>
      <c r="E190" s="22">
        <v>63</v>
      </c>
    </row>
    <row r="191" spans="1:5" x14ac:dyDescent="0.2">
      <c r="A191" s="20">
        <v>982000406276279</v>
      </c>
      <c r="B191" t="s">
        <v>76</v>
      </c>
      <c r="C191" s="21"/>
      <c r="D191" s="5">
        <v>23.4</v>
      </c>
      <c r="E191" s="22">
        <v>61</v>
      </c>
    </row>
    <row r="192" spans="1:5" x14ac:dyDescent="0.2">
      <c r="A192" s="20">
        <v>982000406276282</v>
      </c>
      <c r="B192" t="s">
        <v>76</v>
      </c>
      <c r="C192" s="21"/>
      <c r="D192" s="5">
        <v>62.3</v>
      </c>
      <c r="E192" s="22">
        <v>72</v>
      </c>
    </row>
    <row r="193" spans="1:5" x14ac:dyDescent="0.2">
      <c r="A193" s="20">
        <v>982000406276284</v>
      </c>
      <c r="B193" t="s">
        <v>76</v>
      </c>
      <c r="C193" s="21"/>
      <c r="D193" s="5">
        <v>50.4</v>
      </c>
      <c r="E193" s="22">
        <v>67</v>
      </c>
    </row>
    <row r="194" spans="1:5" x14ac:dyDescent="0.2">
      <c r="A194" s="20">
        <v>982000406276286</v>
      </c>
      <c r="B194" t="s">
        <v>76</v>
      </c>
      <c r="C194" s="21"/>
      <c r="D194" s="5">
        <v>69</v>
      </c>
      <c r="E194" s="22">
        <v>82</v>
      </c>
    </row>
    <row r="195" spans="1:5" x14ac:dyDescent="0.2">
      <c r="A195" s="20">
        <v>982000406276289</v>
      </c>
      <c r="B195" t="s">
        <v>76</v>
      </c>
      <c r="C195" s="21"/>
      <c r="D195" s="5">
        <v>55</v>
      </c>
      <c r="E195" s="22">
        <v>77</v>
      </c>
    </row>
    <row r="196" spans="1:5" x14ac:dyDescent="0.2">
      <c r="A196" s="20">
        <v>982000406276291</v>
      </c>
      <c r="B196" t="s">
        <v>76</v>
      </c>
      <c r="C196" s="21"/>
      <c r="D196" s="5">
        <v>47.4</v>
      </c>
      <c r="E196" s="22">
        <v>73</v>
      </c>
    </row>
    <row r="197" spans="1:5" x14ac:dyDescent="0.2">
      <c r="A197" s="20">
        <v>982000406276292</v>
      </c>
      <c r="B197" t="s">
        <v>76</v>
      </c>
      <c r="C197" s="21"/>
      <c r="D197" s="5">
        <v>42.1</v>
      </c>
      <c r="E197" s="22">
        <v>68</v>
      </c>
    </row>
    <row r="198" spans="1:5" x14ac:dyDescent="0.2">
      <c r="A198" s="20">
        <v>982000406276293</v>
      </c>
      <c r="B198" t="s">
        <v>76</v>
      </c>
      <c r="C198" s="21"/>
      <c r="D198" s="5">
        <v>54.8</v>
      </c>
      <c r="E198" s="22">
        <v>76</v>
      </c>
    </row>
    <row r="199" spans="1:5" x14ac:dyDescent="0.2">
      <c r="A199" s="20">
        <v>982000406276300</v>
      </c>
      <c r="B199" t="s">
        <v>76</v>
      </c>
      <c r="C199" s="21"/>
      <c r="D199" s="5">
        <v>67.7</v>
      </c>
      <c r="E199" s="22">
        <v>82</v>
      </c>
    </row>
    <row r="200" spans="1:5" x14ac:dyDescent="0.2">
      <c r="A200" s="20">
        <v>982000406276303</v>
      </c>
      <c r="B200" t="s">
        <v>76</v>
      </c>
      <c r="C200" s="21"/>
      <c r="D200" s="5">
        <v>53.839999999999996</v>
      </c>
      <c r="E200" s="22">
        <v>73.2</v>
      </c>
    </row>
    <row r="201" spans="1:5" x14ac:dyDescent="0.2">
      <c r="A201" s="20">
        <v>982000406276308</v>
      </c>
      <c r="B201" t="s">
        <v>76</v>
      </c>
      <c r="C201" s="21"/>
      <c r="D201" s="5">
        <v>66.75</v>
      </c>
      <c r="E201" s="22">
        <v>76</v>
      </c>
    </row>
    <row r="202" spans="1:5" x14ac:dyDescent="0.2">
      <c r="A202" s="20">
        <v>982000406276311</v>
      </c>
      <c r="B202" t="s">
        <v>76</v>
      </c>
      <c r="C202" s="21"/>
      <c r="D202" s="5">
        <v>51.7</v>
      </c>
      <c r="E202" s="22">
        <v>76</v>
      </c>
    </row>
    <row r="203" spans="1:5" x14ac:dyDescent="0.2">
      <c r="A203" s="20">
        <v>982000406276313</v>
      </c>
      <c r="B203" t="s">
        <v>76</v>
      </c>
      <c r="C203" s="21"/>
      <c r="D203" s="5">
        <v>96.1</v>
      </c>
      <c r="E203" s="22">
        <v>75</v>
      </c>
    </row>
    <row r="204" spans="1:5" x14ac:dyDescent="0.2">
      <c r="A204" s="20">
        <v>982000406276315</v>
      </c>
      <c r="B204" t="s">
        <v>76</v>
      </c>
      <c r="C204" s="21"/>
      <c r="D204" s="5">
        <v>61.4</v>
      </c>
      <c r="E204" s="22">
        <v>83.5</v>
      </c>
    </row>
    <row r="205" spans="1:5" x14ac:dyDescent="0.2">
      <c r="A205" s="20">
        <v>982000406276317</v>
      </c>
      <c r="B205" t="s">
        <v>76</v>
      </c>
      <c r="C205" s="21"/>
      <c r="D205" s="5">
        <v>18.45</v>
      </c>
      <c r="E205" s="22">
        <v>54</v>
      </c>
    </row>
    <row r="206" spans="1:5" x14ac:dyDescent="0.2">
      <c r="A206" s="20">
        <v>982000406276342</v>
      </c>
      <c r="B206" t="s">
        <v>76</v>
      </c>
      <c r="C206" s="21"/>
      <c r="D206" s="5">
        <v>79.099999999999994</v>
      </c>
      <c r="E206" s="22">
        <v>80</v>
      </c>
    </row>
    <row r="207" spans="1:5" x14ac:dyDescent="0.2">
      <c r="A207" s="20">
        <v>982000406276343</v>
      </c>
      <c r="B207" t="s">
        <v>76</v>
      </c>
      <c r="C207" s="21"/>
      <c r="D207" s="5">
        <v>50.5</v>
      </c>
      <c r="E207" s="22">
        <v>66</v>
      </c>
    </row>
    <row r="208" spans="1:5" x14ac:dyDescent="0.2">
      <c r="A208" s="20">
        <v>982000406276348</v>
      </c>
      <c r="B208" t="s">
        <v>76</v>
      </c>
      <c r="C208" s="21"/>
      <c r="D208" s="5">
        <v>26.4</v>
      </c>
      <c r="E208" s="22">
        <v>64</v>
      </c>
    </row>
    <row r="209" spans="1:5" x14ac:dyDescent="0.2">
      <c r="A209" s="20">
        <v>982000406276349</v>
      </c>
      <c r="B209" t="s">
        <v>76</v>
      </c>
      <c r="C209" s="21"/>
      <c r="D209" s="5">
        <v>34.4</v>
      </c>
      <c r="E209" s="22">
        <v>73</v>
      </c>
    </row>
    <row r="210" spans="1:5" x14ac:dyDescent="0.2">
      <c r="A210" s="20">
        <v>982000406276354</v>
      </c>
      <c r="B210" t="s">
        <v>76</v>
      </c>
      <c r="C210" s="21"/>
      <c r="D210" s="5">
        <v>31.4</v>
      </c>
      <c r="E210" s="22">
        <v>60</v>
      </c>
    </row>
    <row r="211" spans="1:5" x14ac:dyDescent="0.2">
      <c r="A211" s="20">
        <v>982000406276358</v>
      </c>
      <c r="B211" t="s">
        <v>76</v>
      </c>
      <c r="C211" s="21"/>
      <c r="D211" s="5">
        <v>51.099999999999994</v>
      </c>
      <c r="E211" s="22">
        <v>72.5</v>
      </c>
    </row>
    <row r="212" spans="1:5" x14ac:dyDescent="0.2">
      <c r="A212" s="20">
        <v>982000406276383</v>
      </c>
      <c r="B212" t="s">
        <v>76</v>
      </c>
      <c r="C212" s="21"/>
      <c r="D212" s="5">
        <v>35.9</v>
      </c>
      <c r="E212" s="22">
        <v>65</v>
      </c>
    </row>
    <row r="213" spans="1:5" x14ac:dyDescent="0.2">
      <c r="A213" s="20">
        <v>982000406276391</v>
      </c>
      <c r="B213" t="s">
        <v>76</v>
      </c>
      <c r="C213" s="21"/>
      <c r="D213" s="5">
        <v>28.6</v>
      </c>
      <c r="E213" s="22">
        <v>64</v>
      </c>
    </row>
    <row r="214" spans="1:5" x14ac:dyDescent="0.2">
      <c r="A214" s="20">
        <v>982000406276393</v>
      </c>
      <c r="B214" t="s">
        <v>76</v>
      </c>
      <c r="C214" s="21"/>
      <c r="D214" s="5">
        <v>28.7</v>
      </c>
      <c r="E214" s="22">
        <v>60</v>
      </c>
    </row>
    <row r="215" spans="1:5" x14ac:dyDescent="0.2">
      <c r="A215" s="20">
        <v>982000406276394</v>
      </c>
      <c r="B215" t="s">
        <v>5</v>
      </c>
      <c r="C215" s="27"/>
      <c r="D215" s="5">
        <v>25.05</v>
      </c>
      <c r="E215" s="22">
        <v>61.5</v>
      </c>
    </row>
    <row r="216" spans="1:5" x14ac:dyDescent="0.2">
      <c r="A216" s="20">
        <v>982000406276395</v>
      </c>
      <c r="B216" t="s">
        <v>76</v>
      </c>
      <c r="C216" s="27"/>
      <c r="D216" s="5">
        <v>39</v>
      </c>
      <c r="E216" s="22">
        <v>67.5</v>
      </c>
    </row>
    <row r="217" spans="1:5" x14ac:dyDescent="0.2">
      <c r="A217" s="20">
        <v>982000406276398</v>
      </c>
      <c r="B217" t="s">
        <v>76</v>
      </c>
      <c r="C217" s="21"/>
      <c r="D217" s="5">
        <v>24.8</v>
      </c>
      <c r="E217" s="22">
        <v>65</v>
      </c>
    </row>
    <row r="218" spans="1:5" x14ac:dyDescent="0.2">
      <c r="A218" s="20">
        <v>982000406276401</v>
      </c>
      <c r="B218" t="s">
        <v>76</v>
      </c>
      <c r="C218" s="21"/>
      <c r="D218" s="5">
        <v>48.4</v>
      </c>
      <c r="E218" s="22">
        <v>74</v>
      </c>
    </row>
    <row r="219" spans="1:5" x14ac:dyDescent="0.2">
      <c r="A219" s="20">
        <v>982000406276403</v>
      </c>
      <c r="B219" t="s">
        <v>5</v>
      </c>
      <c r="C219" s="21"/>
      <c r="D219" s="5">
        <v>30.65</v>
      </c>
      <c r="E219" s="22">
        <v>67</v>
      </c>
    </row>
    <row r="220" spans="1:5" x14ac:dyDescent="0.2">
      <c r="A220" s="20">
        <v>982000406276405</v>
      </c>
      <c r="B220" t="s">
        <v>76</v>
      </c>
      <c r="C220" s="21"/>
      <c r="D220" s="5">
        <v>43.4</v>
      </c>
      <c r="E220" s="22">
        <v>76</v>
      </c>
    </row>
    <row r="221" spans="1:5" x14ac:dyDescent="0.2">
      <c r="A221" s="20">
        <v>982000406276405</v>
      </c>
      <c r="B221" t="s">
        <v>76</v>
      </c>
      <c r="C221" s="21"/>
      <c r="D221" s="5">
        <v>69.699999999999989</v>
      </c>
      <c r="E221" s="22">
        <v>80.5</v>
      </c>
    </row>
    <row r="222" spans="1:5" x14ac:dyDescent="0.2">
      <c r="A222" s="20">
        <v>982000406276407</v>
      </c>
      <c r="B222" t="s">
        <v>76</v>
      </c>
      <c r="C222" s="21"/>
      <c r="D222" s="5">
        <v>57</v>
      </c>
      <c r="E222" s="22">
        <v>76</v>
      </c>
    </row>
    <row r="223" spans="1:5" x14ac:dyDescent="0.2">
      <c r="A223" s="20">
        <v>982000406276409</v>
      </c>
      <c r="B223" t="s">
        <v>76</v>
      </c>
      <c r="C223" s="21"/>
      <c r="D223" s="5">
        <v>24.2</v>
      </c>
      <c r="E223" s="22">
        <v>57</v>
      </c>
    </row>
    <row r="224" spans="1:5" x14ac:dyDescent="0.2">
      <c r="A224" s="20">
        <v>982000406276410</v>
      </c>
      <c r="B224" t="s">
        <v>76</v>
      </c>
      <c r="C224" s="21"/>
      <c r="D224" s="5">
        <v>29.5</v>
      </c>
      <c r="E224" s="22">
        <v>62</v>
      </c>
    </row>
    <row r="225" spans="1:5" x14ac:dyDescent="0.2">
      <c r="A225" s="20">
        <v>982000406276411</v>
      </c>
      <c r="B225" t="s">
        <v>76</v>
      </c>
      <c r="C225" s="21"/>
      <c r="D225" s="5">
        <v>40.6</v>
      </c>
      <c r="E225" s="22">
        <v>70</v>
      </c>
    </row>
    <row r="226" spans="1:5" x14ac:dyDescent="0.2">
      <c r="A226" s="20">
        <v>982000406276414</v>
      </c>
      <c r="B226" t="s">
        <v>76</v>
      </c>
      <c r="C226" s="21"/>
      <c r="D226" s="5">
        <v>25.549999999999997</v>
      </c>
      <c r="E226" s="22">
        <v>59</v>
      </c>
    </row>
    <row r="227" spans="1:5" x14ac:dyDescent="0.2">
      <c r="A227" s="20">
        <v>982000406276415</v>
      </c>
      <c r="B227" t="s">
        <v>76</v>
      </c>
      <c r="C227" s="21"/>
      <c r="D227" s="5">
        <v>40.700000000000003</v>
      </c>
      <c r="E227" s="22">
        <v>67</v>
      </c>
    </row>
    <row r="228" spans="1:5" x14ac:dyDescent="0.2">
      <c r="A228" s="20">
        <v>982000406276417</v>
      </c>
      <c r="B228" t="s">
        <v>76</v>
      </c>
      <c r="C228" s="21"/>
      <c r="D228" s="5">
        <v>31.6</v>
      </c>
      <c r="E228" s="22">
        <v>63</v>
      </c>
    </row>
    <row r="229" spans="1:5" x14ac:dyDescent="0.2">
      <c r="A229" s="20">
        <v>982000406276418</v>
      </c>
      <c r="B229" t="s">
        <v>76</v>
      </c>
      <c r="C229" s="21"/>
      <c r="D229" s="5">
        <v>32.4</v>
      </c>
      <c r="E229" s="22">
        <v>65</v>
      </c>
    </row>
    <row r="230" spans="1:5" x14ac:dyDescent="0.2">
      <c r="A230" s="20">
        <v>982000406276425</v>
      </c>
      <c r="B230" t="s">
        <v>76</v>
      </c>
      <c r="C230" s="21"/>
      <c r="D230" s="5">
        <v>26</v>
      </c>
      <c r="E230" s="22">
        <v>62</v>
      </c>
    </row>
    <row r="231" spans="1:5" x14ac:dyDescent="0.2">
      <c r="A231" s="20">
        <v>982000406276427</v>
      </c>
      <c r="B231" t="s">
        <v>76</v>
      </c>
      <c r="C231" s="21"/>
      <c r="D231" s="5">
        <v>40.25</v>
      </c>
      <c r="E231" s="22">
        <v>70.5</v>
      </c>
    </row>
    <row r="232" spans="1:5" x14ac:dyDescent="0.2">
      <c r="A232" s="20">
        <v>982000406276428</v>
      </c>
      <c r="B232" t="s">
        <v>79</v>
      </c>
      <c r="C232" s="21"/>
      <c r="D232" s="5">
        <v>53.199999999999996</v>
      </c>
      <c r="E232" s="22">
        <v>72.666666666666671</v>
      </c>
    </row>
    <row r="233" spans="1:5" x14ac:dyDescent="0.2">
      <c r="A233" s="20">
        <v>982000406276430</v>
      </c>
      <c r="B233" t="s">
        <v>76</v>
      </c>
      <c r="C233" s="21"/>
      <c r="D233" s="5">
        <v>30.8</v>
      </c>
      <c r="E233" s="22">
        <v>79</v>
      </c>
    </row>
    <row r="234" spans="1:5" x14ac:dyDescent="0.2">
      <c r="A234" s="20">
        <v>982000406276433</v>
      </c>
      <c r="B234" t="s">
        <v>76</v>
      </c>
      <c r="C234" s="21"/>
      <c r="D234" s="5">
        <v>44.4</v>
      </c>
      <c r="E234" s="22">
        <v>72</v>
      </c>
    </row>
    <row r="235" spans="1:5" x14ac:dyDescent="0.2">
      <c r="A235" s="20">
        <v>982000406276436</v>
      </c>
      <c r="B235" t="s">
        <v>76</v>
      </c>
      <c r="C235" s="21"/>
      <c r="D235" s="5">
        <v>32.6</v>
      </c>
      <c r="E235" s="22">
        <v>63</v>
      </c>
    </row>
    <row r="236" spans="1:5" x14ac:dyDescent="0.2">
      <c r="A236" s="20">
        <v>982000406276438</v>
      </c>
      <c r="B236" t="s">
        <v>76</v>
      </c>
      <c r="C236" s="21"/>
      <c r="D236" s="5">
        <v>33.049999999999997</v>
      </c>
      <c r="E236" s="22">
        <v>60.25</v>
      </c>
    </row>
    <row r="237" spans="1:5" x14ac:dyDescent="0.2">
      <c r="A237" s="20">
        <v>982000406276439</v>
      </c>
      <c r="B237" t="s">
        <v>76</v>
      </c>
      <c r="C237" s="21"/>
      <c r="D237" s="5">
        <v>52.2</v>
      </c>
      <c r="E237" s="22">
        <v>68</v>
      </c>
    </row>
    <row r="238" spans="1:5" x14ac:dyDescent="0.2">
      <c r="A238" s="20">
        <v>982000406276445</v>
      </c>
      <c r="B238" t="s">
        <v>76</v>
      </c>
      <c r="C238" s="21"/>
      <c r="D238" s="5">
        <v>37.6</v>
      </c>
      <c r="E238" s="22">
        <v>64</v>
      </c>
    </row>
    <row r="239" spans="1:5" x14ac:dyDescent="0.2">
      <c r="A239" s="20">
        <v>982000406276461</v>
      </c>
      <c r="B239" t="s">
        <v>5</v>
      </c>
      <c r="C239" s="27"/>
      <c r="D239" s="5">
        <v>55.5</v>
      </c>
      <c r="E239" s="22">
        <v>75</v>
      </c>
    </row>
    <row r="240" spans="1:5" x14ac:dyDescent="0.2">
      <c r="A240" s="20">
        <v>982000406276486</v>
      </c>
      <c r="B240" t="s">
        <v>76</v>
      </c>
      <c r="C240" s="27"/>
      <c r="D240" s="5">
        <v>37.85</v>
      </c>
      <c r="E240" s="22">
        <v>69</v>
      </c>
    </row>
    <row r="241" spans="1:5" x14ac:dyDescent="0.2">
      <c r="A241" s="20">
        <v>982000406276487</v>
      </c>
      <c r="B241" t="s">
        <v>76</v>
      </c>
      <c r="C241" s="27"/>
      <c r="D241" s="5">
        <v>48.8</v>
      </c>
      <c r="E241" s="22">
        <v>74</v>
      </c>
    </row>
    <row r="242" spans="1:5" x14ac:dyDescent="0.2">
      <c r="A242" s="20">
        <v>982000406276501</v>
      </c>
      <c r="B242" t="s">
        <v>76</v>
      </c>
      <c r="C242" s="27"/>
      <c r="D242" s="5">
        <v>51.3</v>
      </c>
      <c r="E242" s="22">
        <v>74</v>
      </c>
    </row>
    <row r="243" spans="1:5" x14ac:dyDescent="0.2">
      <c r="A243" s="20">
        <v>982000406276522</v>
      </c>
      <c r="B243" t="s">
        <v>76</v>
      </c>
      <c r="C243" s="27"/>
      <c r="D243" s="5">
        <v>56.3</v>
      </c>
      <c r="E243" s="22">
        <v>74</v>
      </c>
    </row>
    <row r="244" spans="1:5" x14ac:dyDescent="0.2">
      <c r="A244" s="20">
        <v>982000406276528</v>
      </c>
      <c r="B244" t="s">
        <v>76</v>
      </c>
      <c r="C244" s="27"/>
      <c r="D244" s="5">
        <v>59.25</v>
      </c>
      <c r="E244" s="22">
        <v>76</v>
      </c>
    </row>
    <row r="245" spans="1:5" x14ac:dyDescent="0.2">
      <c r="A245" s="20">
        <v>982000406276547</v>
      </c>
      <c r="B245" t="s">
        <v>76</v>
      </c>
      <c r="C245" s="27"/>
      <c r="D245" s="5">
        <v>57.3</v>
      </c>
      <c r="E245" s="22">
        <v>77</v>
      </c>
    </row>
    <row r="246" spans="1:5" x14ac:dyDescent="0.2">
      <c r="A246" s="20">
        <v>982000406276561</v>
      </c>
      <c r="B246" t="s">
        <v>76</v>
      </c>
      <c r="C246" s="27"/>
      <c r="D246" s="5">
        <v>61.1</v>
      </c>
      <c r="E246" s="22">
        <v>79</v>
      </c>
    </row>
    <row r="247" spans="1:5" x14ac:dyDescent="0.2">
      <c r="A247" s="20">
        <v>982000406276562</v>
      </c>
      <c r="B247" t="s">
        <v>76</v>
      </c>
      <c r="C247" s="27"/>
      <c r="D247" s="5">
        <v>38.700000000000003</v>
      </c>
      <c r="E247" s="22">
        <v>77</v>
      </c>
    </row>
    <row r="248" spans="1:5" x14ac:dyDescent="0.2">
      <c r="A248" s="20">
        <v>982000406276579</v>
      </c>
      <c r="B248" t="s">
        <v>5</v>
      </c>
      <c r="C248" s="31"/>
      <c r="D248" s="5">
        <v>27.7</v>
      </c>
      <c r="E248" s="22">
        <v>68</v>
      </c>
    </row>
    <row r="249" spans="1:5" x14ac:dyDescent="0.2">
      <c r="A249" s="20">
        <v>982000406276584</v>
      </c>
      <c r="B249" t="s">
        <v>76</v>
      </c>
      <c r="C249" s="31"/>
      <c r="D249" s="5">
        <v>52.5</v>
      </c>
      <c r="E249" s="22">
        <v>75</v>
      </c>
    </row>
    <row r="250" spans="1:5" x14ac:dyDescent="0.2">
      <c r="A250" s="20">
        <v>982000406276587</v>
      </c>
      <c r="B250" t="s">
        <v>5</v>
      </c>
      <c r="C250" s="27"/>
      <c r="D250" s="5">
        <v>33.6</v>
      </c>
      <c r="E250" s="22">
        <v>66</v>
      </c>
    </row>
    <row r="251" spans="1:5" x14ac:dyDescent="0.2">
      <c r="A251" s="20">
        <v>982000406276594</v>
      </c>
      <c r="B251" t="s">
        <v>5</v>
      </c>
      <c r="C251" s="31"/>
      <c r="D251" s="5">
        <v>58.6</v>
      </c>
      <c r="E251" s="22">
        <v>75</v>
      </c>
    </row>
    <row r="252" spans="1:5" x14ac:dyDescent="0.2">
      <c r="A252" s="20">
        <v>982000406276599</v>
      </c>
      <c r="B252" t="s">
        <v>76</v>
      </c>
      <c r="C252" s="27"/>
      <c r="D252" s="5">
        <v>34.700000000000003</v>
      </c>
      <c r="E252" s="22">
        <v>67</v>
      </c>
    </row>
    <row r="253" spans="1:5" x14ac:dyDescent="0.2">
      <c r="A253" s="20">
        <v>982000406276601</v>
      </c>
      <c r="B253" t="s">
        <v>5</v>
      </c>
      <c r="C253" s="27"/>
      <c r="D253" s="5">
        <v>46.9</v>
      </c>
      <c r="E253" s="22">
        <v>75</v>
      </c>
    </row>
    <row r="254" spans="1:5" x14ac:dyDescent="0.2">
      <c r="A254" s="20">
        <v>982000406276606</v>
      </c>
      <c r="B254" t="s">
        <v>5</v>
      </c>
      <c r="C254" s="31"/>
      <c r="D254" s="5">
        <v>35.6</v>
      </c>
      <c r="E254" s="22">
        <v>64</v>
      </c>
    </row>
    <row r="255" spans="1:5" x14ac:dyDescent="0.2">
      <c r="A255" s="20">
        <v>982000406276624</v>
      </c>
      <c r="B255" t="s">
        <v>5</v>
      </c>
      <c r="C255" s="27"/>
      <c r="D255" s="5">
        <v>52.066666666666663</v>
      </c>
      <c r="E255" s="22">
        <v>75.333333333333329</v>
      </c>
    </row>
    <row r="256" spans="1:5" x14ac:dyDescent="0.2">
      <c r="A256" s="20">
        <v>982000406276626</v>
      </c>
      <c r="B256" t="s">
        <v>76</v>
      </c>
      <c r="C256" s="27"/>
      <c r="D256" s="5">
        <v>33.9</v>
      </c>
      <c r="E256" s="22">
        <v>67</v>
      </c>
    </row>
    <row r="257" spans="1:5" x14ac:dyDescent="0.2">
      <c r="A257" s="20">
        <v>982000406276642</v>
      </c>
      <c r="B257" t="s">
        <v>5</v>
      </c>
      <c r="C257" s="31"/>
      <c r="D257" s="5">
        <v>38.85</v>
      </c>
      <c r="E257" s="22">
        <v>70.5</v>
      </c>
    </row>
    <row r="258" spans="1:5" x14ac:dyDescent="0.2">
      <c r="A258" s="20">
        <v>982000406276655</v>
      </c>
      <c r="B258" t="s">
        <v>5</v>
      </c>
      <c r="C258" s="31"/>
      <c r="D258" s="5">
        <v>44.566666666666663</v>
      </c>
      <c r="E258" s="22">
        <v>70.666666666666671</v>
      </c>
    </row>
    <row r="259" spans="1:5" x14ac:dyDescent="0.2">
      <c r="A259" s="20">
        <v>982000406276657</v>
      </c>
      <c r="B259" t="s">
        <v>5</v>
      </c>
      <c r="C259" s="27"/>
      <c r="D259" s="5">
        <v>33.533333333333331</v>
      </c>
      <c r="E259" s="22">
        <v>64</v>
      </c>
    </row>
    <row r="260" spans="1:5" x14ac:dyDescent="0.2">
      <c r="A260" s="20">
        <v>982000406276668</v>
      </c>
      <c r="B260" t="s">
        <v>76</v>
      </c>
      <c r="C260" s="27"/>
      <c r="D260" s="5">
        <v>49.8</v>
      </c>
      <c r="E260" s="22">
        <v>72</v>
      </c>
    </row>
    <row r="261" spans="1:5" x14ac:dyDescent="0.2">
      <c r="A261" s="20">
        <v>982000406276674</v>
      </c>
      <c r="B261" t="s">
        <v>76</v>
      </c>
      <c r="C261" s="27"/>
      <c r="D261" s="5">
        <v>28.9</v>
      </c>
      <c r="E261" s="22">
        <v>63</v>
      </c>
    </row>
    <row r="262" spans="1:5" x14ac:dyDescent="0.2">
      <c r="A262" s="20">
        <v>982000406276691</v>
      </c>
      <c r="B262" t="s">
        <v>76</v>
      </c>
      <c r="C262" s="27"/>
      <c r="D262" s="5">
        <v>52.7</v>
      </c>
      <c r="E262" s="22">
        <v>77</v>
      </c>
    </row>
    <row r="263" spans="1:5" x14ac:dyDescent="0.2">
      <c r="A263" s="20">
        <v>982000406276696</v>
      </c>
      <c r="B263" t="s">
        <v>76</v>
      </c>
      <c r="C263" s="27"/>
      <c r="D263" s="5">
        <v>41.4</v>
      </c>
      <c r="E263" s="22">
        <v>71</v>
      </c>
    </row>
    <row r="264" spans="1:5" x14ac:dyDescent="0.2">
      <c r="A264" s="20">
        <v>982000406276701</v>
      </c>
      <c r="B264" t="s">
        <v>76</v>
      </c>
      <c r="C264" s="27"/>
      <c r="D264" s="5">
        <v>58.7</v>
      </c>
      <c r="E264" s="22">
        <v>72</v>
      </c>
    </row>
    <row r="265" spans="1:5" x14ac:dyDescent="0.2">
      <c r="A265" s="20">
        <v>982000406276719</v>
      </c>
      <c r="B265" t="s">
        <v>76</v>
      </c>
      <c r="C265" s="27"/>
      <c r="D265" s="5">
        <v>47.9</v>
      </c>
      <c r="E265" s="22">
        <v>72</v>
      </c>
    </row>
    <row r="266" spans="1:5" x14ac:dyDescent="0.2">
      <c r="A266" s="20">
        <v>982000406276766</v>
      </c>
      <c r="B266" t="s">
        <v>76</v>
      </c>
      <c r="C266" s="27"/>
      <c r="D266" s="5">
        <v>47.85</v>
      </c>
      <c r="E266" s="22">
        <v>76.5</v>
      </c>
    </row>
    <row r="267" spans="1:5" x14ac:dyDescent="0.2">
      <c r="A267" s="20">
        <v>982000406276774</v>
      </c>
      <c r="B267" t="s">
        <v>76</v>
      </c>
      <c r="C267" s="27"/>
      <c r="D267" s="5">
        <v>49.5</v>
      </c>
      <c r="E267" s="22">
        <v>72.25</v>
      </c>
    </row>
    <row r="268" spans="1:5" x14ac:dyDescent="0.2">
      <c r="A268" s="20">
        <v>982000406276775</v>
      </c>
      <c r="B268" t="s">
        <v>76</v>
      </c>
      <c r="C268" s="27"/>
      <c r="D268" s="5">
        <v>51.766666666666673</v>
      </c>
      <c r="E268" s="22">
        <v>74.333333333333329</v>
      </c>
    </row>
    <row r="269" spans="1:5" x14ac:dyDescent="0.2">
      <c r="A269" s="20">
        <v>982000406276778</v>
      </c>
      <c r="B269" t="s">
        <v>5</v>
      </c>
      <c r="C269" s="31"/>
      <c r="D269" s="5">
        <v>45.525000000000006</v>
      </c>
      <c r="E269" s="22">
        <v>68.75</v>
      </c>
    </row>
    <row r="270" spans="1:5" x14ac:dyDescent="0.2">
      <c r="A270" s="20">
        <v>982000406276783</v>
      </c>
      <c r="B270" t="s">
        <v>76</v>
      </c>
      <c r="C270" s="27"/>
      <c r="D270" s="5">
        <v>55.1</v>
      </c>
      <c r="E270" s="22">
        <v>75</v>
      </c>
    </row>
    <row r="271" spans="1:5" x14ac:dyDescent="0.2">
      <c r="A271" s="20">
        <v>982000406276806</v>
      </c>
      <c r="B271" t="s">
        <v>76</v>
      </c>
      <c r="C271" s="27"/>
      <c r="D271" s="5">
        <v>22.2</v>
      </c>
      <c r="E271" s="22">
        <v>61</v>
      </c>
    </row>
    <row r="272" spans="1:5" x14ac:dyDescent="0.2">
      <c r="A272" s="20">
        <v>982000406276849</v>
      </c>
      <c r="B272" t="s">
        <v>76</v>
      </c>
      <c r="C272" s="31"/>
      <c r="D272" s="5">
        <v>48.36</v>
      </c>
      <c r="E272" s="22">
        <v>74.8</v>
      </c>
    </row>
    <row r="273" spans="1:5" x14ac:dyDescent="0.2">
      <c r="A273" s="20">
        <v>982000406276858</v>
      </c>
      <c r="B273" t="s">
        <v>76</v>
      </c>
      <c r="C273" s="31"/>
      <c r="D273" s="5">
        <v>72.849999999999994</v>
      </c>
      <c r="E273" s="22">
        <v>79.5</v>
      </c>
    </row>
    <row r="274" spans="1:5" x14ac:dyDescent="0.2">
      <c r="A274" s="20">
        <v>982000406276871</v>
      </c>
      <c r="B274" t="s">
        <v>76</v>
      </c>
      <c r="C274" s="27"/>
      <c r="D274" s="5">
        <v>76.599999999999994</v>
      </c>
      <c r="E274" s="22">
        <v>84</v>
      </c>
    </row>
    <row r="275" spans="1:5" x14ac:dyDescent="0.2">
      <c r="A275" s="20">
        <v>982000406276883</v>
      </c>
      <c r="B275" t="s">
        <v>5</v>
      </c>
      <c r="C275" s="31"/>
      <c r="D275" s="5">
        <v>48.1</v>
      </c>
      <c r="E275" s="22">
        <v>77</v>
      </c>
    </row>
    <row r="276" spans="1:5" x14ac:dyDescent="0.2">
      <c r="A276" s="20">
        <v>982000406276890</v>
      </c>
      <c r="B276" t="s">
        <v>76</v>
      </c>
      <c r="C276" s="27"/>
      <c r="D276" s="5">
        <v>41.099999999999994</v>
      </c>
      <c r="E276" s="22">
        <v>74.5</v>
      </c>
    </row>
    <row r="277" spans="1:5" x14ac:dyDescent="0.2">
      <c r="A277" s="20">
        <v>982000406276894</v>
      </c>
      <c r="B277" t="s">
        <v>5</v>
      </c>
      <c r="C277" s="31"/>
      <c r="D277" s="5">
        <v>27.8</v>
      </c>
      <c r="E277" s="22">
        <v>60</v>
      </c>
    </row>
    <row r="278" spans="1:5" x14ac:dyDescent="0.2">
      <c r="A278" s="20">
        <v>982000406276898</v>
      </c>
      <c r="B278" t="s">
        <v>76</v>
      </c>
      <c r="C278" s="27"/>
      <c r="D278" s="5">
        <v>49.2</v>
      </c>
      <c r="E278" s="22">
        <v>82</v>
      </c>
    </row>
    <row r="279" spans="1:5" x14ac:dyDescent="0.2">
      <c r="A279" s="20">
        <v>982000406276900</v>
      </c>
      <c r="B279" t="s">
        <v>5</v>
      </c>
      <c r="C279" s="27"/>
      <c r="D279" s="5">
        <v>47.2</v>
      </c>
      <c r="E279" s="22">
        <v>78</v>
      </c>
    </row>
    <row r="280" spans="1:5" x14ac:dyDescent="0.2">
      <c r="A280" s="20">
        <v>982000406276903</v>
      </c>
      <c r="B280" t="s">
        <v>76</v>
      </c>
      <c r="C280" s="27"/>
      <c r="D280" s="5">
        <v>20.799999999999997</v>
      </c>
      <c r="E280" s="22">
        <v>63</v>
      </c>
    </row>
    <row r="281" spans="1:5" x14ac:dyDescent="0.2">
      <c r="A281" s="28">
        <v>982000406276936</v>
      </c>
      <c r="B281" t="s">
        <v>76</v>
      </c>
      <c r="C281" s="29"/>
      <c r="D281" s="5">
        <v>46.8</v>
      </c>
      <c r="E281" s="22">
        <v>84</v>
      </c>
    </row>
    <row r="282" spans="1:5" x14ac:dyDescent="0.2">
      <c r="A282" s="20">
        <v>982000406276938</v>
      </c>
      <c r="B282" t="s">
        <v>5</v>
      </c>
      <c r="C282" s="31"/>
      <c r="D282" s="5">
        <v>41.65</v>
      </c>
      <c r="E282" s="22">
        <v>79</v>
      </c>
    </row>
    <row r="283" spans="1:5" x14ac:dyDescent="0.2">
      <c r="A283" s="20">
        <v>982000406276941</v>
      </c>
      <c r="B283" t="s">
        <v>76</v>
      </c>
      <c r="C283" s="27"/>
      <c r="D283" s="5">
        <v>41.3</v>
      </c>
      <c r="E283" s="22">
        <v>67</v>
      </c>
    </row>
    <row r="284" spans="1:5" x14ac:dyDescent="0.2">
      <c r="A284" s="20">
        <v>982000406276945</v>
      </c>
      <c r="B284" t="s">
        <v>76</v>
      </c>
      <c r="C284" s="27"/>
      <c r="D284" s="5">
        <v>50.9</v>
      </c>
      <c r="E284" s="22">
        <v>86</v>
      </c>
    </row>
    <row r="285" spans="1:5" x14ac:dyDescent="0.2">
      <c r="A285" s="20">
        <v>982000406276954</v>
      </c>
      <c r="B285" t="s">
        <v>5</v>
      </c>
      <c r="C285" s="27"/>
      <c r="D285" s="5">
        <v>64.8</v>
      </c>
      <c r="E285" s="22">
        <v>89</v>
      </c>
    </row>
    <row r="286" spans="1:5" x14ac:dyDescent="0.2">
      <c r="A286" s="20">
        <v>982091062767365</v>
      </c>
      <c r="B286" t="s">
        <v>5</v>
      </c>
      <c r="C286" s="27"/>
      <c r="D286" s="5">
        <v>42.4</v>
      </c>
      <c r="E286" s="22">
        <v>67</v>
      </c>
    </row>
    <row r="287" spans="1:5" x14ac:dyDescent="0.2">
      <c r="A287" s="20">
        <v>982091062767369</v>
      </c>
      <c r="B287" t="s">
        <v>5</v>
      </c>
      <c r="C287" s="31"/>
      <c r="D287" s="5">
        <v>23.3</v>
      </c>
      <c r="E287" s="22">
        <v>62.5</v>
      </c>
    </row>
    <row r="288" spans="1:5" x14ac:dyDescent="0.2">
      <c r="A288" s="20">
        <v>982091062767389</v>
      </c>
      <c r="B288" t="s">
        <v>5</v>
      </c>
      <c r="C288" s="27"/>
      <c r="D288" s="5">
        <v>33.700000000000003</v>
      </c>
      <c r="E288" s="22">
        <v>65</v>
      </c>
    </row>
    <row r="289" spans="1:5" x14ac:dyDescent="0.2">
      <c r="A289" s="20">
        <v>982091062767392</v>
      </c>
      <c r="B289" t="s">
        <v>5</v>
      </c>
      <c r="C289" s="27"/>
      <c r="D289" s="5">
        <v>47.2</v>
      </c>
      <c r="E289" s="22">
        <v>84</v>
      </c>
    </row>
    <row r="290" spans="1:5" x14ac:dyDescent="0.2">
      <c r="A290" s="20">
        <v>982091062767398</v>
      </c>
      <c r="B290" t="s">
        <v>5</v>
      </c>
      <c r="C290" s="27"/>
      <c r="D290" s="5">
        <v>33.5</v>
      </c>
      <c r="E290" s="22">
        <v>72</v>
      </c>
    </row>
    <row r="291" spans="1:5" x14ac:dyDescent="0.2">
      <c r="A291" s="20">
        <v>982091062767399</v>
      </c>
      <c r="B291" t="s">
        <v>5</v>
      </c>
      <c r="C291" s="27"/>
      <c r="D291" s="5">
        <v>29.6</v>
      </c>
      <c r="E291" s="22">
        <v>66</v>
      </c>
    </row>
    <row r="292" spans="1:5" x14ac:dyDescent="0.2">
      <c r="A292" s="20">
        <v>982091062767406</v>
      </c>
      <c r="B292" t="s">
        <v>76</v>
      </c>
      <c r="C292" s="31"/>
      <c r="D292" s="5">
        <v>25.85</v>
      </c>
      <c r="E292" s="22">
        <v>68</v>
      </c>
    </row>
    <row r="293" spans="1:5" x14ac:dyDescent="0.2">
      <c r="A293" s="20">
        <v>982091062767410</v>
      </c>
      <c r="B293" t="s">
        <v>5</v>
      </c>
      <c r="C293" s="27"/>
      <c r="D293" s="5">
        <v>35.4</v>
      </c>
      <c r="E293" s="22">
        <v>65</v>
      </c>
    </row>
    <row r="294" spans="1:5" x14ac:dyDescent="0.2">
      <c r="A294" s="20">
        <v>982091062767411</v>
      </c>
      <c r="B294" t="s">
        <v>5</v>
      </c>
      <c r="C294" s="27"/>
      <c r="D294" s="5">
        <v>20.8</v>
      </c>
      <c r="E294" s="22">
        <v>58.5</v>
      </c>
    </row>
    <row r="295" spans="1:5" x14ac:dyDescent="0.2">
      <c r="A295" s="20">
        <v>982091062767413</v>
      </c>
      <c r="B295" t="s">
        <v>5</v>
      </c>
      <c r="C295" s="27"/>
      <c r="D295" s="5">
        <v>39.9</v>
      </c>
      <c r="E295" s="22">
        <v>79</v>
      </c>
    </row>
    <row r="296" spans="1:5" x14ac:dyDescent="0.2">
      <c r="A296" s="20">
        <v>982091062767417</v>
      </c>
      <c r="B296" t="s">
        <v>5</v>
      </c>
      <c r="C296" s="27"/>
      <c r="D296" s="5">
        <v>34</v>
      </c>
      <c r="E296" s="22">
        <v>73</v>
      </c>
    </row>
    <row r="297" spans="1:5" x14ac:dyDescent="0.2">
      <c r="A297" s="20">
        <v>982091062767420</v>
      </c>
      <c r="B297" t="s">
        <v>5</v>
      </c>
      <c r="C297" s="27"/>
      <c r="D297" s="5">
        <v>19.7</v>
      </c>
      <c r="E297" s="22">
        <v>61</v>
      </c>
    </row>
    <row r="298" spans="1:5" x14ac:dyDescent="0.2">
      <c r="A298" s="20">
        <v>982091062767429</v>
      </c>
      <c r="B298" t="s">
        <v>5</v>
      </c>
      <c r="C298" s="31"/>
      <c r="D298" s="5">
        <v>37.299999999999997</v>
      </c>
      <c r="E298" s="22">
        <v>65</v>
      </c>
    </row>
    <row r="299" spans="1:5" x14ac:dyDescent="0.2">
      <c r="A299" s="20">
        <v>982091062767437</v>
      </c>
      <c r="B299" t="s">
        <v>5</v>
      </c>
      <c r="C299" s="27"/>
      <c r="D299" s="5">
        <v>40</v>
      </c>
      <c r="E299" s="22">
        <v>72</v>
      </c>
    </row>
    <row r="300" spans="1:5" x14ac:dyDescent="0.2">
      <c r="A300" s="20">
        <v>982091062767456</v>
      </c>
      <c r="B300" t="s">
        <v>5</v>
      </c>
      <c r="C300" s="27"/>
      <c r="D300" s="5">
        <v>66.599999999999994</v>
      </c>
      <c r="E300" s="22">
        <v>79</v>
      </c>
    </row>
    <row r="301" spans="1:5" x14ac:dyDescent="0.2">
      <c r="A301" s="20">
        <v>982091062767459</v>
      </c>
      <c r="B301" t="s">
        <v>5</v>
      </c>
      <c r="C301" s="31"/>
      <c r="D301" s="5">
        <v>26.4</v>
      </c>
      <c r="E301" s="22">
        <v>65</v>
      </c>
    </row>
    <row r="302" spans="1:5" x14ac:dyDescent="0.2">
      <c r="A302" s="20">
        <v>982091062767606</v>
      </c>
      <c r="B302" t="s">
        <v>5</v>
      </c>
      <c r="C302" s="31"/>
      <c r="D302" s="5">
        <v>33.200000000000003</v>
      </c>
      <c r="E302" s="22">
        <v>71</v>
      </c>
    </row>
    <row r="303" spans="1:5" x14ac:dyDescent="0.2">
      <c r="A303" s="20">
        <v>982091062767612</v>
      </c>
      <c r="B303" t="s">
        <v>77</v>
      </c>
      <c r="C303" s="31"/>
      <c r="D303" s="5">
        <v>27.700000000000003</v>
      </c>
      <c r="E303" s="22">
        <v>63</v>
      </c>
    </row>
    <row r="304" spans="1:5" x14ac:dyDescent="0.2">
      <c r="A304" s="20">
        <v>982091062767623</v>
      </c>
      <c r="B304" t="s">
        <v>5</v>
      </c>
      <c r="C304" s="31"/>
      <c r="D304" s="5">
        <v>22.833333333333332</v>
      </c>
      <c r="E304" s="22">
        <v>59.333333333333336</v>
      </c>
    </row>
    <row r="305" spans="1:5" x14ac:dyDescent="0.2">
      <c r="A305" s="20">
        <v>982091062767625</v>
      </c>
      <c r="B305" t="s">
        <v>5</v>
      </c>
      <c r="C305" s="31"/>
      <c r="D305" s="5">
        <v>29.2</v>
      </c>
      <c r="E305" s="22">
        <v>62</v>
      </c>
    </row>
    <row r="306" spans="1:5" x14ac:dyDescent="0.2">
      <c r="A306" s="20">
        <v>982091062767628</v>
      </c>
      <c r="B306" t="s">
        <v>5</v>
      </c>
      <c r="C306" s="31"/>
      <c r="D306" s="5">
        <v>34.5</v>
      </c>
      <c r="E306" s="22">
        <v>73.5</v>
      </c>
    </row>
    <row r="307" spans="1:5" x14ac:dyDescent="0.2">
      <c r="A307" s="20">
        <v>982091062767643</v>
      </c>
      <c r="B307" t="s">
        <v>77</v>
      </c>
      <c r="C307" s="31"/>
      <c r="D307" s="5">
        <v>33.6</v>
      </c>
      <c r="E307" s="22">
        <v>74</v>
      </c>
    </row>
    <row r="308" spans="1:5" x14ac:dyDescent="0.2">
      <c r="A308" s="20">
        <v>982091062767680</v>
      </c>
      <c r="B308" t="s">
        <v>5</v>
      </c>
      <c r="C308" s="31"/>
      <c r="D308" s="5">
        <v>51.2</v>
      </c>
      <c r="E308" s="22">
        <v>77</v>
      </c>
    </row>
    <row r="309" spans="1:5" x14ac:dyDescent="0.2">
      <c r="A309" s="20">
        <v>982091062767686</v>
      </c>
      <c r="B309" t="s">
        <v>76</v>
      </c>
      <c r="C309" s="31"/>
      <c r="D309" s="5">
        <v>35.299999999999997</v>
      </c>
      <c r="E309" s="22">
        <v>72</v>
      </c>
    </row>
    <row r="310" spans="1:5" x14ac:dyDescent="0.2">
      <c r="A310" s="20">
        <v>982091062767693</v>
      </c>
      <c r="B310" t="s">
        <v>76</v>
      </c>
      <c r="C310" s="31"/>
      <c r="D310" s="5">
        <v>29</v>
      </c>
      <c r="E310" s="22">
        <v>70</v>
      </c>
    </row>
    <row r="311" spans="1:5" x14ac:dyDescent="0.2">
      <c r="A311" s="20">
        <v>982091062767700</v>
      </c>
      <c r="B311" t="s">
        <v>76</v>
      </c>
      <c r="C311" s="31"/>
      <c r="D311" s="5">
        <v>32.5</v>
      </c>
      <c r="E311" s="22">
        <v>61</v>
      </c>
    </row>
    <row r="312" spans="1:5" x14ac:dyDescent="0.2">
      <c r="A312" s="20">
        <v>982091062767704</v>
      </c>
      <c r="B312" t="s">
        <v>76</v>
      </c>
      <c r="C312" s="31"/>
      <c r="D312" s="5">
        <v>23.35</v>
      </c>
      <c r="E312" s="22">
        <v>62.5</v>
      </c>
    </row>
    <row r="313" spans="1:5" x14ac:dyDescent="0.2">
      <c r="A313" s="20">
        <v>982091062767707</v>
      </c>
      <c r="B313" t="s">
        <v>76</v>
      </c>
      <c r="C313" s="31"/>
      <c r="D313" s="5">
        <v>30.4</v>
      </c>
      <c r="E313" s="22">
        <v>68.5</v>
      </c>
    </row>
    <row r="314" spans="1:5" x14ac:dyDescent="0.2">
      <c r="A314" s="20">
        <v>982091062767714</v>
      </c>
      <c r="B314" t="s">
        <v>76</v>
      </c>
      <c r="C314" s="31"/>
      <c r="D314" s="5">
        <v>52.6</v>
      </c>
      <c r="E314" s="22">
        <v>74</v>
      </c>
    </row>
    <row r="315" spans="1:5" x14ac:dyDescent="0.2">
      <c r="A315" s="20">
        <v>982091062767717</v>
      </c>
      <c r="B315" t="s">
        <v>76</v>
      </c>
      <c r="C315" s="31"/>
      <c r="D315" s="5">
        <v>27.6</v>
      </c>
      <c r="E315" s="22">
        <v>64</v>
      </c>
    </row>
    <row r="316" spans="1:5" x14ac:dyDescent="0.2">
      <c r="A316" s="20">
        <v>982091062767723</v>
      </c>
      <c r="B316" t="s">
        <v>76</v>
      </c>
      <c r="C316" s="31"/>
      <c r="D316" s="5">
        <v>27.4</v>
      </c>
      <c r="E316" s="22">
        <v>67</v>
      </c>
    </row>
    <row r="317" spans="1:5" x14ac:dyDescent="0.2">
      <c r="A317" s="20">
        <v>982091062767728</v>
      </c>
      <c r="B317" t="s">
        <v>76</v>
      </c>
      <c r="C317" s="31"/>
      <c r="D317" s="5">
        <v>24.5</v>
      </c>
      <c r="E317" s="22">
        <v>59</v>
      </c>
    </row>
    <row r="318" spans="1:5" x14ac:dyDescent="0.2">
      <c r="A318" s="20">
        <v>982091062767731</v>
      </c>
      <c r="B318" t="s">
        <v>76</v>
      </c>
      <c r="C318" s="31"/>
      <c r="D318" s="5">
        <v>68.099999999999994</v>
      </c>
      <c r="E318" s="22">
        <v>92</v>
      </c>
    </row>
    <row r="319" spans="1:5" x14ac:dyDescent="0.2">
      <c r="A319" s="20">
        <v>982091062767733</v>
      </c>
      <c r="B319" t="s">
        <v>76</v>
      </c>
      <c r="C319" s="31"/>
      <c r="D319" s="5">
        <v>22.7</v>
      </c>
      <c r="E319" s="22">
        <v>64</v>
      </c>
    </row>
    <row r="320" spans="1:5" x14ac:dyDescent="0.2">
      <c r="A320" s="20">
        <v>982091062767737</v>
      </c>
      <c r="B320" t="s">
        <v>76</v>
      </c>
      <c r="C320" s="31"/>
      <c r="D320" s="5">
        <v>31.5</v>
      </c>
      <c r="E320" s="22">
        <v>74</v>
      </c>
    </row>
    <row r="321" spans="1:5" x14ac:dyDescent="0.2">
      <c r="A321" s="20">
        <v>982091062767744</v>
      </c>
      <c r="B321" t="s">
        <v>5</v>
      </c>
      <c r="C321" s="31"/>
      <c r="D321" s="5">
        <v>28.7</v>
      </c>
      <c r="E321" s="22">
        <v>71</v>
      </c>
    </row>
    <row r="322" spans="1:5" x14ac:dyDescent="0.2">
      <c r="A322" s="20">
        <v>982091062767748</v>
      </c>
      <c r="B322" t="s">
        <v>76</v>
      </c>
      <c r="C322" s="31"/>
      <c r="D322" s="5">
        <v>30.6</v>
      </c>
      <c r="E322" s="22">
        <v>69</v>
      </c>
    </row>
    <row r="323" spans="1:5" x14ac:dyDescent="0.2">
      <c r="A323" s="20">
        <v>982091062767757</v>
      </c>
      <c r="B323" t="s">
        <v>76</v>
      </c>
      <c r="C323" s="31"/>
      <c r="D323" s="5">
        <v>38.299999999999997</v>
      </c>
      <c r="E323" s="22">
        <v>72</v>
      </c>
    </row>
    <row r="324" spans="1:5" x14ac:dyDescent="0.2">
      <c r="A324" s="20">
        <v>982091062767759</v>
      </c>
      <c r="B324" t="s">
        <v>77</v>
      </c>
      <c r="C324" s="31">
        <v>2020</v>
      </c>
      <c r="D324" s="5">
        <v>33.700000000000003</v>
      </c>
      <c r="E324" s="22">
        <v>72</v>
      </c>
    </row>
    <row r="325" spans="1:5" x14ac:dyDescent="0.2">
      <c r="A325" s="20">
        <v>982091062767762</v>
      </c>
      <c r="B325" t="s">
        <v>76</v>
      </c>
      <c r="C325" s="31"/>
      <c r="D325" s="5">
        <v>31.4</v>
      </c>
      <c r="E325" s="22">
        <v>73</v>
      </c>
    </row>
    <row r="326" spans="1:5" x14ac:dyDescent="0.2">
      <c r="A326" s="20">
        <v>982091062767800</v>
      </c>
      <c r="B326" t="s">
        <v>5</v>
      </c>
      <c r="C326" s="31"/>
      <c r="D326" s="5">
        <v>30.3</v>
      </c>
      <c r="E326" s="22">
        <v>69</v>
      </c>
    </row>
    <row r="327" spans="1:5" x14ac:dyDescent="0.2">
      <c r="A327" s="20">
        <v>982091062767804</v>
      </c>
      <c r="B327" t="s">
        <v>76</v>
      </c>
      <c r="C327" s="31"/>
      <c r="D327" s="5">
        <v>39.700000000000003</v>
      </c>
      <c r="E327" s="22">
        <v>71</v>
      </c>
    </row>
    <row r="328" spans="1:5" x14ac:dyDescent="0.2">
      <c r="A328" s="20">
        <v>982091062767814</v>
      </c>
      <c r="B328" t="s">
        <v>5</v>
      </c>
      <c r="C328" s="31"/>
      <c r="D328" s="5">
        <v>28.8</v>
      </c>
      <c r="E328" s="22">
        <v>72</v>
      </c>
    </row>
    <row r="329" spans="1:5" x14ac:dyDescent="0.2">
      <c r="A329" s="20">
        <v>982091062767830</v>
      </c>
      <c r="B329" t="s">
        <v>76</v>
      </c>
      <c r="C329" s="31"/>
      <c r="D329" s="5">
        <v>43.85</v>
      </c>
      <c r="E329" s="22">
        <v>69</v>
      </c>
    </row>
    <row r="330" spans="1:5" x14ac:dyDescent="0.2">
      <c r="A330" s="20">
        <v>982091062767852</v>
      </c>
      <c r="B330" t="s">
        <v>5</v>
      </c>
      <c r="C330" s="31"/>
      <c r="D330" s="5">
        <v>27.4</v>
      </c>
      <c r="E330" s="22">
        <v>67.5</v>
      </c>
    </row>
    <row r="331" spans="1:5" x14ac:dyDescent="0.2">
      <c r="A331" s="20">
        <v>982091062767867</v>
      </c>
      <c r="B331" t="s">
        <v>76</v>
      </c>
      <c r="C331" s="31"/>
      <c r="D331" s="5">
        <v>47.1</v>
      </c>
      <c r="E331" s="22">
        <v>81</v>
      </c>
    </row>
    <row r="332" spans="1:5" x14ac:dyDescent="0.2">
      <c r="A332" s="20">
        <v>982091062767885</v>
      </c>
      <c r="B332" t="s">
        <v>76</v>
      </c>
      <c r="C332" s="31"/>
      <c r="D332" s="5">
        <v>21.5</v>
      </c>
      <c r="E332" s="22">
        <v>63</v>
      </c>
    </row>
    <row r="333" spans="1:5" x14ac:dyDescent="0.2">
      <c r="A333" s="20">
        <v>982091062767895</v>
      </c>
      <c r="B333" t="s">
        <v>76</v>
      </c>
      <c r="C333" s="31"/>
      <c r="D333" s="5">
        <v>47.3</v>
      </c>
      <c r="E333" s="22">
        <v>76</v>
      </c>
    </row>
    <row r="334" spans="1:5" x14ac:dyDescent="0.2">
      <c r="A334" s="20">
        <v>982091062767898</v>
      </c>
      <c r="B334" t="s">
        <v>76</v>
      </c>
      <c r="C334" s="31"/>
      <c r="D334" s="5">
        <v>30.3</v>
      </c>
      <c r="E334" s="22">
        <v>72</v>
      </c>
    </row>
    <row r="335" spans="1:5" x14ac:dyDescent="0.2">
      <c r="A335" s="20">
        <v>982091062767900</v>
      </c>
      <c r="B335" t="s">
        <v>76</v>
      </c>
      <c r="C335" s="31"/>
      <c r="D335" s="5">
        <v>23.4</v>
      </c>
      <c r="E335" s="22">
        <v>68</v>
      </c>
    </row>
    <row r="336" spans="1:5" x14ac:dyDescent="0.2">
      <c r="A336" s="20">
        <v>982091062767909</v>
      </c>
      <c r="B336" t="s">
        <v>76</v>
      </c>
      <c r="C336" s="31"/>
      <c r="D336" s="5">
        <v>36.299999999999997</v>
      </c>
      <c r="E336" s="22">
        <v>65</v>
      </c>
    </row>
    <row r="337" spans="1:5" x14ac:dyDescent="0.2">
      <c r="A337" s="20">
        <v>982091062767910</v>
      </c>
      <c r="B337" t="s">
        <v>76</v>
      </c>
      <c r="C337" s="31"/>
      <c r="D337" s="5">
        <v>28</v>
      </c>
      <c r="E337" s="22">
        <v>65</v>
      </c>
    </row>
    <row r="338" spans="1:5" x14ac:dyDescent="0.2">
      <c r="A338" s="20">
        <v>982091062767920</v>
      </c>
      <c r="B338" t="s">
        <v>76</v>
      </c>
      <c r="C338" s="31"/>
      <c r="D338" s="5">
        <v>38.4</v>
      </c>
      <c r="E338" s="22">
        <v>72</v>
      </c>
    </row>
    <row r="339" spans="1:5" x14ac:dyDescent="0.2">
      <c r="A339" s="20">
        <v>982091062767921</v>
      </c>
      <c r="B339" t="s">
        <v>76</v>
      </c>
      <c r="C339" s="31"/>
      <c r="D339" s="5">
        <v>32.56666666666667</v>
      </c>
      <c r="E339" s="22">
        <v>69.333333333333329</v>
      </c>
    </row>
    <row r="340" spans="1:5" x14ac:dyDescent="0.2">
      <c r="A340" s="20">
        <v>982091062767927</v>
      </c>
      <c r="B340" t="s">
        <v>76</v>
      </c>
      <c r="C340" s="31"/>
      <c r="D340" s="5">
        <v>31.9</v>
      </c>
      <c r="E340" s="22">
        <v>65</v>
      </c>
    </row>
    <row r="341" spans="1:5" x14ac:dyDescent="0.2">
      <c r="A341" s="20">
        <v>982091062767932</v>
      </c>
      <c r="B341" t="s">
        <v>76</v>
      </c>
      <c r="C341" s="31"/>
      <c r="D341" s="5">
        <v>38.6</v>
      </c>
      <c r="E341" s="22">
        <v>68</v>
      </c>
    </row>
    <row r="342" spans="1:5" x14ac:dyDescent="0.2">
      <c r="A342" s="20">
        <v>982091062767936</v>
      </c>
      <c r="B342" t="s">
        <v>76</v>
      </c>
      <c r="C342" s="31"/>
      <c r="D342" s="5">
        <v>35</v>
      </c>
      <c r="E342" s="22">
        <v>69</v>
      </c>
    </row>
    <row r="343" spans="1:5" x14ac:dyDescent="0.2">
      <c r="A343" s="20">
        <v>982091062767937</v>
      </c>
      <c r="B343" t="s">
        <v>76</v>
      </c>
      <c r="C343" s="31"/>
      <c r="D343" s="5">
        <v>43.9</v>
      </c>
      <c r="E343" s="22">
        <v>74</v>
      </c>
    </row>
    <row r="344" spans="1:5" x14ac:dyDescent="0.2">
      <c r="A344" s="20">
        <v>982091062767940</v>
      </c>
      <c r="B344" t="s">
        <v>76</v>
      </c>
      <c r="C344" s="31"/>
      <c r="D344" s="5">
        <v>29.1</v>
      </c>
      <c r="E344" s="22">
        <v>65</v>
      </c>
    </row>
    <row r="345" spans="1:5" x14ac:dyDescent="0.2">
      <c r="A345" s="20">
        <v>982091062767941</v>
      </c>
      <c r="B345" t="s">
        <v>76</v>
      </c>
      <c r="C345" s="31"/>
      <c r="D345" s="5">
        <v>29.099999999999998</v>
      </c>
      <c r="E345" s="22">
        <v>69.333333333333329</v>
      </c>
    </row>
    <row r="346" spans="1:5" x14ac:dyDescent="0.2">
      <c r="A346" s="20">
        <v>982091062767945</v>
      </c>
      <c r="B346" t="s">
        <v>76</v>
      </c>
      <c r="C346" s="31"/>
      <c r="D346" s="5">
        <v>36.5</v>
      </c>
      <c r="E346" s="22">
        <v>70</v>
      </c>
    </row>
    <row r="347" spans="1:5" x14ac:dyDescent="0.2">
      <c r="A347" s="20">
        <v>982091062767952</v>
      </c>
      <c r="B347" t="s">
        <v>76</v>
      </c>
      <c r="C347" s="31"/>
      <c r="D347" s="5">
        <v>36</v>
      </c>
      <c r="E347" s="22">
        <v>72</v>
      </c>
    </row>
    <row r="348" spans="1:5" x14ac:dyDescent="0.2">
      <c r="A348" s="20">
        <v>982091062767958</v>
      </c>
      <c r="B348" t="s">
        <v>76</v>
      </c>
      <c r="C348" s="31"/>
      <c r="D348" s="5">
        <v>27.5</v>
      </c>
      <c r="E348" s="22">
        <v>65</v>
      </c>
    </row>
    <row r="349" spans="1:5" x14ac:dyDescent="0.2">
      <c r="A349" s="20">
        <v>982091062767965</v>
      </c>
      <c r="B349" t="s">
        <v>76</v>
      </c>
      <c r="C349" s="31"/>
      <c r="D349" s="5">
        <v>25.5</v>
      </c>
      <c r="E349" s="22">
        <v>63</v>
      </c>
    </row>
    <row r="350" spans="1:5" x14ac:dyDescent="0.2">
      <c r="A350" s="20">
        <v>982091062767970</v>
      </c>
      <c r="B350" t="s">
        <v>76</v>
      </c>
      <c r="C350" s="31"/>
      <c r="D350" s="5">
        <v>43</v>
      </c>
      <c r="E350" s="22">
        <v>77.5</v>
      </c>
    </row>
    <row r="351" spans="1:5" x14ac:dyDescent="0.2">
      <c r="A351" s="20">
        <v>982091062767972</v>
      </c>
      <c r="B351" t="s">
        <v>76</v>
      </c>
      <c r="C351" s="31"/>
      <c r="D351" s="5">
        <v>43.1</v>
      </c>
      <c r="E351" s="22">
        <v>80</v>
      </c>
    </row>
    <row r="352" spans="1:5" x14ac:dyDescent="0.2">
      <c r="A352" s="20">
        <v>982091062767977</v>
      </c>
      <c r="B352" t="s">
        <v>76</v>
      </c>
      <c r="C352" s="31"/>
      <c r="D352" s="5">
        <v>28.7</v>
      </c>
      <c r="E352" s="22">
        <v>68</v>
      </c>
    </row>
    <row r="353" spans="1:5" x14ac:dyDescent="0.2">
      <c r="A353" s="20">
        <v>982091062767989</v>
      </c>
      <c r="B353" t="s">
        <v>76</v>
      </c>
      <c r="C353" s="31"/>
      <c r="D353" s="5">
        <v>43.849999999999994</v>
      </c>
      <c r="E353" s="22">
        <v>81</v>
      </c>
    </row>
    <row r="354" spans="1:5" x14ac:dyDescent="0.2">
      <c r="A354" s="20">
        <v>982091062767994</v>
      </c>
      <c r="B354" t="s">
        <v>76</v>
      </c>
      <c r="C354" s="31"/>
      <c r="D354" s="5">
        <v>47.9</v>
      </c>
      <c r="E354" s="22">
        <v>85</v>
      </c>
    </row>
    <row r="355" spans="1:5" x14ac:dyDescent="0.2">
      <c r="A355" s="20">
        <v>982091062767996</v>
      </c>
      <c r="B355" t="s">
        <v>76</v>
      </c>
      <c r="C355" s="31"/>
      <c r="D355" s="5">
        <v>25.7</v>
      </c>
      <c r="E355" s="22">
        <v>68</v>
      </c>
    </row>
    <row r="356" spans="1:5" x14ac:dyDescent="0.2">
      <c r="A356" s="20">
        <v>982091062767999</v>
      </c>
      <c r="B356" t="s">
        <v>76</v>
      </c>
      <c r="C356" s="31"/>
      <c r="D356" s="5">
        <v>36.5</v>
      </c>
      <c r="E356" s="22">
        <v>78</v>
      </c>
    </row>
    <row r="357" spans="1:5" x14ac:dyDescent="0.2">
      <c r="A357" s="20">
        <v>982091062768000</v>
      </c>
      <c r="B357" t="s">
        <v>76</v>
      </c>
      <c r="C357" s="31"/>
      <c r="D357" s="5">
        <v>49</v>
      </c>
      <c r="E357" s="22">
        <v>84</v>
      </c>
    </row>
    <row r="358" spans="1:5" x14ac:dyDescent="0.2">
      <c r="A358" s="20">
        <v>982091062768048</v>
      </c>
      <c r="B358" t="s">
        <v>76</v>
      </c>
      <c r="C358" s="31"/>
      <c r="D358" s="5">
        <v>48.4</v>
      </c>
      <c r="E358" s="22">
        <v>83</v>
      </c>
    </row>
    <row r="359" spans="1:5" x14ac:dyDescent="0.2">
      <c r="A359" s="20">
        <v>982091062768049</v>
      </c>
      <c r="B359" t="s">
        <v>76</v>
      </c>
      <c r="C359" s="31"/>
      <c r="D359" s="5">
        <v>48.6</v>
      </c>
      <c r="E359" s="22">
        <v>84</v>
      </c>
    </row>
    <row r="360" spans="1:5" x14ac:dyDescent="0.2">
      <c r="A360" s="20">
        <v>982091062768050</v>
      </c>
      <c r="B360" t="s">
        <v>76</v>
      </c>
      <c r="C360" s="31"/>
      <c r="D360" s="5">
        <v>35.799999999999997</v>
      </c>
      <c r="E360" s="22">
        <v>84</v>
      </c>
    </row>
    <row r="361" spans="1:5" x14ac:dyDescent="0.2">
      <c r="A361" s="20">
        <v>982091062768056</v>
      </c>
      <c r="B361" t="s">
        <v>76</v>
      </c>
      <c r="C361" s="31"/>
      <c r="D361" s="5">
        <v>47.9</v>
      </c>
      <c r="E361" s="22">
        <v>93</v>
      </c>
    </row>
    <row r="362" spans="1:5" x14ac:dyDescent="0.2">
      <c r="A362" s="20">
        <v>982091062768059</v>
      </c>
      <c r="B362" t="s">
        <v>76</v>
      </c>
      <c r="C362" s="31"/>
      <c r="D362" s="5">
        <v>40</v>
      </c>
      <c r="E362" s="22">
        <v>65</v>
      </c>
    </row>
    <row r="363" spans="1:5" x14ac:dyDescent="0.2">
      <c r="A363" s="20">
        <v>982091062768067</v>
      </c>
      <c r="B363" t="s">
        <v>5</v>
      </c>
      <c r="C363" s="31"/>
      <c r="D363" s="5">
        <v>44.6</v>
      </c>
      <c r="E363" s="22">
        <v>68.333333333333329</v>
      </c>
    </row>
    <row r="364" spans="1:5" x14ac:dyDescent="0.2">
      <c r="A364" s="20">
        <v>982091062768119</v>
      </c>
      <c r="B364" t="s">
        <v>5</v>
      </c>
      <c r="C364" s="31"/>
      <c r="D364" s="5">
        <v>37.1</v>
      </c>
      <c r="E364" s="22">
        <v>63</v>
      </c>
    </row>
    <row r="365" spans="1:5" x14ac:dyDescent="0.2">
      <c r="A365" s="20">
        <v>982091062768142</v>
      </c>
      <c r="B365" t="s">
        <v>5</v>
      </c>
      <c r="C365" s="31"/>
      <c r="D365" s="5">
        <v>55.9</v>
      </c>
      <c r="E365" s="22">
        <v>73</v>
      </c>
    </row>
    <row r="366" spans="1:5" x14ac:dyDescent="0.2">
      <c r="A366" s="20">
        <v>982091062768153</v>
      </c>
      <c r="B366" t="s">
        <v>76</v>
      </c>
      <c r="C366" s="31"/>
      <c r="D366" s="5">
        <v>28.049999999999997</v>
      </c>
      <c r="E366" s="22">
        <v>57.5</v>
      </c>
    </row>
    <row r="367" spans="1:5" x14ac:dyDescent="0.2">
      <c r="A367" s="20">
        <v>982091062768156</v>
      </c>
      <c r="B367" t="s">
        <v>5</v>
      </c>
      <c r="C367" s="31"/>
      <c r="D367" s="5">
        <v>68.900000000000006</v>
      </c>
      <c r="E367" s="22">
        <v>81</v>
      </c>
    </row>
    <row r="368" spans="1:5" x14ac:dyDescent="0.2">
      <c r="A368" s="20">
        <v>985120024371950</v>
      </c>
      <c r="B368" t="s">
        <v>76</v>
      </c>
      <c r="C368" s="21"/>
      <c r="D368" s="5">
        <v>44.4</v>
      </c>
      <c r="E368" s="22">
        <v>72</v>
      </c>
    </row>
    <row r="369" spans="1:5" x14ac:dyDescent="0.2">
      <c r="A369" s="20">
        <v>985120024375888</v>
      </c>
      <c r="B369" t="s">
        <v>76</v>
      </c>
      <c r="C369" s="21"/>
      <c r="D369" s="5">
        <v>25.7</v>
      </c>
      <c r="E369" s="22">
        <v>72</v>
      </c>
    </row>
    <row r="370" spans="1:5" x14ac:dyDescent="0.2">
      <c r="A370" s="20">
        <v>985120024390145</v>
      </c>
      <c r="B370" t="s">
        <v>76</v>
      </c>
      <c r="C370" s="21"/>
      <c r="D370" s="5">
        <v>42.5</v>
      </c>
      <c r="E370" s="22">
        <v>90</v>
      </c>
    </row>
    <row r="371" spans="1:5" x14ac:dyDescent="0.2">
      <c r="A371" s="20">
        <v>985120024391473</v>
      </c>
      <c r="B371" t="s">
        <v>76</v>
      </c>
      <c r="C371" s="21"/>
      <c r="D371" s="5">
        <v>35.9</v>
      </c>
      <c r="E371" s="22">
        <v>71</v>
      </c>
    </row>
    <row r="372" spans="1:5" x14ac:dyDescent="0.2">
      <c r="A372" s="20">
        <v>985120024392108</v>
      </c>
      <c r="B372" t="s">
        <v>76</v>
      </c>
      <c r="C372" s="21"/>
      <c r="D372" s="5">
        <v>59.7</v>
      </c>
      <c r="E372" s="22">
        <v>94</v>
      </c>
    </row>
    <row r="373" spans="1:5" x14ac:dyDescent="0.2">
      <c r="A373" s="20">
        <v>985120024400201</v>
      </c>
      <c r="B373" t="s">
        <v>76</v>
      </c>
      <c r="C373" s="21"/>
      <c r="D373" s="5">
        <v>32.85</v>
      </c>
      <c r="E373" s="22">
        <v>73.75</v>
      </c>
    </row>
    <row r="374" spans="1:5" x14ac:dyDescent="0.2">
      <c r="A374" s="20">
        <v>985120024402463</v>
      </c>
      <c r="B374" t="s">
        <v>76</v>
      </c>
      <c r="C374" s="21"/>
      <c r="D374" s="5">
        <v>37.5</v>
      </c>
      <c r="E374" s="22">
        <v>67</v>
      </c>
    </row>
    <row r="375" spans="1:5" x14ac:dyDescent="0.2">
      <c r="A375" s="20">
        <v>985120024403513</v>
      </c>
      <c r="B375" t="s">
        <v>76</v>
      </c>
      <c r="C375" s="21"/>
      <c r="D375" s="5">
        <v>28.1</v>
      </c>
      <c r="E375" s="22">
        <v>68.5</v>
      </c>
    </row>
    <row r="376" spans="1:5" x14ac:dyDescent="0.2">
      <c r="A376" s="20">
        <v>985121017905198</v>
      </c>
      <c r="B376" t="s">
        <v>76</v>
      </c>
      <c r="C376" s="21"/>
      <c r="D376" s="5">
        <v>48.1</v>
      </c>
      <c r="E376" s="22">
        <v>87</v>
      </c>
    </row>
    <row r="377" spans="1:5" x14ac:dyDescent="0.2">
      <c r="A377" s="20">
        <v>985121017913605</v>
      </c>
      <c r="B377" t="s">
        <v>76</v>
      </c>
      <c r="C377" s="21"/>
      <c r="D377" s="5">
        <v>69.2</v>
      </c>
      <c r="E377" s="22">
        <v>76</v>
      </c>
    </row>
    <row r="378" spans="1:5" x14ac:dyDescent="0.2">
      <c r="A378" s="20">
        <v>985121018016728</v>
      </c>
      <c r="B378" t="s">
        <v>76</v>
      </c>
      <c r="C378" s="21"/>
      <c r="D378" s="5">
        <v>50</v>
      </c>
      <c r="E378" s="22">
        <v>84.5</v>
      </c>
    </row>
    <row r="379" spans="1:5" x14ac:dyDescent="0.2">
      <c r="A379" s="20">
        <v>985121018020425</v>
      </c>
      <c r="B379" t="s">
        <v>76</v>
      </c>
      <c r="C379" s="21"/>
      <c r="D379" s="5">
        <v>67.8</v>
      </c>
      <c r="E379" s="22">
        <v>97.5</v>
      </c>
    </row>
    <row r="380" spans="1:5" x14ac:dyDescent="0.2">
      <c r="A380" s="20">
        <v>985121021160597</v>
      </c>
      <c r="B380" t="s">
        <v>5</v>
      </c>
      <c r="C380" s="21"/>
      <c r="D380" s="5">
        <v>62.8</v>
      </c>
      <c r="E380" s="22">
        <v>99.5</v>
      </c>
    </row>
    <row r="381" spans="1:5" x14ac:dyDescent="0.2">
      <c r="A381" s="20">
        <v>985153000044573</v>
      </c>
      <c r="B381" t="s">
        <v>76</v>
      </c>
      <c r="C381" s="21"/>
      <c r="D381" s="5">
        <v>44.324999999999996</v>
      </c>
      <c r="E381" s="22">
        <v>78.75</v>
      </c>
    </row>
    <row r="382" spans="1:5" x14ac:dyDescent="0.2">
      <c r="A382" s="20">
        <v>985153000287397</v>
      </c>
      <c r="B382" t="s">
        <v>76</v>
      </c>
      <c r="C382" s="21"/>
      <c r="D382" s="5">
        <v>74.5</v>
      </c>
      <c r="E382" s="22">
        <v>83</v>
      </c>
    </row>
    <row r="383" spans="1:5" x14ac:dyDescent="0.2">
      <c r="A383" s="20">
        <v>985153000287692</v>
      </c>
      <c r="B383" t="s">
        <v>76</v>
      </c>
      <c r="C383" s="21"/>
      <c r="D383" s="5">
        <v>33.549999999999997</v>
      </c>
      <c r="E383" s="22">
        <v>65</v>
      </c>
    </row>
    <row r="384" spans="1:5" x14ac:dyDescent="0.2">
      <c r="A384" s="20">
        <v>985153000288758</v>
      </c>
      <c r="B384" t="s">
        <v>76</v>
      </c>
      <c r="C384" s="21"/>
      <c r="D384" s="5">
        <v>32.299999999999997</v>
      </c>
      <c r="E384" s="22">
        <v>70</v>
      </c>
    </row>
    <row r="385" spans="1:5" x14ac:dyDescent="0.2">
      <c r="A385" s="20">
        <v>985153000292372</v>
      </c>
      <c r="B385" t="s">
        <v>76</v>
      </c>
      <c r="C385" s="21"/>
      <c r="D385" s="5">
        <v>39.049999999999997</v>
      </c>
      <c r="E385" s="22">
        <v>71.5</v>
      </c>
    </row>
    <row r="386" spans="1:5" x14ac:dyDescent="0.2">
      <c r="A386" s="20">
        <v>985153000292464</v>
      </c>
      <c r="B386" t="s">
        <v>76</v>
      </c>
      <c r="C386" s="21"/>
      <c r="D386" s="5">
        <v>54.8</v>
      </c>
      <c r="E386" s="22">
        <v>70</v>
      </c>
    </row>
    <row r="387" spans="1:5" x14ac:dyDescent="0.2">
      <c r="A387" s="20">
        <v>985153000292496</v>
      </c>
      <c r="B387" t="s">
        <v>76</v>
      </c>
      <c r="C387" s="21"/>
      <c r="D387" s="5">
        <v>45.4</v>
      </c>
      <c r="E387" s="22">
        <v>77</v>
      </c>
    </row>
    <row r="388" spans="1:5" x14ac:dyDescent="0.2">
      <c r="A388" s="20">
        <v>985153000292541</v>
      </c>
      <c r="B388" t="s">
        <v>5</v>
      </c>
      <c r="C388" s="21">
        <v>2009</v>
      </c>
      <c r="D388" s="5">
        <v>75.8</v>
      </c>
      <c r="E388" s="22">
        <v>86</v>
      </c>
    </row>
    <row r="389" spans="1:5" x14ac:dyDescent="0.2">
      <c r="A389" s="20">
        <v>985153000292592</v>
      </c>
      <c r="B389" t="s">
        <v>5</v>
      </c>
      <c r="C389" s="21"/>
      <c r="D389" s="5">
        <v>57.9</v>
      </c>
      <c r="E389" s="22">
        <v>78</v>
      </c>
    </row>
    <row r="390" spans="1:5" x14ac:dyDescent="0.2">
      <c r="A390" s="20">
        <v>985153000292607</v>
      </c>
      <c r="B390" t="s">
        <v>5</v>
      </c>
      <c r="C390" s="21"/>
      <c r="D390" s="5">
        <v>39.9</v>
      </c>
      <c r="E390" s="22">
        <v>84</v>
      </c>
    </row>
    <row r="391" spans="1:5" x14ac:dyDescent="0.2">
      <c r="A391" s="20">
        <v>985153000292614</v>
      </c>
      <c r="B391" t="s">
        <v>76</v>
      </c>
      <c r="C391" s="21"/>
      <c r="D391" s="5">
        <v>59.9</v>
      </c>
      <c r="E391" s="22">
        <v>73</v>
      </c>
    </row>
    <row r="392" spans="1:5" x14ac:dyDescent="0.2">
      <c r="A392" s="20">
        <v>985153000292670</v>
      </c>
      <c r="B392" t="s">
        <v>5</v>
      </c>
      <c r="C392" s="21"/>
      <c r="D392" s="5">
        <v>33.075000000000003</v>
      </c>
      <c r="E392" s="22">
        <v>71.25</v>
      </c>
    </row>
    <row r="393" spans="1:5" x14ac:dyDescent="0.2">
      <c r="A393" s="20">
        <v>985153000292680</v>
      </c>
      <c r="B393" t="s">
        <v>76</v>
      </c>
      <c r="C393" s="21"/>
      <c r="D393" s="5">
        <v>31.1</v>
      </c>
      <c r="E393" s="22">
        <v>62</v>
      </c>
    </row>
    <row r="394" spans="1:5" x14ac:dyDescent="0.2">
      <c r="A394" s="20">
        <v>985153000292696</v>
      </c>
      <c r="B394" t="s">
        <v>76</v>
      </c>
      <c r="C394" s="21"/>
      <c r="D394" s="5">
        <v>35.833333333333336</v>
      </c>
      <c r="E394" s="22">
        <v>69.333333333333329</v>
      </c>
    </row>
    <row r="395" spans="1:5" x14ac:dyDescent="0.2">
      <c r="A395" s="20">
        <v>985153000292703</v>
      </c>
      <c r="B395" t="s">
        <v>5</v>
      </c>
      <c r="C395" s="21"/>
      <c r="D395" s="5">
        <v>53.5</v>
      </c>
      <c r="E395" s="22">
        <v>82</v>
      </c>
    </row>
    <row r="396" spans="1:5" x14ac:dyDescent="0.2">
      <c r="A396" s="20">
        <v>985153000292758</v>
      </c>
      <c r="B396" t="s">
        <v>5</v>
      </c>
      <c r="C396" s="21"/>
      <c r="D396" s="5">
        <v>58.4</v>
      </c>
      <c r="E396" s="22">
        <v>81</v>
      </c>
    </row>
    <row r="397" spans="1:5" x14ac:dyDescent="0.2">
      <c r="A397" s="20">
        <v>985153000292859</v>
      </c>
      <c r="B397" t="s">
        <v>76</v>
      </c>
      <c r="C397" s="21"/>
      <c r="D397" s="5">
        <v>43.4</v>
      </c>
      <c r="E397" s="22">
        <v>69</v>
      </c>
    </row>
    <row r="398" spans="1:5" x14ac:dyDescent="0.2">
      <c r="A398" s="20">
        <v>985153000292894</v>
      </c>
      <c r="B398" t="s">
        <v>5</v>
      </c>
      <c r="C398" s="21"/>
      <c r="D398" s="5">
        <v>43.2</v>
      </c>
      <c r="E398" s="22">
        <v>74</v>
      </c>
    </row>
    <row r="399" spans="1:5" x14ac:dyDescent="0.2">
      <c r="A399" s="20">
        <v>985153000292904</v>
      </c>
      <c r="B399" t="s">
        <v>76</v>
      </c>
      <c r="C399" s="21"/>
      <c r="D399" s="5">
        <v>56.666666666666664</v>
      </c>
      <c r="E399" s="22">
        <v>81.333333333333329</v>
      </c>
    </row>
    <row r="400" spans="1:5" x14ac:dyDescent="0.2">
      <c r="A400" s="20">
        <v>985153000292912</v>
      </c>
      <c r="B400" t="s">
        <v>76</v>
      </c>
      <c r="C400" s="21"/>
      <c r="D400" s="5">
        <v>49.1</v>
      </c>
      <c r="E400" s="22">
        <v>72</v>
      </c>
    </row>
    <row r="401" spans="1:5" x14ac:dyDescent="0.2">
      <c r="A401" s="20">
        <v>985153000293017</v>
      </c>
      <c r="B401" t="s">
        <v>5</v>
      </c>
      <c r="C401" s="21"/>
      <c r="D401" s="5">
        <v>41</v>
      </c>
      <c r="E401" s="22">
        <v>75</v>
      </c>
    </row>
    <row r="402" spans="1:5" x14ac:dyDescent="0.2">
      <c r="A402" s="20">
        <v>985153000293030</v>
      </c>
      <c r="B402" t="s">
        <v>5</v>
      </c>
      <c r="C402" s="21"/>
      <c r="D402" s="5">
        <v>33.9</v>
      </c>
      <c r="E402" s="22">
        <v>68</v>
      </c>
    </row>
    <row r="403" spans="1:5" x14ac:dyDescent="0.2">
      <c r="A403" s="20">
        <v>985153000293110</v>
      </c>
      <c r="B403" t="s">
        <v>76</v>
      </c>
      <c r="C403" s="21"/>
      <c r="D403" s="5">
        <v>43.9</v>
      </c>
      <c r="E403" s="22">
        <v>82</v>
      </c>
    </row>
    <row r="404" spans="1:5" x14ac:dyDescent="0.2">
      <c r="A404" s="20">
        <v>985153000293163</v>
      </c>
      <c r="B404" t="s">
        <v>76</v>
      </c>
      <c r="C404" s="21"/>
      <c r="D404" s="5">
        <v>51.3</v>
      </c>
      <c r="E404" s="22">
        <v>78</v>
      </c>
    </row>
    <row r="405" spans="1:5" x14ac:dyDescent="0.2">
      <c r="A405" s="20">
        <v>985153000293283</v>
      </c>
      <c r="B405" t="s">
        <v>5</v>
      </c>
      <c r="C405" s="21"/>
      <c r="D405" s="5">
        <v>17.350000000000001</v>
      </c>
      <c r="E405" s="22">
        <v>58</v>
      </c>
    </row>
    <row r="406" spans="1:5" x14ac:dyDescent="0.2">
      <c r="A406" s="20">
        <v>985153000293393</v>
      </c>
      <c r="B406" t="s">
        <v>5</v>
      </c>
      <c r="C406" s="21"/>
      <c r="D406" s="5">
        <v>43.7</v>
      </c>
      <c r="E406" s="22">
        <v>75</v>
      </c>
    </row>
    <row r="407" spans="1:5" x14ac:dyDescent="0.2">
      <c r="A407" s="20">
        <v>985153000293416</v>
      </c>
      <c r="B407" t="s">
        <v>5</v>
      </c>
      <c r="C407" s="21">
        <v>2005</v>
      </c>
      <c r="D407" s="5">
        <v>37.5</v>
      </c>
      <c r="E407" s="22">
        <v>70</v>
      </c>
    </row>
    <row r="408" spans="1:5" x14ac:dyDescent="0.2">
      <c r="A408" s="20">
        <v>985153000293422</v>
      </c>
      <c r="B408" t="s">
        <v>76</v>
      </c>
      <c r="C408" s="21"/>
      <c r="D408" s="5">
        <v>51.199999999999996</v>
      </c>
      <c r="E408" s="22">
        <v>78.666666666666671</v>
      </c>
    </row>
    <row r="409" spans="1:5" x14ac:dyDescent="0.2">
      <c r="A409" s="20">
        <v>985153000293446</v>
      </c>
      <c r="B409" t="s">
        <v>5</v>
      </c>
      <c r="C409" s="21"/>
      <c r="D409" s="5">
        <v>43.05</v>
      </c>
      <c r="E409" s="22">
        <v>84.5</v>
      </c>
    </row>
    <row r="410" spans="1:5" x14ac:dyDescent="0.2">
      <c r="A410" s="20">
        <v>985153000293505</v>
      </c>
      <c r="B410" t="s">
        <v>76</v>
      </c>
      <c r="C410" s="21"/>
      <c r="D410" s="5">
        <v>42.8</v>
      </c>
      <c r="E410" s="22">
        <v>70.5</v>
      </c>
    </row>
    <row r="411" spans="1:5" x14ac:dyDescent="0.2">
      <c r="A411" s="20">
        <v>985153000293517</v>
      </c>
      <c r="B411" t="s">
        <v>76</v>
      </c>
      <c r="C411" s="21"/>
      <c r="D411" s="5">
        <v>48.4</v>
      </c>
      <c r="E411" s="22">
        <v>72</v>
      </c>
    </row>
    <row r="412" spans="1:5" x14ac:dyDescent="0.2">
      <c r="A412" s="20">
        <v>985153000293551</v>
      </c>
      <c r="B412" t="s">
        <v>76</v>
      </c>
      <c r="C412" s="21"/>
      <c r="D412" s="5">
        <v>54</v>
      </c>
      <c r="E412" s="22">
        <v>81</v>
      </c>
    </row>
    <row r="413" spans="1:5" x14ac:dyDescent="0.2">
      <c r="A413" s="20">
        <v>985153000293552</v>
      </c>
      <c r="B413" t="s">
        <v>5</v>
      </c>
      <c r="C413" s="21"/>
      <c r="D413" s="5">
        <v>30.3</v>
      </c>
      <c r="E413" s="22">
        <v>64</v>
      </c>
    </row>
    <row r="414" spans="1:5" x14ac:dyDescent="0.2">
      <c r="A414" s="20">
        <v>985153000293557</v>
      </c>
      <c r="B414" t="s">
        <v>76</v>
      </c>
      <c r="C414" s="21"/>
      <c r="D414" s="5">
        <v>56.766666666666673</v>
      </c>
      <c r="E414" s="22">
        <v>83.666666666666671</v>
      </c>
    </row>
    <row r="415" spans="1:5" x14ac:dyDescent="0.2">
      <c r="A415" s="20">
        <v>985153000293582</v>
      </c>
      <c r="B415" t="s">
        <v>5</v>
      </c>
      <c r="C415" s="21"/>
      <c r="D415" s="5">
        <v>36</v>
      </c>
      <c r="E415" s="22">
        <v>57</v>
      </c>
    </row>
    <row r="416" spans="1:5" x14ac:dyDescent="0.2">
      <c r="A416" s="20">
        <v>985153000293603</v>
      </c>
      <c r="B416" t="s">
        <v>76</v>
      </c>
      <c r="C416" s="21"/>
      <c r="D416" s="5">
        <v>79.599999999999994</v>
      </c>
      <c r="E416" s="22">
        <v>85</v>
      </c>
    </row>
    <row r="417" spans="1:5" x14ac:dyDescent="0.2">
      <c r="A417" s="20">
        <v>985153000293774</v>
      </c>
      <c r="B417" t="s">
        <v>76</v>
      </c>
      <c r="C417" s="21"/>
      <c r="D417" s="5">
        <v>70.099999999999994</v>
      </c>
      <c r="E417" s="22">
        <v>79</v>
      </c>
    </row>
    <row r="418" spans="1:5" x14ac:dyDescent="0.2">
      <c r="A418" s="20">
        <v>985153000293821</v>
      </c>
      <c r="B418" t="s">
        <v>5</v>
      </c>
      <c r="C418" s="21"/>
      <c r="D418" s="5">
        <v>49.9</v>
      </c>
      <c r="E418" s="22">
        <v>78.5</v>
      </c>
    </row>
    <row r="419" spans="1:5" x14ac:dyDescent="0.2">
      <c r="A419" s="20">
        <v>985153000293840</v>
      </c>
      <c r="B419" t="s">
        <v>5</v>
      </c>
      <c r="C419" s="21"/>
      <c r="D419" s="5">
        <v>44</v>
      </c>
      <c r="E419" s="22">
        <v>72</v>
      </c>
    </row>
    <row r="420" spans="1:5" x14ac:dyDescent="0.2">
      <c r="A420" s="20">
        <v>985153000293939</v>
      </c>
      <c r="B420" t="s">
        <v>76</v>
      </c>
      <c r="C420" s="21"/>
      <c r="D420" s="5">
        <v>51.033333333333339</v>
      </c>
      <c r="E420" s="22">
        <v>79</v>
      </c>
    </row>
    <row r="421" spans="1:5" x14ac:dyDescent="0.2">
      <c r="A421" s="20">
        <v>985153000293984</v>
      </c>
      <c r="B421" t="s">
        <v>5</v>
      </c>
      <c r="C421" s="21"/>
      <c r="D421" s="5">
        <v>55.5</v>
      </c>
      <c r="E421" s="22">
        <v>81</v>
      </c>
    </row>
    <row r="422" spans="1:5" x14ac:dyDescent="0.2">
      <c r="A422" s="20">
        <v>985153000293987</v>
      </c>
      <c r="B422" t="s">
        <v>5</v>
      </c>
      <c r="C422" s="21"/>
      <c r="D422" s="5">
        <v>39.299999999999997</v>
      </c>
      <c r="E422" s="22">
        <v>71</v>
      </c>
    </row>
    <row r="423" spans="1:5" x14ac:dyDescent="0.2">
      <c r="A423" s="20">
        <v>985153000294031</v>
      </c>
      <c r="B423" t="s">
        <v>76</v>
      </c>
      <c r="C423" s="21"/>
      <c r="D423" s="5">
        <v>51.4</v>
      </c>
      <c r="E423" s="22">
        <v>72</v>
      </c>
    </row>
    <row r="424" spans="1:5" x14ac:dyDescent="0.2">
      <c r="A424" s="20">
        <v>985153000294031</v>
      </c>
      <c r="B424" t="s">
        <v>76</v>
      </c>
      <c r="C424" s="21"/>
      <c r="D424" s="5">
        <v>35</v>
      </c>
      <c r="E424" s="22">
        <v>71</v>
      </c>
    </row>
    <row r="425" spans="1:5" x14ac:dyDescent="0.2">
      <c r="A425" s="20">
        <v>985153000294048</v>
      </c>
      <c r="B425" t="s">
        <v>76</v>
      </c>
      <c r="C425" s="21"/>
      <c r="D425" s="5">
        <v>41.6</v>
      </c>
      <c r="E425" s="22">
        <v>72</v>
      </c>
    </row>
    <row r="426" spans="1:5" x14ac:dyDescent="0.2">
      <c r="A426" s="20">
        <v>985153000294100</v>
      </c>
      <c r="B426" t="s">
        <v>76</v>
      </c>
      <c r="C426" s="21"/>
      <c r="D426" s="5">
        <v>40.799999999999997</v>
      </c>
      <c r="E426" s="22">
        <v>76.5</v>
      </c>
    </row>
    <row r="427" spans="1:5" x14ac:dyDescent="0.2">
      <c r="A427" s="20">
        <v>985153000294142</v>
      </c>
      <c r="B427" t="s">
        <v>76</v>
      </c>
      <c r="C427" s="21"/>
      <c r="D427" s="5">
        <v>57.55</v>
      </c>
      <c r="E427" s="22">
        <v>80.5</v>
      </c>
    </row>
    <row r="428" spans="1:5" x14ac:dyDescent="0.2">
      <c r="A428" s="20">
        <v>985153000294345</v>
      </c>
      <c r="B428" t="s">
        <v>76</v>
      </c>
      <c r="C428" s="21"/>
      <c r="D428" s="5">
        <v>39</v>
      </c>
      <c r="E428" s="22">
        <v>70</v>
      </c>
    </row>
    <row r="429" spans="1:5" x14ac:dyDescent="0.2">
      <c r="A429" s="20">
        <v>985153000294362</v>
      </c>
      <c r="B429" t="s">
        <v>76</v>
      </c>
      <c r="C429" s="21"/>
      <c r="D429" s="5">
        <v>33.800000000000004</v>
      </c>
      <c r="E429" s="22">
        <v>68.333333333333329</v>
      </c>
    </row>
    <row r="430" spans="1:5" x14ac:dyDescent="0.2">
      <c r="A430" s="20">
        <v>985153000294486</v>
      </c>
      <c r="B430" t="s">
        <v>5</v>
      </c>
      <c r="C430" s="21"/>
      <c r="D430" s="5">
        <v>43.3</v>
      </c>
      <c r="E430" s="22">
        <v>76</v>
      </c>
    </row>
    <row r="431" spans="1:5" x14ac:dyDescent="0.2">
      <c r="A431" s="20">
        <v>985153000294501</v>
      </c>
      <c r="B431" t="s">
        <v>5</v>
      </c>
      <c r="C431" s="21"/>
      <c r="D431" s="5">
        <v>59.8</v>
      </c>
      <c r="E431" s="22">
        <v>80</v>
      </c>
    </row>
    <row r="432" spans="1:5" x14ac:dyDescent="0.2">
      <c r="A432" s="20">
        <v>985153000294509</v>
      </c>
      <c r="B432" t="s">
        <v>5</v>
      </c>
      <c r="C432" s="21"/>
      <c r="D432" s="5">
        <v>57.2</v>
      </c>
      <c r="E432" s="22">
        <v>83</v>
      </c>
    </row>
    <row r="433" spans="1:5" x14ac:dyDescent="0.2">
      <c r="A433" s="20">
        <v>985153000294610</v>
      </c>
      <c r="B433" t="s">
        <v>76</v>
      </c>
      <c r="C433" s="21"/>
      <c r="D433" s="5">
        <v>61.55</v>
      </c>
      <c r="E433" s="22">
        <v>78.5</v>
      </c>
    </row>
    <row r="434" spans="1:5" x14ac:dyDescent="0.2">
      <c r="A434" s="20">
        <v>985153000294628</v>
      </c>
      <c r="B434" t="s">
        <v>5</v>
      </c>
      <c r="C434" s="21"/>
      <c r="D434" s="5">
        <v>34.5</v>
      </c>
      <c r="E434" s="22">
        <v>68.5</v>
      </c>
    </row>
    <row r="435" spans="1:5" x14ac:dyDescent="0.2">
      <c r="A435" s="20">
        <v>985153000294653</v>
      </c>
      <c r="B435" t="s">
        <v>5</v>
      </c>
      <c r="C435" s="21"/>
      <c r="D435" s="5">
        <v>47.2</v>
      </c>
      <c r="E435" s="22">
        <v>68</v>
      </c>
    </row>
    <row r="436" spans="1:5" x14ac:dyDescent="0.2">
      <c r="A436" s="20">
        <v>985153000294708</v>
      </c>
      <c r="B436" t="s">
        <v>5</v>
      </c>
      <c r="C436" s="21">
        <v>2009</v>
      </c>
      <c r="D436" s="5">
        <v>59.5</v>
      </c>
      <c r="E436" s="22">
        <v>80</v>
      </c>
    </row>
    <row r="437" spans="1:5" x14ac:dyDescent="0.2">
      <c r="A437" s="20">
        <v>985153000294731</v>
      </c>
      <c r="B437" t="s">
        <v>5</v>
      </c>
      <c r="C437" s="21"/>
      <c r="D437" s="5">
        <v>57.6</v>
      </c>
      <c r="E437" s="22">
        <v>80</v>
      </c>
    </row>
    <row r="438" spans="1:5" x14ac:dyDescent="0.2">
      <c r="A438" s="20">
        <v>985153000294744</v>
      </c>
      <c r="B438" t="s">
        <v>76</v>
      </c>
      <c r="C438" s="21"/>
      <c r="D438" s="5">
        <v>49.1</v>
      </c>
      <c r="E438" s="22">
        <v>78.666666666666671</v>
      </c>
    </row>
    <row r="439" spans="1:5" x14ac:dyDescent="0.2">
      <c r="A439" s="20">
        <v>985153000294757</v>
      </c>
      <c r="B439" t="s">
        <v>5</v>
      </c>
      <c r="C439" s="21"/>
      <c r="D439" s="5">
        <v>33.4</v>
      </c>
      <c r="E439" s="22">
        <v>72</v>
      </c>
    </row>
    <row r="440" spans="1:5" x14ac:dyDescent="0.2">
      <c r="A440" s="20">
        <v>985153000294757</v>
      </c>
      <c r="B440" t="s">
        <v>5</v>
      </c>
      <c r="C440" s="21"/>
      <c r="D440" s="5">
        <v>59.5</v>
      </c>
      <c r="E440" s="22">
        <v>83</v>
      </c>
    </row>
    <row r="441" spans="1:5" x14ac:dyDescent="0.2">
      <c r="A441" s="20">
        <v>985153000294784</v>
      </c>
      <c r="B441" t="s">
        <v>76</v>
      </c>
      <c r="C441" s="21"/>
      <c r="D441" s="5">
        <v>53.9</v>
      </c>
      <c r="E441" s="22">
        <v>79.5</v>
      </c>
    </row>
    <row r="442" spans="1:5" x14ac:dyDescent="0.2">
      <c r="A442" s="20">
        <v>985153000294791</v>
      </c>
      <c r="B442" t="s">
        <v>76</v>
      </c>
      <c r="C442" s="21"/>
      <c r="D442" s="5">
        <v>48.3</v>
      </c>
      <c r="E442" s="22">
        <v>75</v>
      </c>
    </row>
    <row r="443" spans="1:5" x14ac:dyDescent="0.2">
      <c r="A443" s="20">
        <v>985153000294889</v>
      </c>
      <c r="B443" t="s">
        <v>5</v>
      </c>
      <c r="C443" s="21">
        <v>2008</v>
      </c>
      <c r="D443" s="5">
        <v>33</v>
      </c>
      <c r="E443" s="22">
        <v>66</v>
      </c>
    </row>
    <row r="444" spans="1:5" x14ac:dyDescent="0.2">
      <c r="A444" s="20">
        <v>985153000294920</v>
      </c>
      <c r="B444" t="s">
        <v>76</v>
      </c>
      <c r="C444" s="21"/>
      <c r="D444" s="5">
        <v>53.85</v>
      </c>
      <c r="E444" s="22">
        <v>78.5</v>
      </c>
    </row>
    <row r="445" spans="1:5" x14ac:dyDescent="0.2">
      <c r="A445" s="20">
        <v>985153000294932</v>
      </c>
      <c r="B445" t="s">
        <v>76</v>
      </c>
      <c r="C445" s="21"/>
      <c r="D445" s="5">
        <v>55.150000000000006</v>
      </c>
      <c r="E445" s="22">
        <v>77</v>
      </c>
    </row>
    <row r="446" spans="1:5" x14ac:dyDescent="0.2">
      <c r="A446" s="20">
        <v>985153000295170</v>
      </c>
      <c r="B446" t="s">
        <v>76</v>
      </c>
      <c r="C446" s="21"/>
      <c r="D446" s="5">
        <v>39.650000000000006</v>
      </c>
      <c r="E446" s="22">
        <v>69.5</v>
      </c>
    </row>
    <row r="447" spans="1:5" x14ac:dyDescent="0.2">
      <c r="A447" s="20">
        <v>985153000298146</v>
      </c>
      <c r="B447" t="s">
        <v>76</v>
      </c>
      <c r="C447" s="21"/>
      <c r="D447" s="5">
        <v>48.9</v>
      </c>
      <c r="E447" s="22">
        <v>78</v>
      </c>
    </row>
    <row r="448" spans="1:5" x14ac:dyDescent="0.2">
      <c r="A448" s="20">
        <v>985153000298214</v>
      </c>
      <c r="B448" t="s">
        <v>76</v>
      </c>
      <c r="C448" s="21"/>
      <c r="D448" s="5">
        <v>68.166666666666671</v>
      </c>
      <c r="E448" s="22">
        <v>80</v>
      </c>
    </row>
    <row r="449" spans="1:5" x14ac:dyDescent="0.2">
      <c r="A449" s="20">
        <v>985153000298244</v>
      </c>
      <c r="B449" t="s">
        <v>76</v>
      </c>
      <c r="C449" s="21"/>
      <c r="D449" s="5">
        <v>38.200000000000003</v>
      </c>
      <c r="E449" s="22">
        <v>68</v>
      </c>
    </row>
    <row r="450" spans="1:5" x14ac:dyDescent="0.2">
      <c r="A450" s="20">
        <v>985153000298535</v>
      </c>
      <c r="B450" t="s">
        <v>76</v>
      </c>
      <c r="C450" s="21"/>
      <c r="D450" s="5">
        <v>40.75</v>
      </c>
      <c r="E450" s="22">
        <v>68.5</v>
      </c>
    </row>
    <row r="451" spans="1:5" x14ac:dyDescent="0.2">
      <c r="A451" s="20">
        <v>985153000298542</v>
      </c>
      <c r="B451" t="s">
        <v>76</v>
      </c>
      <c r="C451" s="21"/>
      <c r="D451" s="5">
        <v>77.099999999999994</v>
      </c>
      <c r="E451" s="22">
        <v>80</v>
      </c>
    </row>
    <row r="452" spans="1:5" x14ac:dyDescent="0.2">
      <c r="A452" s="20">
        <v>985153000298879</v>
      </c>
      <c r="B452" t="s">
        <v>76</v>
      </c>
      <c r="C452" s="21"/>
      <c r="D452" s="5">
        <v>80.2</v>
      </c>
      <c r="E452" s="22">
        <v>84</v>
      </c>
    </row>
    <row r="453" spans="1:5" x14ac:dyDescent="0.2">
      <c r="A453" s="20">
        <v>985153000298946</v>
      </c>
      <c r="B453" t="s">
        <v>76</v>
      </c>
      <c r="C453" s="21"/>
      <c r="D453" s="5">
        <v>72.199999999999989</v>
      </c>
      <c r="E453" s="22">
        <v>85.5</v>
      </c>
    </row>
    <row r="454" spans="1:5" x14ac:dyDescent="0.2">
      <c r="A454" s="20">
        <v>985153000299153</v>
      </c>
      <c r="B454" t="s">
        <v>76</v>
      </c>
      <c r="C454" s="21"/>
      <c r="D454" s="5">
        <v>63.9</v>
      </c>
      <c r="E454" s="22">
        <v>85</v>
      </c>
    </row>
    <row r="455" spans="1:5" x14ac:dyDescent="0.2">
      <c r="A455" s="20">
        <v>985153000299782</v>
      </c>
      <c r="B455" t="s">
        <v>76</v>
      </c>
      <c r="C455" s="21"/>
      <c r="D455" s="5">
        <v>71.5</v>
      </c>
      <c r="E455" s="22">
        <v>81</v>
      </c>
    </row>
    <row r="456" spans="1:5" x14ac:dyDescent="0.2">
      <c r="A456" s="20">
        <v>985153000300386</v>
      </c>
      <c r="B456" t="s">
        <v>76</v>
      </c>
      <c r="C456" s="21"/>
      <c r="D456" s="5">
        <v>67</v>
      </c>
      <c r="E456" s="22">
        <v>82</v>
      </c>
    </row>
    <row r="457" spans="1:5" x14ac:dyDescent="0.2">
      <c r="A457" s="20">
        <v>985153000300727</v>
      </c>
      <c r="B457" t="s">
        <v>76</v>
      </c>
      <c r="C457" s="21"/>
      <c r="D457" s="5">
        <v>64.8</v>
      </c>
      <c r="E457" s="22">
        <v>84</v>
      </c>
    </row>
    <row r="458" spans="1:5" x14ac:dyDescent="0.2">
      <c r="A458" s="20">
        <v>985153000334988</v>
      </c>
      <c r="B458" t="s">
        <v>76</v>
      </c>
      <c r="C458" s="21"/>
      <c r="D458" s="5">
        <v>60.5</v>
      </c>
      <c r="E458" s="22">
        <v>82.75</v>
      </c>
    </row>
    <row r="459" spans="1:5" x14ac:dyDescent="0.2">
      <c r="A459" s="20">
        <v>985153000334994</v>
      </c>
      <c r="B459" t="s">
        <v>5</v>
      </c>
      <c r="C459" s="21"/>
      <c r="D459" s="5">
        <v>61.7</v>
      </c>
      <c r="E459" s="22">
        <v>81</v>
      </c>
    </row>
    <row r="460" spans="1:5" x14ac:dyDescent="0.2">
      <c r="A460" s="20">
        <v>985153000335081</v>
      </c>
      <c r="B460" t="s">
        <v>5</v>
      </c>
      <c r="C460" s="21"/>
      <c r="D460" s="5">
        <v>66.599999999999994</v>
      </c>
      <c r="E460" s="22">
        <v>84</v>
      </c>
    </row>
    <row r="461" spans="1:5" x14ac:dyDescent="0.2">
      <c r="A461" s="20">
        <v>985153000335838</v>
      </c>
      <c r="B461" t="s">
        <v>5</v>
      </c>
      <c r="C461" s="21"/>
      <c r="D461" s="5">
        <v>44.7</v>
      </c>
      <c r="E461" s="22">
        <v>74</v>
      </c>
    </row>
    <row r="462" spans="1:5" x14ac:dyDescent="0.2">
      <c r="A462" s="20">
        <v>985153000336004</v>
      </c>
      <c r="B462" t="s">
        <v>5</v>
      </c>
      <c r="C462" s="21"/>
      <c r="D462" s="5">
        <v>36.200000000000003</v>
      </c>
      <c r="E462" s="22">
        <v>74.5</v>
      </c>
    </row>
    <row r="463" spans="1:5" x14ac:dyDescent="0.2">
      <c r="A463" s="20">
        <v>985153000336049</v>
      </c>
      <c r="B463" t="s">
        <v>5</v>
      </c>
      <c r="C463" s="21"/>
      <c r="D463" s="5">
        <v>39.799999999999997</v>
      </c>
      <c r="E463" s="22">
        <v>70</v>
      </c>
    </row>
    <row r="464" spans="1:5" x14ac:dyDescent="0.2">
      <c r="A464" s="20">
        <v>985153000336078</v>
      </c>
      <c r="B464" t="s">
        <v>5</v>
      </c>
      <c r="C464" s="23"/>
      <c r="D464" s="5">
        <v>50.099999999999994</v>
      </c>
      <c r="E464" s="22">
        <v>79</v>
      </c>
    </row>
    <row r="465" spans="1:5" x14ac:dyDescent="0.2">
      <c r="A465" s="20">
        <v>985153000336172</v>
      </c>
      <c r="B465" t="s">
        <v>76</v>
      </c>
      <c r="C465" s="21"/>
      <c r="D465" s="5">
        <v>53.4</v>
      </c>
      <c r="E465" s="22">
        <v>79</v>
      </c>
    </row>
    <row r="466" spans="1:5" x14ac:dyDescent="0.2">
      <c r="A466" s="20">
        <v>985153000336304</v>
      </c>
      <c r="B466" t="s">
        <v>5</v>
      </c>
      <c r="C466" s="21"/>
      <c r="D466" s="5">
        <v>43.2</v>
      </c>
      <c r="E466" s="22">
        <v>79</v>
      </c>
    </row>
    <row r="467" spans="1:5" x14ac:dyDescent="0.2">
      <c r="A467" s="20">
        <v>985153000336701</v>
      </c>
      <c r="B467" t="s">
        <v>5</v>
      </c>
      <c r="C467" s="21"/>
      <c r="D467" s="5">
        <v>38.299999999999997</v>
      </c>
      <c r="E467" s="22">
        <v>70</v>
      </c>
    </row>
    <row r="468" spans="1:5" x14ac:dyDescent="0.2">
      <c r="A468" s="20">
        <v>985153000337114</v>
      </c>
      <c r="B468" t="s">
        <v>5</v>
      </c>
      <c r="C468" s="21"/>
      <c r="D468" s="5">
        <v>23.3</v>
      </c>
      <c r="E468" s="22">
        <v>71</v>
      </c>
    </row>
    <row r="469" spans="1:5" x14ac:dyDescent="0.2">
      <c r="A469" s="20">
        <v>985153000337165</v>
      </c>
      <c r="B469" t="s">
        <v>76</v>
      </c>
      <c r="C469" s="21"/>
      <c r="D469" s="5">
        <v>52.2</v>
      </c>
      <c r="E469" s="22">
        <v>76</v>
      </c>
    </row>
    <row r="470" spans="1:5" x14ac:dyDescent="0.2">
      <c r="A470" s="20">
        <v>985153000337286</v>
      </c>
      <c r="B470" t="s">
        <v>76</v>
      </c>
      <c r="C470" s="21"/>
      <c r="D470" s="5">
        <v>44.3</v>
      </c>
      <c r="E470" s="22">
        <v>76</v>
      </c>
    </row>
    <row r="471" spans="1:5" x14ac:dyDescent="0.2">
      <c r="A471" s="20">
        <v>985153000337804</v>
      </c>
      <c r="B471" t="s">
        <v>5</v>
      </c>
      <c r="C471" s="21"/>
      <c r="D471" s="5">
        <v>58.35</v>
      </c>
      <c r="E471" s="22">
        <v>78</v>
      </c>
    </row>
    <row r="472" spans="1:5" x14ac:dyDescent="0.2">
      <c r="A472" s="20">
        <v>985153000340312</v>
      </c>
      <c r="B472" t="s">
        <v>5</v>
      </c>
      <c r="C472" s="21"/>
      <c r="D472" s="5">
        <v>55.9</v>
      </c>
      <c r="E472" s="22">
        <v>70</v>
      </c>
    </row>
    <row r="473" spans="1:5" x14ac:dyDescent="0.2">
      <c r="A473" s="20">
        <v>985153000343859</v>
      </c>
      <c r="B473" t="s">
        <v>76</v>
      </c>
      <c r="C473" s="21"/>
      <c r="D473" s="5">
        <v>39.9</v>
      </c>
      <c r="E473" s="22">
        <v>72.5</v>
      </c>
    </row>
    <row r="474" spans="1:5" x14ac:dyDescent="0.2">
      <c r="A474" s="20">
        <v>985153000344165</v>
      </c>
      <c r="B474" t="s">
        <v>76</v>
      </c>
      <c r="C474" s="21"/>
      <c r="D474" s="5">
        <v>47.3</v>
      </c>
      <c r="E474" s="22">
        <v>77</v>
      </c>
    </row>
    <row r="475" spans="1:5" x14ac:dyDescent="0.2">
      <c r="A475" s="20">
        <v>985153000344169</v>
      </c>
      <c r="B475" t="s">
        <v>5</v>
      </c>
      <c r="C475" s="21"/>
      <c r="D475" s="5">
        <v>37.6</v>
      </c>
      <c r="E475" s="22">
        <v>71</v>
      </c>
    </row>
    <row r="476" spans="1:5" x14ac:dyDescent="0.2">
      <c r="A476" s="20">
        <v>985153000344422</v>
      </c>
      <c r="B476" t="s">
        <v>5</v>
      </c>
      <c r="C476" s="21"/>
      <c r="D476" s="5">
        <v>46.3</v>
      </c>
      <c r="E476" s="22">
        <v>72</v>
      </c>
    </row>
    <row r="477" spans="1:5" x14ac:dyDescent="0.2">
      <c r="A477" s="20">
        <v>985153000344561</v>
      </c>
      <c r="B477" t="s">
        <v>76</v>
      </c>
      <c r="C477" s="21"/>
      <c r="D477" s="5">
        <v>44.3</v>
      </c>
      <c r="E477" s="22">
        <v>71</v>
      </c>
    </row>
    <row r="478" spans="1:5" x14ac:dyDescent="0.2">
      <c r="A478" s="20">
        <v>985153000344573</v>
      </c>
      <c r="B478" t="s">
        <v>76</v>
      </c>
      <c r="C478" s="21"/>
      <c r="D478" s="5">
        <v>47.8</v>
      </c>
      <c r="E478" s="22">
        <v>74</v>
      </c>
    </row>
    <row r="479" spans="1:5" x14ac:dyDescent="0.2">
      <c r="A479" s="20">
        <v>985153000344650</v>
      </c>
      <c r="B479" t="s">
        <v>5</v>
      </c>
      <c r="C479" s="21"/>
      <c r="D479" s="5">
        <v>45.15</v>
      </c>
      <c r="E479" s="22">
        <v>66.5</v>
      </c>
    </row>
    <row r="480" spans="1:5" x14ac:dyDescent="0.2">
      <c r="A480" s="20">
        <v>985153000344681</v>
      </c>
      <c r="B480" t="s">
        <v>5</v>
      </c>
      <c r="C480" s="21"/>
      <c r="D480" s="5">
        <v>42.599999999999994</v>
      </c>
      <c r="E480" s="22">
        <v>66</v>
      </c>
    </row>
    <row r="481" spans="1:5" x14ac:dyDescent="0.2">
      <c r="A481" s="20">
        <v>985153000344883</v>
      </c>
      <c r="B481" t="s">
        <v>76</v>
      </c>
      <c r="C481" s="21"/>
      <c r="D481" s="5">
        <v>45.2</v>
      </c>
      <c r="E481" s="22">
        <v>72</v>
      </c>
    </row>
    <row r="482" spans="1:5" x14ac:dyDescent="0.2">
      <c r="A482" s="20">
        <v>985153000344910</v>
      </c>
      <c r="B482" t="s">
        <v>5</v>
      </c>
      <c r="C482" s="21"/>
      <c r="D482" s="5">
        <v>42.65</v>
      </c>
      <c r="E482" s="22">
        <v>70</v>
      </c>
    </row>
    <row r="483" spans="1:5" x14ac:dyDescent="0.2">
      <c r="A483" s="20">
        <v>985153000345048</v>
      </c>
      <c r="B483" t="s">
        <v>5</v>
      </c>
      <c r="C483" s="21"/>
      <c r="D483" s="5">
        <v>56.1</v>
      </c>
      <c r="E483" s="22">
        <v>73</v>
      </c>
    </row>
    <row r="484" spans="1:5" x14ac:dyDescent="0.2">
      <c r="A484" s="20">
        <v>985153000345156</v>
      </c>
      <c r="B484" t="s">
        <v>5</v>
      </c>
      <c r="C484" s="21"/>
      <c r="D484" s="5">
        <v>42.45</v>
      </c>
      <c r="E484" s="22">
        <v>71.5</v>
      </c>
    </row>
    <row r="485" spans="1:5" x14ac:dyDescent="0.2">
      <c r="A485" s="20">
        <v>985153000345260</v>
      </c>
      <c r="B485" t="s">
        <v>5</v>
      </c>
      <c r="C485" s="21"/>
      <c r="D485" s="5">
        <v>33.5</v>
      </c>
      <c r="E485" s="22">
        <v>69</v>
      </c>
    </row>
    <row r="486" spans="1:5" x14ac:dyDescent="0.2">
      <c r="A486" s="20">
        <v>985153000345443</v>
      </c>
      <c r="B486" t="s">
        <v>76</v>
      </c>
      <c r="C486" s="21"/>
      <c r="D486" s="5">
        <v>42.033333333333339</v>
      </c>
      <c r="E486" s="22">
        <v>71.666666666666671</v>
      </c>
    </row>
    <row r="487" spans="1:5" x14ac:dyDescent="0.2">
      <c r="A487" s="20">
        <v>985153000345492</v>
      </c>
      <c r="B487" t="s">
        <v>5</v>
      </c>
      <c r="C487" s="21"/>
      <c r="D487" s="5">
        <v>35.5</v>
      </c>
      <c r="E487" s="22">
        <v>76</v>
      </c>
    </row>
    <row r="488" spans="1:5" x14ac:dyDescent="0.2">
      <c r="A488" s="20">
        <v>985153000345716</v>
      </c>
      <c r="B488" t="s">
        <v>5</v>
      </c>
      <c r="C488" s="21"/>
      <c r="D488" s="5">
        <v>54.6</v>
      </c>
      <c r="E488" s="22">
        <v>82</v>
      </c>
    </row>
    <row r="489" spans="1:5" x14ac:dyDescent="0.2">
      <c r="A489" s="20">
        <v>985153000345873</v>
      </c>
      <c r="B489" t="s">
        <v>5</v>
      </c>
      <c r="C489" s="21"/>
      <c r="D489" s="5">
        <v>73</v>
      </c>
      <c r="E489" s="22">
        <v>87</v>
      </c>
    </row>
    <row r="490" spans="1:5" x14ac:dyDescent="0.2">
      <c r="A490" s="20">
        <v>985153000346307</v>
      </c>
      <c r="B490" t="s">
        <v>5</v>
      </c>
      <c r="C490" s="21"/>
      <c r="D490" s="5">
        <v>66.3</v>
      </c>
      <c r="E490" s="22">
        <v>78</v>
      </c>
    </row>
    <row r="491" spans="1:5" x14ac:dyDescent="0.2">
      <c r="A491" s="20">
        <v>985153000346309</v>
      </c>
      <c r="B491" t="s">
        <v>5</v>
      </c>
      <c r="C491" s="21"/>
      <c r="D491" s="5">
        <v>43.1</v>
      </c>
      <c r="E491" s="22">
        <v>75</v>
      </c>
    </row>
    <row r="492" spans="1:5" x14ac:dyDescent="0.2">
      <c r="A492" s="20">
        <v>985153000348140</v>
      </c>
      <c r="B492" t="s">
        <v>5</v>
      </c>
      <c r="C492" s="21"/>
      <c r="D492" s="5">
        <v>76.099999999999994</v>
      </c>
      <c r="E492" s="22">
        <v>82</v>
      </c>
    </row>
    <row r="493" spans="1:5" x14ac:dyDescent="0.2">
      <c r="A493" s="20">
        <v>985153000349192</v>
      </c>
      <c r="B493" t="s">
        <v>5</v>
      </c>
      <c r="C493" s="21"/>
      <c r="D493" s="5">
        <v>42</v>
      </c>
      <c r="E493" s="22">
        <v>69</v>
      </c>
    </row>
    <row r="494" spans="1:5" x14ac:dyDescent="0.2">
      <c r="A494" s="20">
        <v>985153000349199</v>
      </c>
      <c r="B494" t="s">
        <v>76</v>
      </c>
      <c r="C494" s="21"/>
      <c r="D494" s="5">
        <v>65.400000000000006</v>
      </c>
      <c r="E494" s="22">
        <v>61.45</v>
      </c>
    </row>
    <row r="495" spans="1:5" x14ac:dyDescent="0.2">
      <c r="A495" s="20">
        <v>985153000349449</v>
      </c>
      <c r="B495" t="s">
        <v>5</v>
      </c>
      <c r="C495" s="21"/>
      <c r="D495" s="5">
        <v>49.3</v>
      </c>
      <c r="E495" s="22">
        <v>77</v>
      </c>
    </row>
    <row r="496" spans="1:5" x14ac:dyDescent="0.2">
      <c r="A496" s="20" t="s">
        <v>75</v>
      </c>
      <c r="B496" t="s">
        <v>77</v>
      </c>
      <c r="C496" s="31"/>
      <c r="D496" s="5">
        <v>64.650000000000006</v>
      </c>
      <c r="E496" s="22">
        <v>84.5</v>
      </c>
    </row>
    <row r="497" spans="1:5" x14ac:dyDescent="0.2">
      <c r="A497" s="20" t="s">
        <v>75</v>
      </c>
      <c r="B497" t="s">
        <v>77</v>
      </c>
      <c r="C497" s="31"/>
      <c r="D497" s="5">
        <v>43.75</v>
      </c>
      <c r="E497" s="22">
        <v>63</v>
      </c>
    </row>
    <row r="498" spans="1:5" x14ac:dyDescent="0.2">
      <c r="A498" s="20" t="s">
        <v>75</v>
      </c>
      <c r="B498" t="s">
        <v>77</v>
      </c>
      <c r="C498" s="31"/>
      <c r="D498" s="5">
        <v>38.700000000000003</v>
      </c>
      <c r="E498" s="22">
        <v>76</v>
      </c>
    </row>
    <row r="499" spans="1:5" x14ac:dyDescent="0.2">
      <c r="A499" s="20" t="s">
        <v>75</v>
      </c>
      <c r="B499" t="s">
        <v>77</v>
      </c>
      <c r="C499" s="31"/>
      <c r="D499" s="5">
        <v>37.4</v>
      </c>
      <c r="E499" s="22">
        <v>68</v>
      </c>
    </row>
    <row r="500" spans="1:5" x14ac:dyDescent="0.2">
      <c r="A500" s="20" t="s">
        <v>75</v>
      </c>
      <c r="B500" t="s">
        <v>5</v>
      </c>
      <c r="C500" s="31"/>
      <c r="D500" s="5">
        <v>33</v>
      </c>
      <c r="E500" s="22">
        <v>66</v>
      </c>
    </row>
    <row r="501" spans="1:5" x14ac:dyDescent="0.2">
      <c r="A501" s="20" t="s">
        <v>75</v>
      </c>
      <c r="B501" t="s">
        <v>5</v>
      </c>
      <c r="C501" s="31"/>
      <c r="D501" s="5">
        <v>40</v>
      </c>
      <c r="E501" s="22">
        <v>75</v>
      </c>
    </row>
    <row r="502" spans="1:5" x14ac:dyDescent="0.2">
      <c r="A502" s="20" t="s">
        <v>75</v>
      </c>
      <c r="B502" t="s">
        <v>5</v>
      </c>
      <c r="C502" s="31"/>
      <c r="D502" s="5">
        <v>25.65</v>
      </c>
      <c r="E502" s="22">
        <v>61</v>
      </c>
    </row>
    <row r="503" spans="1:5" x14ac:dyDescent="0.2">
      <c r="A503" s="20" t="s">
        <v>75</v>
      </c>
      <c r="B503" t="s">
        <v>5</v>
      </c>
      <c r="C503" s="31"/>
      <c r="D503" s="5">
        <v>43.3</v>
      </c>
      <c r="E503" s="22">
        <v>71</v>
      </c>
    </row>
  </sheetData>
  <sortState xmlns:xlrd2="http://schemas.microsoft.com/office/spreadsheetml/2017/richdata2" ref="A2:E523">
    <sortCondition ref="A2:A5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77A5-A5CC-E54B-A7F7-3278D4EB0163}">
  <dimension ref="A1:K37"/>
  <sheetViews>
    <sheetView topLeftCell="G1" workbookViewId="0">
      <selection activeCell="A26" sqref="A26:XFD26"/>
    </sheetView>
  </sheetViews>
  <sheetFormatPr baseColWidth="10" defaultRowHeight="16" x14ac:dyDescent="0.2"/>
  <cols>
    <col min="1" max="1" width="19.1640625" customWidth="1"/>
    <col min="4" max="4" width="13.83203125" customWidth="1"/>
    <col min="6" max="6" width="13" customWidth="1"/>
    <col min="9" max="9" width="12.5" customWidth="1"/>
    <col min="10" max="10" width="16.1640625" customWidth="1"/>
    <col min="11" max="11" width="12.1640625" customWidth="1"/>
  </cols>
  <sheetData>
    <row r="1" spans="1:11" x14ac:dyDescent="0.2">
      <c r="A1" t="s">
        <v>72</v>
      </c>
      <c r="B1" t="s">
        <v>1</v>
      </c>
      <c r="C1" s="8" t="s">
        <v>42</v>
      </c>
      <c r="D1" s="12" t="s">
        <v>44</v>
      </c>
      <c r="E1" s="8" t="s">
        <v>42</v>
      </c>
      <c r="F1" t="s">
        <v>43</v>
      </c>
    </row>
    <row r="2" spans="1:11" x14ac:dyDescent="0.2">
      <c r="A2" t="s">
        <v>6</v>
      </c>
      <c r="B2">
        <v>13</v>
      </c>
      <c r="C2">
        <v>79.599999999999994</v>
      </c>
      <c r="D2" s="6">
        <v>79.209999999999994</v>
      </c>
      <c r="E2">
        <v>79.599999999999994</v>
      </c>
      <c r="F2">
        <v>75.349999999999994</v>
      </c>
    </row>
    <row r="3" spans="1:11" x14ac:dyDescent="0.2">
      <c r="A3" t="s">
        <v>45</v>
      </c>
      <c r="B3">
        <v>10</v>
      </c>
      <c r="C3">
        <v>84</v>
      </c>
      <c r="D3">
        <v>76.260000000000005</v>
      </c>
      <c r="E3">
        <v>84</v>
      </c>
    </row>
    <row r="4" spans="1:11" x14ac:dyDescent="0.2">
      <c r="A4" t="s">
        <v>46</v>
      </c>
      <c r="B4">
        <v>9</v>
      </c>
      <c r="C4">
        <v>77.099999999999994</v>
      </c>
      <c r="D4" s="6">
        <v>67.33</v>
      </c>
      <c r="E4">
        <v>77.099999999999994</v>
      </c>
    </row>
    <row r="5" spans="1:11" x14ac:dyDescent="0.2">
      <c r="A5" t="s">
        <v>7</v>
      </c>
      <c r="B5">
        <v>10</v>
      </c>
      <c r="C5" s="8">
        <v>75.099999999999994</v>
      </c>
      <c r="D5" s="6">
        <v>68.599999999999994</v>
      </c>
      <c r="E5" s="8">
        <v>75.099999999999994</v>
      </c>
      <c r="F5">
        <v>75.290000000000006</v>
      </c>
    </row>
    <row r="6" spans="1:11" x14ac:dyDescent="0.2">
      <c r="A6" t="s">
        <v>8</v>
      </c>
      <c r="B6">
        <v>8</v>
      </c>
      <c r="C6" s="8">
        <v>82.6</v>
      </c>
      <c r="D6">
        <v>74.5</v>
      </c>
      <c r="E6" s="8">
        <v>82.6</v>
      </c>
      <c r="F6">
        <v>84.36</v>
      </c>
      <c r="J6" t="s">
        <v>1</v>
      </c>
      <c r="K6" t="s">
        <v>55</v>
      </c>
    </row>
    <row r="7" spans="1:11" x14ac:dyDescent="0.2">
      <c r="A7" t="s">
        <v>9</v>
      </c>
      <c r="B7">
        <v>8</v>
      </c>
      <c r="C7" s="12">
        <v>73.900000000000006</v>
      </c>
      <c r="D7" s="6">
        <v>67.540000000000006</v>
      </c>
      <c r="E7" s="12">
        <v>73.900000000000006</v>
      </c>
      <c r="F7">
        <v>76.83</v>
      </c>
      <c r="J7" t="s">
        <v>60</v>
      </c>
      <c r="K7" t="s">
        <v>56</v>
      </c>
    </row>
    <row r="8" spans="1:11" x14ac:dyDescent="0.2">
      <c r="A8" t="s">
        <v>47</v>
      </c>
      <c r="B8">
        <v>6</v>
      </c>
      <c r="C8" s="12">
        <v>85.2</v>
      </c>
      <c r="D8">
        <v>73.400000000000006</v>
      </c>
      <c r="E8" s="12">
        <v>85.2</v>
      </c>
      <c r="J8" t="s">
        <v>57</v>
      </c>
      <c r="K8" t="s">
        <v>58</v>
      </c>
    </row>
    <row r="9" spans="1:11" x14ac:dyDescent="0.2">
      <c r="A9" t="s">
        <v>10</v>
      </c>
      <c r="B9">
        <v>7</v>
      </c>
      <c r="C9" s="12">
        <v>78.7</v>
      </c>
      <c r="D9" s="6">
        <v>73.599999999999994</v>
      </c>
      <c r="E9" s="12">
        <v>78.7</v>
      </c>
      <c r="F9">
        <v>71.66</v>
      </c>
      <c r="J9" t="s">
        <v>43</v>
      </c>
      <c r="K9" t="s">
        <v>59</v>
      </c>
    </row>
    <row r="10" spans="1:11" x14ac:dyDescent="0.2">
      <c r="A10" t="s">
        <v>11</v>
      </c>
      <c r="B10">
        <v>7</v>
      </c>
      <c r="C10" s="12">
        <v>78.2</v>
      </c>
      <c r="D10" s="6">
        <v>71.069999999999993</v>
      </c>
      <c r="E10" s="12">
        <v>78.2</v>
      </c>
      <c r="F10">
        <v>76.260000000000005</v>
      </c>
    </row>
    <row r="11" spans="1:11" x14ac:dyDescent="0.2">
      <c r="A11" t="s">
        <v>12</v>
      </c>
      <c r="B11">
        <v>6</v>
      </c>
      <c r="C11" s="12">
        <v>69.7</v>
      </c>
      <c r="D11" s="6">
        <v>72.069999999999993</v>
      </c>
      <c r="E11" s="12">
        <v>69.7</v>
      </c>
      <c r="F11">
        <v>75.23</v>
      </c>
    </row>
    <row r="12" spans="1:11" x14ac:dyDescent="0.2">
      <c r="A12" t="s">
        <v>13</v>
      </c>
      <c r="B12">
        <v>6</v>
      </c>
      <c r="C12" s="12">
        <v>78.900000000000006</v>
      </c>
      <c r="D12" s="6">
        <v>75.56</v>
      </c>
      <c r="E12" s="12">
        <v>78.900000000000006</v>
      </c>
      <c r="F12">
        <v>78.510000000000005</v>
      </c>
    </row>
    <row r="13" spans="1:11" x14ac:dyDescent="0.2">
      <c r="A13" t="s">
        <v>14</v>
      </c>
      <c r="B13">
        <v>6</v>
      </c>
      <c r="C13" s="12">
        <v>74.7</v>
      </c>
      <c r="D13" s="6">
        <v>73.209999999999994</v>
      </c>
      <c r="E13" s="12">
        <v>74.7</v>
      </c>
      <c r="F13">
        <v>79.95</v>
      </c>
    </row>
    <row r="14" spans="1:11" x14ac:dyDescent="0.2">
      <c r="A14" t="s">
        <v>48</v>
      </c>
      <c r="B14">
        <v>5</v>
      </c>
      <c r="C14" s="12">
        <v>81.8</v>
      </c>
      <c r="D14" s="6">
        <v>83.23</v>
      </c>
      <c r="E14" s="12">
        <v>81.8</v>
      </c>
    </row>
    <row r="15" spans="1:11" x14ac:dyDescent="0.2">
      <c r="A15" t="s">
        <v>15</v>
      </c>
      <c r="B15">
        <v>6</v>
      </c>
      <c r="C15" s="12">
        <v>70.8</v>
      </c>
      <c r="D15" s="6">
        <v>74.25</v>
      </c>
      <c r="E15" s="12">
        <v>70.8</v>
      </c>
      <c r="F15">
        <v>62.89</v>
      </c>
    </row>
    <row r="16" spans="1:11" x14ac:dyDescent="0.2">
      <c r="A16" s="11" t="s">
        <v>16</v>
      </c>
      <c r="B16">
        <v>5</v>
      </c>
      <c r="C16" s="12">
        <v>74.400000000000006</v>
      </c>
      <c r="D16" s="6">
        <v>78.61</v>
      </c>
      <c r="E16" s="12">
        <v>74.400000000000006</v>
      </c>
      <c r="F16">
        <v>66.900000000000006</v>
      </c>
    </row>
    <row r="17" spans="1:11" x14ac:dyDescent="0.2">
      <c r="A17" t="s">
        <v>49</v>
      </c>
      <c r="B17">
        <v>4</v>
      </c>
      <c r="C17" s="12">
        <v>72.599999999999994</v>
      </c>
      <c r="D17" s="13">
        <v>71.680000000000007</v>
      </c>
      <c r="E17" s="12">
        <v>72.599999999999994</v>
      </c>
    </row>
    <row r="18" spans="1:11" x14ac:dyDescent="0.2">
      <c r="A18" t="s">
        <v>17</v>
      </c>
      <c r="B18">
        <v>5</v>
      </c>
      <c r="C18" s="12">
        <v>78.2</v>
      </c>
      <c r="D18" s="6">
        <v>80.63</v>
      </c>
      <c r="E18" s="12">
        <v>78.2</v>
      </c>
      <c r="F18">
        <v>75.88</v>
      </c>
    </row>
    <row r="19" spans="1:11" x14ac:dyDescent="0.2">
      <c r="A19" t="s">
        <v>18</v>
      </c>
      <c r="B19">
        <v>5</v>
      </c>
      <c r="C19" s="12">
        <v>72.8</v>
      </c>
      <c r="D19" s="6">
        <v>74.930000000000007</v>
      </c>
      <c r="E19" s="12">
        <v>72.8</v>
      </c>
      <c r="F19">
        <v>69.06</v>
      </c>
    </row>
    <row r="20" spans="1:11" x14ac:dyDescent="0.2">
      <c r="A20" t="s">
        <v>19</v>
      </c>
      <c r="B20">
        <v>5</v>
      </c>
      <c r="C20" s="12">
        <v>79.7</v>
      </c>
      <c r="D20" s="6">
        <v>82.43</v>
      </c>
      <c r="E20" s="12">
        <v>79.7</v>
      </c>
      <c r="F20">
        <v>70.22</v>
      </c>
    </row>
    <row r="21" spans="1:11" x14ac:dyDescent="0.2">
      <c r="A21" t="s">
        <v>20</v>
      </c>
      <c r="B21">
        <v>5</v>
      </c>
      <c r="C21" s="12">
        <v>73.7</v>
      </c>
      <c r="D21" s="6">
        <v>74.03</v>
      </c>
      <c r="E21" s="12">
        <v>73.7</v>
      </c>
      <c r="F21">
        <v>76.02</v>
      </c>
    </row>
    <row r="22" spans="1:11" x14ac:dyDescent="0.2">
      <c r="A22" t="s">
        <v>21</v>
      </c>
      <c r="B22">
        <v>5</v>
      </c>
      <c r="C22" s="12">
        <v>80</v>
      </c>
      <c r="D22" s="6">
        <v>84.88</v>
      </c>
      <c r="E22" s="12">
        <v>80</v>
      </c>
      <c r="F22">
        <v>81.47</v>
      </c>
    </row>
    <row r="23" spans="1:11" x14ac:dyDescent="0.2">
      <c r="A23" t="s">
        <v>50</v>
      </c>
      <c r="B23">
        <v>4</v>
      </c>
      <c r="C23" s="12">
        <v>69.5</v>
      </c>
      <c r="D23" s="6">
        <v>68.540000000000006</v>
      </c>
      <c r="E23" s="12">
        <v>69.5</v>
      </c>
    </row>
    <row r="24" spans="1:11" x14ac:dyDescent="0.2">
      <c r="A24" t="s">
        <v>51</v>
      </c>
      <c r="B24">
        <v>4</v>
      </c>
      <c r="C24" s="12">
        <v>69.2</v>
      </c>
      <c r="D24" s="6">
        <v>60.49</v>
      </c>
      <c r="E24" s="12">
        <v>69.2</v>
      </c>
    </row>
    <row r="25" spans="1:11" x14ac:dyDescent="0.2">
      <c r="A25" t="s">
        <v>52</v>
      </c>
      <c r="B25">
        <v>4</v>
      </c>
      <c r="C25" s="12">
        <v>77.900000000000006</v>
      </c>
      <c r="D25">
        <v>68.91</v>
      </c>
      <c r="E25" s="12">
        <v>77.900000000000006</v>
      </c>
    </row>
    <row r="26" spans="1:11" ht="17" thickBot="1" x14ac:dyDescent="0.25">
      <c r="A26" t="s">
        <v>53</v>
      </c>
      <c r="B26">
        <v>4</v>
      </c>
      <c r="C26" s="12">
        <v>65.2</v>
      </c>
      <c r="D26">
        <v>57.86</v>
      </c>
      <c r="E26" s="12">
        <v>65.2</v>
      </c>
    </row>
    <row r="27" spans="1:11" x14ac:dyDescent="0.2">
      <c r="A27" t="s">
        <v>22</v>
      </c>
      <c r="B27">
        <v>4</v>
      </c>
      <c r="C27" s="12">
        <v>69.900000000000006</v>
      </c>
      <c r="D27">
        <v>65.31</v>
      </c>
      <c r="E27" s="12">
        <v>69.900000000000006</v>
      </c>
      <c r="F27">
        <v>69.23</v>
      </c>
      <c r="I27" s="16"/>
      <c r="J27" s="16" t="s">
        <v>42</v>
      </c>
      <c r="K27" s="16" t="s">
        <v>44</v>
      </c>
    </row>
    <row r="28" spans="1:11" x14ac:dyDescent="0.2">
      <c r="A28" t="s">
        <v>23</v>
      </c>
      <c r="B28">
        <v>4</v>
      </c>
      <c r="C28" s="12">
        <v>74</v>
      </c>
      <c r="D28">
        <v>69.23</v>
      </c>
      <c r="E28" s="12">
        <v>74</v>
      </c>
      <c r="F28">
        <v>69.94</v>
      </c>
      <c r="I28" s="14" t="s">
        <v>42</v>
      </c>
      <c r="J28" s="14">
        <v>1</v>
      </c>
      <c r="K28" s="14"/>
    </row>
    <row r="29" spans="1:11" ht="17" thickBot="1" x14ac:dyDescent="0.25">
      <c r="A29" t="s">
        <v>54</v>
      </c>
      <c r="B29">
        <v>3</v>
      </c>
      <c r="C29" s="12">
        <v>73.400000000000006</v>
      </c>
      <c r="D29">
        <v>64.709999999999994</v>
      </c>
      <c r="E29" s="12">
        <v>73.400000000000006</v>
      </c>
      <c r="I29" s="15" t="s">
        <v>44</v>
      </c>
      <c r="J29" s="15">
        <v>0.67624745873900072</v>
      </c>
      <c r="K29" s="15">
        <v>1</v>
      </c>
    </row>
    <row r="30" spans="1:11" x14ac:dyDescent="0.2">
      <c r="A30" t="s">
        <v>24</v>
      </c>
      <c r="B30">
        <v>4</v>
      </c>
      <c r="C30" s="12">
        <v>79.2</v>
      </c>
      <c r="D30" s="6">
        <v>76.17</v>
      </c>
      <c r="E30" s="12">
        <v>79.2</v>
      </c>
      <c r="F30">
        <v>74.819999999999993</v>
      </c>
    </row>
    <row r="31" spans="1:11" x14ac:dyDescent="0.2">
      <c r="A31" t="s">
        <v>25</v>
      </c>
      <c r="B31">
        <v>4</v>
      </c>
      <c r="C31" s="12">
        <v>69.7</v>
      </c>
      <c r="D31" s="6">
        <v>64.59</v>
      </c>
      <c r="E31" s="12">
        <v>69.7</v>
      </c>
      <c r="F31">
        <v>69.790000000000006</v>
      </c>
    </row>
    <row r="34" spans="9:11" ht="17" thickBot="1" x14ac:dyDescent="0.25"/>
    <row r="35" spans="9:11" x14ac:dyDescent="0.2">
      <c r="I35" s="16"/>
      <c r="J35" s="16" t="s">
        <v>42</v>
      </c>
      <c r="K35" s="16" t="s">
        <v>43</v>
      </c>
    </row>
    <row r="36" spans="9:11" x14ac:dyDescent="0.2">
      <c r="I36" s="14" t="s">
        <v>42</v>
      </c>
      <c r="J36" s="14">
        <v>1</v>
      </c>
      <c r="K36" s="14"/>
    </row>
    <row r="37" spans="9:11" ht="17" thickBot="1" x14ac:dyDescent="0.25">
      <c r="I37" s="15" t="s">
        <v>43</v>
      </c>
      <c r="J37" s="15">
        <v>0.58691213376255746</v>
      </c>
      <c r="K37" s="1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DDB-8153-B642-AAC1-E7091C0832F5}">
  <dimension ref="A1:F31"/>
  <sheetViews>
    <sheetView workbookViewId="0">
      <selection activeCell="I14" sqref="I14"/>
    </sheetView>
  </sheetViews>
  <sheetFormatPr baseColWidth="10" defaultRowHeight="16" x14ac:dyDescent="0.2"/>
  <cols>
    <col min="1" max="1" width="19.1640625" customWidth="1"/>
    <col min="4" max="4" width="13.83203125" customWidth="1"/>
    <col min="5" max="5" width="13" customWidth="1"/>
  </cols>
  <sheetData>
    <row r="1" spans="1:6" x14ac:dyDescent="0.2">
      <c r="A1" t="s">
        <v>72</v>
      </c>
      <c r="B1" t="s">
        <v>1</v>
      </c>
      <c r="C1" s="8" t="s">
        <v>42</v>
      </c>
      <c r="D1" s="12" t="s">
        <v>44</v>
      </c>
      <c r="E1" t="s">
        <v>43</v>
      </c>
      <c r="F1" t="s">
        <v>83</v>
      </c>
    </row>
    <row r="2" spans="1:6" x14ac:dyDescent="0.2">
      <c r="A2" t="s">
        <v>6</v>
      </c>
      <c r="B2">
        <v>13</v>
      </c>
      <c r="C2">
        <v>79.599999999999994</v>
      </c>
      <c r="D2" s="6">
        <v>79.209999999999994</v>
      </c>
      <c r="E2">
        <v>75.349999999999994</v>
      </c>
      <c r="F2" s="6">
        <f>D2-C2</f>
        <v>-0.39000000000000057</v>
      </c>
    </row>
    <row r="3" spans="1:6" x14ac:dyDescent="0.2">
      <c r="A3" t="s">
        <v>45</v>
      </c>
      <c r="B3">
        <v>10</v>
      </c>
      <c r="C3">
        <v>84</v>
      </c>
      <c r="D3">
        <v>76.260000000000005</v>
      </c>
      <c r="F3" s="6">
        <f t="shared" ref="F3:F31" si="0">D3-C3</f>
        <v>-7.7399999999999949</v>
      </c>
    </row>
    <row r="4" spans="1:6" x14ac:dyDescent="0.2">
      <c r="A4" t="s">
        <v>46</v>
      </c>
      <c r="B4">
        <v>9</v>
      </c>
      <c r="C4">
        <v>77.099999999999994</v>
      </c>
      <c r="D4" s="6">
        <v>67.33</v>
      </c>
      <c r="F4" s="6">
        <f t="shared" si="0"/>
        <v>-9.769999999999996</v>
      </c>
    </row>
    <row r="5" spans="1:6" x14ac:dyDescent="0.2">
      <c r="A5" t="s">
        <v>7</v>
      </c>
      <c r="B5">
        <v>10</v>
      </c>
      <c r="C5" s="8">
        <v>75.099999999999994</v>
      </c>
      <c r="D5" s="6">
        <v>68.599999999999994</v>
      </c>
      <c r="E5">
        <v>75.290000000000006</v>
      </c>
      <c r="F5" s="6">
        <f t="shared" si="0"/>
        <v>-6.5</v>
      </c>
    </row>
    <row r="6" spans="1:6" x14ac:dyDescent="0.2">
      <c r="A6" t="s">
        <v>8</v>
      </c>
      <c r="B6">
        <v>8</v>
      </c>
      <c r="C6" s="8">
        <v>82.6</v>
      </c>
      <c r="D6">
        <v>74.5</v>
      </c>
      <c r="E6">
        <v>84.36</v>
      </c>
      <c r="F6" s="6">
        <f t="shared" si="0"/>
        <v>-8.0999999999999943</v>
      </c>
    </row>
    <row r="7" spans="1:6" x14ac:dyDescent="0.2">
      <c r="A7" t="s">
        <v>9</v>
      </c>
      <c r="B7">
        <v>8</v>
      </c>
      <c r="C7" s="12">
        <v>73.900000000000006</v>
      </c>
      <c r="D7" s="6">
        <v>67.540000000000006</v>
      </c>
      <c r="E7">
        <v>76.83</v>
      </c>
      <c r="F7" s="6">
        <f t="shared" si="0"/>
        <v>-6.3599999999999994</v>
      </c>
    </row>
    <row r="8" spans="1:6" x14ac:dyDescent="0.2">
      <c r="A8" t="s">
        <v>47</v>
      </c>
      <c r="B8">
        <v>6</v>
      </c>
      <c r="C8" s="12">
        <v>85.2</v>
      </c>
      <c r="D8">
        <v>73.400000000000006</v>
      </c>
      <c r="F8" s="34">
        <f t="shared" si="0"/>
        <v>-11.799999999999997</v>
      </c>
    </row>
    <row r="9" spans="1:6" x14ac:dyDescent="0.2">
      <c r="A9" t="s">
        <v>10</v>
      </c>
      <c r="B9">
        <v>7</v>
      </c>
      <c r="C9" s="12">
        <v>78.7</v>
      </c>
      <c r="D9" s="6">
        <v>73.599999999999994</v>
      </c>
      <c r="E9">
        <v>71.66</v>
      </c>
      <c r="F9" s="6">
        <f t="shared" si="0"/>
        <v>-5.1000000000000085</v>
      </c>
    </row>
    <row r="10" spans="1:6" x14ac:dyDescent="0.2">
      <c r="A10" t="s">
        <v>11</v>
      </c>
      <c r="B10">
        <v>7</v>
      </c>
      <c r="C10" s="12">
        <v>78.2</v>
      </c>
      <c r="D10" s="6">
        <v>71.069999999999993</v>
      </c>
      <c r="E10">
        <v>76.260000000000005</v>
      </c>
      <c r="F10" s="6">
        <f t="shared" si="0"/>
        <v>-7.1300000000000097</v>
      </c>
    </row>
    <row r="11" spans="1:6" x14ac:dyDescent="0.2">
      <c r="A11" t="s">
        <v>12</v>
      </c>
      <c r="B11">
        <v>6</v>
      </c>
      <c r="C11" s="12">
        <v>69.7</v>
      </c>
      <c r="D11" s="6">
        <v>72.069999999999993</v>
      </c>
      <c r="E11">
        <v>75.23</v>
      </c>
      <c r="F11" s="6">
        <f t="shared" si="0"/>
        <v>2.3699999999999903</v>
      </c>
    </row>
    <row r="12" spans="1:6" x14ac:dyDescent="0.2">
      <c r="A12" t="s">
        <v>13</v>
      </c>
      <c r="B12">
        <v>6</v>
      </c>
      <c r="C12" s="12">
        <v>78.900000000000006</v>
      </c>
      <c r="D12" s="6">
        <v>75.56</v>
      </c>
      <c r="E12">
        <v>78.510000000000005</v>
      </c>
      <c r="F12" s="6">
        <f t="shared" si="0"/>
        <v>-3.3400000000000034</v>
      </c>
    </row>
    <row r="13" spans="1:6" x14ac:dyDescent="0.2">
      <c r="A13" t="s">
        <v>14</v>
      </c>
      <c r="B13">
        <v>6</v>
      </c>
      <c r="C13" s="12">
        <v>74.7</v>
      </c>
      <c r="D13" s="6">
        <v>73.209999999999994</v>
      </c>
      <c r="E13">
        <v>79.95</v>
      </c>
      <c r="F13" s="6">
        <f t="shared" si="0"/>
        <v>-1.4900000000000091</v>
      </c>
    </row>
    <row r="14" spans="1:6" x14ac:dyDescent="0.2">
      <c r="A14" t="s">
        <v>48</v>
      </c>
      <c r="B14">
        <v>5</v>
      </c>
      <c r="C14" s="12">
        <v>81.8</v>
      </c>
      <c r="D14" s="6">
        <v>83.23</v>
      </c>
      <c r="F14" s="6">
        <f t="shared" si="0"/>
        <v>1.4300000000000068</v>
      </c>
    </row>
    <row r="15" spans="1:6" x14ac:dyDescent="0.2">
      <c r="A15" t="s">
        <v>15</v>
      </c>
      <c r="B15">
        <v>6</v>
      </c>
      <c r="C15" s="12">
        <v>70.8</v>
      </c>
      <c r="D15" s="6">
        <v>74.25</v>
      </c>
      <c r="E15">
        <v>62.89</v>
      </c>
      <c r="F15" s="6">
        <f t="shared" si="0"/>
        <v>3.4500000000000028</v>
      </c>
    </row>
    <row r="16" spans="1:6" x14ac:dyDescent="0.2">
      <c r="A16" s="11" t="s">
        <v>16</v>
      </c>
      <c r="B16">
        <v>5</v>
      </c>
      <c r="C16" s="12">
        <v>74.400000000000006</v>
      </c>
      <c r="D16" s="6">
        <v>78.61</v>
      </c>
      <c r="E16">
        <v>66.900000000000006</v>
      </c>
      <c r="F16" s="6">
        <f t="shared" si="0"/>
        <v>4.2099999999999937</v>
      </c>
    </row>
    <row r="17" spans="1:6" x14ac:dyDescent="0.2">
      <c r="A17" t="s">
        <v>49</v>
      </c>
      <c r="B17">
        <v>4</v>
      </c>
      <c r="C17" s="12">
        <v>72.599999999999994</v>
      </c>
      <c r="D17" s="13">
        <v>71.680000000000007</v>
      </c>
      <c r="F17" s="6">
        <f t="shared" si="0"/>
        <v>-0.91999999999998749</v>
      </c>
    </row>
    <row r="18" spans="1:6" x14ac:dyDescent="0.2">
      <c r="A18" t="s">
        <v>17</v>
      </c>
      <c r="B18">
        <v>5</v>
      </c>
      <c r="C18" s="12">
        <v>78.2</v>
      </c>
      <c r="D18" s="6">
        <v>80.63</v>
      </c>
      <c r="E18">
        <v>75.88</v>
      </c>
      <c r="F18" s="6">
        <f t="shared" si="0"/>
        <v>2.4299999999999926</v>
      </c>
    </row>
    <row r="19" spans="1:6" x14ac:dyDescent="0.2">
      <c r="A19" t="s">
        <v>18</v>
      </c>
      <c r="B19">
        <v>5</v>
      </c>
      <c r="C19" s="12">
        <v>72.8</v>
      </c>
      <c r="D19" s="6">
        <v>74.930000000000007</v>
      </c>
      <c r="E19">
        <v>69.06</v>
      </c>
      <c r="F19" s="6">
        <f t="shared" si="0"/>
        <v>2.1300000000000097</v>
      </c>
    </row>
    <row r="20" spans="1:6" x14ac:dyDescent="0.2">
      <c r="A20" t="s">
        <v>19</v>
      </c>
      <c r="B20">
        <v>5</v>
      </c>
      <c r="C20" s="12">
        <v>79.7</v>
      </c>
      <c r="D20" s="6">
        <v>82.43</v>
      </c>
      <c r="E20">
        <v>70.22</v>
      </c>
      <c r="F20" s="6">
        <f t="shared" si="0"/>
        <v>2.730000000000004</v>
      </c>
    </row>
    <row r="21" spans="1:6" x14ac:dyDescent="0.2">
      <c r="A21" t="s">
        <v>20</v>
      </c>
      <c r="B21">
        <v>5</v>
      </c>
      <c r="C21" s="12">
        <v>73.7</v>
      </c>
      <c r="D21" s="6">
        <v>74.03</v>
      </c>
      <c r="E21">
        <v>76.02</v>
      </c>
      <c r="F21" s="6">
        <f t="shared" si="0"/>
        <v>0.32999999999999829</v>
      </c>
    </row>
    <row r="22" spans="1:6" x14ac:dyDescent="0.2">
      <c r="A22" t="s">
        <v>21</v>
      </c>
      <c r="B22">
        <v>5</v>
      </c>
      <c r="C22" s="12">
        <v>80</v>
      </c>
      <c r="D22" s="6">
        <v>84.88</v>
      </c>
      <c r="E22">
        <v>81.47</v>
      </c>
      <c r="F22" s="6">
        <f t="shared" si="0"/>
        <v>4.8799999999999955</v>
      </c>
    </row>
    <row r="23" spans="1:6" x14ac:dyDescent="0.2">
      <c r="A23" t="s">
        <v>50</v>
      </c>
      <c r="B23">
        <v>4</v>
      </c>
      <c r="C23" s="12">
        <v>69.5</v>
      </c>
      <c r="D23" s="6">
        <v>68.540000000000006</v>
      </c>
      <c r="F23" s="6">
        <f t="shared" si="0"/>
        <v>-0.95999999999999375</v>
      </c>
    </row>
    <row r="24" spans="1:6" x14ac:dyDescent="0.2">
      <c r="A24" t="s">
        <v>51</v>
      </c>
      <c r="B24">
        <v>4</v>
      </c>
      <c r="C24" s="12">
        <v>69.2</v>
      </c>
      <c r="D24" s="6">
        <v>60.49</v>
      </c>
      <c r="F24" s="6">
        <f t="shared" si="0"/>
        <v>-8.7100000000000009</v>
      </c>
    </row>
    <row r="25" spans="1:6" x14ac:dyDescent="0.2">
      <c r="A25" t="s">
        <v>52</v>
      </c>
      <c r="B25">
        <v>4</v>
      </c>
      <c r="C25" s="12">
        <v>77.900000000000006</v>
      </c>
      <c r="D25">
        <v>68.91</v>
      </c>
      <c r="F25" s="6">
        <f t="shared" si="0"/>
        <v>-8.9900000000000091</v>
      </c>
    </row>
    <row r="26" spans="1:6" x14ac:dyDescent="0.2">
      <c r="A26" t="s">
        <v>53</v>
      </c>
      <c r="B26">
        <v>4</v>
      </c>
      <c r="C26" s="12">
        <v>65.2</v>
      </c>
      <c r="D26" s="33">
        <v>57.86</v>
      </c>
      <c r="F26" s="6">
        <f t="shared" si="0"/>
        <v>-7.3400000000000034</v>
      </c>
    </row>
    <row r="27" spans="1:6" x14ac:dyDescent="0.2">
      <c r="A27" t="s">
        <v>22</v>
      </c>
      <c r="B27">
        <v>4</v>
      </c>
      <c r="C27" s="12">
        <v>69.900000000000006</v>
      </c>
      <c r="D27">
        <v>65.31</v>
      </c>
      <c r="E27">
        <v>69.23</v>
      </c>
      <c r="F27" s="6">
        <f t="shared" si="0"/>
        <v>-4.5900000000000034</v>
      </c>
    </row>
    <row r="28" spans="1:6" x14ac:dyDescent="0.2">
      <c r="A28" t="s">
        <v>23</v>
      </c>
      <c r="B28">
        <v>4</v>
      </c>
      <c r="C28" s="12">
        <v>74</v>
      </c>
      <c r="D28">
        <v>69.23</v>
      </c>
      <c r="E28">
        <v>69.94</v>
      </c>
      <c r="F28" s="6">
        <f t="shared" si="0"/>
        <v>-4.769999999999996</v>
      </c>
    </row>
    <row r="29" spans="1:6" x14ac:dyDescent="0.2">
      <c r="A29" t="s">
        <v>54</v>
      </c>
      <c r="B29">
        <v>3</v>
      </c>
      <c r="C29" s="12">
        <v>73.400000000000006</v>
      </c>
      <c r="D29">
        <v>64.709999999999994</v>
      </c>
      <c r="F29" s="6">
        <f t="shared" si="0"/>
        <v>-8.6900000000000119</v>
      </c>
    </row>
    <row r="30" spans="1:6" x14ac:dyDescent="0.2">
      <c r="A30" t="s">
        <v>24</v>
      </c>
      <c r="B30">
        <v>4</v>
      </c>
      <c r="C30" s="12">
        <v>79.2</v>
      </c>
      <c r="D30" s="6">
        <v>76.17</v>
      </c>
      <c r="E30">
        <v>74.819999999999993</v>
      </c>
      <c r="F30" s="6">
        <f t="shared" si="0"/>
        <v>-3.0300000000000011</v>
      </c>
    </row>
    <row r="31" spans="1:6" x14ac:dyDescent="0.2">
      <c r="A31" t="s">
        <v>25</v>
      </c>
      <c r="B31">
        <v>4</v>
      </c>
      <c r="C31" s="12">
        <v>69.7</v>
      </c>
      <c r="D31" s="6">
        <v>64.59</v>
      </c>
      <c r="E31">
        <v>69.790000000000006</v>
      </c>
      <c r="F31" s="6">
        <f t="shared" si="0"/>
        <v>-5.1099999999999994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F7F8E-8F9C-4140-B02A-81742BE62762}">
  <dimension ref="A1:E6"/>
  <sheetViews>
    <sheetView workbookViewId="0">
      <selection activeCell="E13" sqref="E13"/>
    </sheetView>
  </sheetViews>
  <sheetFormatPr baseColWidth="10" defaultRowHeight="16" x14ac:dyDescent="0.2"/>
  <sheetData>
    <row r="1" spans="1:5" x14ac:dyDescent="0.2">
      <c r="A1" t="s">
        <v>2</v>
      </c>
      <c r="B1" t="s">
        <v>61</v>
      </c>
      <c r="C1" t="s">
        <v>3</v>
      </c>
      <c r="D1" t="s">
        <v>62</v>
      </c>
    </row>
    <row r="2" spans="1:5" x14ac:dyDescent="0.2">
      <c r="A2" t="s">
        <v>4</v>
      </c>
      <c r="B2" s="2">
        <v>44075</v>
      </c>
      <c r="C2" s="1">
        <v>44282</v>
      </c>
      <c r="D2" s="2">
        <v>44501</v>
      </c>
      <c r="E2" s="1"/>
    </row>
    <row r="3" spans="1:5" x14ac:dyDescent="0.2">
      <c r="A3" t="s">
        <v>41</v>
      </c>
      <c r="B3" s="2">
        <v>44136</v>
      </c>
      <c r="C3" s="1">
        <v>44225</v>
      </c>
      <c r="D3" s="1">
        <v>44511</v>
      </c>
      <c r="E3" s="1"/>
    </row>
    <row r="4" spans="1:5" x14ac:dyDescent="0.2">
      <c r="A4" t="s">
        <v>81</v>
      </c>
      <c r="C4" s="1" t="s">
        <v>82</v>
      </c>
      <c r="D4" s="1"/>
      <c r="E4" s="1"/>
    </row>
    <row r="6" spans="1:5" x14ac:dyDescent="0.2">
      <c r="A6" s="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prepost_SMI</vt:lpstr>
      <vt:lpstr>with 2021 wild</vt:lpstr>
      <vt:lpstr>full wild SMI</vt:lpstr>
      <vt:lpstr>SUL SVL</vt:lpstr>
      <vt:lpstr>SULregression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Briar Tina Hunter</dc:creator>
  <cp:lastModifiedBy>Briar Tina Hunter</cp:lastModifiedBy>
  <dcterms:created xsi:type="dcterms:W3CDTF">2022-07-29T20:41:57Z</dcterms:created>
  <dcterms:modified xsi:type="dcterms:W3CDTF">2022-09-15T01:15:24Z</dcterms:modified>
</cp:coreProperties>
</file>