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ervice cloud\OneDrive\Documents\5.Bricolage\5.StationMeteo\StationMeteo\"/>
    </mc:Choice>
  </mc:AlternateContent>
  <xr:revisionPtr revIDLastSave="0" documentId="13_ncr:1_{6B72F63F-C47B-4F9A-8591-DE5C87E8A33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onnées brutes" sheetId="1" r:id="rId1"/>
    <sheet name="TCD" sheetId="2" r:id="rId2"/>
    <sheet name="Temp et humidité" sheetId="3" r:id="rId3"/>
    <sheet name="Light" sheetId="4" r:id="rId4"/>
    <sheet name="Pression" sheetId="5" r:id="rId5"/>
  </sheets>
  <definedNames>
    <definedName name="_xlnm._FilterDatabase" localSheetId="0" hidden="1">'Données brutes'!$G$1:$J$3901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I3" i="3"/>
  <c r="H3" i="3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I4" i="1"/>
  <c r="I5" i="1"/>
  <c r="I6" i="1"/>
  <c r="I7" i="1"/>
  <c r="I8" i="1"/>
  <c r="I9" i="1"/>
  <c r="I10" i="1"/>
  <c r="I3" i="1"/>
  <c r="J3" i="1"/>
  <c r="J4" i="1"/>
  <c r="J5" i="1"/>
  <c r="J6" i="1"/>
  <c r="J7" i="1"/>
  <c r="J8" i="1"/>
  <c r="J9" i="1"/>
  <c r="J10" i="1"/>
  <c r="J2" i="1"/>
  <c r="H4" i="1"/>
  <c r="H5" i="1"/>
  <c r="H6" i="1"/>
  <c r="H7" i="1"/>
  <c r="H8" i="1"/>
  <c r="H9" i="1"/>
  <c r="H10" i="1"/>
  <c r="H3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<sst xmlns="http://schemas.openxmlformats.org/spreadsheetml/2006/main" count="4255" uniqueCount="67">
  <si>
    <t>Rain</t>
  </si>
  <si>
    <t>Wind Speed27/3/2020</t>
  </si>
  <si>
    <t>Wind Direction</t>
  </si>
  <si>
    <t>TempDHT22</t>
  </si>
  <si>
    <t>Humidity</t>
  </si>
  <si>
    <t>Pressure27/3/2020</t>
  </si>
  <si>
    <t>TempBMP</t>
  </si>
  <si>
    <t>TempRTC</t>
  </si>
  <si>
    <t>Light</t>
  </si>
  <si>
    <t>RedLight</t>
  </si>
  <si>
    <t>LightGreen</t>
  </si>
  <si>
    <t>LightBlue</t>
  </si>
  <si>
    <t>Type</t>
  </si>
  <si>
    <t>Date</t>
  </si>
  <si>
    <t>Horaire</t>
  </si>
  <si>
    <t>Donnée</t>
  </si>
  <si>
    <t>Étiquettes de colonnes</t>
  </si>
  <si>
    <t>Étiquettes de lignes</t>
  </si>
  <si>
    <t>:54</t>
  </si>
  <si>
    <t>:56</t>
  </si>
  <si>
    <t>:58</t>
  </si>
  <si>
    <t>00</t>
  </si>
  <si>
    <t>:00</t>
  </si>
  <si>
    <t>:02</t>
  </si>
  <si>
    <t>:04</t>
  </si>
  <si>
    <t>:06</t>
  </si>
  <si>
    <t>:08</t>
  </si>
  <si>
    <t>:10</t>
  </si>
  <si>
    <t>:12</t>
  </si>
  <si>
    <t>:14</t>
  </si>
  <si>
    <t>:16</t>
  </si>
  <si>
    <t>:18</t>
  </si>
  <si>
    <t>:20</t>
  </si>
  <si>
    <t>:22</t>
  </si>
  <si>
    <t>:24</t>
  </si>
  <si>
    <t>:26</t>
  </si>
  <si>
    <t>:28</t>
  </si>
  <si>
    <t>:30</t>
  </si>
  <si>
    <t>:32</t>
  </si>
  <si>
    <t>:34</t>
  </si>
  <si>
    <t>:36</t>
  </si>
  <si>
    <t>:38</t>
  </si>
  <si>
    <t>:40</t>
  </si>
  <si>
    <t>:42</t>
  </si>
  <si>
    <t>:44</t>
  </si>
  <si>
    <t>:46</t>
  </si>
  <si>
    <t>:48</t>
  </si>
  <si>
    <t>:50</t>
  </si>
  <si>
    <t>:52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</si>
  <si>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</si>
  <si>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</si>
  <si>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</si>
  <si>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</si>
  <si>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</si>
  <si>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</si>
  <si>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</si>
  <si>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</si>
  <si>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</si>
  <si>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</si>
  <si>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Somme de Donnée</t>
  </si>
  <si>
    <t>Lumière</t>
  </si>
  <si>
    <t>Bleu</t>
  </si>
  <si>
    <t>Vert</t>
  </si>
  <si>
    <t>Rouge</t>
  </si>
  <si>
    <t>ecart min/max</t>
  </si>
  <si>
    <t>Température</t>
  </si>
  <si>
    <t>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</si>
</sst>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22" fontId="0" fillId="0" borderId="0" xfId="0" applyNumberFormat="1"/>
    <xf numFmtId="2" fontId="0" fillId="0" borderId="0" xfId="0" applyNumberFormat="1"/>
    <xf numFmtId="0" fontId="1" fillId="2" borderId="0" xfId="0" applyFont="1" applyFill="1" applyBorder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 et humidité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'Temp et humidité'!$H$1:$H$2</c:f>
              <c:strCache>
                <c:ptCount val="2"/>
                <c:pt idx="1">
                  <c:v>Température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 et humidité'!$A$3:$A$1290</c:f>
              <c:numCache>
                <c:formatCode>[$-F400]h:mm:ss\ AM/PM</c:formatCode>
                <c:ptCount val="1288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  <c:pt idx="318">
                  <c:v>24.441666666666666</c:v>
                </c:pt>
                <c:pt idx="319">
                  <c:v>24.443055555555556</c:v>
                </c:pt>
                <c:pt idx="320">
                  <c:v>24.444444444444443</c:v>
                </c:pt>
                <c:pt idx="321">
                  <c:v>24.445833333333333</c:v>
                </c:pt>
              </c:numCache>
            </c:numRef>
          </c:xVal>
          <c:yVal>
            <c:numRef>
              <c:f>'Temp et humidité'!$H$3:$H$1290</c:f>
              <c:numCache>
                <c:formatCode>General</c:formatCode>
                <c:ptCount val="1288"/>
                <c:pt idx="0">
                  <c:v>21.853333333333335</c:v>
                </c:pt>
                <c:pt idx="1">
                  <c:v>21.806666666666668</c:v>
                </c:pt>
                <c:pt idx="2">
                  <c:v>21.73</c:v>
                </c:pt>
                <c:pt idx="3">
                  <c:v>21.693333333333332</c:v>
                </c:pt>
                <c:pt idx="4">
                  <c:v>21.683333333333334</c:v>
                </c:pt>
                <c:pt idx="5">
                  <c:v>21.679999999999996</c:v>
                </c:pt>
                <c:pt idx="6">
                  <c:v>21.676666666666666</c:v>
                </c:pt>
                <c:pt idx="7">
                  <c:v>21.673333333333332</c:v>
                </c:pt>
                <c:pt idx="8">
                  <c:v>21.636666666666667</c:v>
                </c:pt>
                <c:pt idx="9">
                  <c:v>21.636666666666667</c:v>
                </c:pt>
                <c:pt idx="10">
                  <c:v>21.63</c:v>
                </c:pt>
                <c:pt idx="11">
                  <c:v>21.626666666666665</c:v>
                </c:pt>
                <c:pt idx="12">
                  <c:v>21.62</c:v>
                </c:pt>
                <c:pt idx="13">
                  <c:v>21.62</c:v>
                </c:pt>
                <c:pt idx="14">
                  <c:v>21.62</c:v>
                </c:pt>
                <c:pt idx="15">
                  <c:v>21.613333333333333</c:v>
                </c:pt>
                <c:pt idx="16">
                  <c:v>21.61</c:v>
                </c:pt>
                <c:pt idx="17">
                  <c:v>21.573333333333334</c:v>
                </c:pt>
                <c:pt idx="18">
                  <c:v>21.599999999999998</c:v>
                </c:pt>
                <c:pt idx="19">
                  <c:v>21.566666666666666</c:v>
                </c:pt>
                <c:pt idx="20">
                  <c:v>21.560000000000002</c:v>
                </c:pt>
                <c:pt idx="21">
                  <c:v>21.560000000000002</c:v>
                </c:pt>
                <c:pt idx="22">
                  <c:v>21.556666666666668</c:v>
                </c:pt>
                <c:pt idx="23">
                  <c:v>21.546666666666667</c:v>
                </c:pt>
                <c:pt idx="24">
                  <c:v>21.55</c:v>
                </c:pt>
                <c:pt idx="25">
                  <c:v>21.55</c:v>
                </c:pt>
                <c:pt idx="26">
                  <c:v>21.586666666666662</c:v>
                </c:pt>
                <c:pt idx="27">
                  <c:v>21.606666666666666</c:v>
                </c:pt>
                <c:pt idx="28">
                  <c:v>21.650000000000002</c:v>
                </c:pt>
                <c:pt idx="29">
                  <c:v>21.656666666666666</c:v>
                </c:pt>
                <c:pt idx="30">
                  <c:v>21.656666666666666</c:v>
                </c:pt>
                <c:pt idx="31">
                  <c:v>21.686666666666667</c:v>
                </c:pt>
                <c:pt idx="32">
                  <c:v>21.683333333333334</c:v>
                </c:pt>
                <c:pt idx="33">
                  <c:v>21.676666666666666</c:v>
                </c:pt>
                <c:pt idx="34">
                  <c:v>21.633333333333336</c:v>
                </c:pt>
                <c:pt idx="35">
                  <c:v>21.63</c:v>
                </c:pt>
                <c:pt idx="36">
                  <c:v>21.623333333333335</c:v>
                </c:pt>
                <c:pt idx="37">
                  <c:v>21.576666666666668</c:v>
                </c:pt>
                <c:pt idx="38">
                  <c:v>21.599999999999998</c:v>
                </c:pt>
                <c:pt idx="39">
                  <c:v>21.556666666666668</c:v>
                </c:pt>
                <c:pt idx="40">
                  <c:v>21.553333333333331</c:v>
                </c:pt>
                <c:pt idx="41">
                  <c:v>21.546666666666667</c:v>
                </c:pt>
                <c:pt idx="42">
                  <c:v>21.540000000000003</c:v>
                </c:pt>
                <c:pt idx="43">
                  <c:v>21.456666666666667</c:v>
                </c:pt>
                <c:pt idx="44">
                  <c:v>21.42</c:v>
                </c:pt>
                <c:pt idx="45">
                  <c:v>21.416666666666668</c:v>
                </c:pt>
                <c:pt idx="46">
                  <c:v>21.416666666666668</c:v>
                </c:pt>
                <c:pt idx="47">
                  <c:v>21.41</c:v>
                </c:pt>
                <c:pt idx="48">
                  <c:v>21.406666666666666</c:v>
                </c:pt>
                <c:pt idx="49">
                  <c:v>21.403333333333336</c:v>
                </c:pt>
                <c:pt idx="50">
                  <c:v>21.403333333333336</c:v>
                </c:pt>
                <c:pt idx="51">
                  <c:v>21.396666666666665</c:v>
                </c:pt>
                <c:pt idx="52">
                  <c:v>21.39</c:v>
                </c:pt>
                <c:pt idx="53">
                  <c:v>21.349999999999998</c:v>
                </c:pt>
                <c:pt idx="54">
                  <c:v>21.343333333333334</c:v>
                </c:pt>
                <c:pt idx="55">
                  <c:v>21.33666666666667</c:v>
                </c:pt>
                <c:pt idx="56">
                  <c:v>21.33</c:v>
                </c:pt>
                <c:pt idx="57">
                  <c:v>21.326666666666668</c:v>
                </c:pt>
                <c:pt idx="58">
                  <c:v>21.313333333333333</c:v>
                </c:pt>
                <c:pt idx="59">
                  <c:v>21.276666666666667</c:v>
                </c:pt>
                <c:pt idx="60">
                  <c:v>21.273333333333333</c:v>
                </c:pt>
                <c:pt idx="61">
                  <c:v>21.266666666666666</c:v>
                </c:pt>
                <c:pt idx="62">
                  <c:v>21.263333333333332</c:v>
                </c:pt>
                <c:pt idx="63">
                  <c:v>21.26</c:v>
                </c:pt>
                <c:pt idx="64">
                  <c:v>21.256666666666664</c:v>
                </c:pt>
                <c:pt idx="65">
                  <c:v>21.25</c:v>
                </c:pt>
                <c:pt idx="66">
                  <c:v>21.25</c:v>
                </c:pt>
                <c:pt idx="67">
                  <c:v>21.24</c:v>
                </c:pt>
                <c:pt idx="68">
                  <c:v>21.206666666666667</c:v>
                </c:pt>
                <c:pt idx="69">
                  <c:v>21.203333333333333</c:v>
                </c:pt>
                <c:pt idx="70">
                  <c:v>21.113333333333333</c:v>
                </c:pt>
                <c:pt idx="71">
                  <c:v>21.11</c:v>
                </c:pt>
                <c:pt idx="72">
                  <c:v>21.106666666666666</c:v>
                </c:pt>
                <c:pt idx="73">
                  <c:v>21.103333333333335</c:v>
                </c:pt>
                <c:pt idx="74">
                  <c:v>21.073333333333334</c:v>
                </c:pt>
                <c:pt idx="75">
                  <c:v>21.08</c:v>
                </c:pt>
                <c:pt idx="76">
                  <c:v>21.086666666666666</c:v>
                </c:pt>
                <c:pt idx="77">
                  <c:v>21.123333333333335</c:v>
                </c:pt>
                <c:pt idx="78">
                  <c:v>21.123333333333335</c:v>
                </c:pt>
                <c:pt idx="79">
                  <c:v>21.12</c:v>
                </c:pt>
                <c:pt idx="80">
                  <c:v>21.12</c:v>
                </c:pt>
                <c:pt idx="81">
                  <c:v>21.12</c:v>
                </c:pt>
                <c:pt idx="82">
                  <c:v>21.113333333333333</c:v>
                </c:pt>
                <c:pt idx="83">
                  <c:v>21.076666666666668</c:v>
                </c:pt>
                <c:pt idx="84">
                  <c:v>21.103333333333335</c:v>
                </c:pt>
                <c:pt idx="85">
                  <c:v>21.07</c:v>
                </c:pt>
                <c:pt idx="86">
                  <c:v>21.063333333333333</c:v>
                </c:pt>
                <c:pt idx="87">
                  <c:v>21.063333333333333</c:v>
                </c:pt>
                <c:pt idx="88">
                  <c:v>21.07</c:v>
                </c:pt>
                <c:pt idx="89">
                  <c:v>21.06</c:v>
                </c:pt>
                <c:pt idx="90">
                  <c:v>21.06</c:v>
                </c:pt>
                <c:pt idx="91">
                  <c:v>21.06</c:v>
                </c:pt>
                <c:pt idx="92">
                  <c:v>21.056666666666668</c:v>
                </c:pt>
                <c:pt idx="93">
                  <c:v>21.053333333333331</c:v>
                </c:pt>
                <c:pt idx="94">
                  <c:v>21.05</c:v>
                </c:pt>
                <c:pt idx="95">
                  <c:v>21.046666666666667</c:v>
                </c:pt>
                <c:pt idx="96">
                  <c:v>21.043333333333333</c:v>
                </c:pt>
                <c:pt idx="97">
                  <c:v>21.036666666666665</c:v>
                </c:pt>
                <c:pt idx="98">
                  <c:v>21.040000000000003</c:v>
                </c:pt>
                <c:pt idx="99">
                  <c:v>21.036666666666665</c:v>
                </c:pt>
                <c:pt idx="100">
                  <c:v>21</c:v>
                </c:pt>
                <c:pt idx="101">
                  <c:v>20.996666666666666</c:v>
                </c:pt>
                <c:pt idx="102">
                  <c:v>20.986666666666668</c:v>
                </c:pt>
                <c:pt idx="103">
                  <c:v>20.99</c:v>
                </c:pt>
                <c:pt idx="104">
                  <c:v>20.983333333333334</c:v>
                </c:pt>
                <c:pt idx="105">
                  <c:v>20.983333333333334</c:v>
                </c:pt>
                <c:pt idx="106">
                  <c:v>20.98</c:v>
                </c:pt>
                <c:pt idx="107">
                  <c:v>20.98</c:v>
                </c:pt>
                <c:pt idx="108">
                  <c:v>20.986666666666668</c:v>
                </c:pt>
                <c:pt idx="109">
                  <c:v>20.983333333333334</c:v>
                </c:pt>
                <c:pt idx="110">
                  <c:v>20.976666666666667</c:v>
                </c:pt>
                <c:pt idx="111">
                  <c:v>20.976666666666667</c:v>
                </c:pt>
                <c:pt idx="112">
                  <c:v>20.903333333333332</c:v>
                </c:pt>
                <c:pt idx="113">
                  <c:v>20.906666666666666</c:v>
                </c:pt>
                <c:pt idx="114">
                  <c:v>20.913333333333334</c:v>
                </c:pt>
                <c:pt idx="115">
                  <c:v>20.913333333333334</c:v>
                </c:pt>
                <c:pt idx="116">
                  <c:v>20.906666666666666</c:v>
                </c:pt>
                <c:pt idx="117">
                  <c:v>20.900000000000002</c:v>
                </c:pt>
                <c:pt idx="118">
                  <c:v>20.896666666666665</c:v>
                </c:pt>
                <c:pt idx="119">
                  <c:v>20.893333333333334</c:v>
                </c:pt>
                <c:pt idx="120">
                  <c:v>20.89</c:v>
                </c:pt>
                <c:pt idx="121">
                  <c:v>20.886666666666667</c:v>
                </c:pt>
                <c:pt idx="122">
                  <c:v>20.883333333333336</c:v>
                </c:pt>
                <c:pt idx="123">
                  <c:v>20.876666666666669</c:v>
                </c:pt>
                <c:pt idx="124">
                  <c:v>20.843333333333334</c:v>
                </c:pt>
                <c:pt idx="125">
                  <c:v>20.84</c:v>
                </c:pt>
                <c:pt idx="126">
                  <c:v>20.83666666666667</c:v>
                </c:pt>
                <c:pt idx="127">
                  <c:v>20.84</c:v>
                </c:pt>
                <c:pt idx="128">
                  <c:v>20.833333333333332</c:v>
                </c:pt>
                <c:pt idx="129">
                  <c:v>20.84</c:v>
                </c:pt>
                <c:pt idx="130">
                  <c:v>20.83666666666667</c:v>
                </c:pt>
                <c:pt idx="131">
                  <c:v>20.833333333333332</c:v>
                </c:pt>
                <c:pt idx="132">
                  <c:v>20.823333333333334</c:v>
                </c:pt>
                <c:pt idx="133">
                  <c:v>20.82</c:v>
                </c:pt>
                <c:pt idx="134">
                  <c:v>20.82</c:v>
                </c:pt>
                <c:pt idx="135">
                  <c:v>20.786666666666665</c:v>
                </c:pt>
                <c:pt idx="136">
                  <c:v>20.82</c:v>
                </c:pt>
                <c:pt idx="137">
                  <c:v>20.816666666666666</c:v>
                </c:pt>
                <c:pt idx="138">
                  <c:v>20.786666666666665</c:v>
                </c:pt>
                <c:pt idx="139">
                  <c:v>20.78</c:v>
                </c:pt>
                <c:pt idx="140">
                  <c:v>20.78</c:v>
                </c:pt>
                <c:pt idx="141">
                  <c:v>20.78</c:v>
                </c:pt>
                <c:pt idx="142">
                  <c:v>20.78</c:v>
                </c:pt>
                <c:pt idx="143">
                  <c:v>20.78</c:v>
                </c:pt>
                <c:pt idx="144">
                  <c:v>20.786666666666665</c:v>
                </c:pt>
                <c:pt idx="145">
                  <c:v>20.786666666666665</c:v>
                </c:pt>
                <c:pt idx="146">
                  <c:v>20.82</c:v>
                </c:pt>
                <c:pt idx="147">
                  <c:v>20.82</c:v>
                </c:pt>
                <c:pt idx="148">
                  <c:v>20.79</c:v>
                </c:pt>
                <c:pt idx="149">
                  <c:v>20.79</c:v>
                </c:pt>
                <c:pt idx="150">
                  <c:v>20.786666666666665</c:v>
                </c:pt>
                <c:pt idx="151">
                  <c:v>20.786666666666665</c:v>
                </c:pt>
                <c:pt idx="152">
                  <c:v>20.786666666666665</c:v>
                </c:pt>
                <c:pt idx="153">
                  <c:v>20.783333333333331</c:v>
                </c:pt>
                <c:pt idx="154">
                  <c:v>20.776666666666667</c:v>
                </c:pt>
                <c:pt idx="155">
                  <c:v>20.763333333333332</c:v>
                </c:pt>
                <c:pt idx="156">
                  <c:v>20.763333333333332</c:v>
                </c:pt>
                <c:pt idx="157">
                  <c:v>20.76</c:v>
                </c:pt>
                <c:pt idx="158">
                  <c:v>20.756666666666664</c:v>
                </c:pt>
                <c:pt idx="159">
                  <c:v>20.756666666666664</c:v>
                </c:pt>
                <c:pt idx="160">
                  <c:v>20.76</c:v>
                </c:pt>
                <c:pt idx="161">
                  <c:v>20.756666666666664</c:v>
                </c:pt>
                <c:pt idx="162">
                  <c:v>20.753333333333334</c:v>
                </c:pt>
                <c:pt idx="163">
                  <c:v>20.76</c:v>
                </c:pt>
                <c:pt idx="164">
                  <c:v>20.76</c:v>
                </c:pt>
                <c:pt idx="165">
                  <c:v>20.756666666666664</c:v>
                </c:pt>
                <c:pt idx="166">
                  <c:v>20.75</c:v>
                </c:pt>
                <c:pt idx="167">
                  <c:v>20.753333333333334</c:v>
                </c:pt>
                <c:pt idx="168">
                  <c:v>20.716666666666669</c:v>
                </c:pt>
                <c:pt idx="169">
                  <c:v>20.75</c:v>
                </c:pt>
                <c:pt idx="170">
                  <c:v>20.713333333333335</c:v>
                </c:pt>
                <c:pt idx="171">
                  <c:v>20.746666666666666</c:v>
                </c:pt>
                <c:pt idx="172">
                  <c:v>20.626666666666665</c:v>
                </c:pt>
                <c:pt idx="173">
                  <c:v>20.63</c:v>
                </c:pt>
                <c:pt idx="174">
                  <c:v>20.626666666666665</c:v>
                </c:pt>
                <c:pt idx="175">
                  <c:v>20.66</c:v>
                </c:pt>
                <c:pt idx="176">
                  <c:v>20.626666666666665</c:v>
                </c:pt>
                <c:pt idx="177">
                  <c:v>20.62</c:v>
                </c:pt>
                <c:pt idx="178">
                  <c:v>20.623333333333335</c:v>
                </c:pt>
                <c:pt idx="179">
                  <c:v>20.623333333333335</c:v>
                </c:pt>
                <c:pt idx="180">
                  <c:v>20.626666666666665</c:v>
                </c:pt>
                <c:pt idx="181">
                  <c:v>20.626666666666665</c:v>
                </c:pt>
                <c:pt idx="182">
                  <c:v>20.623333333333335</c:v>
                </c:pt>
                <c:pt idx="183">
                  <c:v>20.626666666666665</c:v>
                </c:pt>
                <c:pt idx="184">
                  <c:v>20.66333333333333</c:v>
                </c:pt>
                <c:pt idx="185">
                  <c:v>20.63</c:v>
                </c:pt>
                <c:pt idx="186">
                  <c:v>20.666666666666668</c:v>
                </c:pt>
                <c:pt idx="187">
                  <c:v>20.64</c:v>
                </c:pt>
                <c:pt idx="188">
                  <c:v>20.666666666666668</c:v>
                </c:pt>
                <c:pt idx="189">
                  <c:v>20.66333333333333</c:v>
                </c:pt>
                <c:pt idx="190">
                  <c:v>20.626666666666665</c:v>
                </c:pt>
                <c:pt idx="191">
                  <c:v>20.623333333333335</c:v>
                </c:pt>
                <c:pt idx="192">
                  <c:v>20.62</c:v>
                </c:pt>
                <c:pt idx="193">
                  <c:v>20.62</c:v>
                </c:pt>
                <c:pt idx="194">
                  <c:v>20.616666666666667</c:v>
                </c:pt>
                <c:pt idx="195">
                  <c:v>20.62</c:v>
                </c:pt>
                <c:pt idx="196">
                  <c:v>20.616666666666667</c:v>
                </c:pt>
                <c:pt idx="197">
                  <c:v>20.616666666666667</c:v>
                </c:pt>
                <c:pt idx="198">
                  <c:v>20.616666666666667</c:v>
                </c:pt>
                <c:pt idx="199">
                  <c:v>20.616666666666667</c:v>
                </c:pt>
                <c:pt idx="200">
                  <c:v>20.613333333333333</c:v>
                </c:pt>
                <c:pt idx="201">
                  <c:v>20.61</c:v>
                </c:pt>
                <c:pt idx="202">
                  <c:v>20.616666666666667</c:v>
                </c:pt>
                <c:pt idx="203">
                  <c:v>20.616666666666667</c:v>
                </c:pt>
                <c:pt idx="204">
                  <c:v>20.606666666666666</c:v>
                </c:pt>
                <c:pt idx="205">
                  <c:v>20.61</c:v>
                </c:pt>
                <c:pt idx="206">
                  <c:v>20.603333333333335</c:v>
                </c:pt>
                <c:pt idx="207">
                  <c:v>20.603333333333335</c:v>
                </c:pt>
                <c:pt idx="208">
                  <c:v>20.603333333333335</c:v>
                </c:pt>
                <c:pt idx="209">
                  <c:v>20.606666666666666</c:v>
                </c:pt>
                <c:pt idx="210">
                  <c:v>20.606666666666666</c:v>
                </c:pt>
                <c:pt idx="211">
                  <c:v>20.606666666666666</c:v>
                </c:pt>
                <c:pt idx="212">
                  <c:v>20.606666666666666</c:v>
                </c:pt>
                <c:pt idx="213">
                  <c:v>20.599999999999998</c:v>
                </c:pt>
                <c:pt idx="214">
                  <c:v>20.61</c:v>
                </c:pt>
                <c:pt idx="215">
                  <c:v>20.613333333333333</c:v>
                </c:pt>
                <c:pt idx="216">
                  <c:v>20.62</c:v>
                </c:pt>
                <c:pt idx="217">
                  <c:v>20.62</c:v>
                </c:pt>
                <c:pt idx="218">
                  <c:v>20.62</c:v>
                </c:pt>
                <c:pt idx="219">
                  <c:v>20.616666666666667</c:v>
                </c:pt>
                <c:pt idx="220">
                  <c:v>20.62</c:v>
                </c:pt>
                <c:pt idx="221">
                  <c:v>20.616666666666667</c:v>
                </c:pt>
                <c:pt idx="222">
                  <c:v>20.616666666666667</c:v>
                </c:pt>
                <c:pt idx="223">
                  <c:v>20.613333333333333</c:v>
                </c:pt>
                <c:pt idx="224">
                  <c:v>20.613333333333333</c:v>
                </c:pt>
                <c:pt idx="225">
                  <c:v>20.61</c:v>
                </c:pt>
                <c:pt idx="226">
                  <c:v>20.61</c:v>
                </c:pt>
                <c:pt idx="227">
                  <c:v>20.606666666666666</c:v>
                </c:pt>
                <c:pt idx="228">
                  <c:v>20.61</c:v>
                </c:pt>
                <c:pt idx="229">
                  <c:v>20.61</c:v>
                </c:pt>
                <c:pt idx="230">
                  <c:v>20.613333333333333</c:v>
                </c:pt>
                <c:pt idx="231">
                  <c:v>20.616666666666667</c:v>
                </c:pt>
                <c:pt idx="232">
                  <c:v>20.62</c:v>
                </c:pt>
                <c:pt idx="233">
                  <c:v>20.616666666666667</c:v>
                </c:pt>
                <c:pt idx="234">
                  <c:v>20.616666666666667</c:v>
                </c:pt>
                <c:pt idx="235">
                  <c:v>20.613333333333333</c:v>
                </c:pt>
                <c:pt idx="236">
                  <c:v>20.613333333333333</c:v>
                </c:pt>
                <c:pt idx="237">
                  <c:v>20.61</c:v>
                </c:pt>
                <c:pt idx="238">
                  <c:v>20.61</c:v>
                </c:pt>
                <c:pt idx="239">
                  <c:v>20.616666666666667</c:v>
                </c:pt>
                <c:pt idx="240">
                  <c:v>20.616666666666667</c:v>
                </c:pt>
                <c:pt idx="241">
                  <c:v>20.623333333333335</c:v>
                </c:pt>
                <c:pt idx="242">
                  <c:v>20.626666666666665</c:v>
                </c:pt>
                <c:pt idx="243">
                  <c:v>20.63</c:v>
                </c:pt>
                <c:pt idx="244">
                  <c:v>20.63</c:v>
                </c:pt>
                <c:pt idx="245">
                  <c:v>20.633333333333336</c:v>
                </c:pt>
                <c:pt idx="246">
                  <c:v>20.643333333333334</c:v>
                </c:pt>
                <c:pt idx="247">
                  <c:v>20.76</c:v>
                </c:pt>
                <c:pt idx="248">
                  <c:v>20.773333333333333</c:v>
                </c:pt>
                <c:pt idx="249">
                  <c:v>20.783333333333331</c:v>
                </c:pt>
                <c:pt idx="250">
                  <c:v>20.8</c:v>
                </c:pt>
                <c:pt idx="251">
                  <c:v>20.833333333333332</c:v>
                </c:pt>
                <c:pt idx="252">
                  <c:v>20.849999999999998</c:v>
                </c:pt>
                <c:pt idx="253">
                  <c:v>20.856666666666666</c:v>
                </c:pt>
                <c:pt idx="254">
                  <c:v>20.87</c:v>
                </c:pt>
                <c:pt idx="255">
                  <c:v>20.913333333333334</c:v>
                </c:pt>
                <c:pt idx="256">
                  <c:v>20.926666666666666</c:v>
                </c:pt>
                <c:pt idx="257">
                  <c:v>20.973333333333333</c:v>
                </c:pt>
                <c:pt idx="258">
                  <c:v>20.983333333333334</c:v>
                </c:pt>
                <c:pt idx="259">
                  <c:v>20.986666666666668</c:v>
                </c:pt>
                <c:pt idx="260">
                  <c:v>20.99</c:v>
                </c:pt>
                <c:pt idx="261">
                  <c:v>20.99</c:v>
                </c:pt>
                <c:pt idx="262">
                  <c:v>20.986666666666668</c:v>
                </c:pt>
                <c:pt idx="263">
                  <c:v>20.983333333333334</c:v>
                </c:pt>
                <c:pt idx="264">
                  <c:v>20.976666666666667</c:v>
                </c:pt>
                <c:pt idx="265">
                  <c:v>20.97</c:v>
                </c:pt>
                <c:pt idx="266">
                  <c:v>20.963333333333335</c:v>
                </c:pt>
                <c:pt idx="267">
                  <c:v>20.946666666666669</c:v>
                </c:pt>
                <c:pt idx="268">
                  <c:v>20.94</c:v>
                </c:pt>
                <c:pt idx="269">
                  <c:v>20.903333333333332</c:v>
                </c:pt>
                <c:pt idx="270">
                  <c:v>20.900000000000002</c:v>
                </c:pt>
                <c:pt idx="271">
                  <c:v>20.89</c:v>
                </c:pt>
                <c:pt idx="272">
                  <c:v>20.883333333333336</c:v>
                </c:pt>
                <c:pt idx="273">
                  <c:v>20.846666666666668</c:v>
                </c:pt>
                <c:pt idx="274">
                  <c:v>20.846666666666668</c:v>
                </c:pt>
                <c:pt idx="275">
                  <c:v>20.843333333333334</c:v>
                </c:pt>
                <c:pt idx="276">
                  <c:v>20.843333333333334</c:v>
                </c:pt>
                <c:pt idx="277">
                  <c:v>20.843333333333334</c:v>
                </c:pt>
                <c:pt idx="278">
                  <c:v>20.849999999999998</c:v>
                </c:pt>
                <c:pt idx="279">
                  <c:v>20.856666666666666</c:v>
                </c:pt>
                <c:pt idx="280">
                  <c:v>20.866666666666667</c:v>
                </c:pt>
                <c:pt idx="281">
                  <c:v>21.006666666666668</c:v>
                </c:pt>
                <c:pt idx="282">
                  <c:v>21.023333333333333</c:v>
                </c:pt>
                <c:pt idx="283">
                  <c:v>21.086666666666666</c:v>
                </c:pt>
                <c:pt idx="284">
                  <c:v>21.153333333333332</c:v>
                </c:pt>
                <c:pt idx="285">
                  <c:v>21.183333333333334</c:v>
                </c:pt>
                <c:pt idx="286">
                  <c:v>21.233333333333334</c:v>
                </c:pt>
                <c:pt idx="287">
                  <c:v>21.283333333333335</c:v>
                </c:pt>
                <c:pt idx="288">
                  <c:v>21.293333333333333</c:v>
                </c:pt>
                <c:pt idx="289">
                  <c:v>21.340000000000003</c:v>
                </c:pt>
                <c:pt idx="290">
                  <c:v>21.436666666666667</c:v>
                </c:pt>
                <c:pt idx="291">
                  <c:v>21.443333333333332</c:v>
                </c:pt>
                <c:pt idx="292">
                  <c:v>21.49</c:v>
                </c:pt>
                <c:pt idx="293">
                  <c:v>21.5</c:v>
                </c:pt>
                <c:pt idx="294">
                  <c:v>21.506666666666664</c:v>
                </c:pt>
                <c:pt idx="295">
                  <c:v>21.543333333333333</c:v>
                </c:pt>
                <c:pt idx="296">
                  <c:v>21.546666666666667</c:v>
                </c:pt>
                <c:pt idx="297">
                  <c:v>21.553333333333331</c:v>
                </c:pt>
                <c:pt idx="298">
                  <c:v>21.560000000000002</c:v>
                </c:pt>
                <c:pt idx="299">
                  <c:v>21.566666666666666</c:v>
                </c:pt>
                <c:pt idx="300">
                  <c:v>21.576666666666668</c:v>
                </c:pt>
                <c:pt idx="301">
                  <c:v>21.616666666666664</c:v>
                </c:pt>
                <c:pt idx="302">
                  <c:v>21.706666666666667</c:v>
                </c:pt>
                <c:pt idx="303">
                  <c:v>21.703333333333333</c:v>
                </c:pt>
                <c:pt idx="304">
                  <c:v>21.713333333333335</c:v>
                </c:pt>
                <c:pt idx="305">
                  <c:v>21.75</c:v>
                </c:pt>
                <c:pt idx="306">
                  <c:v>21.753333333333334</c:v>
                </c:pt>
                <c:pt idx="307">
                  <c:v>21.76</c:v>
                </c:pt>
                <c:pt idx="308">
                  <c:v>21.763333333333332</c:v>
                </c:pt>
                <c:pt idx="309">
                  <c:v>21.77</c:v>
                </c:pt>
                <c:pt idx="310">
                  <c:v>21.77</c:v>
                </c:pt>
                <c:pt idx="311">
                  <c:v>21.77333333333333</c:v>
                </c:pt>
                <c:pt idx="312">
                  <c:v>21.783333333333331</c:v>
                </c:pt>
                <c:pt idx="313">
                  <c:v>21.763333333333332</c:v>
                </c:pt>
                <c:pt idx="314">
                  <c:v>21.763333333333335</c:v>
                </c:pt>
                <c:pt idx="315">
                  <c:v>21.803333333333331</c:v>
                </c:pt>
                <c:pt idx="316">
                  <c:v>21.806666666666668</c:v>
                </c:pt>
                <c:pt idx="317">
                  <c:v>22</c:v>
                </c:pt>
                <c:pt idx="318">
                  <c:v>21.993333333333336</c:v>
                </c:pt>
                <c:pt idx="319">
                  <c:v>21.72666666666667</c:v>
                </c:pt>
                <c:pt idx="320">
                  <c:v>21.47</c:v>
                </c:pt>
                <c:pt idx="321">
                  <c:v>21.213333333333335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F3-40E6-BB70-B0DF50B4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83295"/>
        <c:axId val="1514615951"/>
      </c:scatterChart>
      <c:scatterChart>
        <c:scatterStyle val="smoothMarker"/>
        <c:varyColors val="0"/>
        <c:ser>
          <c:idx val="0"/>
          <c:order val="0"/>
          <c:tx>
            <c:strRef>
              <c:f>'Temp et humidité'!$B$1:$B$2</c:f>
              <c:strCache>
                <c:ptCount val="2"/>
                <c:pt idx="1">
                  <c:v>Humidity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 et humidité'!$A$3:$A$1290</c:f>
              <c:numCache>
                <c:formatCode>[$-F400]h:mm:ss\ AM/PM</c:formatCode>
                <c:ptCount val="1288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  <c:pt idx="318">
                  <c:v>24.441666666666666</c:v>
                </c:pt>
                <c:pt idx="319">
                  <c:v>24.443055555555556</c:v>
                </c:pt>
                <c:pt idx="320">
                  <c:v>24.444444444444443</c:v>
                </c:pt>
                <c:pt idx="321">
                  <c:v>24.445833333333333</c:v>
                </c:pt>
              </c:numCache>
            </c:numRef>
          </c:xVal>
          <c:yVal>
            <c:numRef>
              <c:f>'Temp et humidité'!$B$3:$B$1290</c:f>
              <c:numCache>
                <c:formatCode>General</c:formatCode>
                <c:ptCount val="1288"/>
                <c:pt idx="0">
                  <c:v>35.4</c:v>
                </c:pt>
                <c:pt idx="1">
                  <c:v>35.200000000000003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</c:v>
                </c:pt>
                <c:pt idx="5">
                  <c:v>34.6</c:v>
                </c:pt>
                <c:pt idx="6">
                  <c:v>35.1</c:v>
                </c:pt>
                <c:pt idx="7">
                  <c:v>35.200000000000003</c:v>
                </c:pt>
                <c:pt idx="8">
                  <c:v>34.9</c:v>
                </c:pt>
                <c:pt idx="9">
                  <c:v>34.6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34.6</c:v>
                </c:pt>
                <c:pt idx="13">
                  <c:v>34.5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34.1</c:v>
                </c:pt>
                <c:pt idx="20">
                  <c:v>33.9</c:v>
                </c:pt>
                <c:pt idx="21">
                  <c:v>33.9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33.9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34.200000000000003</c:v>
                </c:pt>
                <c:pt idx="29">
                  <c:v>35.6</c:v>
                </c:pt>
                <c:pt idx="30">
                  <c:v>36.200000000000003</c:v>
                </c:pt>
                <c:pt idx="31">
                  <c:v>37.9</c:v>
                </c:pt>
                <c:pt idx="32">
                  <c:v>38.6</c:v>
                </c:pt>
                <c:pt idx="33">
                  <c:v>39.200000000000003</c:v>
                </c:pt>
                <c:pt idx="34">
                  <c:v>39.9</c:v>
                </c:pt>
                <c:pt idx="35">
                  <c:v>39</c:v>
                </c:pt>
                <c:pt idx="36">
                  <c:v>39.1</c:v>
                </c:pt>
                <c:pt idx="37">
                  <c:v>39</c:v>
                </c:pt>
                <c:pt idx="38">
                  <c:v>39.700000000000003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39.200000000000003</c:v>
                </c:pt>
                <c:pt idx="42">
                  <c:v>39.5</c:v>
                </c:pt>
                <c:pt idx="43">
                  <c:v>40</c:v>
                </c:pt>
                <c:pt idx="44">
                  <c:v>39.6</c:v>
                </c:pt>
                <c:pt idx="45">
                  <c:v>40</c:v>
                </c:pt>
                <c:pt idx="46">
                  <c:v>40.299999999999997</c:v>
                </c:pt>
                <c:pt idx="47">
                  <c:v>40.799999999999997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41.6</c:v>
                </c:pt>
                <c:pt idx="60">
                  <c:v>41.7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41.7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41.3</c:v>
                </c:pt>
                <c:pt idx="69">
                  <c:v>41.2</c:v>
                </c:pt>
                <c:pt idx="70">
                  <c:v>41</c:v>
                </c:pt>
                <c:pt idx="71">
                  <c:v>41</c:v>
                </c:pt>
                <c:pt idx="72">
                  <c:v>40.9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40.5</c:v>
                </c:pt>
                <c:pt idx="83">
                  <c:v>40.5</c:v>
                </c:pt>
                <c:pt idx="84">
                  <c:v>40.4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40.1</c:v>
                </c:pt>
                <c:pt idx="88">
                  <c:v>40.1</c:v>
                </c:pt>
                <c:pt idx="89">
                  <c:v>39.9</c:v>
                </c:pt>
                <c:pt idx="90">
                  <c:v>39.9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39.5</c:v>
                </c:pt>
                <c:pt idx="95">
                  <c:v>39.5</c:v>
                </c:pt>
                <c:pt idx="96">
                  <c:v>39.4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38.299999999999997</c:v>
                </c:pt>
                <c:pt idx="113">
                  <c:v>38.1</c:v>
                </c:pt>
                <c:pt idx="114">
                  <c:v>37.9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37.9</c:v>
                </c:pt>
                <c:pt idx="121">
                  <c:v>38</c:v>
                </c:pt>
                <c:pt idx="122">
                  <c:v>38.1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37.6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37.1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36.5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36.1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35.9</c:v>
                </c:pt>
                <c:pt idx="166">
                  <c:v>35.799999999999997</c:v>
                </c:pt>
                <c:pt idx="167">
                  <c:v>36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35.5</c:v>
                </c:pt>
                <c:pt idx="188">
                  <c:v>35.4</c:v>
                </c:pt>
                <c:pt idx="189">
                  <c:v>35.5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35.6</c:v>
                </c:pt>
                <c:pt idx="194">
                  <c:v>35.5</c:v>
                </c:pt>
                <c:pt idx="195">
                  <c:v>35.4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35.1</c:v>
                </c:pt>
                <c:pt idx="199">
                  <c:v>35.1</c:v>
                </c:pt>
                <c:pt idx="200">
                  <c:v>35</c:v>
                </c:pt>
                <c:pt idx="201">
                  <c:v>35.1</c:v>
                </c:pt>
                <c:pt idx="202">
                  <c:v>35.4</c:v>
                </c:pt>
                <c:pt idx="203">
                  <c:v>35.4</c:v>
                </c:pt>
                <c:pt idx="204">
                  <c:v>35.200000000000003</c:v>
                </c:pt>
                <c:pt idx="205">
                  <c:v>35.4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35.200000000000003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34.9</c:v>
                </c:pt>
                <c:pt idx="218">
                  <c:v>34.9</c:v>
                </c:pt>
                <c:pt idx="219">
                  <c:v>35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34.6</c:v>
                </c:pt>
                <c:pt idx="236">
                  <c:v>34.6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34.1</c:v>
                </c:pt>
                <c:pt idx="250">
                  <c:v>34.1</c:v>
                </c:pt>
                <c:pt idx="251">
                  <c:v>34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33.700000000000003</c:v>
                </c:pt>
                <c:pt idx="259">
                  <c:v>33.6</c:v>
                </c:pt>
                <c:pt idx="260">
                  <c:v>33.6</c:v>
                </c:pt>
                <c:pt idx="261">
                  <c:v>33.5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33.4</c:v>
                </c:pt>
                <c:pt idx="266">
                  <c:v>33.4</c:v>
                </c:pt>
                <c:pt idx="267">
                  <c:v>33.5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33.700000000000003</c:v>
                </c:pt>
                <c:pt idx="272">
                  <c:v>33.799999999999997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33.9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33.6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33.700000000000003</c:v>
                </c:pt>
                <c:pt idx="283">
                  <c:v>33.9</c:v>
                </c:pt>
                <c:pt idx="284">
                  <c:v>33.6</c:v>
                </c:pt>
                <c:pt idx="285">
                  <c:v>33.700000000000003</c:v>
                </c:pt>
                <c:pt idx="286">
                  <c:v>33.6</c:v>
                </c:pt>
                <c:pt idx="287">
                  <c:v>33.299999999999997</c:v>
                </c:pt>
                <c:pt idx="288">
                  <c:v>33.200000000000003</c:v>
                </c:pt>
                <c:pt idx="289">
                  <c:v>33.4</c:v>
                </c:pt>
                <c:pt idx="290">
                  <c:v>33.4</c:v>
                </c:pt>
                <c:pt idx="291">
                  <c:v>33.1</c:v>
                </c:pt>
                <c:pt idx="292">
                  <c:v>33.299999999999997</c:v>
                </c:pt>
                <c:pt idx="293">
                  <c:v>33.200000000000003</c:v>
                </c:pt>
                <c:pt idx="294">
                  <c:v>33.299999999999997</c:v>
                </c:pt>
                <c:pt idx="295">
                  <c:v>33.9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32.9</c:v>
                </c:pt>
                <c:pt idx="299">
                  <c:v>32.799999999999997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32.6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32.299999999999997</c:v>
                </c:pt>
                <c:pt idx="310">
                  <c:v>32.4</c:v>
                </c:pt>
                <c:pt idx="311">
                  <c:v>32.5</c:v>
                </c:pt>
                <c:pt idx="312">
                  <c:v>32.5</c:v>
                </c:pt>
                <c:pt idx="313">
                  <c:v>33.4</c:v>
                </c:pt>
                <c:pt idx="314">
                  <c:v>33</c:v>
                </c:pt>
                <c:pt idx="315">
                  <c:v>32.9</c:v>
                </c:pt>
                <c:pt idx="316">
                  <c:v>33</c:v>
                </c:pt>
                <c:pt idx="317">
                  <c:v>33.200000000000003</c:v>
                </c:pt>
                <c:pt idx="318">
                  <c:v>33.1</c:v>
                </c:pt>
                <c:pt idx="319">
                  <c:v>28.5</c:v>
                </c:pt>
                <c:pt idx="320">
                  <c:v>26.6</c:v>
                </c:pt>
                <c:pt idx="321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3-40E6-BB70-B0DF50B4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28847"/>
        <c:axId val="1514630511"/>
      </c:scatterChart>
      <c:valAx>
        <c:axId val="1642583295"/>
        <c:scaling>
          <c:orientation val="minMax"/>
          <c:max val="24.45"/>
          <c:min val="24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615951"/>
        <c:crosses val="autoZero"/>
        <c:crossBetween val="midCat"/>
      </c:valAx>
      <c:valAx>
        <c:axId val="1514615951"/>
        <c:scaling>
          <c:orientation val="minMax"/>
          <c:max val="23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583295"/>
        <c:crosses val="autoZero"/>
        <c:crossBetween val="midCat"/>
      </c:valAx>
      <c:valAx>
        <c:axId val="1514630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Humidité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628847"/>
        <c:crosses val="max"/>
        <c:crossBetween val="midCat"/>
      </c:valAx>
      <c:valAx>
        <c:axId val="1514628847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51463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Lumière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Light!$B$1</c:f>
              <c:strCache>
                <c:ptCount val="1"/>
                <c:pt idx="0">
                  <c:v>Lumière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Light!$B$2:$B$1285</c:f>
              <c:numCache>
                <c:formatCode>General</c:formatCode>
                <c:ptCount val="128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13</c:v>
                </c:pt>
                <c:pt idx="212">
                  <c:v>14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20</c:v>
                </c:pt>
                <c:pt idx="217">
                  <c:v>21</c:v>
                </c:pt>
                <c:pt idx="218">
                  <c:v>23</c:v>
                </c:pt>
                <c:pt idx="219">
                  <c:v>24</c:v>
                </c:pt>
                <c:pt idx="220">
                  <c:v>26</c:v>
                </c:pt>
                <c:pt idx="221">
                  <c:v>27</c:v>
                </c:pt>
                <c:pt idx="222">
                  <c:v>29</c:v>
                </c:pt>
                <c:pt idx="223">
                  <c:v>30</c:v>
                </c:pt>
                <c:pt idx="224">
                  <c:v>31</c:v>
                </c:pt>
                <c:pt idx="225">
                  <c:v>33</c:v>
                </c:pt>
                <c:pt idx="226">
                  <c:v>35</c:v>
                </c:pt>
                <c:pt idx="227">
                  <c:v>36</c:v>
                </c:pt>
                <c:pt idx="228">
                  <c:v>38</c:v>
                </c:pt>
                <c:pt idx="229">
                  <c:v>39</c:v>
                </c:pt>
                <c:pt idx="230">
                  <c:v>41</c:v>
                </c:pt>
                <c:pt idx="231">
                  <c:v>42</c:v>
                </c:pt>
                <c:pt idx="232">
                  <c:v>44</c:v>
                </c:pt>
                <c:pt idx="233">
                  <c:v>46</c:v>
                </c:pt>
                <c:pt idx="234">
                  <c:v>47</c:v>
                </c:pt>
                <c:pt idx="235">
                  <c:v>49</c:v>
                </c:pt>
                <c:pt idx="236">
                  <c:v>50</c:v>
                </c:pt>
                <c:pt idx="237">
                  <c:v>54</c:v>
                </c:pt>
                <c:pt idx="238">
                  <c:v>63</c:v>
                </c:pt>
                <c:pt idx="239">
                  <c:v>72</c:v>
                </c:pt>
                <c:pt idx="240">
                  <c:v>77</c:v>
                </c:pt>
                <c:pt idx="241">
                  <c:v>81</c:v>
                </c:pt>
                <c:pt idx="242">
                  <c:v>86</c:v>
                </c:pt>
                <c:pt idx="243">
                  <c:v>89</c:v>
                </c:pt>
                <c:pt idx="244">
                  <c:v>96</c:v>
                </c:pt>
                <c:pt idx="245">
                  <c:v>106</c:v>
                </c:pt>
                <c:pt idx="246">
                  <c:v>116</c:v>
                </c:pt>
                <c:pt idx="247">
                  <c:v>125</c:v>
                </c:pt>
                <c:pt idx="248">
                  <c:v>131</c:v>
                </c:pt>
                <c:pt idx="249">
                  <c:v>136</c:v>
                </c:pt>
                <c:pt idx="250">
                  <c:v>140</c:v>
                </c:pt>
                <c:pt idx="251">
                  <c:v>141</c:v>
                </c:pt>
                <c:pt idx="252">
                  <c:v>142</c:v>
                </c:pt>
                <c:pt idx="253">
                  <c:v>141</c:v>
                </c:pt>
                <c:pt idx="254">
                  <c:v>139</c:v>
                </c:pt>
                <c:pt idx="255">
                  <c:v>140</c:v>
                </c:pt>
                <c:pt idx="256">
                  <c:v>143</c:v>
                </c:pt>
                <c:pt idx="257">
                  <c:v>144</c:v>
                </c:pt>
                <c:pt idx="258">
                  <c:v>146</c:v>
                </c:pt>
                <c:pt idx="259">
                  <c:v>144</c:v>
                </c:pt>
                <c:pt idx="260">
                  <c:v>139</c:v>
                </c:pt>
                <c:pt idx="261">
                  <c:v>136</c:v>
                </c:pt>
                <c:pt idx="262">
                  <c:v>131</c:v>
                </c:pt>
                <c:pt idx="263">
                  <c:v>126</c:v>
                </c:pt>
                <c:pt idx="264">
                  <c:v>121</c:v>
                </c:pt>
                <c:pt idx="265">
                  <c:v>117</c:v>
                </c:pt>
                <c:pt idx="266">
                  <c:v>111</c:v>
                </c:pt>
                <c:pt idx="267">
                  <c:v>108</c:v>
                </c:pt>
                <c:pt idx="268">
                  <c:v>106</c:v>
                </c:pt>
                <c:pt idx="269">
                  <c:v>108</c:v>
                </c:pt>
                <c:pt idx="270">
                  <c:v>109</c:v>
                </c:pt>
                <c:pt idx="271">
                  <c:v>111</c:v>
                </c:pt>
                <c:pt idx="272">
                  <c:v>113</c:v>
                </c:pt>
                <c:pt idx="273">
                  <c:v>117</c:v>
                </c:pt>
                <c:pt idx="274">
                  <c:v>119</c:v>
                </c:pt>
                <c:pt idx="275">
                  <c:v>122</c:v>
                </c:pt>
                <c:pt idx="276">
                  <c:v>127</c:v>
                </c:pt>
                <c:pt idx="277">
                  <c:v>137</c:v>
                </c:pt>
                <c:pt idx="278">
                  <c:v>148</c:v>
                </c:pt>
                <c:pt idx="279">
                  <c:v>158</c:v>
                </c:pt>
                <c:pt idx="280">
                  <c:v>170</c:v>
                </c:pt>
                <c:pt idx="281">
                  <c:v>179</c:v>
                </c:pt>
                <c:pt idx="282">
                  <c:v>174</c:v>
                </c:pt>
                <c:pt idx="283">
                  <c:v>191</c:v>
                </c:pt>
                <c:pt idx="284">
                  <c:v>194</c:v>
                </c:pt>
                <c:pt idx="285">
                  <c:v>199</c:v>
                </c:pt>
                <c:pt idx="286">
                  <c:v>198</c:v>
                </c:pt>
                <c:pt idx="287">
                  <c:v>199</c:v>
                </c:pt>
                <c:pt idx="288">
                  <c:v>188</c:v>
                </c:pt>
                <c:pt idx="289">
                  <c:v>209</c:v>
                </c:pt>
                <c:pt idx="290">
                  <c:v>221</c:v>
                </c:pt>
                <c:pt idx="291">
                  <c:v>214</c:v>
                </c:pt>
                <c:pt idx="292">
                  <c:v>202</c:v>
                </c:pt>
                <c:pt idx="293">
                  <c:v>206</c:v>
                </c:pt>
                <c:pt idx="294">
                  <c:v>231</c:v>
                </c:pt>
                <c:pt idx="295">
                  <c:v>235</c:v>
                </c:pt>
                <c:pt idx="296">
                  <c:v>213</c:v>
                </c:pt>
                <c:pt idx="297">
                  <c:v>242</c:v>
                </c:pt>
                <c:pt idx="298">
                  <c:v>214</c:v>
                </c:pt>
                <c:pt idx="299">
                  <c:v>252</c:v>
                </c:pt>
                <c:pt idx="300">
                  <c:v>254</c:v>
                </c:pt>
                <c:pt idx="301">
                  <c:v>257</c:v>
                </c:pt>
                <c:pt idx="302">
                  <c:v>249</c:v>
                </c:pt>
                <c:pt idx="303">
                  <c:v>249</c:v>
                </c:pt>
                <c:pt idx="304">
                  <c:v>263</c:v>
                </c:pt>
                <c:pt idx="305">
                  <c:v>272</c:v>
                </c:pt>
                <c:pt idx="306">
                  <c:v>277</c:v>
                </c:pt>
                <c:pt idx="307">
                  <c:v>277</c:v>
                </c:pt>
                <c:pt idx="308">
                  <c:v>279</c:v>
                </c:pt>
                <c:pt idx="309">
                  <c:v>283</c:v>
                </c:pt>
                <c:pt idx="310">
                  <c:v>287</c:v>
                </c:pt>
                <c:pt idx="311">
                  <c:v>295</c:v>
                </c:pt>
                <c:pt idx="312">
                  <c:v>293</c:v>
                </c:pt>
                <c:pt idx="313">
                  <c:v>301</c:v>
                </c:pt>
                <c:pt idx="314">
                  <c:v>311</c:v>
                </c:pt>
                <c:pt idx="315">
                  <c:v>317</c:v>
                </c:pt>
                <c:pt idx="316">
                  <c:v>319</c:v>
                </c:pt>
                <c:pt idx="317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4-4FEA-828A-EBE25A938A44}"/>
            </c:ext>
          </c:extLst>
        </c:ser>
        <c:ser>
          <c:idx val="1"/>
          <c:order val="1"/>
          <c:tx>
            <c:strRef>
              <c:f>Light!$C$1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Light!$C$2:$C$1285</c:f>
              <c:numCache>
                <c:formatCode>General</c:formatCode>
                <c:ptCount val="128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5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13</c:v>
                </c:pt>
                <c:pt idx="202">
                  <c:v>16</c:v>
                </c:pt>
                <c:pt idx="203">
                  <c:v>19</c:v>
                </c:pt>
                <c:pt idx="204">
                  <c:v>22</c:v>
                </c:pt>
                <c:pt idx="205">
                  <c:v>26</c:v>
                </c:pt>
                <c:pt idx="206">
                  <c:v>30</c:v>
                </c:pt>
                <c:pt idx="207">
                  <c:v>34</c:v>
                </c:pt>
                <c:pt idx="208">
                  <c:v>39</c:v>
                </c:pt>
                <c:pt idx="209">
                  <c:v>44</c:v>
                </c:pt>
                <c:pt idx="210">
                  <c:v>49</c:v>
                </c:pt>
                <c:pt idx="211">
                  <c:v>54</c:v>
                </c:pt>
                <c:pt idx="212">
                  <c:v>59</c:v>
                </c:pt>
                <c:pt idx="213">
                  <c:v>65</c:v>
                </c:pt>
                <c:pt idx="214">
                  <c:v>71</c:v>
                </c:pt>
                <c:pt idx="215">
                  <c:v>78</c:v>
                </c:pt>
                <c:pt idx="216">
                  <c:v>84</c:v>
                </c:pt>
                <c:pt idx="217">
                  <c:v>90</c:v>
                </c:pt>
                <c:pt idx="218">
                  <c:v>97</c:v>
                </c:pt>
                <c:pt idx="219">
                  <c:v>104</c:v>
                </c:pt>
                <c:pt idx="220">
                  <c:v>111</c:v>
                </c:pt>
                <c:pt idx="221">
                  <c:v>118</c:v>
                </c:pt>
                <c:pt idx="222">
                  <c:v>125</c:v>
                </c:pt>
                <c:pt idx="223">
                  <c:v>133</c:v>
                </c:pt>
                <c:pt idx="224">
                  <c:v>139</c:v>
                </c:pt>
                <c:pt idx="225">
                  <c:v>147</c:v>
                </c:pt>
                <c:pt idx="226">
                  <c:v>154</c:v>
                </c:pt>
                <c:pt idx="227">
                  <c:v>162</c:v>
                </c:pt>
                <c:pt idx="228">
                  <c:v>169</c:v>
                </c:pt>
                <c:pt idx="229">
                  <c:v>178</c:v>
                </c:pt>
                <c:pt idx="230">
                  <c:v>184</c:v>
                </c:pt>
                <c:pt idx="231">
                  <c:v>192</c:v>
                </c:pt>
                <c:pt idx="232">
                  <c:v>201</c:v>
                </c:pt>
                <c:pt idx="233">
                  <c:v>208</c:v>
                </c:pt>
                <c:pt idx="234">
                  <c:v>215</c:v>
                </c:pt>
                <c:pt idx="235">
                  <c:v>222</c:v>
                </c:pt>
                <c:pt idx="236">
                  <c:v>231</c:v>
                </c:pt>
                <c:pt idx="237">
                  <c:v>243</c:v>
                </c:pt>
                <c:pt idx="238">
                  <c:v>263</c:v>
                </c:pt>
                <c:pt idx="239">
                  <c:v>279</c:v>
                </c:pt>
                <c:pt idx="240">
                  <c:v>293</c:v>
                </c:pt>
                <c:pt idx="241">
                  <c:v>305</c:v>
                </c:pt>
                <c:pt idx="242">
                  <c:v>318</c:v>
                </c:pt>
                <c:pt idx="243">
                  <c:v>328</c:v>
                </c:pt>
                <c:pt idx="244">
                  <c:v>343</c:v>
                </c:pt>
                <c:pt idx="245">
                  <c:v>364</c:v>
                </c:pt>
                <c:pt idx="246">
                  <c:v>384</c:v>
                </c:pt>
                <c:pt idx="247">
                  <c:v>401</c:v>
                </c:pt>
                <c:pt idx="248">
                  <c:v>411</c:v>
                </c:pt>
                <c:pt idx="249">
                  <c:v>423</c:v>
                </c:pt>
                <c:pt idx="250">
                  <c:v>434</c:v>
                </c:pt>
                <c:pt idx="251">
                  <c:v>430</c:v>
                </c:pt>
                <c:pt idx="252">
                  <c:v>437</c:v>
                </c:pt>
                <c:pt idx="253">
                  <c:v>439</c:v>
                </c:pt>
                <c:pt idx="254">
                  <c:v>441</c:v>
                </c:pt>
                <c:pt idx="255">
                  <c:v>449</c:v>
                </c:pt>
                <c:pt idx="256">
                  <c:v>459</c:v>
                </c:pt>
                <c:pt idx="257">
                  <c:v>469</c:v>
                </c:pt>
                <c:pt idx="258">
                  <c:v>479</c:v>
                </c:pt>
                <c:pt idx="259">
                  <c:v>482</c:v>
                </c:pt>
                <c:pt idx="260">
                  <c:v>479</c:v>
                </c:pt>
                <c:pt idx="261">
                  <c:v>478</c:v>
                </c:pt>
                <c:pt idx="262">
                  <c:v>498</c:v>
                </c:pt>
                <c:pt idx="263">
                  <c:v>503</c:v>
                </c:pt>
                <c:pt idx="264">
                  <c:v>504</c:v>
                </c:pt>
                <c:pt idx="265">
                  <c:v>502</c:v>
                </c:pt>
                <c:pt idx="266">
                  <c:v>497</c:v>
                </c:pt>
                <c:pt idx="267">
                  <c:v>499</c:v>
                </c:pt>
                <c:pt idx="268">
                  <c:v>502</c:v>
                </c:pt>
                <c:pt idx="269">
                  <c:v>509</c:v>
                </c:pt>
                <c:pt idx="270">
                  <c:v>519</c:v>
                </c:pt>
                <c:pt idx="271">
                  <c:v>527</c:v>
                </c:pt>
                <c:pt idx="272">
                  <c:v>538</c:v>
                </c:pt>
                <c:pt idx="273">
                  <c:v>554</c:v>
                </c:pt>
                <c:pt idx="274">
                  <c:v>564</c:v>
                </c:pt>
                <c:pt idx="275">
                  <c:v>572</c:v>
                </c:pt>
                <c:pt idx="276">
                  <c:v>591</c:v>
                </c:pt>
                <c:pt idx="277">
                  <c:v>616</c:v>
                </c:pt>
                <c:pt idx="278">
                  <c:v>641</c:v>
                </c:pt>
                <c:pt idx="279">
                  <c:v>668</c:v>
                </c:pt>
                <c:pt idx="280">
                  <c:v>699</c:v>
                </c:pt>
                <c:pt idx="281">
                  <c:v>726</c:v>
                </c:pt>
                <c:pt idx="282">
                  <c:v>713</c:v>
                </c:pt>
                <c:pt idx="283">
                  <c:v>764</c:v>
                </c:pt>
                <c:pt idx="284">
                  <c:v>775</c:v>
                </c:pt>
                <c:pt idx="285">
                  <c:v>789</c:v>
                </c:pt>
                <c:pt idx="286">
                  <c:v>788</c:v>
                </c:pt>
                <c:pt idx="287">
                  <c:v>788</c:v>
                </c:pt>
                <c:pt idx="288">
                  <c:v>759</c:v>
                </c:pt>
                <c:pt idx="289">
                  <c:v>813</c:v>
                </c:pt>
                <c:pt idx="290">
                  <c:v>848</c:v>
                </c:pt>
                <c:pt idx="291">
                  <c:v>826</c:v>
                </c:pt>
                <c:pt idx="292">
                  <c:v>805</c:v>
                </c:pt>
                <c:pt idx="293">
                  <c:v>819</c:v>
                </c:pt>
                <c:pt idx="294">
                  <c:v>880</c:v>
                </c:pt>
                <c:pt idx="295">
                  <c:v>897</c:v>
                </c:pt>
                <c:pt idx="296">
                  <c:v>853</c:v>
                </c:pt>
                <c:pt idx="297">
                  <c:v>912</c:v>
                </c:pt>
                <c:pt idx="298">
                  <c:v>856</c:v>
                </c:pt>
                <c:pt idx="299">
                  <c:v>942</c:v>
                </c:pt>
                <c:pt idx="300">
                  <c:v>966</c:v>
                </c:pt>
                <c:pt idx="301">
                  <c:v>973</c:v>
                </c:pt>
                <c:pt idx="302">
                  <c:v>965</c:v>
                </c:pt>
                <c:pt idx="303">
                  <c:v>971</c:v>
                </c:pt>
                <c:pt idx="304">
                  <c:v>1024</c:v>
                </c:pt>
                <c:pt idx="305">
                  <c:v>1062</c:v>
                </c:pt>
                <c:pt idx="306">
                  <c:v>1085</c:v>
                </c:pt>
                <c:pt idx="307">
                  <c:v>1094</c:v>
                </c:pt>
                <c:pt idx="308">
                  <c:v>1107</c:v>
                </c:pt>
                <c:pt idx="309">
                  <c:v>1130</c:v>
                </c:pt>
                <c:pt idx="310">
                  <c:v>1145</c:v>
                </c:pt>
                <c:pt idx="311">
                  <c:v>1166</c:v>
                </c:pt>
                <c:pt idx="312">
                  <c:v>1166</c:v>
                </c:pt>
                <c:pt idx="313">
                  <c:v>1192</c:v>
                </c:pt>
                <c:pt idx="314">
                  <c:v>1225</c:v>
                </c:pt>
                <c:pt idx="315">
                  <c:v>1248</c:v>
                </c:pt>
                <c:pt idx="316">
                  <c:v>1267</c:v>
                </c:pt>
                <c:pt idx="317">
                  <c:v>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4-4FEA-828A-EBE25A938A44}"/>
            </c:ext>
          </c:extLst>
        </c:ser>
        <c:ser>
          <c:idx val="2"/>
          <c:order val="2"/>
          <c:tx>
            <c:strRef>
              <c:f>Light!$D$1</c:f>
              <c:strCache>
                <c:ptCount val="1"/>
                <c:pt idx="0">
                  <c:v>Vert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Light!$D$2:$D$1285</c:f>
              <c:numCache>
                <c:formatCode>General</c:formatCode>
                <c:ptCount val="1284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7</c:v>
                </c:pt>
                <c:pt idx="199">
                  <c:v>10</c:v>
                </c:pt>
                <c:pt idx="200">
                  <c:v>12</c:v>
                </c:pt>
                <c:pt idx="201">
                  <c:v>15</c:v>
                </c:pt>
                <c:pt idx="202">
                  <c:v>19</c:v>
                </c:pt>
                <c:pt idx="203">
                  <c:v>24</c:v>
                </c:pt>
                <c:pt idx="204">
                  <c:v>28</c:v>
                </c:pt>
                <c:pt idx="205">
                  <c:v>34</c:v>
                </c:pt>
                <c:pt idx="206">
                  <c:v>40</c:v>
                </c:pt>
                <c:pt idx="207">
                  <c:v>47</c:v>
                </c:pt>
                <c:pt idx="208">
                  <c:v>54</c:v>
                </c:pt>
                <c:pt idx="209">
                  <c:v>61</c:v>
                </c:pt>
                <c:pt idx="210">
                  <c:v>69</c:v>
                </c:pt>
                <c:pt idx="211">
                  <c:v>78</c:v>
                </c:pt>
                <c:pt idx="212">
                  <c:v>86</c:v>
                </c:pt>
                <c:pt idx="213">
                  <c:v>97</c:v>
                </c:pt>
                <c:pt idx="214">
                  <c:v>106</c:v>
                </c:pt>
                <c:pt idx="215">
                  <c:v>116</c:v>
                </c:pt>
                <c:pt idx="216">
                  <c:v>126</c:v>
                </c:pt>
                <c:pt idx="217">
                  <c:v>136</c:v>
                </c:pt>
                <c:pt idx="218">
                  <c:v>148</c:v>
                </c:pt>
                <c:pt idx="219">
                  <c:v>158</c:v>
                </c:pt>
                <c:pt idx="220">
                  <c:v>169</c:v>
                </c:pt>
                <c:pt idx="221">
                  <c:v>180</c:v>
                </c:pt>
                <c:pt idx="222">
                  <c:v>191</c:v>
                </c:pt>
                <c:pt idx="223">
                  <c:v>202</c:v>
                </c:pt>
                <c:pt idx="224">
                  <c:v>213</c:v>
                </c:pt>
                <c:pt idx="225">
                  <c:v>226</c:v>
                </c:pt>
                <c:pt idx="226">
                  <c:v>237</c:v>
                </c:pt>
                <c:pt idx="227">
                  <c:v>248</c:v>
                </c:pt>
                <c:pt idx="228">
                  <c:v>259</c:v>
                </c:pt>
                <c:pt idx="229">
                  <c:v>273</c:v>
                </c:pt>
                <c:pt idx="230">
                  <c:v>283</c:v>
                </c:pt>
                <c:pt idx="231">
                  <c:v>294</c:v>
                </c:pt>
                <c:pt idx="232">
                  <c:v>307</c:v>
                </c:pt>
                <c:pt idx="233">
                  <c:v>318</c:v>
                </c:pt>
                <c:pt idx="234">
                  <c:v>329</c:v>
                </c:pt>
                <c:pt idx="235">
                  <c:v>340</c:v>
                </c:pt>
                <c:pt idx="236">
                  <c:v>352</c:v>
                </c:pt>
                <c:pt idx="237">
                  <c:v>378</c:v>
                </c:pt>
                <c:pt idx="238">
                  <c:v>425</c:v>
                </c:pt>
                <c:pt idx="239">
                  <c:v>461</c:v>
                </c:pt>
                <c:pt idx="240">
                  <c:v>488</c:v>
                </c:pt>
                <c:pt idx="241">
                  <c:v>511</c:v>
                </c:pt>
                <c:pt idx="242">
                  <c:v>539</c:v>
                </c:pt>
                <c:pt idx="243">
                  <c:v>557</c:v>
                </c:pt>
                <c:pt idx="244">
                  <c:v>586</c:v>
                </c:pt>
                <c:pt idx="245">
                  <c:v>631</c:v>
                </c:pt>
                <c:pt idx="246">
                  <c:v>675</c:v>
                </c:pt>
                <c:pt idx="247">
                  <c:v>711</c:v>
                </c:pt>
                <c:pt idx="248">
                  <c:v>732</c:v>
                </c:pt>
                <c:pt idx="249">
                  <c:v>751</c:v>
                </c:pt>
                <c:pt idx="250">
                  <c:v>772</c:v>
                </c:pt>
                <c:pt idx="251">
                  <c:v>772</c:v>
                </c:pt>
                <c:pt idx="252">
                  <c:v>781</c:v>
                </c:pt>
                <c:pt idx="253">
                  <c:v>778</c:v>
                </c:pt>
                <c:pt idx="254">
                  <c:v>774</c:v>
                </c:pt>
                <c:pt idx="255">
                  <c:v>787</c:v>
                </c:pt>
                <c:pt idx="256">
                  <c:v>804</c:v>
                </c:pt>
                <c:pt idx="257">
                  <c:v>818</c:v>
                </c:pt>
                <c:pt idx="258">
                  <c:v>831</c:v>
                </c:pt>
                <c:pt idx="259">
                  <c:v>828</c:v>
                </c:pt>
                <c:pt idx="260">
                  <c:v>810</c:v>
                </c:pt>
                <c:pt idx="261">
                  <c:v>800</c:v>
                </c:pt>
                <c:pt idx="262">
                  <c:v>811</c:v>
                </c:pt>
                <c:pt idx="263">
                  <c:v>810</c:v>
                </c:pt>
                <c:pt idx="264">
                  <c:v>804</c:v>
                </c:pt>
                <c:pt idx="265">
                  <c:v>791</c:v>
                </c:pt>
                <c:pt idx="266">
                  <c:v>767</c:v>
                </c:pt>
                <c:pt idx="267">
                  <c:v>764</c:v>
                </c:pt>
                <c:pt idx="268">
                  <c:v>763</c:v>
                </c:pt>
                <c:pt idx="269">
                  <c:v>774</c:v>
                </c:pt>
                <c:pt idx="270">
                  <c:v>786</c:v>
                </c:pt>
                <c:pt idx="271">
                  <c:v>799</c:v>
                </c:pt>
                <c:pt idx="272">
                  <c:v>815</c:v>
                </c:pt>
                <c:pt idx="273">
                  <c:v>841</c:v>
                </c:pt>
                <c:pt idx="274">
                  <c:v>856</c:v>
                </c:pt>
                <c:pt idx="275">
                  <c:v>873</c:v>
                </c:pt>
                <c:pt idx="276">
                  <c:v>906</c:v>
                </c:pt>
                <c:pt idx="277">
                  <c:v>957</c:v>
                </c:pt>
                <c:pt idx="278">
                  <c:v>1012</c:v>
                </c:pt>
                <c:pt idx="279">
                  <c:v>1069</c:v>
                </c:pt>
                <c:pt idx="280">
                  <c:v>1133</c:v>
                </c:pt>
                <c:pt idx="281">
                  <c:v>1184</c:v>
                </c:pt>
                <c:pt idx="282">
                  <c:v>1149</c:v>
                </c:pt>
                <c:pt idx="283">
                  <c:v>1252</c:v>
                </c:pt>
                <c:pt idx="284">
                  <c:v>1270</c:v>
                </c:pt>
                <c:pt idx="285">
                  <c:v>1295</c:v>
                </c:pt>
                <c:pt idx="286">
                  <c:v>1289</c:v>
                </c:pt>
                <c:pt idx="287">
                  <c:v>1286</c:v>
                </c:pt>
                <c:pt idx="288">
                  <c:v>1225</c:v>
                </c:pt>
                <c:pt idx="289">
                  <c:v>1331</c:v>
                </c:pt>
                <c:pt idx="290">
                  <c:v>1395</c:v>
                </c:pt>
                <c:pt idx="291">
                  <c:v>1352</c:v>
                </c:pt>
                <c:pt idx="292">
                  <c:v>1301</c:v>
                </c:pt>
                <c:pt idx="293">
                  <c:v>1320</c:v>
                </c:pt>
                <c:pt idx="294">
                  <c:v>1444</c:v>
                </c:pt>
                <c:pt idx="295">
                  <c:v>1472</c:v>
                </c:pt>
                <c:pt idx="296">
                  <c:v>1369</c:v>
                </c:pt>
                <c:pt idx="297">
                  <c:v>1495</c:v>
                </c:pt>
                <c:pt idx="298">
                  <c:v>1368</c:v>
                </c:pt>
                <c:pt idx="299">
                  <c:v>1545</c:v>
                </c:pt>
                <c:pt idx="300">
                  <c:v>1574</c:v>
                </c:pt>
                <c:pt idx="301">
                  <c:v>1587</c:v>
                </c:pt>
                <c:pt idx="302">
                  <c:v>1558</c:v>
                </c:pt>
                <c:pt idx="303">
                  <c:v>1565</c:v>
                </c:pt>
                <c:pt idx="304">
                  <c:v>1658</c:v>
                </c:pt>
                <c:pt idx="305">
                  <c:v>1722</c:v>
                </c:pt>
                <c:pt idx="306">
                  <c:v>1759</c:v>
                </c:pt>
                <c:pt idx="307">
                  <c:v>1769</c:v>
                </c:pt>
                <c:pt idx="308">
                  <c:v>1789</c:v>
                </c:pt>
                <c:pt idx="309">
                  <c:v>1827</c:v>
                </c:pt>
                <c:pt idx="310">
                  <c:v>1855</c:v>
                </c:pt>
                <c:pt idx="311">
                  <c:v>1898</c:v>
                </c:pt>
                <c:pt idx="312">
                  <c:v>1887</c:v>
                </c:pt>
                <c:pt idx="313">
                  <c:v>1935</c:v>
                </c:pt>
                <c:pt idx="314">
                  <c:v>1997</c:v>
                </c:pt>
                <c:pt idx="315">
                  <c:v>2031</c:v>
                </c:pt>
                <c:pt idx="316">
                  <c:v>2059</c:v>
                </c:pt>
                <c:pt idx="317">
                  <c:v>2113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4-4FEA-828A-EBE25A938A44}"/>
            </c:ext>
          </c:extLst>
        </c:ser>
        <c:ser>
          <c:idx val="3"/>
          <c:order val="3"/>
          <c:tx>
            <c:strRef>
              <c:f>Light!$E$1</c:f>
              <c:strCache>
                <c:ptCount val="1"/>
                <c:pt idx="0">
                  <c:v>Rouge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Light!$A$2:$A$1285</c:f>
              <c:numCache>
                <c:formatCode>[$-F400]h:mm:ss\ AM/PM</c:formatCode>
                <c:ptCount val="1284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</c:numCache>
            </c:numRef>
          </c:xVal>
          <c:yVal>
            <c:numRef>
              <c:f>Light!$E$2:$E$1285</c:f>
              <c:numCache>
                <c:formatCode>General</c:formatCode>
                <c:ptCount val="1284"/>
                <c:pt idx="0">
                  <c:v>22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7</c:v>
                </c:pt>
                <c:pt idx="199">
                  <c:v>9</c:v>
                </c:pt>
                <c:pt idx="200">
                  <c:v>12</c:v>
                </c:pt>
                <c:pt idx="201">
                  <c:v>15</c:v>
                </c:pt>
                <c:pt idx="202">
                  <c:v>18</c:v>
                </c:pt>
                <c:pt idx="203">
                  <c:v>22</c:v>
                </c:pt>
                <c:pt idx="204">
                  <c:v>27</c:v>
                </c:pt>
                <c:pt idx="205">
                  <c:v>33</c:v>
                </c:pt>
                <c:pt idx="206">
                  <c:v>39</c:v>
                </c:pt>
                <c:pt idx="207">
                  <c:v>45</c:v>
                </c:pt>
                <c:pt idx="208">
                  <c:v>52</c:v>
                </c:pt>
                <c:pt idx="209">
                  <c:v>59</c:v>
                </c:pt>
                <c:pt idx="210">
                  <c:v>67</c:v>
                </c:pt>
                <c:pt idx="211">
                  <c:v>75</c:v>
                </c:pt>
                <c:pt idx="212">
                  <c:v>83</c:v>
                </c:pt>
                <c:pt idx="213">
                  <c:v>95</c:v>
                </c:pt>
                <c:pt idx="214">
                  <c:v>101</c:v>
                </c:pt>
                <c:pt idx="215">
                  <c:v>110</c:v>
                </c:pt>
                <c:pt idx="216">
                  <c:v>119</c:v>
                </c:pt>
                <c:pt idx="217">
                  <c:v>127</c:v>
                </c:pt>
                <c:pt idx="218">
                  <c:v>137</c:v>
                </c:pt>
                <c:pt idx="219">
                  <c:v>145</c:v>
                </c:pt>
                <c:pt idx="220">
                  <c:v>155</c:v>
                </c:pt>
                <c:pt idx="221">
                  <c:v>163</c:v>
                </c:pt>
                <c:pt idx="222">
                  <c:v>172</c:v>
                </c:pt>
                <c:pt idx="223">
                  <c:v>181</c:v>
                </c:pt>
                <c:pt idx="224">
                  <c:v>190</c:v>
                </c:pt>
                <c:pt idx="225">
                  <c:v>200</c:v>
                </c:pt>
                <c:pt idx="226">
                  <c:v>209</c:v>
                </c:pt>
                <c:pt idx="227">
                  <c:v>218</c:v>
                </c:pt>
                <c:pt idx="228">
                  <c:v>226</c:v>
                </c:pt>
                <c:pt idx="229">
                  <c:v>237</c:v>
                </c:pt>
                <c:pt idx="230">
                  <c:v>244</c:v>
                </c:pt>
                <c:pt idx="231">
                  <c:v>252</c:v>
                </c:pt>
                <c:pt idx="232">
                  <c:v>262</c:v>
                </c:pt>
                <c:pt idx="233">
                  <c:v>270</c:v>
                </c:pt>
                <c:pt idx="234">
                  <c:v>279</c:v>
                </c:pt>
                <c:pt idx="235">
                  <c:v>287</c:v>
                </c:pt>
                <c:pt idx="236">
                  <c:v>297</c:v>
                </c:pt>
                <c:pt idx="237">
                  <c:v>323</c:v>
                </c:pt>
                <c:pt idx="238">
                  <c:v>386</c:v>
                </c:pt>
                <c:pt idx="239">
                  <c:v>436</c:v>
                </c:pt>
                <c:pt idx="240">
                  <c:v>466</c:v>
                </c:pt>
                <c:pt idx="241">
                  <c:v>488</c:v>
                </c:pt>
                <c:pt idx="242">
                  <c:v>522</c:v>
                </c:pt>
                <c:pt idx="243">
                  <c:v>538</c:v>
                </c:pt>
                <c:pt idx="244">
                  <c:v>575</c:v>
                </c:pt>
                <c:pt idx="245">
                  <c:v>625</c:v>
                </c:pt>
                <c:pt idx="246">
                  <c:v>677</c:v>
                </c:pt>
                <c:pt idx="247">
                  <c:v>720</c:v>
                </c:pt>
                <c:pt idx="248">
                  <c:v>746</c:v>
                </c:pt>
                <c:pt idx="249">
                  <c:v>769</c:v>
                </c:pt>
                <c:pt idx="250">
                  <c:v>790</c:v>
                </c:pt>
                <c:pt idx="251">
                  <c:v>795</c:v>
                </c:pt>
                <c:pt idx="252">
                  <c:v>794</c:v>
                </c:pt>
                <c:pt idx="253">
                  <c:v>783</c:v>
                </c:pt>
                <c:pt idx="254">
                  <c:v>769</c:v>
                </c:pt>
                <c:pt idx="255">
                  <c:v>771</c:v>
                </c:pt>
                <c:pt idx="256">
                  <c:v>781</c:v>
                </c:pt>
                <c:pt idx="257">
                  <c:v>789</c:v>
                </c:pt>
                <c:pt idx="258">
                  <c:v>797</c:v>
                </c:pt>
                <c:pt idx="259">
                  <c:v>788</c:v>
                </c:pt>
                <c:pt idx="260">
                  <c:v>758</c:v>
                </c:pt>
                <c:pt idx="261">
                  <c:v>739</c:v>
                </c:pt>
                <c:pt idx="262">
                  <c:v>723</c:v>
                </c:pt>
                <c:pt idx="263">
                  <c:v>706</c:v>
                </c:pt>
                <c:pt idx="264">
                  <c:v>693</c:v>
                </c:pt>
                <c:pt idx="265">
                  <c:v>671</c:v>
                </c:pt>
                <c:pt idx="266">
                  <c:v>636</c:v>
                </c:pt>
                <c:pt idx="267">
                  <c:v>627</c:v>
                </c:pt>
                <c:pt idx="268">
                  <c:v>620</c:v>
                </c:pt>
                <c:pt idx="269">
                  <c:v>626</c:v>
                </c:pt>
                <c:pt idx="270">
                  <c:v>635</c:v>
                </c:pt>
                <c:pt idx="271">
                  <c:v>644</c:v>
                </c:pt>
                <c:pt idx="272">
                  <c:v>659</c:v>
                </c:pt>
                <c:pt idx="273">
                  <c:v>681</c:v>
                </c:pt>
                <c:pt idx="274">
                  <c:v>694</c:v>
                </c:pt>
                <c:pt idx="275">
                  <c:v>711</c:v>
                </c:pt>
                <c:pt idx="276">
                  <c:v>743</c:v>
                </c:pt>
                <c:pt idx="277">
                  <c:v>797</c:v>
                </c:pt>
                <c:pt idx="278">
                  <c:v>855</c:v>
                </c:pt>
                <c:pt idx="279">
                  <c:v>913</c:v>
                </c:pt>
                <c:pt idx="280">
                  <c:v>980</c:v>
                </c:pt>
                <c:pt idx="281">
                  <c:v>1033</c:v>
                </c:pt>
                <c:pt idx="282">
                  <c:v>1009</c:v>
                </c:pt>
                <c:pt idx="283">
                  <c:v>1106</c:v>
                </c:pt>
                <c:pt idx="284">
                  <c:v>1124</c:v>
                </c:pt>
                <c:pt idx="285">
                  <c:v>1152</c:v>
                </c:pt>
                <c:pt idx="286">
                  <c:v>1146</c:v>
                </c:pt>
                <c:pt idx="287">
                  <c:v>1145</c:v>
                </c:pt>
                <c:pt idx="288">
                  <c:v>1082</c:v>
                </c:pt>
                <c:pt idx="289">
                  <c:v>1197</c:v>
                </c:pt>
                <c:pt idx="290">
                  <c:v>1265</c:v>
                </c:pt>
                <c:pt idx="291">
                  <c:v>1220</c:v>
                </c:pt>
                <c:pt idx="292">
                  <c:v>1158</c:v>
                </c:pt>
                <c:pt idx="293">
                  <c:v>1170</c:v>
                </c:pt>
                <c:pt idx="294">
                  <c:v>1307</c:v>
                </c:pt>
                <c:pt idx="295">
                  <c:v>1332</c:v>
                </c:pt>
                <c:pt idx="296">
                  <c:v>1205</c:v>
                </c:pt>
                <c:pt idx="297">
                  <c:v>1353</c:v>
                </c:pt>
                <c:pt idx="298">
                  <c:v>1201</c:v>
                </c:pt>
                <c:pt idx="299">
                  <c:v>1399</c:v>
                </c:pt>
                <c:pt idx="300">
                  <c:v>1411</c:v>
                </c:pt>
                <c:pt idx="301">
                  <c:v>1427</c:v>
                </c:pt>
                <c:pt idx="302">
                  <c:v>1385</c:v>
                </c:pt>
                <c:pt idx="303">
                  <c:v>1388</c:v>
                </c:pt>
                <c:pt idx="304">
                  <c:v>1474</c:v>
                </c:pt>
                <c:pt idx="305">
                  <c:v>1531</c:v>
                </c:pt>
                <c:pt idx="306">
                  <c:v>1562</c:v>
                </c:pt>
                <c:pt idx="307">
                  <c:v>1566</c:v>
                </c:pt>
                <c:pt idx="308">
                  <c:v>1582</c:v>
                </c:pt>
                <c:pt idx="309">
                  <c:v>1611</c:v>
                </c:pt>
                <c:pt idx="310">
                  <c:v>1642</c:v>
                </c:pt>
                <c:pt idx="311">
                  <c:v>1696</c:v>
                </c:pt>
                <c:pt idx="312">
                  <c:v>1680</c:v>
                </c:pt>
                <c:pt idx="313">
                  <c:v>1727</c:v>
                </c:pt>
                <c:pt idx="314">
                  <c:v>1791</c:v>
                </c:pt>
                <c:pt idx="315">
                  <c:v>1819</c:v>
                </c:pt>
                <c:pt idx="316">
                  <c:v>1836</c:v>
                </c:pt>
                <c:pt idx="317">
                  <c:v>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54-4FEA-828A-EBE25A93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9935"/>
        <c:axId val="1514603471"/>
      </c:scatterChart>
      <c:valAx>
        <c:axId val="1634069935"/>
        <c:scaling>
          <c:orientation val="minMax"/>
          <c:max val="24.45"/>
          <c:min val="24.3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603471"/>
        <c:crosses val="autoZero"/>
        <c:crossBetween val="midCat"/>
      </c:valAx>
      <c:valAx>
        <c:axId val="1514603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06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Pression!$B$1</c:f>
              <c:strCache>
                <c:ptCount val="1"/>
                <c:pt idx="0">
                  <c:v>Pression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Pression!$A$2:$A$323</c:f>
              <c:numCache>
                <c:formatCode>[$-F400]h:mm:ss\ AM/PM</c:formatCode>
                <c:ptCount val="322"/>
                <c:pt idx="0">
                  <c:v>24</c:v>
                </c:pt>
                <c:pt idx="1">
                  <c:v>24.00138888888889</c:v>
                </c:pt>
                <c:pt idx="2">
                  <c:v>24.002777777777776</c:v>
                </c:pt>
                <c:pt idx="3">
                  <c:v>24.004166666666666</c:v>
                </c:pt>
                <c:pt idx="4">
                  <c:v>24.005555555555556</c:v>
                </c:pt>
                <c:pt idx="5">
                  <c:v>24.006944444444443</c:v>
                </c:pt>
                <c:pt idx="6">
                  <c:v>24.008333333333333</c:v>
                </c:pt>
                <c:pt idx="7">
                  <c:v>24.009722222222223</c:v>
                </c:pt>
                <c:pt idx="8">
                  <c:v>24.011111111111113</c:v>
                </c:pt>
                <c:pt idx="9">
                  <c:v>24.012499999999999</c:v>
                </c:pt>
                <c:pt idx="10">
                  <c:v>24.013888888888889</c:v>
                </c:pt>
                <c:pt idx="11">
                  <c:v>24.015277777777779</c:v>
                </c:pt>
                <c:pt idx="12">
                  <c:v>24.016666666666666</c:v>
                </c:pt>
                <c:pt idx="13">
                  <c:v>24.018055555555556</c:v>
                </c:pt>
                <c:pt idx="14">
                  <c:v>24.019444444444446</c:v>
                </c:pt>
                <c:pt idx="15">
                  <c:v>24.020833333333332</c:v>
                </c:pt>
                <c:pt idx="16">
                  <c:v>24.022222222222222</c:v>
                </c:pt>
                <c:pt idx="17">
                  <c:v>24.023611111111112</c:v>
                </c:pt>
                <c:pt idx="18">
                  <c:v>24.024999999999999</c:v>
                </c:pt>
                <c:pt idx="19">
                  <c:v>24.026388888888889</c:v>
                </c:pt>
                <c:pt idx="20">
                  <c:v>24.027777777777779</c:v>
                </c:pt>
                <c:pt idx="21">
                  <c:v>24.029166666666665</c:v>
                </c:pt>
                <c:pt idx="22">
                  <c:v>24.030555555555555</c:v>
                </c:pt>
                <c:pt idx="23">
                  <c:v>24.031944444444445</c:v>
                </c:pt>
                <c:pt idx="24">
                  <c:v>24.033333333333335</c:v>
                </c:pt>
                <c:pt idx="25">
                  <c:v>24.034722222222221</c:v>
                </c:pt>
                <c:pt idx="26">
                  <c:v>24.036111111111111</c:v>
                </c:pt>
                <c:pt idx="27">
                  <c:v>24.037500000000001</c:v>
                </c:pt>
                <c:pt idx="28">
                  <c:v>24.038888888888888</c:v>
                </c:pt>
                <c:pt idx="29">
                  <c:v>24.040277777777778</c:v>
                </c:pt>
                <c:pt idx="30">
                  <c:v>24.041666666666668</c:v>
                </c:pt>
                <c:pt idx="31">
                  <c:v>24.043055555555554</c:v>
                </c:pt>
                <c:pt idx="32">
                  <c:v>24.044444444444444</c:v>
                </c:pt>
                <c:pt idx="33">
                  <c:v>24.045833333333334</c:v>
                </c:pt>
                <c:pt idx="34">
                  <c:v>24.047222222222221</c:v>
                </c:pt>
                <c:pt idx="35">
                  <c:v>24.048611111111111</c:v>
                </c:pt>
                <c:pt idx="36">
                  <c:v>24.05</c:v>
                </c:pt>
                <c:pt idx="37">
                  <c:v>24.051388888888887</c:v>
                </c:pt>
                <c:pt idx="38">
                  <c:v>24.052777777777777</c:v>
                </c:pt>
                <c:pt idx="39">
                  <c:v>24.054166666666667</c:v>
                </c:pt>
                <c:pt idx="40">
                  <c:v>24.055555555555557</c:v>
                </c:pt>
                <c:pt idx="41">
                  <c:v>24.056944444444444</c:v>
                </c:pt>
                <c:pt idx="42">
                  <c:v>24.058333333333334</c:v>
                </c:pt>
                <c:pt idx="43">
                  <c:v>24.059722222222224</c:v>
                </c:pt>
                <c:pt idx="44">
                  <c:v>24.06111111111111</c:v>
                </c:pt>
                <c:pt idx="45">
                  <c:v>24.0625</c:v>
                </c:pt>
                <c:pt idx="46">
                  <c:v>24.06388888888889</c:v>
                </c:pt>
                <c:pt idx="47">
                  <c:v>24.065277777777776</c:v>
                </c:pt>
                <c:pt idx="48">
                  <c:v>24.066666666666666</c:v>
                </c:pt>
                <c:pt idx="49">
                  <c:v>24.068055555555556</c:v>
                </c:pt>
                <c:pt idx="50">
                  <c:v>24.069444444444443</c:v>
                </c:pt>
                <c:pt idx="51">
                  <c:v>24.070833333333333</c:v>
                </c:pt>
                <c:pt idx="52">
                  <c:v>24.072222222222223</c:v>
                </c:pt>
                <c:pt idx="53">
                  <c:v>24.073611111111113</c:v>
                </c:pt>
                <c:pt idx="54">
                  <c:v>24.074999999999999</c:v>
                </c:pt>
                <c:pt idx="55">
                  <c:v>24.076388888888889</c:v>
                </c:pt>
                <c:pt idx="56">
                  <c:v>24.077777777777779</c:v>
                </c:pt>
                <c:pt idx="57">
                  <c:v>24.079166666666666</c:v>
                </c:pt>
                <c:pt idx="58">
                  <c:v>24.080555555555556</c:v>
                </c:pt>
                <c:pt idx="59">
                  <c:v>24.081944444444446</c:v>
                </c:pt>
                <c:pt idx="60">
                  <c:v>24.083333333333332</c:v>
                </c:pt>
                <c:pt idx="61">
                  <c:v>24.084722222222222</c:v>
                </c:pt>
                <c:pt idx="62">
                  <c:v>24.086111111111112</c:v>
                </c:pt>
                <c:pt idx="63">
                  <c:v>24.087499999999999</c:v>
                </c:pt>
                <c:pt idx="64">
                  <c:v>24.088888888888889</c:v>
                </c:pt>
                <c:pt idx="65">
                  <c:v>24.090277777777779</c:v>
                </c:pt>
                <c:pt idx="66">
                  <c:v>24.091666666666665</c:v>
                </c:pt>
                <c:pt idx="67">
                  <c:v>24.093055555555555</c:v>
                </c:pt>
                <c:pt idx="68">
                  <c:v>24.094444444444445</c:v>
                </c:pt>
                <c:pt idx="69">
                  <c:v>24.095833333333335</c:v>
                </c:pt>
                <c:pt idx="70">
                  <c:v>24.097222222222221</c:v>
                </c:pt>
                <c:pt idx="71">
                  <c:v>24.098611111111111</c:v>
                </c:pt>
                <c:pt idx="72">
                  <c:v>24.1</c:v>
                </c:pt>
                <c:pt idx="73">
                  <c:v>24.101388888888888</c:v>
                </c:pt>
                <c:pt idx="74">
                  <c:v>24.102777777777778</c:v>
                </c:pt>
                <c:pt idx="75">
                  <c:v>24.104166666666668</c:v>
                </c:pt>
                <c:pt idx="76">
                  <c:v>24.105555555555554</c:v>
                </c:pt>
                <c:pt idx="77">
                  <c:v>24.106944444444444</c:v>
                </c:pt>
                <c:pt idx="78">
                  <c:v>24.108333333333334</c:v>
                </c:pt>
                <c:pt idx="79">
                  <c:v>24.109722222222221</c:v>
                </c:pt>
                <c:pt idx="80">
                  <c:v>24.111111111111111</c:v>
                </c:pt>
                <c:pt idx="81">
                  <c:v>24.112500000000001</c:v>
                </c:pt>
                <c:pt idx="82">
                  <c:v>24.113888888888887</c:v>
                </c:pt>
                <c:pt idx="83">
                  <c:v>24.115277777777777</c:v>
                </c:pt>
                <c:pt idx="84">
                  <c:v>24.116666666666667</c:v>
                </c:pt>
                <c:pt idx="85">
                  <c:v>24.118055555555557</c:v>
                </c:pt>
                <c:pt idx="86">
                  <c:v>24.119444444444444</c:v>
                </c:pt>
                <c:pt idx="87">
                  <c:v>24.120833333333334</c:v>
                </c:pt>
                <c:pt idx="88">
                  <c:v>24.122222222222224</c:v>
                </c:pt>
                <c:pt idx="89">
                  <c:v>24.12361111111111</c:v>
                </c:pt>
                <c:pt idx="90">
                  <c:v>24.125</c:v>
                </c:pt>
                <c:pt idx="91">
                  <c:v>24.12638888888889</c:v>
                </c:pt>
                <c:pt idx="92">
                  <c:v>24.127777777777776</c:v>
                </c:pt>
                <c:pt idx="93">
                  <c:v>24.129166666666666</c:v>
                </c:pt>
                <c:pt idx="94">
                  <c:v>24.130555555555556</c:v>
                </c:pt>
                <c:pt idx="95">
                  <c:v>24.131944444444443</c:v>
                </c:pt>
                <c:pt idx="96">
                  <c:v>24.133333333333333</c:v>
                </c:pt>
                <c:pt idx="97">
                  <c:v>24.134722222222223</c:v>
                </c:pt>
                <c:pt idx="98">
                  <c:v>24.136111111111113</c:v>
                </c:pt>
                <c:pt idx="99">
                  <c:v>24.137499999999999</c:v>
                </c:pt>
                <c:pt idx="100">
                  <c:v>24.138888888888889</c:v>
                </c:pt>
                <c:pt idx="101">
                  <c:v>24.140277777777779</c:v>
                </c:pt>
                <c:pt idx="102">
                  <c:v>24.141666666666666</c:v>
                </c:pt>
                <c:pt idx="103">
                  <c:v>24.143055555555556</c:v>
                </c:pt>
                <c:pt idx="104">
                  <c:v>24.144444444444446</c:v>
                </c:pt>
                <c:pt idx="105">
                  <c:v>24.145833333333332</c:v>
                </c:pt>
                <c:pt idx="106">
                  <c:v>24.147222222222222</c:v>
                </c:pt>
                <c:pt idx="107">
                  <c:v>24.148611111111112</c:v>
                </c:pt>
                <c:pt idx="108">
                  <c:v>24.15</c:v>
                </c:pt>
                <c:pt idx="109">
                  <c:v>24.151388888888889</c:v>
                </c:pt>
                <c:pt idx="110">
                  <c:v>24.152777777777779</c:v>
                </c:pt>
                <c:pt idx="111">
                  <c:v>24.154166666666665</c:v>
                </c:pt>
                <c:pt idx="112">
                  <c:v>24.155555555555555</c:v>
                </c:pt>
                <c:pt idx="113">
                  <c:v>24.156944444444445</c:v>
                </c:pt>
                <c:pt idx="114">
                  <c:v>24.158333333333335</c:v>
                </c:pt>
                <c:pt idx="115">
                  <c:v>24.159722222222221</c:v>
                </c:pt>
                <c:pt idx="116">
                  <c:v>24.161111111111111</c:v>
                </c:pt>
                <c:pt idx="117">
                  <c:v>24.162500000000001</c:v>
                </c:pt>
                <c:pt idx="118">
                  <c:v>24.163888888888888</c:v>
                </c:pt>
                <c:pt idx="119">
                  <c:v>24.165277777777778</c:v>
                </c:pt>
                <c:pt idx="120">
                  <c:v>24.166666666666668</c:v>
                </c:pt>
                <c:pt idx="121">
                  <c:v>24.168055555555554</c:v>
                </c:pt>
                <c:pt idx="122">
                  <c:v>24.169444444444444</c:v>
                </c:pt>
                <c:pt idx="123">
                  <c:v>24.170833333333334</c:v>
                </c:pt>
                <c:pt idx="124">
                  <c:v>24.172222222222221</c:v>
                </c:pt>
                <c:pt idx="125">
                  <c:v>24.173611111111111</c:v>
                </c:pt>
                <c:pt idx="126">
                  <c:v>24.175000000000001</c:v>
                </c:pt>
                <c:pt idx="127">
                  <c:v>24.176388888888887</c:v>
                </c:pt>
                <c:pt idx="128">
                  <c:v>24.177777777777777</c:v>
                </c:pt>
                <c:pt idx="129">
                  <c:v>24.179166666666667</c:v>
                </c:pt>
                <c:pt idx="130">
                  <c:v>24.180555555555557</c:v>
                </c:pt>
                <c:pt idx="131">
                  <c:v>24.181944444444444</c:v>
                </c:pt>
                <c:pt idx="132">
                  <c:v>24.183333333333334</c:v>
                </c:pt>
                <c:pt idx="133">
                  <c:v>24.184722222222224</c:v>
                </c:pt>
                <c:pt idx="134">
                  <c:v>24.18611111111111</c:v>
                </c:pt>
                <c:pt idx="135">
                  <c:v>24.1875</c:v>
                </c:pt>
                <c:pt idx="136">
                  <c:v>24.18888888888889</c:v>
                </c:pt>
                <c:pt idx="137">
                  <c:v>24.190277777777776</c:v>
                </c:pt>
                <c:pt idx="138">
                  <c:v>24.191666666666666</c:v>
                </c:pt>
                <c:pt idx="139">
                  <c:v>24.193055555555556</c:v>
                </c:pt>
                <c:pt idx="140">
                  <c:v>24.194444444444443</c:v>
                </c:pt>
                <c:pt idx="141">
                  <c:v>24.195833333333333</c:v>
                </c:pt>
                <c:pt idx="142">
                  <c:v>24.197222222222223</c:v>
                </c:pt>
                <c:pt idx="143">
                  <c:v>24.198611111111113</c:v>
                </c:pt>
                <c:pt idx="144">
                  <c:v>24.2</c:v>
                </c:pt>
                <c:pt idx="145">
                  <c:v>24.201388888888889</c:v>
                </c:pt>
                <c:pt idx="146">
                  <c:v>24.202777777777779</c:v>
                </c:pt>
                <c:pt idx="147">
                  <c:v>24.204166666666666</c:v>
                </c:pt>
                <c:pt idx="148">
                  <c:v>24.205555555555556</c:v>
                </c:pt>
                <c:pt idx="149">
                  <c:v>24.206944444444446</c:v>
                </c:pt>
                <c:pt idx="150">
                  <c:v>24.208333333333332</c:v>
                </c:pt>
                <c:pt idx="151">
                  <c:v>24.209722222222222</c:v>
                </c:pt>
                <c:pt idx="152">
                  <c:v>24.211111111111112</c:v>
                </c:pt>
                <c:pt idx="153">
                  <c:v>24.212499999999999</c:v>
                </c:pt>
                <c:pt idx="154">
                  <c:v>24.213888888888889</c:v>
                </c:pt>
                <c:pt idx="155">
                  <c:v>24.215277777777779</c:v>
                </c:pt>
                <c:pt idx="156">
                  <c:v>24.216666666666665</c:v>
                </c:pt>
                <c:pt idx="157">
                  <c:v>24.218055555555555</c:v>
                </c:pt>
                <c:pt idx="158">
                  <c:v>24.219444444444445</c:v>
                </c:pt>
                <c:pt idx="159">
                  <c:v>24.220833333333335</c:v>
                </c:pt>
                <c:pt idx="160">
                  <c:v>24.222222222222221</c:v>
                </c:pt>
                <c:pt idx="161">
                  <c:v>24.223611111111111</c:v>
                </c:pt>
                <c:pt idx="162">
                  <c:v>24.225000000000001</c:v>
                </c:pt>
                <c:pt idx="163">
                  <c:v>24.226388888888888</c:v>
                </c:pt>
                <c:pt idx="164">
                  <c:v>24.227777777777778</c:v>
                </c:pt>
                <c:pt idx="165">
                  <c:v>24.229166666666668</c:v>
                </c:pt>
                <c:pt idx="166">
                  <c:v>24.230555555555554</c:v>
                </c:pt>
                <c:pt idx="167">
                  <c:v>24.231944444444444</c:v>
                </c:pt>
                <c:pt idx="168">
                  <c:v>24.233333333333334</c:v>
                </c:pt>
                <c:pt idx="169">
                  <c:v>24.234722222222221</c:v>
                </c:pt>
                <c:pt idx="170">
                  <c:v>24.236111111111111</c:v>
                </c:pt>
                <c:pt idx="171">
                  <c:v>24.237500000000001</c:v>
                </c:pt>
                <c:pt idx="172">
                  <c:v>24.238888888888887</c:v>
                </c:pt>
                <c:pt idx="173">
                  <c:v>24.240277777777777</c:v>
                </c:pt>
                <c:pt idx="174">
                  <c:v>24.241666666666667</c:v>
                </c:pt>
                <c:pt idx="175">
                  <c:v>24.243055555555557</c:v>
                </c:pt>
                <c:pt idx="176">
                  <c:v>24.244444444444444</c:v>
                </c:pt>
                <c:pt idx="177">
                  <c:v>24.245833333333334</c:v>
                </c:pt>
                <c:pt idx="178">
                  <c:v>24.247222222222224</c:v>
                </c:pt>
                <c:pt idx="179">
                  <c:v>24.24861111111111</c:v>
                </c:pt>
                <c:pt idx="180">
                  <c:v>24.25</c:v>
                </c:pt>
                <c:pt idx="181">
                  <c:v>24.25138888888889</c:v>
                </c:pt>
                <c:pt idx="182">
                  <c:v>24.252777777777776</c:v>
                </c:pt>
                <c:pt idx="183">
                  <c:v>24.254166666666666</c:v>
                </c:pt>
                <c:pt idx="184">
                  <c:v>24.255555555555556</c:v>
                </c:pt>
                <c:pt idx="185">
                  <c:v>24.256944444444443</c:v>
                </c:pt>
                <c:pt idx="186">
                  <c:v>24.258333333333333</c:v>
                </c:pt>
                <c:pt idx="187">
                  <c:v>24.259722222222223</c:v>
                </c:pt>
                <c:pt idx="188">
                  <c:v>24.261111111111113</c:v>
                </c:pt>
                <c:pt idx="189">
                  <c:v>24.262499999999999</c:v>
                </c:pt>
                <c:pt idx="190">
                  <c:v>24.263888888888889</c:v>
                </c:pt>
                <c:pt idx="191">
                  <c:v>24.265277777777779</c:v>
                </c:pt>
                <c:pt idx="192">
                  <c:v>24.266666666666666</c:v>
                </c:pt>
                <c:pt idx="193">
                  <c:v>24.268055555555556</c:v>
                </c:pt>
                <c:pt idx="194">
                  <c:v>24.269444444444446</c:v>
                </c:pt>
                <c:pt idx="195">
                  <c:v>24.270833333333332</c:v>
                </c:pt>
                <c:pt idx="196">
                  <c:v>24.272222222222222</c:v>
                </c:pt>
                <c:pt idx="197">
                  <c:v>24.273611111111112</c:v>
                </c:pt>
                <c:pt idx="198">
                  <c:v>24.274999999999999</c:v>
                </c:pt>
                <c:pt idx="199">
                  <c:v>24.276388888888889</c:v>
                </c:pt>
                <c:pt idx="200">
                  <c:v>24.277777777777779</c:v>
                </c:pt>
                <c:pt idx="201">
                  <c:v>24.279166666666665</c:v>
                </c:pt>
                <c:pt idx="202">
                  <c:v>24.280555555555555</c:v>
                </c:pt>
                <c:pt idx="203">
                  <c:v>24.281944444444445</c:v>
                </c:pt>
                <c:pt idx="204">
                  <c:v>24.283333333333335</c:v>
                </c:pt>
                <c:pt idx="205">
                  <c:v>24.284722222222221</c:v>
                </c:pt>
                <c:pt idx="206">
                  <c:v>24.286111111111111</c:v>
                </c:pt>
                <c:pt idx="207">
                  <c:v>24.287500000000001</c:v>
                </c:pt>
                <c:pt idx="208">
                  <c:v>24.288888888888888</c:v>
                </c:pt>
                <c:pt idx="209">
                  <c:v>24.290277777777778</c:v>
                </c:pt>
                <c:pt idx="210">
                  <c:v>24.291666666666668</c:v>
                </c:pt>
                <c:pt idx="211">
                  <c:v>24.293055555555554</c:v>
                </c:pt>
                <c:pt idx="212">
                  <c:v>24.294444444444444</c:v>
                </c:pt>
                <c:pt idx="213">
                  <c:v>24.295833333333334</c:v>
                </c:pt>
                <c:pt idx="214">
                  <c:v>24.297222222222221</c:v>
                </c:pt>
                <c:pt idx="215">
                  <c:v>24.298611111111111</c:v>
                </c:pt>
                <c:pt idx="216">
                  <c:v>24.3</c:v>
                </c:pt>
                <c:pt idx="217">
                  <c:v>24.301388888888887</c:v>
                </c:pt>
                <c:pt idx="218">
                  <c:v>24.302777777777777</c:v>
                </c:pt>
                <c:pt idx="219">
                  <c:v>24.304166666666667</c:v>
                </c:pt>
                <c:pt idx="220">
                  <c:v>24.305555555555557</c:v>
                </c:pt>
                <c:pt idx="221">
                  <c:v>24.306944444444444</c:v>
                </c:pt>
                <c:pt idx="222">
                  <c:v>24.308333333333334</c:v>
                </c:pt>
                <c:pt idx="223">
                  <c:v>24.309722222222224</c:v>
                </c:pt>
                <c:pt idx="224">
                  <c:v>24.31111111111111</c:v>
                </c:pt>
                <c:pt idx="225">
                  <c:v>24.3125</c:v>
                </c:pt>
                <c:pt idx="226">
                  <c:v>24.31388888888889</c:v>
                </c:pt>
                <c:pt idx="227">
                  <c:v>24.315277777777776</c:v>
                </c:pt>
                <c:pt idx="228">
                  <c:v>24.316666666666666</c:v>
                </c:pt>
                <c:pt idx="229">
                  <c:v>24.318055555555556</c:v>
                </c:pt>
                <c:pt idx="230">
                  <c:v>24.319444444444443</c:v>
                </c:pt>
                <c:pt idx="231">
                  <c:v>24.320833333333333</c:v>
                </c:pt>
                <c:pt idx="232">
                  <c:v>24.322222222222223</c:v>
                </c:pt>
                <c:pt idx="233">
                  <c:v>24.323611111111113</c:v>
                </c:pt>
                <c:pt idx="234">
                  <c:v>24.324999999999999</c:v>
                </c:pt>
                <c:pt idx="235">
                  <c:v>24.326388888888889</c:v>
                </c:pt>
                <c:pt idx="236">
                  <c:v>24.327777777777779</c:v>
                </c:pt>
                <c:pt idx="237">
                  <c:v>24.329166666666666</c:v>
                </c:pt>
                <c:pt idx="238">
                  <c:v>24.330555555555556</c:v>
                </c:pt>
                <c:pt idx="239">
                  <c:v>24.331944444444446</c:v>
                </c:pt>
                <c:pt idx="240">
                  <c:v>24.333333333333332</c:v>
                </c:pt>
                <c:pt idx="241">
                  <c:v>24.334722222222222</c:v>
                </c:pt>
                <c:pt idx="242">
                  <c:v>24.336111111111112</c:v>
                </c:pt>
                <c:pt idx="243">
                  <c:v>24.337499999999999</c:v>
                </c:pt>
                <c:pt idx="244">
                  <c:v>24.338888888888889</c:v>
                </c:pt>
                <c:pt idx="245">
                  <c:v>24.340277777777779</c:v>
                </c:pt>
                <c:pt idx="246">
                  <c:v>24.341666666666665</c:v>
                </c:pt>
                <c:pt idx="247">
                  <c:v>24.343055555555555</c:v>
                </c:pt>
                <c:pt idx="248">
                  <c:v>24.344444444444445</c:v>
                </c:pt>
                <c:pt idx="249">
                  <c:v>24.345833333333335</c:v>
                </c:pt>
                <c:pt idx="250">
                  <c:v>24.347222222222221</c:v>
                </c:pt>
                <c:pt idx="251">
                  <c:v>24.348611111111111</c:v>
                </c:pt>
                <c:pt idx="252">
                  <c:v>24.35</c:v>
                </c:pt>
                <c:pt idx="253">
                  <c:v>24.351388888888888</c:v>
                </c:pt>
                <c:pt idx="254">
                  <c:v>24.352777777777778</c:v>
                </c:pt>
                <c:pt idx="255">
                  <c:v>24.354166666666668</c:v>
                </c:pt>
                <c:pt idx="256">
                  <c:v>24.355555555555554</c:v>
                </c:pt>
                <c:pt idx="257">
                  <c:v>24.356944444444444</c:v>
                </c:pt>
                <c:pt idx="258">
                  <c:v>24.358333333333334</c:v>
                </c:pt>
                <c:pt idx="259">
                  <c:v>24.359722222222221</c:v>
                </c:pt>
                <c:pt idx="260">
                  <c:v>24.361111111111111</c:v>
                </c:pt>
                <c:pt idx="261">
                  <c:v>24.362500000000001</c:v>
                </c:pt>
                <c:pt idx="262">
                  <c:v>24.363888888888887</c:v>
                </c:pt>
                <c:pt idx="263">
                  <c:v>24.365277777777777</c:v>
                </c:pt>
                <c:pt idx="264">
                  <c:v>24.366666666666667</c:v>
                </c:pt>
                <c:pt idx="265">
                  <c:v>24.368055555555557</c:v>
                </c:pt>
                <c:pt idx="266">
                  <c:v>24.369444444444444</c:v>
                </c:pt>
                <c:pt idx="267">
                  <c:v>24.370833333333334</c:v>
                </c:pt>
                <c:pt idx="268">
                  <c:v>24.372222222222224</c:v>
                </c:pt>
                <c:pt idx="269">
                  <c:v>24.37361111111111</c:v>
                </c:pt>
                <c:pt idx="270">
                  <c:v>24.375</c:v>
                </c:pt>
                <c:pt idx="271">
                  <c:v>24.37638888888889</c:v>
                </c:pt>
                <c:pt idx="272">
                  <c:v>24.377777777777776</c:v>
                </c:pt>
                <c:pt idx="273">
                  <c:v>24.379166666666666</c:v>
                </c:pt>
                <c:pt idx="274">
                  <c:v>24.380555555555556</c:v>
                </c:pt>
                <c:pt idx="275">
                  <c:v>24.381944444444443</c:v>
                </c:pt>
                <c:pt idx="276">
                  <c:v>24.383333333333333</c:v>
                </c:pt>
                <c:pt idx="277">
                  <c:v>24.384722222222223</c:v>
                </c:pt>
                <c:pt idx="278">
                  <c:v>24.386111111111113</c:v>
                </c:pt>
                <c:pt idx="279">
                  <c:v>24.387499999999999</c:v>
                </c:pt>
                <c:pt idx="280">
                  <c:v>24.388888888888889</c:v>
                </c:pt>
                <c:pt idx="281">
                  <c:v>24.390277777777779</c:v>
                </c:pt>
                <c:pt idx="282">
                  <c:v>24.391666666666666</c:v>
                </c:pt>
                <c:pt idx="283">
                  <c:v>24.393055555555556</c:v>
                </c:pt>
                <c:pt idx="284">
                  <c:v>24.394444444444446</c:v>
                </c:pt>
                <c:pt idx="285">
                  <c:v>24.395833333333332</c:v>
                </c:pt>
                <c:pt idx="286">
                  <c:v>24.397222222222222</c:v>
                </c:pt>
                <c:pt idx="287">
                  <c:v>24.398611111111112</c:v>
                </c:pt>
                <c:pt idx="288">
                  <c:v>24.4</c:v>
                </c:pt>
                <c:pt idx="289">
                  <c:v>24.401388888888889</c:v>
                </c:pt>
                <c:pt idx="290">
                  <c:v>24.402777777777779</c:v>
                </c:pt>
                <c:pt idx="291">
                  <c:v>24.404166666666665</c:v>
                </c:pt>
                <c:pt idx="292">
                  <c:v>24.405555555555555</c:v>
                </c:pt>
                <c:pt idx="293">
                  <c:v>24.406944444444445</c:v>
                </c:pt>
                <c:pt idx="294">
                  <c:v>24.408333333333335</c:v>
                </c:pt>
                <c:pt idx="295">
                  <c:v>24.409722222222221</c:v>
                </c:pt>
                <c:pt idx="296">
                  <c:v>24.411111111111111</c:v>
                </c:pt>
                <c:pt idx="297">
                  <c:v>24.412500000000001</c:v>
                </c:pt>
                <c:pt idx="298">
                  <c:v>24.413888888888888</c:v>
                </c:pt>
                <c:pt idx="299">
                  <c:v>24.415277777777778</c:v>
                </c:pt>
                <c:pt idx="300">
                  <c:v>24.416666666666668</c:v>
                </c:pt>
                <c:pt idx="301">
                  <c:v>24.418055555555554</c:v>
                </c:pt>
                <c:pt idx="302">
                  <c:v>24.419444444444444</c:v>
                </c:pt>
                <c:pt idx="303">
                  <c:v>24.420833333333334</c:v>
                </c:pt>
                <c:pt idx="304">
                  <c:v>24.422222222222221</c:v>
                </c:pt>
                <c:pt idx="305">
                  <c:v>24.423611111111111</c:v>
                </c:pt>
                <c:pt idx="306">
                  <c:v>24.425000000000001</c:v>
                </c:pt>
                <c:pt idx="307">
                  <c:v>24.426388888888887</c:v>
                </c:pt>
                <c:pt idx="308">
                  <c:v>24.427777777777777</c:v>
                </c:pt>
                <c:pt idx="309">
                  <c:v>24.429166666666667</c:v>
                </c:pt>
                <c:pt idx="310">
                  <c:v>24.430555555555557</c:v>
                </c:pt>
                <c:pt idx="311">
                  <c:v>24.431944444444444</c:v>
                </c:pt>
                <c:pt idx="312">
                  <c:v>24.433333333333334</c:v>
                </c:pt>
                <c:pt idx="313">
                  <c:v>24.434722222222224</c:v>
                </c:pt>
                <c:pt idx="314">
                  <c:v>24.43611111111111</c:v>
                </c:pt>
                <c:pt idx="315">
                  <c:v>24.4375</c:v>
                </c:pt>
                <c:pt idx="316">
                  <c:v>24.43888888888889</c:v>
                </c:pt>
                <c:pt idx="317">
                  <c:v>24.440277777777776</c:v>
                </c:pt>
                <c:pt idx="318">
                  <c:v>24.441666666666666</c:v>
                </c:pt>
                <c:pt idx="319">
                  <c:v>24.443055555555556</c:v>
                </c:pt>
                <c:pt idx="320">
                  <c:v>24.444444444444443</c:v>
                </c:pt>
                <c:pt idx="321">
                  <c:v>24.445833333333333</c:v>
                </c:pt>
              </c:numCache>
            </c:numRef>
          </c:xVal>
          <c:yVal>
            <c:numRef>
              <c:f>Pression!$B$2:$B$323</c:f>
              <c:numCache>
                <c:formatCode>0.00</c:formatCode>
                <c:ptCount val="322"/>
                <c:pt idx="0">
                  <c:v>1015.16</c:v>
                </c:pt>
                <c:pt idx="1">
                  <c:v>1015.15</c:v>
                </c:pt>
                <c:pt idx="2">
                  <c:v>1015.16</c:v>
                </c:pt>
                <c:pt idx="3">
                  <c:v>1015.18</c:v>
                </c:pt>
                <c:pt idx="4">
                  <c:v>1015.18</c:v>
                </c:pt>
                <c:pt idx="5">
                  <c:v>1015.17</c:v>
                </c:pt>
                <c:pt idx="6">
                  <c:v>1015.19</c:v>
                </c:pt>
                <c:pt idx="7">
                  <c:v>1015.18</c:v>
                </c:pt>
                <c:pt idx="8">
                  <c:v>1015.18</c:v>
                </c:pt>
                <c:pt idx="9">
                  <c:v>1015.15</c:v>
                </c:pt>
                <c:pt idx="10">
                  <c:v>1015.13</c:v>
                </c:pt>
                <c:pt idx="11">
                  <c:v>1015.12</c:v>
                </c:pt>
                <c:pt idx="12">
                  <c:v>1015.12</c:v>
                </c:pt>
                <c:pt idx="13">
                  <c:v>1015.12</c:v>
                </c:pt>
                <c:pt idx="14">
                  <c:v>1015.12</c:v>
                </c:pt>
                <c:pt idx="15">
                  <c:v>1015.09</c:v>
                </c:pt>
                <c:pt idx="16">
                  <c:v>1015.13</c:v>
                </c:pt>
                <c:pt idx="17">
                  <c:v>1015.11</c:v>
                </c:pt>
                <c:pt idx="18">
                  <c:v>1015.09</c:v>
                </c:pt>
                <c:pt idx="19">
                  <c:v>1015.08</c:v>
                </c:pt>
                <c:pt idx="20">
                  <c:v>1015.04</c:v>
                </c:pt>
                <c:pt idx="21">
                  <c:v>1015.03</c:v>
                </c:pt>
                <c:pt idx="22">
                  <c:v>1015.03</c:v>
                </c:pt>
                <c:pt idx="23">
                  <c:v>1015.04</c:v>
                </c:pt>
                <c:pt idx="24">
                  <c:v>1015.05</c:v>
                </c:pt>
                <c:pt idx="25">
                  <c:v>1015.05</c:v>
                </c:pt>
                <c:pt idx="26">
                  <c:v>1015.09</c:v>
                </c:pt>
                <c:pt idx="27">
                  <c:v>1015.08</c:v>
                </c:pt>
                <c:pt idx="28">
                  <c:v>1015.08</c:v>
                </c:pt>
                <c:pt idx="29">
                  <c:v>1015.06</c:v>
                </c:pt>
                <c:pt idx="30">
                  <c:v>1015.09</c:v>
                </c:pt>
                <c:pt idx="31">
                  <c:v>1015.07</c:v>
                </c:pt>
                <c:pt idx="32">
                  <c:v>1015.03</c:v>
                </c:pt>
                <c:pt idx="33">
                  <c:v>1015.09</c:v>
                </c:pt>
                <c:pt idx="34">
                  <c:v>1015.07</c:v>
                </c:pt>
                <c:pt idx="35">
                  <c:v>1015.04</c:v>
                </c:pt>
                <c:pt idx="36">
                  <c:v>1015.04</c:v>
                </c:pt>
                <c:pt idx="37">
                  <c:v>1015.06</c:v>
                </c:pt>
                <c:pt idx="38">
                  <c:v>1015.06</c:v>
                </c:pt>
                <c:pt idx="39">
                  <c:v>1015.08</c:v>
                </c:pt>
                <c:pt idx="40">
                  <c:v>1015.07</c:v>
                </c:pt>
                <c:pt idx="41">
                  <c:v>1015.08</c:v>
                </c:pt>
                <c:pt idx="42">
                  <c:v>1015.06</c:v>
                </c:pt>
                <c:pt idx="43">
                  <c:v>1015.07</c:v>
                </c:pt>
                <c:pt idx="44">
                  <c:v>1015.05</c:v>
                </c:pt>
                <c:pt idx="45">
                  <c:v>1015.02</c:v>
                </c:pt>
                <c:pt idx="46">
                  <c:v>1015</c:v>
                </c:pt>
                <c:pt idx="47">
                  <c:v>1014.96</c:v>
                </c:pt>
                <c:pt idx="48">
                  <c:v>1014.96</c:v>
                </c:pt>
                <c:pt idx="49">
                  <c:v>1014.96</c:v>
                </c:pt>
                <c:pt idx="50">
                  <c:v>1014.93</c:v>
                </c:pt>
                <c:pt idx="51">
                  <c:v>1014.97</c:v>
                </c:pt>
                <c:pt idx="52">
                  <c:v>1014.96</c:v>
                </c:pt>
                <c:pt idx="53">
                  <c:v>1014.94</c:v>
                </c:pt>
                <c:pt idx="54">
                  <c:v>1014.96</c:v>
                </c:pt>
                <c:pt idx="55">
                  <c:v>1014.97</c:v>
                </c:pt>
                <c:pt idx="56">
                  <c:v>1014.92</c:v>
                </c:pt>
                <c:pt idx="57">
                  <c:v>1014.95</c:v>
                </c:pt>
                <c:pt idx="58">
                  <c:v>1014.96</c:v>
                </c:pt>
                <c:pt idx="59">
                  <c:v>1014.93</c:v>
                </c:pt>
                <c:pt idx="60">
                  <c:v>1014.87</c:v>
                </c:pt>
                <c:pt idx="61">
                  <c:v>1014.84</c:v>
                </c:pt>
                <c:pt idx="62">
                  <c:v>1014.95</c:v>
                </c:pt>
                <c:pt idx="63">
                  <c:v>1015.05</c:v>
                </c:pt>
                <c:pt idx="64">
                  <c:v>1015.03</c:v>
                </c:pt>
                <c:pt idx="65">
                  <c:v>1015</c:v>
                </c:pt>
                <c:pt idx="66">
                  <c:v>1014.97</c:v>
                </c:pt>
                <c:pt idx="67">
                  <c:v>1014.98</c:v>
                </c:pt>
                <c:pt idx="68">
                  <c:v>1014.96</c:v>
                </c:pt>
                <c:pt idx="69">
                  <c:v>1014.95</c:v>
                </c:pt>
                <c:pt idx="70">
                  <c:v>1014.93</c:v>
                </c:pt>
                <c:pt idx="71">
                  <c:v>1014.9</c:v>
                </c:pt>
                <c:pt idx="72">
                  <c:v>1014.89</c:v>
                </c:pt>
                <c:pt idx="73">
                  <c:v>1014.88</c:v>
                </c:pt>
                <c:pt idx="74">
                  <c:v>1014.87</c:v>
                </c:pt>
                <c:pt idx="75">
                  <c:v>1014.89</c:v>
                </c:pt>
                <c:pt idx="76">
                  <c:v>1014.92</c:v>
                </c:pt>
                <c:pt idx="77">
                  <c:v>1014.88</c:v>
                </c:pt>
                <c:pt idx="78">
                  <c:v>1014.9</c:v>
                </c:pt>
                <c:pt idx="79">
                  <c:v>1014.89</c:v>
                </c:pt>
                <c:pt idx="80">
                  <c:v>1014.89</c:v>
                </c:pt>
                <c:pt idx="81">
                  <c:v>1014.87</c:v>
                </c:pt>
                <c:pt idx="82">
                  <c:v>1014.87</c:v>
                </c:pt>
                <c:pt idx="83">
                  <c:v>1014.81</c:v>
                </c:pt>
                <c:pt idx="84">
                  <c:v>1014.79</c:v>
                </c:pt>
                <c:pt idx="85">
                  <c:v>1014.84</c:v>
                </c:pt>
                <c:pt idx="86">
                  <c:v>1014.84</c:v>
                </c:pt>
                <c:pt idx="87">
                  <c:v>1014.87</c:v>
                </c:pt>
                <c:pt idx="88">
                  <c:v>1014.84</c:v>
                </c:pt>
                <c:pt idx="89">
                  <c:v>1014.82</c:v>
                </c:pt>
                <c:pt idx="90">
                  <c:v>1014.85</c:v>
                </c:pt>
                <c:pt idx="91">
                  <c:v>1014.88</c:v>
                </c:pt>
                <c:pt idx="92">
                  <c:v>1014.92</c:v>
                </c:pt>
                <c:pt idx="93">
                  <c:v>1014.93</c:v>
                </c:pt>
                <c:pt idx="94">
                  <c:v>1014.94</c:v>
                </c:pt>
                <c:pt idx="95">
                  <c:v>1014.93</c:v>
                </c:pt>
                <c:pt idx="96">
                  <c:v>1014.88</c:v>
                </c:pt>
                <c:pt idx="97">
                  <c:v>1014.88</c:v>
                </c:pt>
                <c:pt idx="98">
                  <c:v>1014.85</c:v>
                </c:pt>
                <c:pt idx="99">
                  <c:v>1014.84</c:v>
                </c:pt>
                <c:pt idx="100">
                  <c:v>1014.93</c:v>
                </c:pt>
                <c:pt idx="101">
                  <c:v>1014.9</c:v>
                </c:pt>
                <c:pt idx="102">
                  <c:v>1014.87</c:v>
                </c:pt>
                <c:pt idx="103">
                  <c:v>1014.88</c:v>
                </c:pt>
                <c:pt idx="104">
                  <c:v>1014.85</c:v>
                </c:pt>
                <c:pt idx="105">
                  <c:v>1014.82</c:v>
                </c:pt>
                <c:pt idx="106">
                  <c:v>1014.8</c:v>
                </c:pt>
                <c:pt idx="107">
                  <c:v>1014.8</c:v>
                </c:pt>
                <c:pt idx="108">
                  <c:v>1014.78</c:v>
                </c:pt>
                <c:pt idx="109">
                  <c:v>1014.76</c:v>
                </c:pt>
                <c:pt idx="110">
                  <c:v>1014.74</c:v>
                </c:pt>
                <c:pt idx="111">
                  <c:v>1014.76</c:v>
                </c:pt>
                <c:pt idx="112">
                  <c:v>1014.74</c:v>
                </c:pt>
                <c:pt idx="113">
                  <c:v>1014.71</c:v>
                </c:pt>
                <c:pt idx="114">
                  <c:v>1014.69</c:v>
                </c:pt>
                <c:pt idx="115">
                  <c:v>1014.66</c:v>
                </c:pt>
                <c:pt idx="116">
                  <c:v>1014.63</c:v>
                </c:pt>
                <c:pt idx="117">
                  <c:v>1014.63</c:v>
                </c:pt>
                <c:pt idx="118">
                  <c:v>1014.59</c:v>
                </c:pt>
                <c:pt idx="119">
                  <c:v>1014.6</c:v>
                </c:pt>
                <c:pt idx="120">
                  <c:v>1014.62</c:v>
                </c:pt>
                <c:pt idx="121">
                  <c:v>1014.66</c:v>
                </c:pt>
                <c:pt idx="122">
                  <c:v>1014.62</c:v>
                </c:pt>
                <c:pt idx="123">
                  <c:v>1014.57</c:v>
                </c:pt>
                <c:pt idx="124">
                  <c:v>1014.5</c:v>
                </c:pt>
                <c:pt idx="125">
                  <c:v>1014.43</c:v>
                </c:pt>
                <c:pt idx="126">
                  <c:v>1014.4</c:v>
                </c:pt>
                <c:pt idx="127">
                  <c:v>1014.43</c:v>
                </c:pt>
                <c:pt idx="128">
                  <c:v>1014.48</c:v>
                </c:pt>
                <c:pt idx="129">
                  <c:v>1014.54</c:v>
                </c:pt>
                <c:pt idx="130">
                  <c:v>1014.52</c:v>
                </c:pt>
                <c:pt idx="131">
                  <c:v>1014.46</c:v>
                </c:pt>
                <c:pt idx="132">
                  <c:v>1014.42</c:v>
                </c:pt>
                <c:pt idx="133">
                  <c:v>1014.47</c:v>
                </c:pt>
                <c:pt idx="134">
                  <c:v>1014.51</c:v>
                </c:pt>
                <c:pt idx="135">
                  <c:v>1014.54</c:v>
                </c:pt>
                <c:pt idx="136">
                  <c:v>1014.58</c:v>
                </c:pt>
                <c:pt idx="137">
                  <c:v>1014.59</c:v>
                </c:pt>
                <c:pt idx="138">
                  <c:v>1014.61</c:v>
                </c:pt>
                <c:pt idx="139">
                  <c:v>1014.6</c:v>
                </c:pt>
                <c:pt idx="140">
                  <c:v>1014.56</c:v>
                </c:pt>
                <c:pt idx="141">
                  <c:v>1014.56</c:v>
                </c:pt>
                <c:pt idx="142">
                  <c:v>1014.55</c:v>
                </c:pt>
                <c:pt idx="143">
                  <c:v>1014.5</c:v>
                </c:pt>
                <c:pt idx="144">
                  <c:v>1014.53</c:v>
                </c:pt>
                <c:pt idx="145">
                  <c:v>1014.53</c:v>
                </c:pt>
                <c:pt idx="146">
                  <c:v>1014.53</c:v>
                </c:pt>
                <c:pt idx="147">
                  <c:v>1014.57</c:v>
                </c:pt>
                <c:pt idx="148">
                  <c:v>1014.59</c:v>
                </c:pt>
                <c:pt idx="149">
                  <c:v>1014.57</c:v>
                </c:pt>
                <c:pt idx="150">
                  <c:v>1014.64</c:v>
                </c:pt>
                <c:pt idx="151">
                  <c:v>1014.66</c:v>
                </c:pt>
                <c:pt idx="152">
                  <c:v>1014.68</c:v>
                </c:pt>
                <c:pt idx="153">
                  <c:v>1014.7</c:v>
                </c:pt>
                <c:pt idx="154">
                  <c:v>1014.72</c:v>
                </c:pt>
                <c:pt idx="155">
                  <c:v>1014.73</c:v>
                </c:pt>
                <c:pt idx="156">
                  <c:v>1014.75</c:v>
                </c:pt>
                <c:pt idx="157">
                  <c:v>1014.75</c:v>
                </c:pt>
                <c:pt idx="158">
                  <c:v>1014.73</c:v>
                </c:pt>
                <c:pt idx="159">
                  <c:v>1014.7</c:v>
                </c:pt>
                <c:pt idx="160">
                  <c:v>1014.72</c:v>
                </c:pt>
                <c:pt idx="161">
                  <c:v>1014.72</c:v>
                </c:pt>
                <c:pt idx="162">
                  <c:v>1014.72</c:v>
                </c:pt>
                <c:pt idx="163">
                  <c:v>1014.76</c:v>
                </c:pt>
                <c:pt idx="164">
                  <c:v>1014.73</c:v>
                </c:pt>
                <c:pt idx="165">
                  <c:v>1014.71</c:v>
                </c:pt>
                <c:pt idx="166">
                  <c:v>1014.74</c:v>
                </c:pt>
                <c:pt idx="167">
                  <c:v>1014.78</c:v>
                </c:pt>
                <c:pt idx="168">
                  <c:v>1014.73</c:v>
                </c:pt>
                <c:pt idx="169">
                  <c:v>1014.8</c:v>
                </c:pt>
                <c:pt idx="170">
                  <c:v>1014.82</c:v>
                </c:pt>
                <c:pt idx="171">
                  <c:v>1014.85</c:v>
                </c:pt>
                <c:pt idx="172">
                  <c:v>1014.85</c:v>
                </c:pt>
                <c:pt idx="173">
                  <c:v>1014.85</c:v>
                </c:pt>
                <c:pt idx="174">
                  <c:v>1014.88</c:v>
                </c:pt>
                <c:pt idx="175">
                  <c:v>1014.82</c:v>
                </c:pt>
                <c:pt idx="176">
                  <c:v>1014.83</c:v>
                </c:pt>
                <c:pt idx="177">
                  <c:v>1014.85</c:v>
                </c:pt>
                <c:pt idx="178">
                  <c:v>1014.88</c:v>
                </c:pt>
                <c:pt idx="179">
                  <c:v>1014.89</c:v>
                </c:pt>
                <c:pt idx="180">
                  <c:v>1014.95</c:v>
                </c:pt>
                <c:pt idx="181">
                  <c:v>1014.96</c:v>
                </c:pt>
                <c:pt idx="182">
                  <c:v>1014.95</c:v>
                </c:pt>
                <c:pt idx="183">
                  <c:v>1014.95</c:v>
                </c:pt>
                <c:pt idx="184">
                  <c:v>1014.92</c:v>
                </c:pt>
                <c:pt idx="185">
                  <c:v>1014.9</c:v>
                </c:pt>
                <c:pt idx="186">
                  <c:v>1014.91</c:v>
                </c:pt>
                <c:pt idx="187">
                  <c:v>1014.9</c:v>
                </c:pt>
                <c:pt idx="188">
                  <c:v>1014.9</c:v>
                </c:pt>
                <c:pt idx="189">
                  <c:v>1014.92</c:v>
                </c:pt>
                <c:pt idx="190">
                  <c:v>1014.89</c:v>
                </c:pt>
                <c:pt idx="191">
                  <c:v>1014.87</c:v>
                </c:pt>
                <c:pt idx="192">
                  <c:v>1014.88</c:v>
                </c:pt>
                <c:pt idx="193">
                  <c:v>1014.95</c:v>
                </c:pt>
                <c:pt idx="194">
                  <c:v>1014.98</c:v>
                </c:pt>
                <c:pt idx="195">
                  <c:v>1014.95</c:v>
                </c:pt>
                <c:pt idx="196">
                  <c:v>1014.97</c:v>
                </c:pt>
                <c:pt idx="197">
                  <c:v>1015.03</c:v>
                </c:pt>
                <c:pt idx="198">
                  <c:v>1015.03</c:v>
                </c:pt>
                <c:pt idx="199">
                  <c:v>1015.04</c:v>
                </c:pt>
                <c:pt idx="200">
                  <c:v>1015.1</c:v>
                </c:pt>
                <c:pt idx="201">
                  <c:v>1015.11</c:v>
                </c:pt>
                <c:pt idx="202">
                  <c:v>1015.15</c:v>
                </c:pt>
                <c:pt idx="203">
                  <c:v>1015.17</c:v>
                </c:pt>
                <c:pt idx="204">
                  <c:v>1015.16</c:v>
                </c:pt>
                <c:pt idx="205">
                  <c:v>1015.16</c:v>
                </c:pt>
                <c:pt idx="206">
                  <c:v>1015.16</c:v>
                </c:pt>
                <c:pt idx="207">
                  <c:v>1015.14</c:v>
                </c:pt>
                <c:pt idx="208">
                  <c:v>1015.13</c:v>
                </c:pt>
                <c:pt idx="209">
                  <c:v>1015.13</c:v>
                </c:pt>
                <c:pt idx="210">
                  <c:v>1015.11</c:v>
                </c:pt>
                <c:pt idx="211">
                  <c:v>1015.09</c:v>
                </c:pt>
                <c:pt idx="212">
                  <c:v>1015.07</c:v>
                </c:pt>
                <c:pt idx="213">
                  <c:v>1015.08</c:v>
                </c:pt>
                <c:pt idx="214">
                  <c:v>1015.12</c:v>
                </c:pt>
                <c:pt idx="215">
                  <c:v>1015.11</c:v>
                </c:pt>
                <c:pt idx="216">
                  <c:v>1015.08</c:v>
                </c:pt>
                <c:pt idx="217">
                  <c:v>1015.1</c:v>
                </c:pt>
                <c:pt idx="218">
                  <c:v>1015.08</c:v>
                </c:pt>
                <c:pt idx="219">
                  <c:v>1015.06</c:v>
                </c:pt>
                <c:pt idx="220">
                  <c:v>1015.08</c:v>
                </c:pt>
                <c:pt idx="221">
                  <c:v>1015.1</c:v>
                </c:pt>
                <c:pt idx="222">
                  <c:v>1015.12</c:v>
                </c:pt>
                <c:pt idx="223">
                  <c:v>1015.13</c:v>
                </c:pt>
                <c:pt idx="224">
                  <c:v>1015.14</c:v>
                </c:pt>
                <c:pt idx="225">
                  <c:v>1015.17</c:v>
                </c:pt>
                <c:pt idx="226">
                  <c:v>1015.16</c:v>
                </c:pt>
                <c:pt idx="227">
                  <c:v>1015.21</c:v>
                </c:pt>
                <c:pt idx="228">
                  <c:v>1015.22</c:v>
                </c:pt>
                <c:pt idx="229">
                  <c:v>1015.23</c:v>
                </c:pt>
                <c:pt idx="230">
                  <c:v>1015.2</c:v>
                </c:pt>
                <c:pt idx="231">
                  <c:v>1015.2</c:v>
                </c:pt>
                <c:pt idx="232">
                  <c:v>1015.21</c:v>
                </c:pt>
                <c:pt idx="233">
                  <c:v>1015.2</c:v>
                </c:pt>
                <c:pt idx="234">
                  <c:v>1015.22</c:v>
                </c:pt>
                <c:pt idx="235">
                  <c:v>1015.21</c:v>
                </c:pt>
                <c:pt idx="236">
                  <c:v>1015.22</c:v>
                </c:pt>
                <c:pt idx="237">
                  <c:v>1015.21</c:v>
                </c:pt>
                <c:pt idx="238">
                  <c:v>1015.2</c:v>
                </c:pt>
                <c:pt idx="239">
                  <c:v>1015.22</c:v>
                </c:pt>
                <c:pt idx="240">
                  <c:v>1015.23</c:v>
                </c:pt>
                <c:pt idx="241">
                  <c:v>1015.23</c:v>
                </c:pt>
                <c:pt idx="242">
                  <c:v>1015.22</c:v>
                </c:pt>
                <c:pt idx="243">
                  <c:v>1015.21</c:v>
                </c:pt>
                <c:pt idx="244">
                  <c:v>1015.23</c:v>
                </c:pt>
                <c:pt idx="245">
                  <c:v>1015.2</c:v>
                </c:pt>
                <c:pt idx="246">
                  <c:v>1015.18</c:v>
                </c:pt>
                <c:pt idx="247">
                  <c:v>1015.18</c:v>
                </c:pt>
                <c:pt idx="248">
                  <c:v>1015.16</c:v>
                </c:pt>
                <c:pt idx="249">
                  <c:v>1015.18</c:v>
                </c:pt>
                <c:pt idx="250">
                  <c:v>1015.21</c:v>
                </c:pt>
                <c:pt idx="251">
                  <c:v>1015.23</c:v>
                </c:pt>
                <c:pt idx="252">
                  <c:v>1015.25</c:v>
                </c:pt>
                <c:pt idx="253">
                  <c:v>1015.28</c:v>
                </c:pt>
                <c:pt idx="254">
                  <c:v>1015.3</c:v>
                </c:pt>
                <c:pt idx="255">
                  <c:v>1015.33</c:v>
                </c:pt>
                <c:pt idx="256">
                  <c:v>1015.36</c:v>
                </c:pt>
                <c:pt idx="257">
                  <c:v>1015.32</c:v>
                </c:pt>
                <c:pt idx="258">
                  <c:v>1015.3</c:v>
                </c:pt>
                <c:pt idx="259">
                  <c:v>1015.28</c:v>
                </c:pt>
                <c:pt idx="260">
                  <c:v>1015.27</c:v>
                </c:pt>
                <c:pt idx="261">
                  <c:v>1015.28</c:v>
                </c:pt>
                <c:pt idx="262">
                  <c:v>1015.27</c:v>
                </c:pt>
                <c:pt idx="263">
                  <c:v>1015.27</c:v>
                </c:pt>
                <c:pt idx="264">
                  <c:v>1015.26</c:v>
                </c:pt>
                <c:pt idx="265">
                  <c:v>1015.23</c:v>
                </c:pt>
                <c:pt idx="266">
                  <c:v>1015.25</c:v>
                </c:pt>
                <c:pt idx="267">
                  <c:v>1015.26</c:v>
                </c:pt>
                <c:pt idx="268">
                  <c:v>1015.23</c:v>
                </c:pt>
                <c:pt idx="269">
                  <c:v>1015.26</c:v>
                </c:pt>
                <c:pt idx="270">
                  <c:v>1015.25</c:v>
                </c:pt>
                <c:pt idx="271">
                  <c:v>1015.24</c:v>
                </c:pt>
                <c:pt idx="272">
                  <c:v>1015.28</c:v>
                </c:pt>
                <c:pt idx="273">
                  <c:v>1015.32</c:v>
                </c:pt>
                <c:pt idx="274">
                  <c:v>1015.29</c:v>
                </c:pt>
                <c:pt idx="275">
                  <c:v>1015.31</c:v>
                </c:pt>
                <c:pt idx="276">
                  <c:v>1015.34</c:v>
                </c:pt>
                <c:pt idx="277">
                  <c:v>1015.36</c:v>
                </c:pt>
                <c:pt idx="278">
                  <c:v>1015.33</c:v>
                </c:pt>
                <c:pt idx="279">
                  <c:v>1015.34</c:v>
                </c:pt>
                <c:pt idx="280">
                  <c:v>1015.36</c:v>
                </c:pt>
                <c:pt idx="281">
                  <c:v>1015.4</c:v>
                </c:pt>
                <c:pt idx="282">
                  <c:v>1015.35</c:v>
                </c:pt>
                <c:pt idx="283">
                  <c:v>1015.37</c:v>
                </c:pt>
                <c:pt idx="284">
                  <c:v>1015.34</c:v>
                </c:pt>
                <c:pt idx="285">
                  <c:v>1015.33</c:v>
                </c:pt>
                <c:pt idx="286">
                  <c:v>1015.34</c:v>
                </c:pt>
                <c:pt idx="287">
                  <c:v>1015.31</c:v>
                </c:pt>
                <c:pt idx="288">
                  <c:v>1015.3</c:v>
                </c:pt>
                <c:pt idx="289">
                  <c:v>1015.29</c:v>
                </c:pt>
                <c:pt idx="290">
                  <c:v>1015.28</c:v>
                </c:pt>
                <c:pt idx="291">
                  <c:v>1015.29</c:v>
                </c:pt>
                <c:pt idx="292">
                  <c:v>1015.31</c:v>
                </c:pt>
                <c:pt idx="293">
                  <c:v>1015.3</c:v>
                </c:pt>
                <c:pt idx="294">
                  <c:v>1015.33</c:v>
                </c:pt>
                <c:pt idx="295">
                  <c:v>1015.28</c:v>
                </c:pt>
                <c:pt idx="296">
                  <c:v>1015.24</c:v>
                </c:pt>
                <c:pt idx="297">
                  <c:v>1015.26</c:v>
                </c:pt>
                <c:pt idx="298">
                  <c:v>1015.24</c:v>
                </c:pt>
                <c:pt idx="299">
                  <c:v>1015.22</c:v>
                </c:pt>
                <c:pt idx="300">
                  <c:v>1015.23</c:v>
                </c:pt>
                <c:pt idx="301">
                  <c:v>1015.21</c:v>
                </c:pt>
                <c:pt idx="302">
                  <c:v>1015.23</c:v>
                </c:pt>
                <c:pt idx="303">
                  <c:v>1015.2</c:v>
                </c:pt>
                <c:pt idx="304">
                  <c:v>1015.2</c:v>
                </c:pt>
                <c:pt idx="305">
                  <c:v>1015.2</c:v>
                </c:pt>
                <c:pt idx="306">
                  <c:v>1015.25</c:v>
                </c:pt>
                <c:pt idx="307">
                  <c:v>1015.26</c:v>
                </c:pt>
                <c:pt idx="308">
                  <c:v>1015.28</c:v>
                </c:pt>
                <c:pt idx="309">
                  <c:v>1015.27</c:v>
                </c:pt>
                <c:pt idx="310">
                  <c:v>1015.26</c:v>
                </c:pt>
                <c:pt idx="311">
                  <c:v>1015.22</c:v>
                </c:pt>
                <c:pt idx="312">
                  <c:v>1015.2</c:v>
                </c:pt>
                <c:pt idx="313">
                  <c:v>1015.23</c:v>
                </c:pt>
                <c:pt idx="314">
                  <c:v>1015.23</c:v>
                </c:pt>
                <c:pt idx="315">
                  <c:v>1015.25</c:v>
                </c:pt>
                <c:pt idx="316">
                  <c:v>1015.25</c:v>
                </c:pt>
                <c:pt idx="317">
                  <c:v>1015.25</c:v>
                </c:pt>
                <c:pt idx="318">
                  <c:v>1015.22</c:v>
                </c:pt>
                <c:pt idx="319">
                  <c:v>1015.16</c:v>
                </c:pt>
                <c:pt idx="320">
                  <c:v>1015.18</c:v>
                </c:pt>
                <c:pt idx="321">
                  <c:v>1015.17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D-4257-BBF6-51DAF910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20975"/>
        <c:axId val="1642179471"/>
      </c:scatterChart>
      <c:valAx>
        <c:axId val="1687220975"/>
        <c:scaling>
          <c:orientation val="minMax"/>
          <c:min val="24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179471"/>
        <c:crosses val="autoZero"/>
        <c:crossBetween val="midCat"/>
      </c:valAx>
      <c:valAx>
        <c:axId val="1642179471"/>
        <c:scaling>
          <c:orientation val="minMax"/>
          <c:max val="1016"/>
          <c:min val="1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22097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918276</xdr:colOff>
      <xdr:row>10</xdr:row>
      <xdr:rowOff>150856</xdr:rowOff>
    </xdr:from>
    <xdr:to>
      <xdr:col>14</xdr:col>
      <xdr:colOff>742228</xdr:colOff>
      <xdr:row>25</xdr:row>
      <xdr:rowOff>106089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8BAFB28-C666-4CEF-A0A2-79C526AE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441887</xdr:colOff>
      <xdr:row>12</xdr:row>
      <xdr:rowOff>104848</xdr:rowOff>
    </xdr:from>
    <xdr:to>
      <xdr:col>11</xdr:col>
      <xdr:colOff>289487</xdr:colOff>
      <xdr:row>27</xdr:row>
      <xdr:rowOff>118183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B76EBF-3703-4767-81D1-84D20B96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90487</xdr:rowOff>
    </xdr:from>
    <xdr:to>
      <xdr:col>11</xdr:col>
      <xdr:colOff>428625</xdr:colOff>
      <xdr:row>27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4CF97B-B275-47DD-AFA7-63F1958EE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ce Roblot" refreshedDate="43917.469619560186" createdVersion="6" refreshedVersion="6" minRefreshableVersion="3" recordCount="3901" xr:uid="{76E201C9-92D5-4B9B-B40D-EEFBB5E5F74C}">
  <cacheSource type="worksheet">
    <worksheetSource ref="G1:J1048576" sheet="Données brutes"/>
  </cacheSource>
  <cacheFields count="6">
    <cacheField name="Type" numFmtId="0">
      <sharedItems containsBlank="1" count="13">
        <s v="Rain"/>
        <s v="Wind Speed"/>
        <s v="Wind Direction"/>
        <s v="TempDHT22"/>
        <s v="Humidity"/>
        <s v="Pressur"/>
        <s v="TempBMP"/>
        <s v="TempRTC"/>
        <s v="Light"/>
        <s v="RedLight"/>
        <s v="LightGreen"/>
        <s v="LightBlue"/>
        <m/>
      </sharedItems>
    </cacheField>
    <cacheField name="Date" numFmtId="0">
      <sharedItems containsNonDate="0" containsDate="1" containsString="0" containsBlank="1" minDate="2020-03-27T00:00:00" maxDate="2020-03-28T00:00:00"/>
    </cacheField>
    <cacheField name="Horaire" numFmtId="0">
      <sharedItems containsNonDate="0" containsDate="1" containsString="0" containsBlank="1" minDate="1900-01-22T23:54:00" maxDate="1900-01-24T00:00:00" count="326">
        <d v="1900-01-22T23:54:00"/>
        <d v="1900-01-22T23:56:00"/>
        <d v="1900-01-22T23:58:00"/>
        <d v="1900-01-23T00:00:00"/>
        <d v="1900-01-23T00:02:00"/>
        <d v="1900-01-23T00:04:00"/>
        <d v="1900-01-23T00:06:00"/>
        <d v="1900-01-23T00:08:00"/>
        <d v="1900-01-23T00:10:00"/>
        <d v="1900-01-23T00:12:00"/>
        <d v="1900-01-23T00:14:00"/>
        <d v="1900-01-23T00:16:00"/>
        <d v="1900-01-23T00:18:00"/>
        <d v="1900-01-23T00:20:00"/>
        <d v="1900-01-23T00:22:00"/>
        <d v="1900-01-23T00:24:00"/>
        <d v="1900-01-23T00:26:00"/>
        <d v="1900-01-23T00:28:00"/>
        <d v="1900-01-23T00:30:00"/>
        <d v="1900-01-23T00:32:00"/>
        <d v="1900-01-23T00:34:00"/>
        <d v="1900-01-23T00:36:00"/>
        <d v="1900-01-23T00:38:00"/>
        <d v="1900-01-23T00:40:00"/>
        <d v="1900-01-23T00:42:00"/>
        <d v="1900-01-23T00:44:00"/>
        <d v="1900-01-23T00:46:00"/>
        <d v="1900-01-23T00:48:00"/>
        <d v="1900-01-23T00:50:00"/>
        <d v="1900-01-23T00:52:00"/>
        <d v="1900-01-23T00:54:00"/>
        <d v="1900-01-23T00:56:00"/>
        <d v="1900-01-23T00:58:00"/>
        <d v="1900-01-23T01:00:00"/>
        <d v="1900-01-23T01:02:00"/>
        <d v="1900-01-23T01:04:00"/>
        <d v="1900-01-23T01:06:00"/>
        <d v="1900-01-23T01:08:00"/>
        <d v="1900-01-23T01:10:00"/>
        <d v="1900-01-23T01:12:00"/>
        <d v="1900-01-23T01:14:00"/>
        <d v="1900-01-23T01:16:00"/>
        <d v="1900-01-23T01:18:00"/>
        <d v="1900-01-23T01:20:00"/>
        <d v="1900-01-23T01:22:00"/>
        <d v="1900-01-23T01:24:00"/>
        <d v="1900-01-23T01:26:00"/>
        <d v="1900-01-23T01:28:00"/>
        <d v="1900-01-23T01:30:00"/>
        <d v="1900-01-23T01:32:00"/>
        <d v="1900-01-23T01:34:00"/>
        <d v="1900-01-23T01:36:00"/>
        <d v="1900-01-23T01:38:00"/>
        <d v="1900-01-23T01:40:00"/>
        <d v="1900-01-23T01:42:00"/>
        <d v="1900-01-23T01:44:00"/>
        <d v="1900-01-23T01:46:00"/>
        <d v="1900-01-23T01:48:00"/>
        <d v="1900-01-23T01:50:00"/>
        <d v="1900-01-23T01:52:00"/>
        <d v="1900-01-23T01:54:00"/>
        <d v="1900-01-23T01:56:00"/>
        <d v="1900-01-23T01:58:00"/>
        <d v="1900-01-23T02:00:00"/>
        <d v="1900-01-23T02:02:00"/>
        <d v="1900-01-23T02:04:00"/>
        <d v="1900-01-23T02:06:00"/>
        <d v="1900-01-23T02:08:00"/>
        <d v="1900-01-23T02:10:00"/>
        <d v="1900-01-23T02:12:00"/>
        <d v="1900-01-23T02:14:00"/>
        <d v="1900-01-23T02:16:00"/>
        <d v="1900-01-23T02:18:00"/>
        <d v="1900-01-23T02:20:00"/>
        <d v="1900-01-23T02:22:00"/>
        <d v="1900-01-23T02:24:00"/>
        <d v="1900-01-23T02:26:00"/>
        <d v="1900-01-23T02:28:00"/>
        <d v="1900-01-23T02:30:00"/>
        <d v="1900-01-23T02:32:00"/>
        <d v="1900-01-23T02:34:00"/>
        <d v="1900-01-23T02:36:00"/>
        <d v="1900-01-23T02:38:00"/>
        <d v="1900-01-23T02:40:00"/>
        <d v="1900-01-23T02:42:00"/>
        <d v="1900-01-23T02:44:00"/>
        <d v="1900-01-23T02:46:00"/>
        <d v="1900-01-23T02:48:00"/>
        <d v="1900-01-23T02:50:00"/>
        <d v="1900-01-23T02:52:00"/>
        <d v="1900-01-23T02:54:00"/>
        <d v="1900-01-23T02:56:00"/>
        <d v="1900-01-23T02:58:00"/>
        <d v="1900-01-23T03:00:00"/>
        <d v="1900-01-23T03:02:00"/>
        <d v="1900-01-23T03:04:00"/>
        <d v="1900-01-23T03:06:00"/>
        <d v="1900-01-23T03:08:00"/>
        <d v="1900-01-23T03:10:00"/>
        <d v="1900-01-23T03:12:00"/>
        <d v="1900-01-23T03:14:00"/>
        <d v="1900-01-23T03:16:00"/>
        <d v="1900-01-23T03:18:00"/>
        <d v="1900-01-23T03:20:00"/>
        <d v="1900-01-23T03:22:00"/>
        <d v="1900-01-23T03:24:00"/>
        <d v="1900-01-23T03:26:00"/>
        <d v="1900-01-23T03:28:00"/>
        <d v="1900-01-23T03:30:00"/>
        <d v="1900-01-23T03:32:00"/>
        <d v="1900-01-23T03:34:00"/>
        <d v="1900-01-23T03:36:00"/>
        <d v="1900-01-23T03:38:00"/>
        <d v="1900-01-23T03:40:00"/>
        <d v="1900-01-23T03:42:00"/>
        <d v="1900-01-23T03:44:00"/>
        <d v="1900-01-23T03:46:00"/>
        <d v="1900-01-23T03:48:00"/>
        <d v="1900-01-23T03:50:00"/>
        <d v="1900-01-23T03:52:00"/>
        <d v="1900-01-23T03:54:00"/>
        <d v="1900-01-23T03:56:00"/>
        <d v="1900-01-23T03:58:00"/>
        <d v="1900-01-23T04:00:00"/>
        <d v="1900-01-23T04:02:00"/>
        <d v="1900-01-23T04:04:00"/>
        <d v="1900-01-23T04:06:00"/>
        <d v="1900-01-23T04:08:00"/>
        <d v="1900-01-23T04:10:00"/>
        <d v="1900-01-23T04:12:00"/>
        <d v="1900-01-23T04:14:00"/>
        <d v="1900-01-23T04:16:00"/>
        <d v="1900-01-23T04:18:00"/>
        <d v="1900-01-23T04:20:00"/>
        <d v="1900-01-23T04:22:00"/>
        <d v="1900-01-23T04:24:00"/>
        <d v="1900-01-23T04:26:00"/>
        <d v="1900-01-23T04:28:00"/>
        <d v="1900-01-23T04:30:00"/>
        <d v="1900-01-23T04:32:00"/>
        <d v="1900-01-23T04:34:00"/>
        <d v="1900-01-23T04:36:00"/>
        <d v="1900-01-23T04:38:00"/>
        <d v="1900-01-23T04:40:00"/>
        <d v="1900-01-23T04:42:00"/>
        <d v="1900-01-23T04:44:00"/>
        <d v="1900-01-23T04:46:00"/>
        <d v="1900-01-23T04:48:00"/>
        <d v="1900-01-23T04:50:00"/>
        <d v="1900-01-23T04:52:00"/>
        <d v="1900-01-23T04:54:00"/>
        <d v="1900-01-23T04:56:00"/>
        <d v="1900-01-23T04:58:00"/>
        <d v="1900-01-23T05:00:00"/>
        <d v="1900-01-23T05:02:00"/>
        <d v="1900-01-23T05:04:00"/>
        <d v="1900-01-23T05:06:00"/>
        <d v="1900-01-23T05:08:00"/>
        <d v="1900-01-23T05:10:00"/>
        <d v="1900-01-23T05:12:00"/>
        <d v="1900-01-23T05:14:00"/>
        <d v="1900-01-23T05:16:00"/>
        <d v="1900-01-23T05:18:00"/>
        <d v="1900-01-23T05:20:00"/>
        <d v="1900-01-23T05:22:00"/>
        <d v="1900-01-23T05:24:00"/>
        <d v="1900-01-23T05:26:00"/>
        <d v="1900-01-23T05:28:00"/>
        <d v="1900-01-23T05:30:00"/>
        <d v="1900-01-23T05:32:00"/>
        <d v="1900-01-23T05:34:00"/>
        <d v="1900-01-23T05:36:00"/>
        <d v="1900-01-23T05:38:00"/>
        <d v="1900-01-23T05:40:00"/>
        <d v="1900-01-23T05:42:00"/>
        <d v="1900-01-23T05:44:00"/>
        <d v="1900-01-23T05:46:00"/>
        <d v="1900-01-23T05:48:00"/>
        <d v="1900-01-23T05:50:00"/>
        <d v="1900-01-23T05:52:00"/>
        <d v="1900-01-23T05:54:00"/>
        <d v="1900-01-23T05:56:00"/>
        <d v="1900-01-23T05:58:00"/>
        <d v="1900-01-23T06:00:00"/>
        <d v="1900-01-23T06:02:00"/>
        <d v="1900-01-23T06:04:00"/>
        <d v="1900-01-23T06:06:00"/>
        <d v="1900-01-23T06:08:00"/>
        <d v="1900-01-23T06:10:00"/>
        <d v="1900-01-23T06:12:00"/>
        <d v="1900-01-23T06:14:00"/>
        <d v="1900-01-23T06:16:00"/>
        <d v="1900-01-23T06:18:00"/>
        <d v="1900-01-23T06:20:00"/>
        <d v="1900-01-23T06:22:00"/>
        <d v="1900-01-23T06:24:00"/>
        <d v="1900-01-23T06:26:00"/>
        <d v="1900-01-23T06:28:00"/>
        <d v="1900-01-23T06:30:00"/>
        <d v="1900-01-23T06:32:00"/>
        <d v="1900-01-23T06:34:00"/>
        <d v="1900-01-23T06:36:00"/>
        <d v="1900-01-23T06:38:00"/>
        <d v="1900-01-23T06:40:00"/>
        <d v="1900-01-23T06:42:00"/>
        <d v="1900-01-23T06:44:00"/>
        <d v="1900-01-23T06:46:00"/>
        <d v="1900-01-23T06:48:00"/>
        <d v="1900-01-23T06:50:00"/>
        <d v="1900-01-23T06:52:00"/>
        <d v="1900-01-23T06:54:00"/>
        <d v="1900-01-23T06:56:00"/>
        <d v="1900-01-23T06:58:00"/>
        <d v="1900-01-23T07:00:00"/>
        <d v="1900-01-23T07:02:00"/>
        <d v="1900-01-23T07:04:00"/>
        <d v="1900-01-23T07:06:00"/>
        <d v="1900-01-23T07:08:00"/>
        <d v="1900-01-23T07:10:00"/>
        <d v="1900-01-23T07:12:00"/>
        <d v="1900-01-23T07:14:00"/>
        <d v="1900-01-23T07:16:00"/>
        <d v="1900-01-23T07:18:00"/>
        <d v="1900-01-23T07:20:00"/>
        <d v="1900-01-23T07:22:00"/>
        <d v="1900-01-23T07:24:00"/>
        <d v="1900-01-23T07:26:00"/>
        <d v="1900-01-23T07:28:00"/>
        <d v="1900-01-23T07:30:00"/>
        <d v="1900-01-23T07:32:00"/>
        <d v="1900-01-23T07:34:00"/>
        <d v="1900-01-23T07:36:00"/>
        <d v="1900-01-23T07:38:00"/>
        <d v="1900-01-23T07:40:00"/>
        <d v="1900-01-23T07:42:00"/>
        <d v="1900-01-23T07:44:00"/>
        <d v="1900-01-23T07:46:00"/>
        <d v="1900-01-23T07:48:00"/>
        <d v="1900-01-23T07:50:00"/>
        <d v="1900-01-23T07:52:00"/>
        <d v="1900-01-23T07:54:00"/>
        <d v="1900-01-23T07:56:00"/>
        <d v="1900-01-23T07:58:00"/>
        <d v="1900-01-23T08:00:00"/>
        <d v="1900-01-23T08:02:00"/>
        <d v="1900-01-23T08:04:00"/>
        <d v="1900-01-23T08:06:00"/>
        <d v="1900-01-23T08:08:00"/>
        <d v="1900-01-23T08:10:00"/>
        <d v="1900-01-23T08:12:00"/>
        <d v="1900-01-23T08:14:00"/>
        <d v="1900-01-23T08:16:00"/>
        <d v="1900-01-23T08:18:00"/>
        <d v="1900-01-23T08:20:00"/>
        <d v="1900-01-23T08:22:00"/>
        <d v="1900-01-23T08:24:00"/>
        <d v="1900-01-23T08:26:00"/>
        <d v="1900-01-23T08:28:00"/>
        <d v="1900-01-23T08:30:00"/>
        <d v="1900-01-23T08:32:00"/>
        <d v="1900-01-23T08:34:00"/>
        <d v="1900-01-23T08:36:00"/>
        <d v="1900-01-23T08:38:00"/>
        <d v="1900-01-23T08:40:00"/>
        <d v="1900-01-23T08:42:00"/>
        <d v="1900-01-23T08:44:00"/>
        <d v="1900-01-23T08:46:00"/>
        <d v="1900-01-23T08:48:00"/>
        <d v="1900-01-23T08:50:00"/>
        <d v="1900-01-23T08:52:00"/>
        <d v="1900-01-23T08:54:00"/>
        <d v="1900-01-23T08:56:00"/>
        <d v="1900-01-23T08:58:00"/>
        <d v="1900-01-23T09:00:00"/>
        <d v="1900-01-23T09:02:00"/>
        <d v="1900-01-23T09:04:00"/>
        <d v="1900-01-23T09:06:00"/>
        <d v="1900-01-23T09:08:00"/>
        <d v="1900-01-23T09:10:00"/>
        <d v="1900-01-23T09:12:00"/>
        <d v="1900-01-23T09:14:00"/>
        <d v="1900-01-23T09:16:00"/>
        <d v="1900-01-23T09:18:00"/>
        <d v="1900-01-23T09:20:00"/>
        <d v="1900-01-23T09:22:00"/>
        <d v="1900-01-23T09:24:00"/>
        <d v="1900-01-23T09:26:00"/>
        <d v="1900-01-23T09:28:00"/>
        <d v="1900-01-23T09:30:00"/>
        <d v="1900-01-23T09:32:00"/>
        <d v="1900-01-23T09:34:00"/>
        <d v="1900-01-23T09:36:00"/>
        <d v="1900-01-23T09:38:00"/>
        <d v="1900-01-23T09:40:00"/>
        <d v="1900-01-23T09:42:00"/>
        <d v="1900-01-23T09:44:00"/>
        <d v="1900-01-23T09:46:00"/>
        <d v="1900-01-23T09:48:00"/>
        <d v="1900-01-23T09:50:00"/>
        <d v="1900-01-23T09:52:00"/>
        <d v="1900-01-23T09:54:00"/>
        <d v="1900-01-23T09:56:00"/>
        <d v="1900-01-23T09:58:00"/>
        <d v="1900-01-23T10:00:00"/>
        <d v="1900-01-23T10:02:00"/>
        <d v="1900-01-23T10:04:00"/>
        <d v="1900-01-23T10:06:00"/>
        <d v="1900-01-23T10:08:00"/>
        <d v="1900-01-23T10:10:00"/>
        <d v="1900-01-23T10:12:00"/>
        <d v="1900-01-23T10:14:00"/>
        <d v="1900-01-23T10:16:00"/>
        <d v="1900-01-23T10:18:00"/>
        <d v="1900-01-23T10:20:00"/>
        <d v="1900-01-23T10:22:00"/>
        <d v="1900-01-23T10:24:00"/>
        <d v="1900-01-23T10:26:00"/>
        <d v="1900-01-23T10:28:00"/>
        <d v="1900-01-23T10:30:00"/>
        <d v="1900-01-23T10:32:00"/>
        <d v="1900-01-23T10:34:00"/>
        <d v="1900-01-23T10:36:00"/>
        <d v="1900-01-23T10:38:00"/>
        <d v="1900-01-23T10:40:00"/>
        <d v="1900-01-23T10:42:00"/>
        <m/>
      </sharedItems>
      <fieldGroup par="5" base="2">
        <rangePr groupBy="minutes" startDate="1900-01-22T23:54:00" endDate="1900-01-24T00:00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5/01/1900"/>
        </groupItems>
      </fieldGroup>
    </cacheField>
    <cacheField name="Donnée" numFmtId="0">
      <sharedItems containsString="0" containsBlank="1" containsNumber="1" minValue="0" maxValue="2903"/>
    </cacheField>
    <cacheField name="Heures" numFmtId="0" databaseField="0">
      <fieldGroup base="2">
        <rangePr groupBy="hours" startDate="1900-01-22T23:54:00" endDate="1900-01-24T00:00:00"/>
        <groupItems count="26">
          <s v="&lt;23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5/01/1900"/>
        </groupItems>
      </fieldGroup>
    </cacheField>
    <cacheField name="Jours" numFmtId="0" databaseField="0">
      <fieldGroup base="2">
        <rangePr groupBy="days" startDate="1900-01-22T23:54:00" endDate="1900-01-24T00:00:00"/>
        <groupItems count="368">
          <s v="&lt;23/01/1900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5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1">
  <r>
    <x v="0"/>
    <d v="2020-03-27T00:00:00"/>
    <x v="0"/>
    <n v="0.28000000000000003"/>
  </r>
  <r>
    <x v="1"/>
    <d v="2020-03-27T00:00:00"/>
    <x v="0"/>
    <n v="0"/>
  </r>
  <r>
    <x v="2"/>
    <d v="2020-03-27T00:00:00"/>
    <x v="0"/>
    <n v="140.78"/>
  </r>
  <r>
    <x v="3"/>
    <d v="2020-03-27T00:00:00"/>
    <x v="0"/>
    <n v="21.9"/>
  </r>
  <r>
    <x v="4"/>
    <d v="2020-03-27T00:00:00"/>
    <x v="0"/>
    <n v="34.200000000000003"/>
  </r>
  <r>
    <x v="5"/>
    <d v="2020-03-27T00:00:00"/>
    <x v="0"/>
    <n v="1015.21"/>
  </r>
  <r>
    <x v="6"/>
    <d v="2020-03-27T00:00:00"/>
    <x v="0"/>
    <n v="21.47"/>
  </r>
  <r>
    <x v="7"/>
    <d v="2020-03-27T00:00:00"/>
    <x v="0"/>
    <n v="22.5"/>
  </r>
  <r>
    <x v="8"/>
    <d v="2020-03-27T00:00:00"/>
    <x v="0"/>
    <n v="2"/>
  </r>
  <r>
    <x v="9"/>
    <d v="2020-03-27T00:00:00"/>
    <x v="0"/>
    <n v="21"/>
  </r>
  <r>
    <x v="10"/>
    <d v="2020-03-27T00:00:00"/>
    <x v="0"/>
    <n v="16"/>
  </r>
  <r>
    <x v="11"/>
    <d v="2020-03-27T00:00:00"/>
    <x v="0"/>
    <n v="4"/>
  </r>
  <r>
    <x v="0"/>
    <d v="2020-03-27T00:00:00"/>
    <x v="1"/>
    <n v="0.28000000000000003"/>
  </r>
  <r>
    <x v="1"/>
    <d v="2020-03-27T00:00:00"/>
    <x v="1"/>
    <n v="0"/>
  </r>
  <r>
    <x v="2"/>
    <d v="2020-03-27T00:00:00"/>
    <x v="1"/>
    <n v="257.27"/>
  </r>
  <r>
    <x v="3"/>
    <d v="2020-03-27T00:00:00"/>
    <x v="1"/>
    <n v="21.5"/>
  </r>
  <r>
    <x v="4"/>
    <d v="2020-03-27T00:00:00"/>
    <x v="1"/>
    <n v="34.4"/>
  </r>
  <r>
    <x v="5"/>
    <d v="2020-03-27T00:00:00"/>
    <x v="1"/>
    <n v="1015.17"/>
  </r>
  <r>
    <x v="6"/>
    <d v="2020-03-27T00:00:00"/>
    <x v="1"/>
    <n v="21.47"/>
  </r>
  <r>
    <x v="7"/>
    <d v="2020-03-27T00:00:00"/>
    <x v="1"/>
    <n v="22.5"/>
  </r>
  <r>
    <x v="8"/>
    <d v="2020-03-27T00:00:00"/>
    <x v="1"/>
    <n v="2"/>
  </r>
  <r>
    <x v="9"/>
    <d v="2020-03-27T00:00:00"/>
    <x v="1"/>
    <n v="20"/>
  </r>
  <r>
    <x v="10"/>
    <d v="2020-03-27T00:00:00"/>
    <x v="1"/>
    <n v="15"/>
  </r>
  <r>
    <x v="11"/>
    <d v="2020-03-27T00:00:00"/>
    <x v="1"/>
    <n v="4"/>
  </r>
  <r>
    <x v="0"/>
    <d v="2020-03-27T00:00:00"/>
    <x v="2"/>
    <n v="0.28000000000000003"/>
  </r>
  <r>
    <x v="1"/>
    <d v="2020-03-27T00:00:00"/>
    <x v="2"/>
    <n v="0"/>
  </r>
  <r>
    <x v="2"/>
    <d v="2020-03-27T00:00:00"/>
    <x v="2"/>
    <n v="271.57"/>
  </r>
  <r>
    <x v="3"/>
    <d v="2020-03-27T00:00:00"/>
    <x v="2"/>
    <n v="21.5"/>
  </r>
  <r>
    <x v="4"/>
    <d v="2020-03-27T00:00:00"/>
    <x v="2"/>
    <n v="34.700000000000003"/>
  </r>
  <r>
    <x v="5"/>
    <d v="2020-03-27T00:00:00"/>
    <x v="2"/>
    <n v="1015.17"/>
  </r>
  <r>
    <x v="6"/>
    <d v="2020-03-27T00:00:00"/>
    <x v="2"/>
    <n v="21.52"/>
  </r>
  <r>
    <x v="7"/>
    <d v="2020-03-27T00:00:00"/>
    <x v="2"/>
    <n v="22.5"/>
  </r>
  <r>
    <x v="8"/>
    <d v="2020-03-27T00:00:00"/>
    <x v="2"/>
    <n v="2"/>
  </r>
  <r>
    <x v="9"/>
    <d v="2020-03-27T00:00:00"/>
    <x v="2"/>
    <n v="21"/>
  </r>
  <r>
    <x v="10"/>
    <d v="2020-03-27T00:00:00"/>
    <x v="2"/>
    <n v="16"/>
  </r>
  <r>
    <x v="11"/>
    <d v="2020-03-27T00:00:00"/>
    <x v="2"/>
    <n v="4"/>
  </r>
  <r>
    <x v="0"/>
    <d v="2020-03-27T00:00:00"/>
    <x v="3"/>
    <n v="0.84"/>
  </r>
  <r>
    <x v="1"/>
    <d v="2020-03-27T00:00:00"/>
    <x v="3"/>
    <n v="0"/>
  </r>
  <r>
    <x v="2"/>
    <d v="2020-03-27T00:00:00"/>
    <x v="3"/>
    <n v="326.55"/>
  </r>
  <r>
    <x v="3"/>
    <d v="2020-03-27T00:00:00"/>
    <x v="3"/>
    <n v="21.6"/>
  </r>
  <r>
    <x v="4"/>
    <d v="2020-03-27T00:00:00"/>
    <x v="3"/>
    <n v="35.4"/>
  </r>
  <r>
    <x v="5"/>
    <d v="2020-03-27T00:00:00"/>
    <x v="3"/>
    <n v="1015.16"/>
  </r>
  <r>
    <x v="6"/>
    <d v="2020-03-27T00:00:00"/>
    <x v="3"/>
    <n v="21.46"/>
  </r>
  <r>
    <x v="7"/>
    <d v="2020-03-27T00:00:00"/>
    <x v="3"/>
    <n v="22.5"/>
  </r>
  <r>
    <x v="8"/>
    <d v="2020-03-27T00:00:00"/>
    <x v="3"/>
    <n v="3"/>
  </r>
  <r>
    <x v="9"/>
    <d v="2020-03-27T00:00:00"/>
    <x v="3"/>
    <n v="22"/>
  </r>
  <r>
    <x v="10"/>
    <d v="2020-03-27T00:00:00"/>
    <x v="3"/>
    <n v="17"/>
  </r>
  <r>
    <x v="11"/>
    <d v="2020-03-27T00:00:00"/>
    <x v="3"/>
    <n v="5"/>
  </r>
  <r>
    <x v="0"/>
    <d v="2020-03-27T00:00:00"/>
    <x v="4"/>
    <n v="0.56000000000000005"/>
  </r>
  <r>
    <x v="1"/>
    <d v="2020-03-27T00:00:00"/>
    <x v="4"/>
    <n v="0"/>
  </r>
  <r>
    <x v="2"/>
    <d v="2020-03-27T00:00:00"/>
    <x v="4"/>
    <n v="349.86"/>
  </r>
  <r>
    <x v="3"/>
    <d v="2020-03-27T00:00:00"/>
    <x v="4"/>
    <n v="21.5"/>
  </r>
  <r>
    <x v="4"/>
    <d v="2020-03-27T00:00:00"/>
    <x v="4"/>
    <n v="35.200000000000003"/>
  </r>
  <r>
    <x v="5"/>
    <d v="2020-03-27T00:00:00"/>
    <x v="4"/>
    <n v="1015.15"/>
  </r>
  <r>
    <x v="6"/>
    <d v="2020-03-27T00:00:00"/>
    <x v="4"/>
    <n v="21.42"/>
  </r>
  <r>
    <x v="7"/>
    <d v="2020-03-27T00:00:00"/>
    <x v="4"/>
    <n v="22.5"/>
  </r>
  <r>
    <x v="8"/>
    <d v="2020-03-27T00:00:00"/>
    <x v="4"/>
    <n v="0"/>
  </r>
  <r>
    <x v="9"/>
    <d v="2020-03-27T00:00:00"/>
    <x v="4"/>
    <n v="0"/>
  </r>
  <r>
    <x v="10"/>
    <d v="2020-03-27T00:00:00"/>
    <x v="4"/>
    <n v="0"/>
  </r>
  <r>
    <x v="11"/>
    <d v="2020-03-27T00:00:00"/>
    <x v="4"/>
    <n v="0"/>
  </r>
  <r>
    <x v="0"/>
    <d v="2020-03-27T00:00:00"/>
    <x v="5"/>
    <n v="0.84"/>
  </r>
  <r>
    <x v="1"/>
    <d v="2020-03-27T00:00:00"/>
    <x v="5"/>
    <n v="0"/>
  </r>
  <r>
    <x v="2"/>
    <d v="2020-03-27T00:00:00"/>
    <x v="5"/>
    <n v="349.86"/>
  </r>
  <r>
    <x v="3"/>
    <d v="2020-03-27T00:00:00"/>
    <x v="5"/>
    <n v="21.5"/>
  </r>
  <r>
    <x v="4"/>
    <d v="2020-03-27T00:00:00"/>
    <x v="5"/>
    <n v="35.299999999999997"/>
  </r>
  <r>
    <x v="5"/>
    <d v="2020-03-27T00:00:00"/>
    <x v="5"/>
    <n v="1015.16"/>
  </r>
  <r>
    <x v="6"/>
    <d v="2020-03-27T00:00:00"/>
    <x v="5"/>
    <n v="21.44"/>
  </r>
  <r>
    <x v="7"/>
    <d v="2020-03-27T00:00:00"/>
    <x v="5"/>
    <n v="22.25"/>
  </r>
  <r>
    <x v="8"/>
    <d v="2020-03-27T00:00:00"/>
    <x v="5"/>
    <n v="0"/>
  </r>
  <r>
    <x v="9"/>
    <d v="2020-03-27T00:00:00"/>
    <x v="5"/>
    <n v="1"/>
  </r>
  <r>
    <x v="10"/>
    <d v="2020-03-27T00:00:00"/>
    <x v="5"/>
    <n v="0"/>
  </r>
  <r>
    <x v="11"/>
    <d v="2020-03-27T00:00:00"/>
    <x v="5"/>
    <n v="0"/>
  </r>
  <r>
    <x v="0"/>
    <d v="2020-03-27T00:00:00"/>
    <x v="6"/>
    <n v="0.84"/>
  </r>
  <r>
    <x v="1"/>
    <d v="2020-03-27T00:00:00"/>
    <x v="6"/>
    <n v="0"/>
  </r>
  <r>
    <x v="2"/>
    <d v="2020-03-27T00:00:00"/>
    <x v="6"/>
    <n v="349.86"/>
  </r>
  <r>
    <x v="3"/>
    <d v="2020-03-27T00:00:00"/>
    <x v="6"/>
    <n v="21.4"/>
  </r>
  <r>
    <x v="4"/>
    <d v="2020-03-27T00:00:00"/>
    <x v="6"/>
    <n v="35.299999999999997"/>
  </r>
  <r>
    <x v="5"/>
    <d v="2020-03-27T00:00:00"/>
    <x v="6"/>
    <n v="1015.18"/>
  </r>
  <r>
    <x v="6"/>
    <d v="2020-03-27T00:00:00"/>
    <x v="6"/>
    <n v="21.43"/>
  </r>
  <r>
    <x v="7"/>
    <d v="2020-03-27T00:00:00"/>
    <x v="6"/>
    <n v="22.25"/>
  </r>
  <r>
    <x v="8"/>
    <d v="2020-03-27T00:00:00"/>
    <x v="6"/>
    <n v="0"/>
  </r>
  <r>
    <x v="9"/>
    <d v="2020-03-27T00:00:00"/>
    <x v="6"/>
    <n v="0"/>
  </r>
  <r>
    <x v="10"/>
    <d v="2020-03-27T00:00:00"/>
    <x v="6"/>
    <n v="0"/>
  </r>
  <r>
    <x v="11"/>
    <d v="2020-03-27T00:00:00"/>
    <x v="6"/>
    <n v="0"/>
  </r>
  <r>
    <x v="0"/>
    <d v="2020-03-27T00:00:00"/>
    <x v="7"/>
    <n v="0.56000000000000005"/>
  </r>
  <r>
    <x v="1"/>
    <d v="2020-03-27T00:00:00"/>
    <x v="7"/>
    <n v="0"/>
  </r>
  <r>
    <x v="2"/>
    <d v="2020-03-27T00:00:00"/>
    <x v="7"/>
    <n v="349.86"/>
  </r>
  <r>
    <x v="3"/>
    <d v="2020-03-27T00:00:00"/>
    <x v="7"/>
    <n v="21.4"/>
  </r>
  <r>
    <x v="4"/>
    <d v="2020-03-27T00:00:00"/>
    <x v="7"/>
    <n v="35"/>
  </r>
  <r>
    <x v="5"/>
    <d v="2020-03-27T00:00:00"/>
    <x v="7"/>
    <n v="1015.18"/>
  </r>
  <r>
    <x v="6"/>
    <d v="2020-03-27T00:00:00"/>
    <x v="7"/>
    <n v="21.4"/>
  </r>
  <r>
    <x v="7"/>
    <d v="2020-03-27T00:00:00"/>
    <x v="7"/>
    <n v="22.25"/>
  </r>
  <r>
    <x v="8"/>
    <d v="2020-03-27T00:00:00"/>
    <x v="7"/>
    <n v="0"/>
  </r>
  <r>
    <x v="9"/>
    <d v="2020-03-27T00:00:00"/>
    <x v="7"/>
    <n v="0"/>
  </r>
  <r>
    <x v="10"/>
    <d v="2020-03-27T00:00:00"/>
    <x v="7"/>
    <n v="0"/>
  </r>
  <r>
    <x v="11"/>
    <d v="2020-03-27T00:00:00"/>
    <x v="7"/>
    <n v="0"/>
  </r>
  <r>
    <x v="0"/>
    <d v="2020-03-27T00:00:00"/>
    <x v="8"/>
    <n v="0.56000000000000005"/>
  </r>
  <r>
    <x v="1"/>
    <d v="2020-03-27T00:00:00"/>
    <x v="8"/>
    <n v="0"/>
  </r>
  <r>
    <x v="2"/>
    <d v="2020-03-27T00:00:00"/>
    <x v="8"/>
    <n v="349.86"/>
  </r>
  <r>
    <x v="3"/>
    <d v="2020-03-27T00:00:00"/>
    <x v="8"/>
    <n v="21.4"/>
  </r>
  <r>
    <x v="4"/>
    <d v="2020-03-27T00:00:00"/>
    <x v="8"/>
    <n v="34.6"/>
  </r>
  <r>
    <x v="5"/>
    <d v="2020-03-27T00:00:00"/>
    <x v="8"/>
    <n v="1015.17"/>
  </r>
  <r>
    <x v="6"/>
    <d v="2020-03-27T00:00:00"/>
    <x v="8"/>
    <n v="21.39"/>
  </r>
  <r>
    <x v="7"/>
    <d v="2020-03-27T00:00:00"/>
    <x v="8"/>
    <n v="22.25"/>
  </r>
  <r>
    <x v="8"/>
    <d v="2020-03-27T00:00:00"/>
    <x v="8"/>
    <n v="0"/>
  </r>
  <r>
    <x v="9"/>
    <d v="2020-03-27T00:00:00"/>
    <x v="8"/>
    <n v="0"/>
  </r>
  <r>
    <x v="10"/>
    <d v="2020-03-27T00:00:00"/>
    <x v="8"/>
    <n v="0"/>
  </r>
  <r>
    <x v="11"/>
    <d v="2020-03-27T00:00:00"/>
    <x v="8"/>
    <n v="0"/>
  </r>
  <r>
    <x v="0"/>
    <d v="2020-03-27T00:00:00"/>
    <x v="9"/>
    <n v="0.84"/>
  </r>
  <r>
    <x v="1"/>
    <d v="2020-03-27T00:00:00"/>
    <x v="9"/>
    <n v="0"/>
  </r>
  <r>
    <x v="2"/>
    <d v="2020-03-27T00:00:00"/>
    <x v="9"/>
    <n v="349.86"/>
  </r>
  <r>
    <x v="3"/>
    <d v="2020-03-27T00:00:00"/>
    <x v="9"/>
    <n v="21.4"/>
  </r>
  <r>
    <x v="4"/>
    <d v="2020-03-27T00:00:00"/>
    <x v="9"/>
    <n v="35.1"/>
  </r>
  <r>
    <x v="5"/>
    <d v="2020-03-27T00:00:00"/>
    <x v="9"/>
    <n v="1015.19"/>
  </r>
  <r>
    <x v="6"/>
    <d v="2020-03-27T00:00:00"/>
    <x v="9"/>
    <n v="21.38"/>
  </r>
  <r>
    <x v="7"/>
    <d v="2020-03-27T00:00:00"/>
    <x v="9"/>
    <n v="22.25"/>
  </r>
  <r>
    <x v="8"/>
    <d v="2020-03-27T00:00:00"/>
    <x v="9"/>
    <n v="0"/>
  </r>
  <r>
    <x v="9"/>
    <d v="2020-03-27T00:00:00"/>
    <x v="9"/>
    <n v="0"/>
  </r>
  <r>
    <x v="10"/>
    <d v="2020-03-27T00:00:00"/>
    <x v="9"/>
    <n v="0"/>
  </r>
  <r>
    <x v="11"/>
    <d v="2020-03-27T00:00:00"/>
    <x v="9"/>
    <n v="0"/>
  </r>
  <r>
    <x v="0"/>
    <d v="2020-03-27T00:00:00"/>
    <x v="10"/>
    <n v="0.56000000000000005"/>
  </r>
  <r>
    <x v="1"/>
    <d v="2020-03-27T00:00:00"/>
    <x v="10"/>
    <n v="0"/>
  </r>
  <r>
    <x v="2"/>
    <d v="2020-03-27T00:00:00"/>
    <x v="10"/>
    <n v="349.86"/>
  </r>
  <r>
    <x v="3"/>
    <d v="2020-03-27T00:00:00"/>
    <x v="10"/>
    <n v="21.4"/>
  </r>
  <r>
    <x v="4"/>
    <d v="2020-03-27T00:00:00"/>
    <x v="10"/>
    <n v="35.200000000000003"/>
  </r>
  <r>
    <x v="5"/>
    <d v="2020-03-27T00:00:00"/>
    <x v="10"/>
    <n v="1015.18"/>
  </r>
  <r>
    <x v="6"/>
    <d v="2020-03-27T00:00:00"/>
    <x v="10"/>
    <n v="21.37"/>
  </r>
  <r>
    <x v="7"/>
    <d v="2020-03-27T00:00:00"/>
    <x v="10"/>
    <n v="22.25"/>
  </r>
  <r>
    <x v="8"/>
    <d v="2020-03-27T00:00:00"/>
    <x v="10"/>
    <n v="0"/>
  </r>
  <r>
    <x v="9"/>
    <d v="2020-03-27T00:00:00"/>
    <x v="10"/>
    <n v="1"/>
  </r>
  <r>
    <x v="10"/>
    <d v="2020-03-27T00:00:00"/>
    <x v="10"/>
    <n v="0"/>
  </r>
  <r>
    <x v="11"/>
    <d v="2020-03-27T00:00:00"/>
    <x v="10"/>
    <n v="0"/>
  </r>
  <r>
    <x v="0"/>
    <d v="2020-03-27T00:00:00"/>
    <x v="11"/>
    <n v="0.56000000000000005"/>
  </r>
  <r>
    <x v="1"/>
    <d v="2020-03-27T00:00:00"/>
    <x v="11"/>
    <n v="0"/>
  </r>
  <r>
    <x v="2"/>
    <d v="2020-03-27T00:00:00"/>
    <x v="11"/>
    <n v="349.86"/>
  </r>
  <r>
    <x v="3"/>
    <d v="2020-03-27T00:00:00"/>
    <x v="11"/>
    <n v="21.3"/>
  </r>
  <r>
    <x v="4"/>
    <d v="2020-03-27T00:00:00"/>
    <x v="11"/>
    <n v="34.9"/>
  </r>
  <r>
    <x v="5"/>
    <d v="2020-03-27T00:00:00"/>
    <x v="11"/>
    <n v="1015.18"/>
  </r>
  <r>
    <x v="6"/>
    <d v="2020-03-27T00:00:00"/>
    <x v="11"/>
    <n v="21.36"/>
  </r>
  <r>
    <x v="7"/>
    <d v="2020-03-27T00:00:00"/>
    <x v="11"/>
    <n v="22.25"/>
  </r>
  <r>
    <x v="8"/>
    <d v="2020-03-27T00:00:00"/>
    <x v="11"/>
    <n v="0"/>
  </r>
  <r>
    <x v="9"/>
    <d v="2020-03-27T00:00:00"/>
    <x v="11"/>
    <n v="0"/>
  </r>
  <r>
    <x v="10"/>
    <d v="2020-03-27T00:00:00"/>
    <x v="11"/>
    <n v="0"/>
  </r>
  <r>
    <x v="11"/>
    <d v="2020-03-27T00:00:00"/>
    <x v="11"/>
    <n v="0"/>
  </r>
  <r>
    <x v="0"/>
    <d v="2020-03-27T00:00:00"/>
    <x v="12"/>
    <n v="0.84"/>
  </r>
  <r>
    <x v="1"/>
    <d v="2020-03-27T00:00:00"/>
    <x v="12"/>
    <n v="0"/>
  </r>
  <r>
    <x v="2"/>
    <d v="2020-03-27T00:00:00"/>
    <x v="12"/>
    <n v="349.86"/>
  </r>
  <r>
    <x v="3"/>
    <d v="2020-03-27T00:00:00"/>
    <x v="12"/>
    <n v="21.3"/>
  </r>
  <r>
    <x v="4"/>
    <d v="2020-03-27T00:00:00"/>
    <x v="12"/>
    <n v="34.6"/>
  </r>
  <r>
    <x v="5"/>
    <d v="2020-03-27T00:00:00"/>
    <x v="12"/>
    <n v="1015.15"/>
  </r>
  <r>
    <x v="6"/>
    <d v="2020-03-27T00:00:00"/>
    <x v="12"/>
    <n v="21.36"/>
  </r>
  <r>
    <x v="7"/>
    <d v="2020-03-27T00:00:00"/>
    <x v="12"/>
    <n v="22.25"/>
  </r>
  <r>
    <x v="8"/>
    <d v="2020-03-27T00:00:00"/>
    <x v="12"/>
    <n v="0"/>
  </r>
  <r>
    <x v="9"/>
    <d v="2020-03-27T00:00:00"/>
    <x v="12"/>
    <n v="0"/>
  </r>
  <r>
    <x v="10"/>
    <d v="2020-03-27T00:00:00"/>
    <x v="12"/>
    <n v="0"/>
  </r>
  <r>
    <x v="11"/>
    <d v="2020-03-27T00:00:00"/>
    <x v="12"/>
    <n v="0"/>
  </r>
  <r>
    <x v="0"/>
    <d v="2020-03-27T00:00:00"/>
    <x v="13"/>
    <n v="0.56000000000000005"/>
  </r>
  <r>
    <x v="1"/>
    <d v="2020-03-27T00:00:00"/>
    <x v="13"/>
    <n v="0"/>
  </r>
  <r>
    <x v="2"/>
    <d v="2020-03-27T00:00:00"/>
    <x v="13"/>
    <n v="349.86"/>
  </r>
  <r>
    <x v="3"/>
    <d v="2020-03-27T00:00:00"/>
    <x v="13"/>
    <n v="21.3"/>
  </r>
  <r>
    <x v="4"/>
    <d v="2020-03-27T00:00:00"/>
    <x v="13"/>
    <n v="34.799999999999997"/>
  </r>
  <r>
    <x v="5"/>
    <d v="2020-03-27T00:00:00"/>
    <x v="13"/>
    <n v="1015.13"/>
  </r>
  <r>
    <x v="6"/>
    <d v="2020-03-27T00:00:00"/>
    <x v="13"/>
    <n v="21.34"/>
  </r>
  <r>
    <x v="7"/>
    <d v="2020-03-27T00:00:00"/>
    <x v="13"/>
    <n v="22.25"/>
  </r>
  <r>
    <x v="8"/>
    <d v="2020-03-27T00:00:00"/>
    <x v="13"/>
    <n v="0"/>
  </r>
  <r>
    <x v="9"/>
    <d v="2020-03-27T00:00:00"/>
    <x v="13"/>
    <n v="0"/>
  </r>
  <r>
    <x v="10"/>
    <d v="2020-03-27T00:00:00"/>
    <x v="13"/>
    <n v="0"/>
  </r>
  <r>
    <x v="11"/>
    <d v="2020-03-27T00:00:00"/>
    <x v="13"/>
    <n v="0"/>
  </r>
  <r>
    <x v="0"/>
    <d v="2020-03-27T00:00:00"/>
    <x v="14"/>
    <n v="0.56000000000000005"/>
  </r>
  <r>
    <x v="1"/>
    <d v="2020-03-27T00:00:00"/>
    <x v="14"/>
    <n v="0"/>
  </r>
  <r>
    <x v="2"/>
    <d v="2020-03-27T00:00:00"/>
    <x v="14"/>
    <n v="349.86"/>
  </r>
  <r>
    <x v="3"/>
    <d v="2020-03-27T00:00:00"/>
    <x v="14"/>
    <n v="21.3"/>
  </r>
  <r>
    <x v="4"/>
    <d v="2020-03-27T00:00:00"/>
    <x v="14"/>
    <n v="34.700000000000003"/>
  </r>
  <r>
    <x v="5"/>
    <d v="2020-03-27T00:00:00"/>
    <x v="14"/>
    <n v="1015.12"/>
  </r>
  <r>
    <x v="6"/>
    <d v="2020-03-27T00:00:00"/>
    <x v="14"/>
    <n v="21.33"/>
  </r>
  <r>
    <x v="7"/>
    <d v="2020-03-27T00:00:00"/>
    <x v="14"/>
    <n v="22.25"/>
  </r>
  <r>
    <x v="8"/>
    <d v="2020-03-27T00:00:00"/>
    <x v="14"/>
    <n v="0"/>
  </r>
  <r>
    <x v="9"/>
    <d v="2020-03-27T00:00:00"/>
    <x v="14"/>
    <n v="0"/>
  </r>
  <r>
    <x v="10"/>
    <d v="2020-03-27T00:00:00"/>
    <x v="14"/>
    <n v="0"/>
  </r>
  <r>
    <x v="11"/>
    <d v="2020-03-27T00:00:00"/>
    <x v="14"/>
    <n v="0"/>
  </r>
  <r>
    <x v="0"/>
    <d v="2020-03-27T00:00:00"/>
    <x v="15"/>
    <n v="0.84"/>
  </r>
  <r>
    <x v="1"/>
    <d v="2020-03-27T00:00:00"/>
    <x v="15"/>
    <n v="0"/>
  </r>
  <r>
    <x v="2"/>
    <d v="2020-03-27T00:00:00"/>
    <x v="15"/>
    <n v="349.86"/>
  </r>
  <r>
    <x v="3"/>
    <d v="2020-03-27T00:00:00"/>
    <x v="15"/>
    <n v="21.3"/>
  </r>
  <r>
    <x v="4"/>
    <d v="2020-03-27T00:00:00"/>
    <x v="15"/>
    <n v="34.6"/>
  </r>
  <r>
    <x v="5"/>
    <d v="2020-03-27T00:00:00"/>
    <x v="15"/>
    <n v="1015.12"/>
  </r>
  <r>
    <x v="6"/>
    <d v="2020-03-27T00:00:00"/>
    <x v="15"/>
    <n v="21.31"/>
  </r>
  <r>
    <x v="7"/>
    <d v="2020-03-27T00:00:00"/>
    <x v="15"/>
    <n v="22.25"/>
  </r>
  <r>
    <x v="8"/>
    <d v="2020-03-27T00:00:00"/>
    <x v="15"/>
    <n v="0"/>
  </r>
  <r>
    <x v="9"/>
    <d v="2020-03-27T00:00:00"/>
    <x v="15"/>
    <n v="0"/>
  </r>
  <r>
    <x v="10"/>
    <d v="2020-03-27T00:00:00"/>
    <x v="15"/>
    <n v="0"/>
  </r>
  <r>
    <x v="11"/>
    <d v="2020-03-27T00:00:00"/>
    <x v="15"/>
    <n v="0"/>
  </r>
  <r>
    <x v="0"/>
    <d v="2020-03-27T00:00:00"/>
    <x v="16"/>
    <n v="0.56000000000000005"/>
  </r>
  <r>
    <x v="1"/>
    <d v="2020-03-27T00:00:00"/>
    <x v="16"/>
    <n v="0"/>
  </r>
  <r>
    <x v="2"/>
    <d v="2020-03-27T00:00:00"/>
    <x v="16"/>
    <n v="349.86"/>
  </r>
  <r>
    <x v="3"/>
    <d v="2020-03-27T00:00:00"/>
    <x v="16"/>
    <n v="21.3"/>
  </r>
  <r>
    <x v="4"/>
    <d v="2020-03-27T00:00:00"/>
    <x v="16"/>
    <n v="34.5"/>
  </r>
  <r>
    <x v="5"/>
    <d v="2020-03-27T00:00:00"/>
    <x v="16"/>
    <n v="1015.12"/>
  </r>
  <r>
    <x v="6"/>
    <d v="2020-03-27T00:00:00"/>
    <x v="16"/>
    <n v="21.31"/>
  </r>
  <r>
    <x v="7"/>
    <d v="2020-03-27T00:00:00"/>
    <x v="16"/>
    <n v="22.25"/>
  </r>
  <r>
    <x v="8"/>
    <d v="2020-03-27T00:00:00"/>
    <x v="16"/>
    <n v="0"/>
  </r>
  <r>
    <x v="9"/>
    <d v="2020-03-27T00:00:00"/>
    <x v="16"/>
    <n v="0"/>
  </r>
  <r>
    <x v="10"/>
    <d v="2020-03-27T00:00:00"/>
    <x v="16"/>
    <n v="0"/>
  </r>
  <r>
    <x v="11"/>
    <d v="2020-03-27T00:00:00"/>
    <x v="16"/>
    <n v="0"/>
  </r>
  <r>
    <x v="0"/>
    <d v="2020-03-27T00:00:00"/>
    <x v="17"/>
    <n v="0.56000000000000005"/>
  </r>
  <r>
    <x v="1"/>
    <d v="2020-03-27T00:00:00"/>
    <x v="17"/>
    <n v="0"/>
  </r>
  <r>
    <x v="2"/>
    <d v="2020-03-27T00:00:00"/>
    <x v="17"/>
    <n v="349.86"/>
  </r>
  <r>
    <x v="3"/>
    <d v="2020-03-27T00:00:00"/>
    <x v="17"/>
    <n v="21.3"/>
  </r>
  <r>
    <x v="4"/>
    <d v="2020-03-27T00:00:00"/>
    <x v="17"/>
    <n v="34.4"/>
  </r>
  <r>
    <x v="5"/>
    <d v="2020-03-27T00:00:00"/>
    <x v="17"/>
    <n v="1015.12"/>
  </r>
  <r>
    <x v="6"/>
    <d v="2020-03-27T00:00:00"/>
    <x v="17"/>
    <n v="21.31"/>
  </r>
  <r>
    <x v="7"/>
    <d v="2020-03-27T00:00:00"/>
    <x v="17"/>
    <n v="22.25"/>
  </r>
  <r>
    <x v="8"/>
    <d v="2020-03-27T00:00:00"/>
    <x v="17"/>
    <n v="0"/>
  </r>
  <r>
    <x v="9"/>
    <d v="2020-03-27T00:00:00"/>
    <x v="17"/>
    <n v="0"/>
  </r>
  <r>
    <x v="10"/>
    <d v="2020-03-27T00:00:00"/>
    <x v="17"/>
    <n v="0"/>
  </r>
  <r>
    <x v="11"/>
    <d v="2020-03-27T00:00:00"/>
    <x v="17"/>
    <n v="0"/>
  </r>
  <r>
    <x v="0"/>
    <d v="2020-03-27T00:00:00"/>
    <x v="18"/>
    <n v="0.84"/>
  </r>
  <r>
    <x v="1"/>
    <d v="2020-03-27T00:00:00"/>
    <x v="18"/>
    <n v="0"/>
  </r>
  <r>
    <x v="2"/>
    <d v="2020-03-27T00:00:00"/>
    <x v="18"/>
    <n v="349.86"/>
  </r>
  <r>
    <x v="3"/>
    <d v="2020-03-27T00:00:00"/>
    <x v="18"/>
    <n v="21.3"/>
  </r>
  <r>
    <x v="4"/>
    <d v="2020-03-27T00:00:00"/>
    <x v="18"/>
    <n v="34.4"/>
  </r>
  <r>
    <x v="5"/>
    <d v="2020-03-27T00:00:00"/>
    <x v="18"/>
    <n v="1015.09"/>
  </r>
  <r>
    <x v="6"/>
    <d v="2020-03-27T00:00:00"/>
    <x v="18"/>
    <n v="21.29"/>
  </r>
  <r>
    <x v="7"/>
    <d v="2020-03-27T00:00:00"/>
    <x v="18"/>
    <n v="22.25"/>
  </r>
  <r>
    <x v="8"/>
    <d v="2020-03-27T00:00:00"/>
    <x v="18"/>
    <n v="0"/>
  </r>
  <r>
    <x v="9"/>
    <d v="2020-03-27T00:00:00"/>
    <x v="18"/>
    <n v="0"/>
  </r>
  <r>
    <x v="10"/>
    <d v="2020-03-27T00:00:00"/>
    <x v="18"/>
    <n v="0"/>
  </r>
  <r>
    <x v="11"/>
    <d v="2020-03-27T00:00:00"/>
    <x v="18"/>
    <n v="0"/>
  </r>
  <r>
    <x v="0"/>
    <d v="2020-03-27T00:00:00"/>
    <x v="19"/>
    <n v="0.84"/>
  </r>
  <r>
    <x v="1"/>
    <d v="2020-03-27T00:00:00"/>
    <x v="19"/>
    <n v="0"/>
  </r>
  <r>
    <x v="2"/>
    <d v="2020-03-27T00:00:00"/>
    <x v="19"/>
    <n v="349.86"/>
  </r>
  <r>
    <x v="3"/>
    <d v="2020-03-27T00:00:00"/>
    <x v="19"/>
    <n v="21.3"/>
  </r>
  <r>
    <x v="4"/>
    <d v="2020-03-27T00:00:00"/>
    <x v="19"/>
    <n v="34.299999999999997"/>
  </r>
  <r>
    <x v="5"/>
    <d v="2020-03-27T00:00:00"/>
    <x v="19"/>
    <n v="1015.13"/>
  </r>
  <r>
    <x v="6"/>
    <d v="2020-03-27T00:00:00"/>
    <x v="19"/>
    <n v="21.28"/>
  </r>
  <r>
    <x v="7"/>
    <d v="2020-03-27T00:00:00"/>
    <x v="19"/>
    <n v="22.25"/>
  </r>
  <r>
    <x v="8"/>
    <d v="2020-03-27T00:00:00"/>
    <x v="19"/>
    <n v="0"/>
  </r>
  <r>
    <x v="9"/>
    <d v="2020-03-27T00:00:00"/>
    <x v="19"/>
    <n v="0"/>
  </r>
  <r>
    <x v="10"/>
    <d v="2020-03-27T00:00:00"/>
    <x v="19"/>
    <n v="0"/>
  </r>
  <r>
    <x v="11"/>
    <d v="2020-03-27T00:00:00"/>
    <x v="19"/>
    <n v="0"/>
  </r>
  <r>
    <x v="0"/>
    <d v="2020-03-27T00:00:00"/>
    <x v="20"/>
    <n v="0.56000000000000005"/>
  </r>
  <r>
    <x v="1"/>
    <d v="2020-03-27T00:00:00"/>
    <x v="20"/>
    <n v="0"/>
  </r>
  <r>
    <x v="2"/>
    <d v="2020-03-27T00:00:00"/>
    <x v="20"/>
    <n v="349.86"/>
  </r>
  <r>
    <x v="3"/>
    <d v="2020-03-27T00:00:00"/>
    <x v="20"/>
    <n v="21.2"/>
  </r>
  <r>
    <x v="4"/>
    <d v="2020-03-27T00:00:00"/>
    <x v="20"/>
    <n v="34.299999999999997"/>
  </r>
  <r>
    <x v="5"/>
    <d v="2020-03-27T00:00:00"/>
    <x v="20"/>
    <n v="1015.11"/>
  </r>
  <r>
    <x v="6"/>
    <d v="2020-03-27T00:00:00"/>
    <x v="20"/>
    <n v="21.27"/>
  </r>
  <r>
    <x v="7"/>
    <d v="2020-03-27T00:00:00"/>
    <x v="20"/>
    <n v="22.25"/>
  </r>
  <r>
    <x v="8"/>
    <d v="2020-03-27T00:00:00"/>
    <x v="20"/>
    <n v="0"/>
  </r>
  <r>
    <x v="9"/>
    <d v="2020-03-27T00:00:00"/>
    <x v="20"/>
    <n v="0"/>
  </r>
  <r>
    <x v="10"/>
    <d v="2020-03-27T00:00:00"/>
    <x v="20"/>
    <n v="0"/>
  </r>
  <r>
    <x v="11"/>
    <d v="2020-03-27T00:00:00"/>
    <x v="20"/>
    <n v="0"/>
  </r>
  <r>
    <x v="0"/>
    <d v="2020-03-27T00:00:00"/>
    <x v="21"/>
    <n v="0.84"/>
  </r>
  <r>
    <x v="1"/>
    <d v="2020-03-27T00:00:00"/>
    <x v="21"/>
    <n v="0"/>
  </r>
  <r>
    <x v="2"/>
    <d v="2020-03-27T00:00:00"/>
    <x v="21"/>
    <n v="349.86"/>
  </r>
  <r>
    <x v="3"/>
    <d v="2020-03-27T00:00:00"/>
    <x v="21"/>
    <n v="21.3"/>
  </r>
  <r>
    <x v="4"/>
    <d v="2020-03-27T00:00:00"/>
    <x v="21"/>
    <n v="34.299999999999997"/>
  </r>
  <r>
    <x v="5"/>
    <d v="2020-03-27T00:00:00"/>
    <x v="21"/>
    <n v="1015.09"/>
  </r>
  <r>
    <x v="6"/>
    <d v="2020-03-27T00:00:00"/>
    <x v="21"/>
    <n v="21.25"/>
  </r>
  <r>
    <x v="7"/>
    <d v="2020-03-27T00:00:00"/>
    <x v="21"/>
    <n v="22.25"/>
  </r>
  <r>
    <x v="8"/>
    <d v="2020-03-27T00:00:00"/>
    <x v="21"/>
    <n v="0"/>
  </r>
  <r>
    <x v="9"/>
    <d v="2020-03-27T00:00:00"/>
    <x v="21"/>
    <n v="1"/>
  </r>
  <r>
    <x v="10"/>
    <d v="2020-03-27T00:00:00"/>
    <x v="21"/>
    <n v="0"/>
  </r>
  <r>
    <x v="11"/>
    <d v="2020-03-27T00:00:00"/>
    <x v="21"/>
    <n v="0"/>
  </r>
  <r>
    <x v="0"/>
    <d v="2020-03-27T00:00:00"/>
    <x v="22"/>
    <n v="0.84"/>
  </r>
  <r>
    <x v="1"/>
    <d v="2020-03-27T00:00:00"/>
    <x v="22"/>
    <n v="0"/>
  </r>
  <r>
    <x v="2"/>
    <d v="2020-03-27T00:00:00"/>
    <x v="22"/>
    <n v="349.86"/>
  </r>
  <r>
    <x v="3"/>
    <d v="2020-03-27T00:00:00"/>
    <x v="22"/>
    <n v="21.2"/>
  </r>
  <r>
    <x v="4"/>
    <d v="2020-03-27T00:00:00"/>
    <x v="22"/>
    <n v="34.1"/>
  </r>
  <r>
    <x v="5"/>
    <d v="2020-03-27T00:00:00"/>
    <x v="22"/>
    <n v="1015.08"/>
  </r>
  <r>
    <x v="6"/>
    <d v="2020-03-27T00:00:00"/>
    <x v="22"/>
    <n v="21.25"/>
  </r>
  <r>
    <x v="7"/>
    <d v="2020-03-27T00:00:00"/>
    <x v="22"/>
    <n v="22.25"/>
  </r>
  <r>
    <x v="8"/>
    <d v="2020-03-27T00:00:00"/>
    <x v="22"/>
    <n v="0"/>
  </r>
  <r>
    <x v="9"/>
    <d v="2020-03-27T00:00:00"/>
    <x v="22"/>
    <n v="1"/>
  </r>
  <r>
    <x v="10"/>
    <d v="2020-03-27T00:00:00"/>
    <x v="22"/>
    <n v="0"/>
  </r>
  <r>
    <x v="11"/>
    <d v="2020-03-27T00:00:00"/>
    <x v="22"/>
    <n v="0"/>
  </r>
  <r>
    <x v="0"/>
    <d v="2020-03-27T00:00:00"/>
    <x v="23"/>
    <n v="0.56000000000000005"/>
  </r>
  <r>
    <x v="1"/>
    <d v="2020-03-27T00:00:00"/>
    <x v="23"/>
    <n v="0"/>
  </r>
  <r>
    <x v="2"/>
    <d v="2020-03-27T00:00:00"/>
    <x v="23"/>
    <n v="349.86"/>
  </r>
  <r>
    <x v="3"/>
    <d v="2020-03-27T00:00:00"/>
    <x v="23"/>
    <n v="21.2"/>
  </r>
  <r>
    <x v="4"/>
    <d v="2020-03-27T00:00:00"/>
    <x v="23"/>
    <n v="33.9"/>
  </r>
  <r>
    <x v="5"/>
    <d v="2020-03-27T00:00:00"/>
    <x v="23"/>
    <n v="1015.04"/>
  </r>
  <r>
    <x v="6"/>
    <d v="2020-03-27T00:00:00"/>
    <x v="23"/>
    <n v="21.23"/>
  </r>
  <r>
    <x v="7"/>
    <d v="2020-03-27T00:00:00"/>
    <x v="23"/>
    <n v="22.25"/>
  </r>
  <r>
    <x v="8"/>
    <d v="2020-03-27T00:00:00"/>
    <x v="23"/>
    <n v="0"/>
  </r>
  <r>
    <x v="9"/>
    <d v="2020-03-27T00:00:00"/>
    <x v="23"/>
    <n v="1"/>
  </r>
  <r>
    <x v="10"/>
    <d v="2020-03-27T00:00:00"/>
    <x v="23"/>
    <n v="0"/>
  </r>
  <r>
    <x v="11"/>
    <d v="2020-03-27T00:00:00"/>
    <x v="23"/>
    <n v="0"/>
  </r>
  <r>
    <x v="0"/>
    <d v="2020-03-27T00:00:00"/>
    <x v="24"/>
    <n v="0.84"/>
  </r>
  <r>
    <x v="1"/>
    <d v="2020-03-27T00:00:00"/>
    <x v="24"/>
    <n v="0"/>
  </r>
  <r>
    <x v="2"/>
    <d v="2020-03-27T00:00:00"/>
    <x v="24"/>
    <n v="349.86"/>
  </r>
  <r>
    <x v="3"/>
    <d v="2020-03-27T00:00:00"/>
    <x v="24"/>
    <n v="21.2"/>
  </r>
  <r>
    <x v="4"/>
    <d v="2020-03-27T00:00:00"/>
    <x v="24"/>
    <n v="33.9"/>
  </r>
  <r>
    <x v="5"/>
    <d v="2020-03-27T00:00:00"/>
    <x v="24"/>
    <n v="1015.03"/>
  </r>
  <r>
    <x v="6"/>
    <d v="2020-03-27T00:00:00"/>
    <x v="24"/>
    <n v="21.23"/>
  </r>
  <r>
    <x v="7"/>
    <d v="2020-03-27T00:00:00"/>
    <x v="24"/>
    <n v="22.25"/>
  </r>
  <r>
    <x v="8"/>
    <d v="2020-03-27T00:00:00"/>
    <x v="24"/>
    <n v="0"/>
  </r>
  <r>
    <x v="9"/>
    <d v="2020-03-27T00:00:00"/>
    <x v="24"/>
    <n v="1"/>
  </r>
  <r>
    <x v="10"/>
    <d v="2020-03-27T00:00:00"/>
    <x v="24"/>
    <n v="0"/>
  </r>
  <r>
    <x v="11"/>
    <d v="2020-03-27T00:00:00"/>
    <x v="24"/>
    <n v="0"/>
  </r>
  <r>
    <x v="0"/>
    <d v="2020-03-27T00:00:00"/>
    <x v="25"/>
    <n v="0.84"/>
  </r>
  <r>
    <x v="1"/>
    <d v="2020-03-27T00:00:00"/>
    <x v="25"/>
    <n v="0"/>
  </r>
  <r>
    <x v="2"/>
    <d v="2020-03-27T00:00:00"/>
    <x v="25"/>
    <n v="349.86"/>
  </r>
  <r>
    <x v="3"/>
    <d v="2020-03-27T00:00:00"/>
    <x v="25"/>
    <n v="21.2"/>
  </r>
  <r>
    <x v="4"/>
    <d v="2020-03-27T00:00:00"/>
    <x v="25"/>
    <n v="33.700000000000003"/>
  </r>
  <r>
    <x v="5"/>
    <d v="2020-03-27T00:00:00"/>
    <x v="25"/>
    <n v="1015.03"/>
  </r>
  <r>
    <x v="6"/>
    <d v="2020-03-27T00:00:00"/>
    <x v="25"/>
    <n v="21.22"/>
  </r>
  <r>
    <x v="7"/>
    <d v="2020-03-27T00:00:00"/>
    <x v="25"/>
    <n v="22.25"/>
  </r>
  <r>
    <x v="8"/>
    <d v="2020-03-27T00:00:00"/>
    <x v="25"/>
    <n v="0"/>
  </r>
  <r>
    <x v="9"/>
    <d v="2020-03-27T00:00:00"/>
    <x v="25"/>
    <n v="1"/>
  </r>
  <r>
    <x v="10"/>
    <d v="2020-03-27T00:00:00"/>
    <x v="25"/>
    <n v="0"/>
  </r>
  <r>
    <x v="11"/>
    <d v="2020-03-27T00:00:00"/>
    <x v="25"/>
    <n v="0"/>
  </r>
  <r>
    <x v="0"/>
    <d v="2020-03-27T00:00:00"/>
    <x v="26"/>
    <n v="0.56000000000000005"/>
  </r>
  <r>
    <x v="1"/>
    <d v="2020-03-27T00:00:00"/>
    <x v="26"/>
    <n v="0"/>
  </r>
  <r>
    <x v="2"/>
    <d v="2020-03-27T00:00:00"/>
    <x v="26"/>
    <n v="349.86"/>
  </r>
  <r>
    <x v="3"/>
    <d v="2020-03-27T00:00:00"/>
    <x v="26"/>
    <n v="21.2"/>
  </r>
  <r>
    <x v="4"/>
    <d v="2020-03-27T00:00:00"/>
    <x v="26"/>
    <n v="33.700000000000003"/>
  </r>
  <r>
    <x v="5"/>
    <d v="2020-03-27T00:00:00"/>
    <x v="26"/>
    <n v="1015.04"/>
  </r>
  <r>
    <x v="6"/>
    <d v="2020-03-27T00:00:00"/>
    <x v="26"/>
    <n v="21.19"/>
  </r>
  <r>
    <x v="7"/>
    <d v="2020-03-27T00:00:00"/>
    <x v="26"/>
    <n v="22.25"/>
  </r>
  <r>
    <x v="8"/>
    <d v="2020-03-27T00:00:00"/>
    <x v="26"/>
    <n v="0"/>
  </r>
  <r>
    <x v="9"/>
    <d v="2020-03-27T00:00:00"/>
    <x v="26"/>
    <n v="1"/>
  </r>
  <r>
    <x v="10"/>
    <d v="2020-03-27T00:00:00"/>
    <x v="26"/>
    <n v="0"/>
  </r>
  <r>
    <x v="11"/>
    <d v="2020-03-27T00:00:00"/>
    <x v="26"/>
    <n v="0"/>
  </r>
  <r>
    <x v="0"/>
    <d v="2020-03-27T00:00:00"/>
    <x v="27"/>
    <n v="0.56000000000000005"/>
  </r>
  <r>
    <x v="1"/>
    <d v="2020-03-27T00:00:00"/>
    <x v="27"/>
    <n v="0"/>
  </r>
  <r>
    <x v="2"/>
    <d v="2020-03-27T00:00:00"/>
    <x v="27"/>
    <n v="349.86"/>
  </r>
  <r>
    <x v="3"/>
    <d v="2020-03-27T00:00:00"/>
    <x v="27"/>
    <n v="21.2"/>
  </r>
  <r>
    <x v="4"/>
    <d v="2020-03-27T00:00:00"/>
    <x v="27"/>
    <n v="33.6"/>
  </r>
  <r>
    <x v="5"/>
    <d v="2020-03-27T00:00:00"/>
    <x v="27"/>
    <n v="1015.05"/>
  </r>
  <r>
    <x v="6"/>
    <d v="2020-03-27T00:00:00"/>
    <x v="27"/>
    <n v="21.2"/>
  </r>
  <r>
    <x v="7"/>
    <d v="2020-03-27T00:00:00"/>
    <x v="27"/>
    <n v="22.25"/>
  </r>
  <r>
    <x v="8"/>
    <d v="2020-03-27T00:00:00"/>
    <x v="27"/>
    <n v="0"/>
  </r>
  <r>
    <x v="9"/>
    <d v="2020-03-27T00:00:00"/>
    <x v="27"/>
    <n v="1"/>
  </r>
  <r>
    <x v="10"/>
    <d v="2020-03-27T00:00:00"/>
    <x v="27"/>
    <n v="0"/>
  </r>
  <r>
    <x v="11"/>
    <d v="2020-03-27T00:00:00"/>
    <x v="27"/>
    <n v="0"/>
  </r>
  <r>
    <x v="0"/>
    <d v="2020-03-27T00:00:00"/>
    <x v="28"/>
    <n v="0.84"/>
  </r>
  <r>
    <x v="1"/>
    <d v="2020-03-27T00:00:00"/>
    <x v="28"/>
    <n v="0"/>
  </r>
  <r>
    <x v="2"/>
    <d v="2020-03-27T00:00:00"/>
    <x v="28"/>
    <n v="349.86"/>
  </r>
  <r>
    <x v="3"/>
    <d v="2020-03-27T00:00:00"/>
    <x v="28"/>
    <n v="21.2"/>
  </r>
  <r>
    <x v="4"/>
    <d v="2020-03-27T00:00:00"/>
    <x v="28"/>
    <n v="33.9"/>
  </r>
  <r>
    <x v="5"/>
    <d v="2020-03-27T00:00:00"/>
    <x v="28"/>
    <n v="1015.05"/>
  </r>
  <r>
    <x v="6"/>
    <d v="2020-03-27T00:00:00"/>
    <x v="28"/>
    <n v="21.2"/>
  </r>
  <r>
    <x v="7"/>
    <d v="2020-03-27T00:00:00"/>
    <x v="28"/>
    <n v="22.25"/>
  </r>
  <r>
    <x v="8"/>
    <d v="2020-03-27T00:00:00"/>
    <x v="28"/>
    <n v="0"/>
  </r>
  <r>
    <x v="9"/>
    <d v="2020-03-27T00:00:00"/>
    <x v="28"/>
    <n v="1"/>
  </r>
  <r>
    <x v="10"/>
    <d v="2020-03-27T00:00:00"/>
    <x v="28"/>
    <n v="0"/>
  </r>
  <r>
    <x v="11"/>
    <d v="2020-03-27T00:00:00"/>
    <x v="28"/>
    <n v="0"/>
  </r>
  <r>
    <x v="0"/>
    <d v="2020-03-27T00:00:00"/>
    <x v="29"/>
    <n v="0.56000000000000005"/>
  </r>
  <r>
    <x v="1"/>
    <d v="2020-03-27T00:00:00"/>
    <x v="29"/>
    <n v="0"/>
  </r>
  <r>
    <x v="2"/>
    <d v="2020-03-27T00:00:00"/>
    <x v="29"/>
    <n v="349.86"/>
  </r>
  <r>
    <x v="3"/>
    <d v="2020-03-27T00:00:00"/>
    <x v="29"/>
    <n v="21.2"/>
  </r>
  <r>
    <x v="4"/>
    <d v="2020-03-27T00:00:00"/>
    <x v="29"/>
    <n v="33.700000000000003"/>
  </r>
  <r>
    <x v="5"/>
    <d v="2020-03-27T00:00:00"/>
    <x v="29"/>
    <n v="1015.09"/>
  </r>
  <r>
    <x v="6"/>
    <d v="2020-03-27T00:00:00"/>
    <x v="29"/>
    <n v="21.31"/>
  </r>
  <r>
    <x v="7"/>
    <d v="2020-03-27T00:00:00"/>
    <x v="29"/>
    <n v="22.25"/>
  </r>
  <r>
    <x v="8"/>
    <d v="2020-03-27T00:00:00"/>
    <x v="29"/>
    <n v="0"/>
  </r>
  <r>
    <x v="9"/>
    <d v="2020-03-27T00:00:00"/>
    <x v="29"/>
    <n v="1"/>
  </r>
  <r>
    <x v="10"/>
    <d v="2020-03-27T00:00:00"/>
    <x v="29"/>
    <n v="0"/>
  </r>
  <r>
    <x v="11"/>
    <d v="2020-03-27T00:00:00"/>
    <x v="29"/>
    <n v="0"/>
  </r>
  <r>
    <x v="0"/>
    <d v="2020-03-27T00:00:00"/>
    <x v="30"/>
    <n v="0.56000000000000005"/>
  </r>
  <r>
    <x v="1"/>
    <d v="2020-03-27T00:00:00"/>
    <x v="30"/>
    <n v="0"/>
  </r>
  <r>
    <x v="2"/>
    <d v="2020-03-27T00:00:00"/>
    <x v="30"/>
    <n v="349.86"/>
  </r>
  <r>
    <x v="3"/>
    <d v="2020-03-27T00:00:00"/>
    <x v="30"/>
    <n v="21.2"/>
  </r>
  <r>
    <x v="4"/>
    <d v="2020-03-27T00:00:00"/>
    <x v="30"/>
    <n v="33.700000000000003"/>
  </r>
  <r>
    <x v="5"/>
    <d v="2020-03-27T00:00:00"/>
    <x v="30"/>
    <n v="1015.08"/>
  </r>
  <r>
    <x v="6"/>
    <d v="2020-03-27T00:00:00"/>
    <x v="30"/>
    <n v="21.37"/>
  </r>
  <r>
    <x v="7"/>
    <d v="2020-03-27T00:00:00"/>
    <x v="30"/>
    <n v="22.25"/>
  </r>
  <r>
    <x v="8"/>
    <d v="2020-03-27T00:00:00"/>
    <x v="30"/>
    <n v="0"/>
  </r>
  <r>
    <x v="9"/>
    <d v="2020-03-27T00:00:00"/>
    <x v="30"/>
    <n v="1"/>
  </r>
  <r>
    <x v="10"/>
    <d v="2020-03-27T00:00:00"/>
    <x v="30"/>
    <n v="0"/>
  </r>
  <r>
    <x v="11"/>
    <d v="2020-03-27T00:00:00"/>
    <x v="30"/>
    <n v="0"/>
  </r>
  <r>
    <x v="0"/>
    <d v="2020-03-27T00:00:00"/>
    <x v="31"/>
    <n v="0.84"/>
  </r>
  <r>
    <x v="1"/>
    <d v="2020-03-27T00:00:00"/>
    <x v="31"/>
    <n v="0"/>
  </r>
  <r>
    <x v="2"/>
    <d v="2020-03-27T00:00:00"/>
    <x v="31"/>
    <n v="349.86"/>
  </r>
  <r>
    <x v="3"/>
    <d v="2020-03-27T00:00:00"/>
    <x v="31"/>
    <n v="21.3"/>
  </r>
  <r>
    <x v="4"/>
    <d v="2020-03-27T00:00:00"/>
    <x v="31"/>
    <n v="34.200000000000003"/>
  </r>
  <r>
    <x v="5"/>
    <d v="2020-03-27T00:00:00"/>
    <x v="31"/>
    <n v="1015.08"/>
  </r>
  <r>
    <x v="6"/>
    <d v="2020-03-27T00:00:00"/>
    <x v="31"/>
    <n v="21.4"/>
  </r>
  <r>
    <x v="7"/>
    <d v="2020-03-27T00:00:00"/>
    <x v="31"/>
    <n v="22.25"/>
  </r>
  <r>
    <x v="8"/>
    <d v="2020-03-27T00:00:00"/>
    <x v="31"/>
    <n v="0"/>
  </r>
  <r>
    <x v="9"/>
    <d v="2020-03-27T00:00:00"/>
    <x v="31"/>
    <n v="1"/>
  </r>
  <r>
    <x v="10"/>
    <d v="2020-03-27T00:00:00"/>
    <x v="31"/>
    <n v="0"/>
  </r>
  <r>
    <x v="11"/>
    <d v="2020-03-27T00:00:00"/>
    <x v="31"/>
    <n v="0"/>
  </r>
  <r>
    <x v="0"/>
    <d v="2020-03-27T00:00:00"/>
    <x v="32"/>
    <n v="0.56000000000000005"/>
  </r>
  <r>
    <x v="1"/>
    <d v="2020-03-27T00:00:00"/>
    <x v="32"/>
    <n v="0"/>
  </r>
  <r>
    <x v="2"/>
    <d v="2020-03-27T00:00:00"/>
    <x v="32"/>
    <n v="349.86"/>
  </r>
  <r>
    <x v="3"/>
    <d v="2020-03-27T00:00:00"/>
    <x v="32"/>
    <n v="21.3"/>
  </r>
  <r>
    <x v="4"/>
    <d v="2020-03-27T00:00:00"/>
    <x v="32"/>
    <n v="35.6"/>
  </r>
  <r>
    <x v="5"/>
    <d v="2020-03-27T00:00:00"/>
    <x v="32"/>
    <n v="1015.06"/>
  </r>
  <r>
    <x v="6"/>
    <d v="2020-03-27T00:00:00"/>
    <x v="32"/>
    <n v="21.42"/>
  </r>
  <r>
    <x v="7"/>
    <d v="2020-03-27T00:00:00"/>
    <x v="32"/>
    <n v="22.25"/>
  </r>
  <r>
    <x v="8"/>
    <d v="2020-03-27T00:00:00"/>
    <x v="32"/>
    <n v="0"/>
  </r>
  <r>
    <x v="9"/>
    <d v="2020-03-27T00:00:00"/>
    <x v="32"/>
    <n v="1"/>
  </r>
  <r>
    <x v="10"/>
    <d v="2020-03-27T00:00:00"/>
    <x v="32"/>
    <n v="0"/>
  </r>
  <r>
    <x v="11"/>
    <d v="2020-03-27T00:00:00"/>
    <x v="32"/>
    <n v="0"/>
  </r>
  <r>
    <x v="0"/>
    <d v="2020-03-27T00:00:00"/>
    <x v="33"/>
    <n v="0.56000000000000005"/>
  </r>
  <r>
    <x v="1"/>
    <d v="2020-03-27T00:00:00"/>
    <x v="33"/>
    <n v="0"/>
  </r>
  <r>
    <x v="2"/>
    <d v="2020-03-27T00:00:00"/>
    <x v="33"/>
    <n v="349.86"/>
  </r>
  <r>
    <x v="3"/>
    <d v="2020-03-27T00:00:00"/>
    <x v="33"/>
    <n v="21.3"/>
  </r>
  <r>
    <x v="4"/>
    <d v="2020-03-27T00:00:00"/>
    <x v="33"/>
    <n v="36.200000000000003"/>
  </r>
  <r>
    <x v="5"/>
    <d v="2020-03-27T00:00:00"/>
    <x v="33"/>
    <n v="1015.09"/>
  </r>
  <r>
    <x v="6"/>
    <d v="2020-03-27T00:00:00"/>
    <x v="33"/>
    <n v="21.42"/>
  </r>
  <r>
    <x v="7"/>
    <d v="2020-03-27T00:00:00"/>
    <x v="33"/>
    <n v="22.25"/>
  </r>
  <r>
    <x v="8"/>
    <d v="2020-03-27T00:00:00"/>
    <x v="33"/>
    <n v="0"/>
  </r>
  <r>
    <x v="9"/>
    <d v="2020-03-27T00:00:00"/>
    <x v="33"/>
    <n v="1"/>
  </r>
  <r>
    <x v="10"/>
    <d v="2020-03-27T00:00:00"/>
    <x v="33"/>
    <n v="0"/>
  </r>
  <r>
    <x v="11"/>
    <d v="2020-03-27T00:00:00"/>
    <x v="33"/>
    <n v="0"/>
  </r>
  <r>
    <x v="0"/>
    <d v="2020-03-27T00:00:00"/>
    <x v="34"/>
    <n v="0.84"/>
  </r>
  <r>
    <x v="1"/>
    <d v="2020-03-27T00:00:00"/>
    <x v="34"/>
    <n v="0"/>
  </r>
  <r>
    <x v="2"/>
    <d v="2020-03-27T00:00:00"/>
    <x v="34"/>
    <n v="349.86"/>
  </r>
  <r>
    <x v="3"/>
    <d v="2020-03-27T00:00:00"/>
    <x v="34"/>
    <n v="21.4"/>
  </r>
  <r>
    <x v="4"/>
    <d v="2020-03-27T00:00:00"/>
    <x v="34"/>
    <n v="37.9"/>
  </r>
  <r>
    <x v="5"/>
    <d v="2020-03-27T00:00:00"/>
    <x v="34"/>
    <n v="1015.07"/>
  </r>
  <r>
    <x v="6"/>
    <d v="2020-03-27T00:00:00"/>
    <x v="34"/>
    <n v="21.41"/>
  </r>
  <r>
    <x v="7"/>
    <d v="2020-03-27T00:00:00"/>
    <x v="34"/>
    <n v="22.25"/>
  </r>
  <r>
    <x v="8"/>
    <d v="2020-03-27T00:00:00"/>
    <x v="34"/>
    <n v="0"/>
  </r>
  <r>
    <x v="9"/>
    <d v="2020-03-27T00:00:00"/>
    <x v="34"/>
    <n v="0"/>
  </r>
  <r>
    <x v="10"/>
    <d v="2020-03-27T00:00:00"/>
    <x v="34"/>
    <n v="0"/>
  </r>
  <r>
    <x v="11"/>
    <d v="2020-03-27T00:00:00"/>
    <x v="34"/>
    <n v="0"/>
  </r>
  <r>
    <x v="0"/>
    <d v="2020-03-27T00:00:00"/>
    <x v="35"/>
    <n v="0.84"/>
  </r>
  <r>
    <x v="1"/>
    <d v="2020-03-27T00:00:00"/>
    <x v="35"/>
    <n v="0"/>
  </r>
  <r>
    <x v="2"/>
    <d v="2020-03-27T00:00:00"/>
    <x v="35"/>
    <n v="349.86"/>
  </r>
  <r>
    <x v="3"/>
    <d v="2020-03-27T00:00:00"/>
    <x v="35"/>
    <n v="21.4"/>
  </r>
  <r>
    <x v="4"/>
    <d v="2020-03-27T00:00:00"/>
    <x v="35"/>
    <n v="38.6"/>
  </r>
  <r>
    <x v="5"/>
    <d v="2020-03-27T00:00:00"/>
    <x v="35"/>
    <n v="1015.03"/>
  </r>
  <r>
    <x v="6"/>
    <d v="2020-03-27T00:00:00"/>
    <x v="35"/>
    <n v="21.4"/>
  </r>
  <r>
    <x v="7"/>
    <d v="2020-03-27T00:00:00"/>
    <x v="35"/>
    <n v="22.25"/>
  </r>
  <r>
    <x v="8"/>
    <d v="2020-03-27T00:00:00"/>
    <x v="35"/>
    <n v="0"/>
  </r>
  <r>
    <x v="9"/>
    <d v="2020-03-27T00:00:00"/>
    <x v="35"/>
    <n v="0"/>
  </r>
  <r>
    <x v="10"/>
    <d v="2020-03-27T00:00:00"/>
    <x v="35"/>
    <n v="0"/>
  </r>
  <r>
    <x v="11"/>
    <d v="2020-03-27T00:00:00"/>
    <x v="35"/>
    <n v="0"/>
  </r>
  <r>
    <x v="0"/>
    <d v="2020-03-27T00:00:00"/>
    <x v="36"/>
    <n v="0.56000000000000005"/>
  </r>
  <r>
    <x v="1"/>
    <d v="2020-03-27T00:00:00"/>
    <x v="36"/>
    <n v="0"/>
  </r>
  <r>
    <x v="2"/>
    <d v="2020-03-27T00:00:00"/>
    <x v="36"/>
    <n v="349.86"/>
  </r>
  <r>
    <x v="3"/>
    <d v="2020-03-27T00:00:00"/>
    <x v="36"/>
    <n v="21.4"/>
  </r>
  <r>
    <x v="4"/>
    <d v="2020-03-27T00:00:00"/>
    <x v="36"/>
    <n v="39.200000000000003"/>
  </r>
  <r>
    <x v="5"/>
    <d v="2020-03-27T00:00:00"/>
    <x v="36"/>
    <n v="1015.09"/>
  </r>
  <r>
    <x v="6"/>
    <d v="2020-03-27T00:00:00"/>
    <x v="36"/>
    <n v="21.38"/>
  </r>
  <r>
    <x v="7"/>
    <d v="2020-03-27T00:00:00"/>
    <x v="36"/>
    <n v="22.25"/>
  </r>
  <r>
    <x v="8"/>
    <d v="2020-03-27T00:00:00"/>
    <x v="36"/>
    <n v="0"/>
  </r>
  <r>
    <x v="9"/>
    <d v="2020-03-27T00:00:00"/>
    <x v="36"/>
    <n v="0"/>
  </r>
  <r>
    <x v="10"/>
    <d v="2020-03-27T00:00:00"/>
    <x v="36"/>
    <n v="0"/>
  </r>
  <r>
    <x v="11"/>
    <d v="2020-03-27T00:00:00"/>
    <x v="36"/>
    <n v="0"/>
  </r>
  <r>
    <x v="0"/>
    <d v="2020-03-27T00:00:00"/>
    <x v="37"/>
    <n v="0.56000000000000005"/>
  </r>
  <r>
    <x v="1"/>
    <d v="2020-03-27T00:00:00"/>
    <x v="37"/>
    <n v="0"/>
  </r>
  <r>
    <x v="2"/>
    <d v="2020-03-27T00:00:00"/>
    <x v="37"/>
    <n v="349.86"/>
  </r>
  <r>
    <x v="3"/>
    <d v="2020-03-27T00:00:00"/>
    <x v="37"/>
    <n v="21.3"/>
  </r>
  <r>
    <x v="4"/>
    <d v="2020-03-27T00:00:00"/>
    <x v="37"/>
    <n v="39.9"/>
  </r>
  <r>
    <x v="5"/>
    <d v="2020-03-27T00:00:00"/>
    <x v="37"/>
    <n v="1015.07"/>
  </r>
  <r>
    <x v="6"/>
    <d v="2020-03-27T00:00:00"/>
    <x v="37"/>
    <n v="21.35"/>
  </r>
  <r>
    <x v="7"/>
    <d v="2020-03-27T00:00:00"/>
    <x v="37"/>
    <n v="22.25"/>
  </r>
  <r>
    <x v="8"/>
    <d v="2020-03-27T00:00:00"/>
    <x v="37"/>
    <n v="0"/>
  </r>
  <r>
    <x v="9"/>
    <d v="2020-03-27T00:00:00"/>
    <x v="37"/>
    <n v="0"/>
  </r>
  <r>
    <x v="10"/>
    <d v="2020-03-27T00:00:00"/>
    <x v="37"/>
    <n v="0"/>
  </r>
  <r>
    <x v="11"/>
    <d v="2020-03-27T00:00:00"/>
    <x v="37"/>
    <n v="0"/>
  </r>
  <r>
    <x v="0"/>
    <d v="2020-03-27T00:00:00"/>
    <x v="38"/>
    <n v="0.84"/>
  </r>
  <r>
    <x v="1"/>
    <d v="2020-03-27T00:00:00"/>
    <x v="38"/>
    <n v="0"/>
  </r>
  <r>
    <x v="2"/>
    <d v="2020-03-27T00:00:00"/>
    <x v="38"/>
    <n v="349.86"/>
  </r>
  <r>
    <x v="3"/>
    <d v="2020-03-27T00:00:00"/>
    <x v="38"/>
    <n v="21.3"/>
  </r>
  <r>
    <x v="4"/>
    <d v="2020-03-27T00:00:00"/>
    <x v="38"/>
    <n v="39"/>
  </r>
  <r>
    <x v="5"/>
    <d v="2020-03-27T00:00:00"/>
    <x v="38"/>
    <n v="1015.04"/>
  </r>
  <r>
    <x v="6"/>
    <d v="2020-03-27T00:00:00"/>
    <x v="38"/>
    <n v="21.34"/>
  </r>
  <r>
    <x v="7"/>
    <d v="2020-03-27T00:00:00"/>
    <x v="38"/>
    <n v="22.25"/>
  </r>
  <r>
    <x v="8"/>
    <d v="2020-03-27T00:00:00"/>
    <x v="38"/>
    <n v="0"/>
  </r>
  <r>
    <x v="9"/>
    <d v="2020-03-27T00:00:00"/>
    <x v="38"/>
    <n v="0"/>
  </r>
  <r>
    <x v="10"/>
    <d v="2020-03-27T00:00:00"/>
    <x v="38"/>
    <n v="0"/>
  </r>
  <r>
    <x v="11"/>
    <d v="2020-03-27T00:00:00"/>
    <x v="38"/>
    <n v="0"/>
  </r>
  <r>
    <x v="0"/>
    <d v="2020-03-27T00:00:00"/>
    <x v="39"/>
    <n v="0.56000000000000005"/>
  </r>
  <r>
    <x v="1"/>
    <d v="2020-03-27T00:00:00"/>
    <x v="39"/>
    <n v="0"/>
  </r>
  <r>
    <x v="2"/>
    <d v="2020-03-27T00:00:00"/>
    <x v="39"/>
    <n v="349.86"/>
  </r>
  <r>
    <x v="3"/>
    <d v="2020-03-27T00:00:00"/>
    <x v="39"/>
    <n v="21.3"/>
  </r>
  <r>
    <x v="4"/>
    <d v="2020-03-27T00:00:00"/>
    <x v="39"/>
    <n v="39.1"/>
  </r>
  <r>
    <x v="5"/>
    <d v="2020-03-27T00:00:00"/>
    <x v="39"/>
    <n v="1015.04"/>
  </r>
  <r>
    <x v="6"/>
    <d v="2020-03-27T00:00:00"/>
    <x v="39"/>
    <n v="21.32"/>
  </r>
  <r>
    <x v="7"/>
    <d v="2020-03-27T00:00:00"/>
    <x v="39"/>
    <n v="22.25"/>
  </r>
  <r>
    <x v="8"/>
    <d v="2020-03-27T00:00:00"/>
    <x v="39"/>
    <n v="0"/>
  </r>
  <r>
    <x v="9"/>
    <d v="2020-03-27T00:00:00"/>
    <x v="39"/>
    <n v="0"/>
  </r>
  <r>
    <x v="10"/>
    <d v="2020-03-27T00:00:00"/>
    <x v="39"/>
    <n v="0"/>
  </r>
  <r>
    <x v="11"/>
    <d v="2020-03-27T00:00:00"/>
    <x v="39"/>
    <n v="0"/>
  </r>
  <r>
    <x v="0"/>
    <d v="2020-03-27T00:00:00"/>
    <x v="40"/>
    <n v="0.56000000000000005"/>
  </r>
  <r>
    <x v="1"/>
    <d v="2020-03-27T00:00:00"/>
    <x v="40"/>
    <n v="0"/>
  </r>
  <r>
    <x v="2"/>
    <d v="2020-03-27T00:00:00"/>
    <x v="40"/>
    <n v="349.86"/>
  </r>
  <r>
    <x v="3"/>
    <d v="2020-03-27T00:00:00"/>
    <x v="40"/>
    <n v="21.2"/>
  </r>
  <r>
    <x v="4"/>
    <d v="2020-03-27T00:00:00"/>
    <x v="40"/>
    <n v="39"/>
  </r>
  <r>
    <x v="5"/>
    <d v="2020-03-27T00:00:00"/>
    <x v="40"/>
    <n v="1015.06"/>
  </r>
  <r>
    <x v="6"/>
    <d v="2020-03-27T00:00:00"/>
    <x v="40"/>
    <n v="21.28"/>
  </r>
  <r>
    <x v="7"/>
    <d v="2020-03-27T00:00:00"/>
    <x v="40"/>
    <n v="22.25"/>
  </r>
  <r>
    <x v="8"/>
    <d v="2020-03-27T00:00:00"/>
    <x v="40"/>
    <n v="0"/>
  </r>
  <r>
    <x v="9"/>
    <d v="2020-03-27T00:00:00"/>
    <x v="40"/>
    <n v="0"/>
  </r>
  <r>
    <x v="10"/>
    <d v="2020-03-27T00:00:00"/>
    <x v="40"/>
    <n v="0"/>
  </r>
  <r>
    <x v="11"/>
    <d v="2020-03-27T00:00:00"/>
    <x v="40"/>
    <n v="0"/>
  </r>
  <r>
    <x v="0"/>
    <d v="2020-03-27T00:00:00"/>
    <x v="41"/>
    <n v="0.84"/>
  </r>
  <r>
    <x v="1"/>
    <d v="2020-03-27T00:00:00"/>
    <x v="41"/>
    <n v="0"/>
  </r>
  <r>
    <x v="2"/>
    <d v="2020-03-27T00:00:00"/>
    <x v="41"/>
    <n v="349.86"/>
  </r>
  <r>
    <x v="3"/>
    <d v="2020-03-27T00:00:00"/>
    <x v="41"/>
    <n v="21.3"/>
  </r>
  <r>
    <x v="4"/>
    <d v="2020-03-27T00:00:00"/>
    <x v="41"/>
    <n v="39.700000000000003"/>
  </r>
  <r>
    <x v="5"/>
    <d v="2020-03-27T00:00:00"/>
    <x v="41"/>
    <n v="1015.06"/>
  </r>
  <r>
    <x v="6"/>
    <d v="2020-03-27T00:00:00"/>
    <x v="41"/>
    <n v="21.25"/>
  </r>
  <r>
    <x v="7"/>
    <d v="2020-03-27T00:00:00"/>
    <x v="41"/>
    <n v="22.25"/>
  </r>
  <r>
    <x v="8"/>
    <d v="2020-03-27T00:00:00"/>
    <x v="41"/>
    <n v="0"/>
  </r>
  <r>
    <x v="9"/>
    <d v="2020-03-27T00:00:00"/>
    <x v="41"/>
    <n v="0"/>
  </r>
  <r>
    <x v="10"/>
    <d v="2020-03-27T00:00:00"/>
    <x v="41"/>
    <n v="0"/>
  </r>
  <r>
    <x v="11"/>
    <d v="2020-03-27T00:00:00"/>
    <x v="41"/>
    <n v="0"/>
  </r>
  <r>
    <x v="0"/>
    <d v="2020-03-27T00:00:00"/>
    <x v="42"/>
    <n v="0.56000000000000005"/>
  </r>
  <r>
    <x v="1"/>
    <d v="2020-03-27T00:00:00"/>
    <x v="42"/>
    <n v="0"/>
  </r>
  <r>
    <x v="2"/>
    <d v="2020-03-27T00:00:00"/>
    <x v="42"/>
    <n v="349.86"/>
  </r>
  <r>
    <x v="3"/>
    <d v="2020-03-27T00:00:00"/>
    <x v="42"/>
    <n v="21.2"/>
  </r>
  <r>
    <x v="4"/>
    <d v="2020-03-27T00:00:00"/>
    <x v="42"/>
    <n v="39.1"/>
  </r>
  <r>
    <x v="5"/>
    <d v="2020-03-27T00:00:00"/>
    <x v="42"/>
    <n v="1015.08"/>
  </r>
  <r>
    <x v="6"/>
    <d v="2020-03-27T00:00:00"/>
    <x v="42"/>
    <n v="21.22"/>
  </r>
  <r>
    <x v="7"/>
    <d v="2020-03-27T00:00:00"/>
    <x v="42"/>
    <n v="22.25"/>
  </r>
  <r>
    <x v="8"/>
    <d v="2020-03-27T00:00:00"/>
    <x v="42"/>
    <n v="0"/>
  </r>
  <r>
    <x v="9"/>
    <d v="2020-03-27T00:00:00"/>
    <x v="42"/>
    <n v="0"/>
  </r>
  <r>
    <x v="10"/>
    <d v="2020-03-27T00:00:00"/>
    <x v="42"/>
    <n v="0"/>
  </r>
  <r>
    <x v="11"/>
    <d v="2020-03-27T00:00:00"/>
    <x v="42"/>
    <n v="0"/>
  </r>
  <r>
    <x v="0"/>
    <d v="2020-03-27T00:00:00"/>
    <x v="43"/>
    <n v="0.56000000000000005"/>
  </r>
  <r>
    <x v="1"/>
    <d v="2020-03-27T00:00:00"/>
    <x v="43"/>
    <n v="0"/>
  </r>
  <r>
    <x v="2"/>
    <d v="2020-03-27T00:00:00"/>
    <x v="43"/>
    <n v="350.84"/>
  </r>
  <r>
    <x v="3"/>
    <d v="2020-03-27T00:00:00"/>
    <x v="43"/>
    <n v="21.2"/>
  </r>
  <r>
    <x v="4"/>
    <d v="2020-03-27T00:00:00"/>
    <x v="43"/>
    <n v="39.4"/>
  </r>
  <r>
    <x v="5"/>
    <d v="2020-03-27T00:00:00"/>
    <x v="43"/>
    <n v="1015.07"/>
  </r>
  <r>
    <x v="6"/>
    <d v="2020-03-27T00:00:00"/>
    <x v="43"/>
    <n v="21.21"/>
  </r>
  <r>
    <x v="7"/>
    <d v="2020-03-27T00:00:00"/>
    <x v="43"/>
    <n v="22.25"/>
  </r>
  <r>
    <x v="8"/>
    <d v="2020-03-27T00:00:00"/>
    <x v="43"/>
    <n v="0"/>
  </r>
  <r>
    <x v="9"/>
    <d v="2020-03-27T00:00:00"/>
    <x v="43"/>
    <n v="0"/>
  </r>
  <r>
    <x v="10"/>
    <d v="2020-03-27T00:00:00"/>
    <x v="43"/>
    <n v="0"/>
  </r>
  <r>
    <x v="11"/>
    <d v="2020-03-27T00:00:00"/>
    <x v="43"/>
    <n v="0"/>
  </r>
  <r>
    <x v="0"/>
    <d v="2020-03-27T00:00:00"/>
    <x v="44"/>
    <n v="0.84"/>
  </r>
  <r>
    <x v="1"/>
    <d v="2020-03-27T00:00:00"/>
    <x v="44"/>
    <n v="0"/>
  </r>
  <r>
    <x v="2"/>
    <d v="2020-03-27T00:00:00"/>
    <x v="44"/>
    <n v="349.86"/>
  </r>
  <r>
    <x v="3"/>
    <d v="2020-03-27T00:00:00"/>
    <x v="44"/>
    <n v="21.2"/>
  </r>
  <r>
    <x v="4"/>
    <d v="2020-03-27T00:00:00"/>
    <x v="44"/>
    <n v="39.200000000000003"/>
  </r>
  <r>
    <x v="5"/>
    <d v="2020-03-27T00:00:00"/>
    <x v="44"/>
    <n v="1015.08"/>
  </r>
  <r>
    <x v="6"/>
    <d v="2020-03-27T00:00:00"/>
    <x v="44"/>
    <n v="21.19"/>
  </r>
  <r>
    <x v="7"/>
    <d v="2020-03-27T00:00:00"/>
    <x v="44"/>
    <n v="22.25"/>
  </r>
  <r>
    <x v="8"/>
    <d v="2020-03-27T00:00:00"/>
    <x v="44"/>
    <n v="0"/>
  </r>
  <r>
    <x v="9"/>
    <d v="2020-03-27T00:00:00"/>
    <x v="44"/>
    <n v="0"/>
  </r>
  <r>
    <x v="10"/>
    <d v="2020-03-27T00:00:00"/>
    <x v="44"/>
    <n v="0"/>
  </r>
  <r>
    <x v="11"/>
    <d v="2020-03-27T00:00:00"/>
    <x v="44"/>
    <n v="0"/>
  </r>
  <r>
    <x v="0"/>
    <d v="2020-03-27T00:00:00"/>
    <x v="45"/>
    <n v="0.84"/>
  </r>
  <r>
    <x v="1"/>
    <d v="2020-03-27T00:00:00"/>
    <x v="45"/>
    <n v="0"/>
  </r>
  <r>
    <x v="2"/>
    <d v="2020-03-27T00:00:00"/>
    <x v="45"/>
    <n v="350.35"/>
  </r>
  <r>
    <x v="3"/>
    <d v="2020-03-27T00:00:00"/>
    <x v="45"/>
    <n v="21.2"/>
  </r>
  <r>
    <x v="4"/>
    <d v="2020-03-27T00:00:00"/>
    <x v="45"/>
    <n v="39.5"/>
  </r>
  <r>
    <x v="5"/>
    <d v="2020-03-27T00:00:00"/>
    <x v="45"/>
    <n v="1015.06"/>
  </r>
  <r>
    <x v="6"/>
    <d v="2020-03-27T00:00:00"/>
    <x v="45"/>
    <n v="21.17"/>
  </r>
  <r>
    <x v="7"/>
    <d v="2020-03-27T00:00:00"/>
    <x v="45"/>
    <n v="22.25"/>
  </r>
  <r>
    <x v="8"/>
    <d v="2020-03-27T00:00:00"/>
    <x v="45"/>
    <n v="0"/>
  </r>
  <r>
    <x v="9"/>
    <d v="2020-03-27T00:00:00"/>
    <x v="45"/>
    <n v="0"/>
  </r>
  <r>
    <x v="10"/>
    <d v="2020-03-27T00:00:00"/>
    <x v="45"/>
    <n v="0"/>
  </r>
  <r>
    <x v="11"/>
    <d v="2020-03-27T00:00:00"/>
    <x v="45"/>
    <n v="0"/>
  </r>
  <r>
    <x v="0"/>
    <d v="2020-03-27T00:00:00"/>
    <x v="46"/>
    <n v="0.84"/>
  </r>
  <r>
    <x v="1"/>
    <d v="2020-03-27T00:00:00"/>
    <x v="46"/>
    <n v="0"/>
  </r>
  <r>
    <x v="2"/>
    <d v="2020-03-27T00:00:00"/>
    <x v="46"/>
    <n v="349.86"/>
  </r>
  <r>
    <x v="3"/>
    <d v="2020-03-27T00:00:00"/>
    <x v="46"/>
    <n v="21.2"/>
  </r>
  <r>
    <x v="4"/>
    <d v="2020-03-27T00:00:00"/>
    <x v="46"/>
    <n v="40"/>
  </r>
  <r>
    <x v="5"/>
    <d v="2020-03-27T00:00:00"/>
    <x v="46"/>
    <n v="1015.07"/>
  </r>
  <r>
    <x v="6"/>
    <d v="2020-03-27T00:00:00"/>
    <x v="46"/>
    <n v="21.17"/>
  </r>
  <r>
    <x v="7"/>
    <d v="2020-03-27T00:00:00"/>
    <x v="46"/>
    <n v="22"/>
  </r>
  <r>
    <x v="8"/>
    <d v="2020-03-27T00:00:00"/>
    <x v="46"/>
    <n v="0"/>
  </r>
  <r>
    <x v="9"/>
    <d v="2020-03-27T00:00:00"/>
    <x v="46"/>
    <n v="0"/>
  </r>
  <r>
    <x v="10"/>
    <d v="2020-03-27T00:00:00"/>
    <x v="46"/>
    <n v="0"/>
  </r>
  <r>
    <x v="11"/>
    <d v="2020-03-27T00:00:00"/>
    <x v="46"/>
    <n v="0"/>
  </r>
  <r>
    <x v="0"/>
    <d v="2020-03-27T00:00:00"/>
    <x v="47"/>
    <n v="0.84"/>
  </r>
  <r>
    <x v="1"/>
    <d v="2020-03-27T00:00:00"/>
    <x v="47"/>
    <n v="0"/>
  </r>
  <r>
    <x v="2"/>
    <d v="2020-03-27T00:00:00"/>
    <x v="47"/>
    <n v="349.86"/>
  </r>
  <r>
    <x v="3"/>
    <d v="2020-03-27T00:00:00"/>
    <x v="47"/>
    <n v="21.1"/>
  </r>
  <r>
    <x v="4"/>
    <d v="2020-03-27T00:00:00"/>
    <x v="47"/>
    <n v="39.6"/>
  </r>
  <r>
    <x v="5"/>
    <d v="2020-03-27T00:00:00"/>
    <x v="47"/>
    <n v="1015.05"/>
  </r>
  <r>
    <x v="6"/>
    <d v="2020-03-27T00:00:00"/>
    <x v="47"/>
    <n v="21.16"/>
  </r>
  <r>
    <x v="7"/>
    <d v="2020-03-27T00:00:00"/>
    <x v="47"/>
    <n v="22"/>
  </r>
  <r>
    <x v="8"/>
    <d v="2020-03-27T00:00:00"/>
    <x v="47"/>
    <n v="0"/>
  </r>
  <r>
    <x v="9"/>
    <d v="2020-03-27T00:00:00"/>
    <x v="47"/>
    <n v="0"/>
  </r>
  <r>
    <x v="10"/>
    <d v="2020-03-27T00:00:00"/>
    <x v="47"/>
    <n v="0"/>
  </r>
  <r>
    <x v="11"/>
    <d v="2020-03-27T00:00:00"/>
    <x v="47"/>
    <n v="0"/>
  </r>
  <r>
    <x v="0"/>
    <d v="2020-03-27T00:00:00"/>
    <x v="48"/>
    <n v="0.84"/>
  </r>
  <r>
    <x v="1"/>
    <d v="2020-03-27T00:00:00"/>
    <x v="48"/>
    <n v="0"/>
  </r>
  <r>
    <x v="2"/>
    <d v="2020-03-27T00:00:00"/>
    <x v="48"/>
    <n v="349.86"/>
  </r>
  <r>
    <x v="3"/>
    <d v="2020-03-27T00:00:00"/>
    <x v="48"/>
    <n v="21.1"/>
  </r>
  <r>
    <x v="4"/>
    <d v="2020-03-27T00:00:00"/>
    <x v="48"/>
    <n v="40"/>
  </r>
  <r>
    <x v="5"/>
    <d v="2020-03-27T00:00:00"/>
    <x v="48"/>
    <n v="1015.02"/>
  </r>
  <r>
    <x v="6"/>
    <d v="2020-03-27T00:00:00"/>
    <x v="48"/>
    <n v="21.15"/>
  </r>
  <r>
    <x v="7"/>
    <d v="2020-03-27T00:00:00"/>
    <x v="48"/>
    <n v="22"/>
  </r>
  <r>
    <x v="8"/>
    <d v="2020-03-27T00:00:00"/>
    <x v="48"/>
    <n v="0"/>
  </r>
  <r>
    <x v="9"/>
    <d v="2020-03-27T00:00:00"/>
    <x v="48"/>
    <n v="0"/>
  </r>
  <r>
    <x v="10"/>
    <d v="2020-03-27T00:00:00"/>
    <x v="48"/>
    <n v="0"/>
  </r>
  <r>
    <x v="11"/>
    <d v="2020-03-27T00:00:00"/>
    <x v="48"/>
    <n v="0"/>
  </r>
  <r>
    <x v="0"/>
    <d v="2020-03-27T00:00:00"/>
    <x v="49"/>
    <n v="0.56000000000000005"/>
  </r>
  <r>
    <x v="1"/>
    <d v="2020-03-27T00:00:00"/>
    <x v="49"/>
    <n v="0"/>
  </r>
  <r>
    <x v="2"/>
    <d v="2020-03-27T00:00:00"/>
    <x v="49"/>
    <n v="350.35"/>
  </r>
  <r>
    <x v="3"/>
    <d v="2020-03-27T00:00:00"/>
    <x v="49"/>
    <n v="21.1"/>
  </r>
  <r>
    <x v="4"/>
    <d v="2020-03-27T00:00:00"/>
    <x v="49"/>
    <n v="40.299999999999997"/>
  </r>
  <r>
    <x v="5"/>
    <d v="2020-03-27T00:00:00"/>
    <x v="49"/>
    <n v="1015"/>
  </r>
  <r>
    <x v="6"/>
    <d v="2020-03-27T00:00:00"/>
    <x v="49"/>
    <n v="21.15"/>
  </r>
  <r>
    <x v="7"/>
    <d v="2020-03-27T00:00:00"/>
    <x v="49"/>
    <n v="22"/>
  </r>
  <r>
    <x v="8"/>
    <d v="2020-03-27T00:00:00"/>
    <x v="49"/>
    <n v="0"/>
  </r>
  <r>
    <x v="9"/>
    <d v="2020-03-27T00:00:00"/>
    <x v="49"/>
    <n v="0"/>
  </r>
  <r>
    <x v="10"/>
    <d v="2020-03-27T00:00:00"/>
    <x v="49"/>
    <n v="0"/>
  </r>
  <r>
    <x v="11"/>
    <d v="2020-03-27T00:00:00"/>
    <x v="49"/>
    <n v="0"/>
  </r>
  <r>
    <x v="0"/>
    <d v="2020-03-27T00:00:00"/>
    <x v="50"/>
    <n v="0.84"/>
  </r>
  <r>
    <x v="1"/>
    <d v="2020-03-27T00:00:00"/>
    <x v="50"/>
    <n v="0"/>
  </r>
  <r>
    <x v="2"/>
    <d v="2020-03-27T00:00:00"/>
    <x v="50"/>
    <n v="349.86"/>
  </r>
  <r>
    <x v="3"/>
    <d v="2020-03-27T00:00:00"/>
    <x v="50"/>
    <n v="21.1"/>
  </r>
  <r>
    <x v="4"/>
    <d v="2020-03-27T00:00:00"/>
    <x v="50"/>
    <n v="40.799999999999997"/>
  </r>
  <r>
    <x v="5"/>
    <d v="2020-03-27T00:00:00"/>
    <x v="50"/>
    <n v="1014.96"/>
  </r>
  <r>
    <x v="6"/>
    <d v="2020-03-27T00:00:00"/>
    <x v="50"/>
    <n v="21.13"/>
  </r>
  <r>
    <x v="7"/>
    <d v="2020-03-27T00:00:00"/>
    <x v="50"/>
    <n v="22"/>
  </r>
  <r>
    <x v="8"/>
    <d v="2020-03-27T00:00:00"/>
    <x v="50"/>
    <n v="0"/>
  </r>
  <r>
    <x v="9"/>
    <d v="2020-03-27T00:00:00"/>
    <x v="50"/>
    <n v="0"/>
  </r>
  <r>
    <x v="10"/>
    <d v="2020-03-27T00:00:00"/>
    <x v="50"/>
    <n v="0"/>
  </r>
  <r>
    <x v="11"/>
    <d v="2020-03-27T00:00:00"/>
    <x v="50"/>
    <n v="0"/>
  </r>
  <r>
    <x v="0"/>
    <d v="2020-03-27T00:00:00"/>
    <x v="51"/>
    <n v="0.84"/>
  </r>
  <r>
    <x v="1"/>
    <d v="2020-03-27T00:00:00"/>
    <x v="51"/>
    <n v="0"/>
  </r>
  <r>
    <x v="2"/>
    <d v="2020-03-27T00:00:00"/>
    <x v="51"/>
    <n v="350.35"/>
  </r>
  <r>
    <x v="3"/>
    <d v="2020-03-27T00:00:00"/>
    <x v="51"/>
    <n v="21.1"/>
  </r>
  <r>
    <x v="4"/>
    <d v="2020-03-27T00:00:00"/>
    <x v="51"/>
    <n v="41.1"/>
  </r>
  <r>
    <x v="5"/>
    <d v="2020-03-27T00:00:00"/>
    <x v="51"/>
    <n v="1014.96"/>
  </r>
  <r>
    <x v="6"/>
    <d v="2020-03-27T00:00:00"/>
    <x v="51"/>
    <n v="21.12"/>
  </r>
  <r>
    <x v="7"/>
    <d v="2020-03-27T00:00:00"/>
    <x v="51"/>
    <n v="22"/>
  </r>
  <r>
    <x v="8"/>
    <d v="2020-03-27T00:00:00"/>
    <x v="51"/>
    <n v="0"/>
  </r>
  <r>
    <x v="9"/>
    <d v="2020-03-27T00:00:00"/>
    <x v="51"/>
    <n v="0"/>
  </r>
  <r>
    <x v="10"/>
    <d v="2020-03-27T00:00:00"/>
    <x v="51"/>
    <n v="0"/>
  </r>
  <r>
    <x v="11"/>
    <d v="2020-03-27T00:00:00"/>
    <x v="51"/>
    <n v="0"/>
  </r>
  <r>
    <x v="0"/>
    <d v="2020-03-27T00:00:00"/>
    <x v="52"/>
    <n v="0.56000000000000005"/>
  </r>
  <r>
    <x v="1"/>
    <d v="2020-03-27T00:00:00"/>
    <x v="52"/>
    <n v="0"/>
  </r>
  <r>
    <x v="2"/>
    <d v="2020-03-27T00:00:00"/>
    <x v="52"/>
    <n v="350.35"/>
  </r>
  <r>
    <x v="3"/>
    <d v="2020-03-27T00:00:00"/>
    <x v="52"/>
    <n v="21.1"/>
  </r>
  <r>
    <x v="4"/>
    <d v="2020-03-27T00:00:00"/>
    <x v="52"/>
    <n v="41.1"/>
  </r>
  <r>
    <x v="5"/>
    <d v="2020-03-27T00:00:00"/>
    <x v="52"/>
    <n v="1014.96"/>
  </r>
  <r>
    <x v="6"/>
    <d v="2020-03-27T00:00:00"/>
    <x v="52"/>
    <n v="21.11"/>
  </r>
  <r>
    <x v="7"/>
    <d v="2020-03-27T00:00:00"/>
    <x v="52"/>
    <n v="22"/>
  </r>
  <r>
    <x v="8"/>
    <d v="2020-03-27T00:00:00"/>
    <x v="52"/>
    <n v="0"/>
  </r>
  <r>
    <x v="9"/>
    <d v="2020-03-27T00:00:00"/>
    <x v="52"/>
    <n v="0"/>
  </r>
  <r>
    <x v="10"/>
    <d v="2020-03-27T00:00:00"/>
    <x v="52"/>
    <n v="0"/>
  </r>
  <r>
    <x v="11"/>
    <d v="2020-03-27T00:00:00"/>
    <x v="52"/>
    <n v="0"/>
  </r>
  <r>
    <x v="0"/>
    <d v="2020-03-27T00:00:00"/>
    <x v="53"/>
    <n v="0.56000000000000005"/>
  </r>
  <r>
    <x v="1"/>
    <d v="2020-03-27T00:00:00"/>
    <x v="53"/>
    <n v="0"/>
  </r>
  <r>
    <x v="2"/>
    <d v="2020-03-27T00:00:00"/>
    <x v="53"/>
    <n v="349.86"/>
  </r>
  <r>
    <x v="3"/>
    <d v="2020-03-27T00:00:00"/>
    <x v="53"/>
    <n v="21.1"/>
  </r>
  <r>
    <x v="4"/>
    <d v="2020-03-27T00:00:00"/>
    <x v="53"/>
    <n v="41.2"/>
  </r>
  <r>
    <x v="5"/>
    <d v="2020-03-27T00:00:00"/>
    <x v="53"/>
    <n v="1014.93"/>
  </r>
  <r>
    <x v="6"/>
    <d v="2020-03-27T00:00:00"/>
    <x v="53"/>
    <n v="21.11"/>
  </r>
  <r>
    <x v="7"/>
    <d v="2020-03-27T00:00:00"/>
    <x v="53"/>
    <n v="22"/>
  </r>
  <r>
    <x v="8"/>
    <d v="2020-03-27T00:00:00"/>
    <x v="53"/>
    <n v="0"/>
  </r>
  <r>
    <x v="9"/>
    <d v="2020-03-27T00:00:00"/>
    <x v="53"/>
    <n v="0"/>
  </r>
  <r>
    <x v="10"/>
    <d v="2020-03-27T00:00:00"/>
    <x v="53"/>
    <n v="0"/>
  </r>
  <r>
    <x v="11"/>
    <d v="2020-03-27T00:00:00"/>
    <x v="53"/>
    <n v="0"/>
  </r>
  <r>
    <x v="0"/>
    <d v="2020-03-27T00:00:00"/>
    <x v="54"/>
    <n v="0.84"/>
  </r>
  <r>
    <x v="1"/>
    <d v="2020-03-27T00:00:00"/>
    <x v="54"/>
    <n v="0"/>
  </r>
  <r>
    <x v="2"/>
    <d v="2020-03-27T00:00:00"/>
    <x v="54"/>
    <n v="349.86"/>
  </r>
  <r>
    <x v="3"/>
    <d v="2020-03-27T00:00:00"/>
    <x v="54"/>
    <n v="21.1"/>
  </r>
  <r>
    <x v="4"/>
    <d v="2020-03-27T00:00:00"/>
    <x v="54"/>
    <n v="41.4"/>
  </r>
  <r>
    <x v="5"/>
    <d v="2020-03-27T00:00:00"/>
    <x v="54"/>
    <n v="1014.97"/>
  </r>
  <r>
    <x v="6"/>
    <d v="2020-03-27T00:00:00"/>
    <x v="54"/>
    <n v="21.09"/>
  </r>
  <r>
    <x v="7"/>
    <d v="2020-03-27T00:00:00"/>
    <x v="54"/>
    <n v="22"/>
  </r>
  <r>
    <x v="8"/>
    <d v="2020-03-27T00:00:00"/>
    <x v="54"/>
    <n v="0"/>
  </r>
  <r>
    <x v="9"/>
    <d v="2020-03-27T00:00:00"/>
    <x v="54"/>
    <n v="0"/>
  </r>
  <r>
    <x v="10"/>
    <d v="2020-03-27T00:00:00"/>
    <x v="54"/>
    <n v="0"/>
  </r>
  <r>
    <x v="11"/>
    <d v="2020-03-27T00:00:00"/>
    <x v="54"/>
    <n v="0"/>
  </r>
  <r>
    <x v="0"/>
    <d v="2020-03-27T00:00:00"/>
    <x v="55"/>
    <n v="0.56000000000000005"/>
  </r>
  <r>
    <x v="1"/>
    <d v="2020-03-27T00:00:00"/>
    <x v="55"/>
    <n v="0"/>
  </r>
  <r>
    <x v="2"/>
    <d v="2020-03-27T00:00:00"/>
    <x v="55"/>
    <n v="349.86"/>
  </r>
  <r>
    <x v="3"/>
    <d v="2020-03-27T00:00:00"/>
    <x v="55"/>
    <n v="21.1"/>
  </r>
  <r>
    <x v="4"/>
    <d v="2020-03-27T00:00:00"/>
    <x v="55"/>
    <n v="41.4"/>
  </r>
  <r>
    <x v="5"/>
    <d v="2020-03-27T00:00:00"/>
    <x v="55"/>
    <n v="1014.96"/>
  </r>
  <r>
    <x v="6"/>
    <d v="2020-03-27T00:00:00"/>
    <x v="55"/>
    <n v="21.07"/>
  </r>
  <r>
    <x v="7"/>
    <d v="2020-03-27T00:00:00"/>
    <x v="55"/>
    <n v="22"/>
  </r>
  <r>
    <x v="8"/>
    <d v="2020-03-27T00:00:00"/>
    <x v="55"/>
    <n v="0"/>
  </r>
  <r>
    <x v="9"/>
    <d v="2020-03-27T00:00:00"/>
    <x v="55"/>
    <n v="0"/>
  </r>
  <r>
    <x v="10"/>
    <d v="2020-03-27T00:00:00"/>
    <x v="55"/>
    <n v="0"/>
  </r>
  <r>
    <x v="11"/>
    <d v="2020-03-27T00:00:00"/>
    <x v="55"/>
    <n v="0"/>
  </r>
  <r>
    <x v="0"/>
    <d v="2020-03-27T00:00:00"/>
    <x v="56"/>
    <n v="0.56000000000000005"/>
  </r>
  <r>
    <x v="1"/>
    <d v="2020-03-27T00:00:00"/>
    <x v="56"/>
    <n v="0"/>
  </r>
  <r>
    <x v="2"/>
    <d v="2020-03-27T00:00:00"/>
    <x v="56"/>
    <n v="352.87"/>
  </r>
  <r>
    <x v="3"/>
    <d v="2020-03-27T00:00:00"/>
    <x v="56"/>
    <n v="21"/>
  </r>
  <r>
    <x v="4"/>
    <d v="2020-03-27T00:00:00"/>
    <x v="56"/>
    <n v="41.3"/>
  </r>
  <r>
    <x v="5"/>
    <d v="2020-03-27T00:00:00"/>
    <x v="56"/>
    <n v="1014.94"/>
  </r>
  <r>
    <x v="6"/>
    <d v="2020-03-27T00:00:00"/>
    <x v="56"/>
    <n v="21.05"/>
  </r>
  <r>
    <x v="7"/>
    <d v="2020-03-27T00:00:00"/>
    <x v="56"/>
    <n v="22"/>
  </r>
  <r>
    <x v="8"/>
    <d v="2020-03-27T00:00:00"/>
    <x v="56"/>
    <n v="0"/>
  </r>
  <r>
    <x v="9"/>
    <d v="2020-03-27T00:00:00"/>
    <x v="56"/>
    <n v="0"/>
  </r>
  <r>
    <x v="10"/>
    <d v="2020-03-27T00:00:00"/>
    <x v="56"/>
    <n v="0"/>
  </r>
  <r>
    <x v="11"/>
    <d v="2020-03-27T00:00:00"/>
    <x v="56"/>
    <n v="0"/>
  </r>
  <r>
    <x v="0"/>
    <d v="2020-03-27T00:00:00"/>
    <x v="57"/>
    <n v="0.84"/>
  </r>
  <r>
    <x v="1"/>
    <d v="2020-03-27T00:00:00"/>
    <x v="57"/>
    <n v="0"/>
  </r>
  <r>
    <x v="2"/>
    <d v="2020-03-27T00:00:00"/>
    <x v="57"/>
    <n v="353.9"/>
  </r>
  <r>
    <x v="3"/>
    <d v="2020-03-27T00:00:00"/>
    <x v="57"/>
    <n v="21"/>
  </r>
  <r>
    <x v="4"/>
    <d v="2020-03-27T00:00:00"/>
    <x v="57"/>
    <n v="41.5"/>
  </r>
  <r>
    <x v="5"/>
    <d v="2020-03-27T00:00:00"/>
    <x v="57"/>
    <n v="1014.96"/>
  </r>
  <r>
    <x v="6"/>
    <d v="2020-03-27T00:00:00"/>
    <x v="57"/>
    <n v="21.03"/>
  </r>
  <r>
    <x v="7"/>
    <d v="2020-03-27T00:00:00"/>
    <x v="57"/>
    <n v="22"/>
  </r>
  <r>
    <x v="8"/>
    <d v="2020-03-27T00:00:00"/>
    <x v="57"/>
    <n v="0"/>
  </r>
  <r>
    <x v="9"/>
    <d v="2020-03-27T00:00:00"/>
    <x v="57"/>
    <n v="0"/>
  </r>
  <r>
    <x v="10"/>
    <d v="2020-03-27T00:00:00"/>
    <x v="57"/>
    <n v="0"/>
  </r>
  <r>
    <x v="11"/>
    <d v="2020-03-27T00:00:00"/>
    <x v="57"/>
    <n v="0"/>
  </r>
  <r>
    <x v="0"/>
    <d v="2020-03-27T00:00:00"/>
    <x v="58"/>
    <n v="0.56000000000000005"/>
  </r>
  <r>
    <x v="1"/>
    <d v="2020-03-27T00:00:00"/>
    <x v="58"/>
    <n v="0"/>
  </r>
  <r>
    <x v="2"/>
    <d v="2020-03-27T00:00:00"/>
    <x v="58"/>
    <n v="352.35"/>
  </r>
  <r>
    <x v="3"/>
    <d v="2020-03-27T00:00:00"/>
    <x v="58"/>
    <n v="21"/>
  </r>
  <r>
    <x v="4"/>
    <d v="2020-03-27T00:00:00"/>
    <x v="58"/>
    <n v="41.6"/>
  </r>
  <r>
    <x v="5"/>
    <d v="2020-03-27T00:00:00"/>
    <x v="58"/>
    <n v="1014.97"/>
  </r>
  <r>
    <x v="6"/>
    <d v="2020-03-27T00:00:00"/>
    <x v="58"/>
    <n v="21.01"/>
  </r>
  <r>
    <x v="7"/>
    <d v="2020-03-27T00:00:00"/>
    <x v="58"/>
    <n v="22"/>
  </r>
  <r>
    <x v="8"/>
    <d v="2020-03-27T00:00:00"/>
    <x v="58"/>
    <n v="0"/>
  </r>
  <r>
    <x v="9"/>
    <d v="2020-03-27T00:00:00"/>
    <x v="58"/>
    <n v="0"/>
  </r>
  <r>
    <x v="10"/>
    <d v="2020-03-27T00:00:00"/>
    <x v="58"/>
    <n v="0"/>
  </r>
  <r>
    <x v="11"/>
    <d v="2020-03-27T00:00:00"/>
    <x v="58"/>
    <n v="0"/>
  </r>
  <r>
    <x v="0"/>
    <d v="2020-03-27T00:00:00"/>
    <x v="59"/>
    <n v="0.56000000000000005"/>
  </r>
  <r>
    <x v="1"/>
    <d v="2020-03-27T00:00:00"/>
    <x v="59"/>
    <n v="0"/>
  </r>
  <r>
    <x v="2"/>
    <d v="2020-03-27T00:00:00"/>
    <x v="59"/>
    <n v="350.84"/>
  </r>
  <r>
    <x v="3"/>
    <d v="2020-03-27T00:00:00"/>
    <x v="59"/>
    <n v="21"/>
  </r>
  <r>
    <x v="4"/>
    <d v="2020-03-27T00:00:00"/>
    <x v="59"/>
    <n v="41.6"/>
  </r>
  <r>
    <x v="5"/>
    <d v="2020-03-27T00:00:00"/>
    <x v="59"/>
    <n v="1014.92"/>
  </r>
  <r>
    <x v="6"/>
    <d v="2020-03-27T00:00:00"/>
    <x v="59"/>
    <n v="20.99"/>
  </r>
  <r>
    <x v="7"/>
    <d v="2020-03-27T00:00:00"/>
    <x v="59"/>
    <n v="22"/>
  </r>
  <r>
    <x v="8"/>
    <d v="2020-03-27T00:00:00"/>
    <x v="59"/>
    <n v="0"/>
  </r>
  <r>
    <x v="9"/>
    <d v="2020-03-27T00:00:00"/>
    <x v="59"/>
    <n v="0"/>
  </r>
  <r>
    <x v="10"/>
    <d v="2020-03-27T00:00:00"/>
    <x v="59"/>
    <n v="0"/>
  </r>
  <r>
    <x v="11"/>
    <d v="2020-03-27T00:00:00"/>
    <x v="59"/>
    <n v="0"/>
  </r>
  <r>
    <x v="0"/>
    <d v="2020-03-27T00:00:00"/>
    <x v="60"/>
    <n v="0.84"/>
  </r>
  <r>
    <x v="1"/>
    <d v="2020-03-27T00:00:00"/>
    <x v="60"/>
    <n v="0"/>
  </r>
  <r>
    <x v="2"/>
    <d v="2020-03-27T00:00:00"/>
    <x v="60"/>
    <n v="352.35"/>
  </r>
  <r>
    <x v="3"/>
    <d v="2020-03-27T00:00:00"/>
    <x v="60"/>
    <n v="21"/>
  </r>
  <r>
    <x v="4"/>
    <d v="2020-03-27T00:00:00"/>
    <x v="60"/>
    <n v="41.6"/>
  </r>
  <r>
    <x v="5"/>
    <d v="2020-03-27T00:00:00"/>
    <x v="60"/>
    <n v="1014.95"/>
  </r>
  <r>
    <x v="6"/>
    <d v="2020-03-27T00:00:00"/>
    <x v="60"/>
    <n v="20.98"/>
  </r>
  <r>
    <x v="7"/>
    <d v="2020-03-27T00:00:00"/>
    <x v="60"/>
    <n v="22"/>
  </r>
  <r>
    <x v="8"/>
    <d v="2020-03-27T00:00:00"/>
    <x v="60"/>
    <n v="0"/>
  </r>
  <r>
    <x v="9"/>
    <d v="2020-03-27T00:00:00"/>
    <x v="60"/>
    <n v="0"/>
  </r>
  <r>
    <x v="10"/>
    <d v="2020-03-27T00:00:00"/>
    <x v="60"/>
    <n v="0"/>
  </r>
  <r>
    <x v="11"/>
    <d v="2020-03-27T00:00:00"/>
    <x v="60"/>
    <n v="0"/>
  </r>
  <r>
    <x v="0"/>
    <d v="2020-03-27T00:00:00"/>
    <x v="61"/>
    <n v="0.84"/>
  </r>
  <r>
    <x v="1"/>
    <d v="2020-03-27T00:00:00"/>
    <x v="61"/>
    <n v="0"/>
  </r>
  <r>
    <x v="2"/>
    <d v="2020-03-27T00:00:00"/>
    <x v="61"/>
    <n v="354.96"/>
  </r>
  <r>
    <x v="3"/>
    <d v="2020-03-27T00:00:00"/>
    <x v="61"/>
    <n v="21"/>
  </r>
  <r>
    <x v="4"/>
    <d v="2020-03-27T00:00:00"/>
    <x v="61"/>
    <n v="41.6"/>
  </r>
  <r>
    <x v="5"/>
    <d v="2020-03-27T00:00:00"/>
    <x v="61"/>
    <n v="1014.96"/>
  </r>
  <r>
    <x v="6"/>
    <d v="2020-03-27T00:00:00"/>
    <x v="61"/>
    <n v="20.94"/>
  </r>
  <r>
    <x v="7"/>
    <d v="2020-03-27T00:00:00"/>
    <x v="61"/>
    <n v="22"/>
  </r>
  <r>
    <x v="8"/>
    <d v="2020-03-27T00:00:00"/>
    <x v="61"/>
    <n v="0"/>
  </r>
  <r>
    <x v="9"/>
    <d v="2020-03-27T00:00:00"/>
    <x v="61"/>
    <n v="0"/>
  </r>
  <r>
    <x v="10"/>
    <d v="2020-03-27T00:00:00"/>
    <x v="61"/>
    <n v="0"/>
  </r>
  <r>
    <x v="11"/>
    <d v="2020-03-27T00:00:00"/>
    <x v="61"/>
    <n v="0"/>
  </r>
  <r>
    <x v="0"/>
    <d v="2020-03-27T00:00:00"/>
    <x v="62"/>
    <n v="0.56000000000000005"/>
  </r>
  <r>
    <x v="1"/>
    <d v="2020-03-27T00:00:00"/>
    <x v="62"/>
    <n v="0"/>
  </r>
  <r>
    <x v="2"/>
    <d v="2020-03-27T00:00:00"/>
    <x v="62"/>
    <n v="349.86"/>
  </r>
  <r>
    <x v="3"/>
    <d v="2020-03-27T00:00:00"/>
    <x v="62"/>
    <n v="20.9"/>
  </r>
  <r>
    <x v="4"/>
    <d v="2020-03-27T00:00:00"/>
    <x v="62"/>
    <n v="41.6"/>
  </r>
  <r>
    <x v="5"/>
    <d v="2020-03-27T00:00:00"/>
    <x v="62"/>
    <n v="1014.93"/>
  </r>
  <r>
    <x v="6"/>
    <d v="2020-03-27T00:00:00"/>
    <x v="62"/>
    <n v="20.93"/>
  </r>
  <r>
    <x v="7"/>
    <d v="2020-03-27T00:00:00"/>
    <x v="62"/>
    <n v="22"/>
  </r>
  <r>
    <x v="8"/>
    <d v="2020-03-27T00:00:00"/>
    <x v="62"/>
    <n v="0"/>
  </r>
  <r>
    <x v="9"/>
    <d v="2020-03-27T00:00:00"/>
    <x v="62"/>
    <n v="0"/>
  </r>
  <r>
    <x v="10"/>
    <d v="2020-03-27T00:00:00"/>
    <x v="62"/>
    <n v="0"/>
  </r>
  <r>
    <x v="11"/>
    <d v="2020-03-27T00:00:00"/>
    <x v="62"/>
    <n v="0"/>
  </r>
  <r>
    <x v="0"/>
    <d v="2020-03-27T00:00:00"/>
    <x v="63"/>
    <n v="0.84"/>
  </r>
  <r>
    <x v="1"/>
    <d v="2020-03-27T00:00:00"/>
    <x v="63"/>
    <n v="0"/>
  </r>
  <r>
    <x v="2"/>
    <d v="2020-03-27T00:00:00"/>
    <x v="63"/>
    <n v="352.35"/>
  </r>
  <r>
    <x v="3"/>
    <d v="2020-03-27T00:00:00"/>
    <x v="63"/>
    <n v="20.9"/>
  </r>
  <r>
    <x v="4"/>
    <d v="2020-03-27T00:00:00"/>
    <x v="63"/>
    <n v="41.7"/>
  </r>
  <r>
    <x v="5"/>
    <d v="2020-03-27T00:00:00"/>
    <x v="63"/>
    <n v="1014.87"/>
  </r>
  <r>
    <x v="6"/>
    <d v="2020-03-27T00:00:00"/>
    <x v="63"/>
    <n v="20.92"/>
  </r>
  <r>
    <x v="7"/>
    <d v="2020-03-27T00:00:00"/>
    <x v="63"/>
    <n v="22"/>
  </r>
  <r>
    <x v="8"/>
    <d v="2020-03-27T00:00:00"/>
    <x v="63"/>
    <n v="0"/>
  </r>
  <r>
    <x v="9"/>
    <d v="2020-03-27T00:00:00"/>
    <x v="63"/>
    <n v="0"/>
  </r>
  <r>
    <x v="10"/>
    <d v="2020-03-27T00:00:00"/>
    <x v="63"/>
    <n v="0"/>
  </r>
  <r>
    <x v="11"/>
    <d v="2020-03-27T00:00:00"/>
    <x v="63"/>
    <n v="0"/>
  </r>
  <r>
    <x v="0"/>
    <d v="2020-03-27T00:00:00"/>
    <x v="64"/>
    <n v="0.84"/>
  </r>
  <r>
    <x v="1"/>
    <d v="2020-03-27T00:00:00"/>
    <x v="64"/>
    <n v="0"/>
  </r>
  <r>
    <x v="2"/>
    <d v="2020-03-27T00:00:00"/>
    <x v="64"/>
    <n v="350.35"/>
  </r>
  <r>
    <x v="3"/>
    <d v="2020-03-27T00:00:00"/>
    <x v="64"/>
    <n v="20.9"/>
  </r>
  <r>
    <x v="4"/>
    <d v="2020-03-27T00:00:00"/>
    <x v="64"/>
    <n v="41.6"/>
  </r>
  <r>
    <x v="5"/>
    <d v="2020-03-27T00:00:00"/>
    <x v="64"/>
    <n v="1014.84"/>
  </r>
  <r>
    <x v="6"/>
    <d v="2020-03-27T00:00:00"/>
    <x v="64"/>
    <n v="20.9"/>
  </r>
  <r>
    <x v="7"/>
    <d v="2020-03-27T00:00:00"/>
    <x v="64"/>
    <n v="22"/>
  </r>
  <r>
    <x v="8"/>
    <d v="2020-03-27T00:00:00"/>
    <x v="64"/>
    <n v="0"/>
  </r>
  <r>
    <x v="9"/>
    <d v="2020-03-27T00:00:00"/>
    <x v="64"/>
    <n v="0"/>
  </r>
  <r>
    <x v="10"/>
    <d v="2020-03-27T00:00:00"/>
    <x v="64"/>
    <n v="0"/>
  </r>
  <r>
    <x v="11"/>
    <d v="2020-03-27T00:00:00"/>
    <x v="64"/>
    <n v="0"/>
  </r>
  <r>
    <x v="0"/>
    <d v="2020-03-27T00:00:00"/>
    <x v="65"/>
    <n v="0.56000000000000005"/>
  </r>
  <r>
    <x v="1"/>
    <d v="2020-03-27T00:00:00"/>
    <x v="65"/>
    <n v="0"/>
  </r>
  <r>
    <x v="2"/>
    <d v="2020-03-27T00:00:00"/>
    <x v="65"/>
    <n v="354.96"/>
  </r>
  <r>
    <x v="3"/>
    <d v="2020-03-27T00:00:00"/>
    <x v="65"/>
    <n v="20.9"/>
  </r>
  <r>
    <x v="4"/>
    <d v="2020-03-27T00:00:00"/>
    <x v="65"/>
    <n v="41.6"/>
  </r>
  <r>
    <x v="5"/>
    <d v="2020-03-27T00:00:00"/>
    <x v="65"/>
    <n v="1014.95"/>
  </r>
  <r>
    <x v="6"/>
    <d v="2020-03-27T00:00:00"/>
    <x v="65"/>
    <n v="20.89"/>
  </r>
  <r>
    <x v="7"/>
    <d v="2020-03-27T00:00:00"/>
    <x v="65"/>
    <n v="22"/>
  </r>
  <r>
    <x v="8"/>
    <d v="2020-03-27T00:00:00"/>
    <x v="65"/>
    <n v="0"/>
  </r>
  <r>
    <x v="9"/>
    <d v="2020-03-27T00:00:00"/>
    <x v="65"/>
    <n v="0"/>
  </r>
  <r>
    <x v="10"/>
    <d v="2020-03-27T00:00:00"/>
    <x v="65"/>
    <n v="0"/>
  </r>
  <r>
    <x v="11"/>
    <d v="2020-03-27T00:00:00"/>
    <x v="65"/>
    <n v="0"/>
  </r>
  <r>
    <x v="0"/>
    <d v="2020-03-27T00:00:00"/>
    <x v="66"/>
    <n v="0.56000000000000005"/>
  </r>
  <r>
    <x v="1"/>
    <d v="2020-03-27T00:00:00"/>
    <x v="66"/>
    <n v="0"/>
  </r>
  <r>
    <x v="2"/>
    <d v="2020-03-27T00:00:00"/>
    <x v="66"/>
    <n v="349.86"/>
  </r>
  <r>
    <x v="3"/>
    <d v="2020-03-27T00:00:00"/>
    <x v="66"/>
    <n v="20.9"/>
  </r>
  <r>
    <x v="4"/>
    <d v="2020-03-27T00:00:00"/>
    <x v="66"/>
    <n v="41.6"/>
  </r>
  <r>
    <x v="5"/>
    <d v="2020-03-27T00:00:00"/>
    <x v="66"/>
    <n v="1015.05"/>
  </r>
  <r>
    <x v="6"/>
    <d v="2020-03-27T00:00:00"/>
    <x v="66"/>
    <n v="20.88"/>
  </r>
  <r>
    <x v="7"/>
    <d v="2020-03-27T00:00:00"/>
    <x v="66"/>
    <n v="22"/>
  </r>
  <r>
    <x v="8"/>
    <d v="2020-03-27T00:00:00"/>
    <x v="66"/>
    <n v="0"/>
  </r>
  <r>
    <x v="9"/>
    <d v="2020-03-27T00:00:00"/>
    <x v="66"/>
    <n v="0"/>
  </r>
  <r>
    <x v="10"/>
    <d v="2020-03-27T00:00:00"/>
    <x v="66"/>
    <n v="0"/>
  </r>
  <r>
    <x v="11"/>
    <d v="2020-03-27T00:00:00"/>
    <x v="66"/>
    <n v="0"/>
  </r>
  <r>
    <x v="0"/>
    <d v="2020-03-27T00:00:00"/>
    <x v="67"/>
    <n v="0.84"/>
  </r>
  <r>
    <x v="1"/>
    <d v="2020-03-27T00:00:00"/>
    <x v="67"/>
    <n v="0"/>
  </r>
  <r>
    <x v="2"/>
    <d v="2020-03-27T00:00:00"/>
    <x v="67"/>
    <n v="349.86"/>
  </r>
  <r>
    <x v="3"/>
    <d v="2020-03-27T00:00:00"/>
    <x v="67"/>
    <n v="20.9"/>
  </r>
  <r>
    <x v="4"/>
    <d v="2020-03-27T00:00:00"/>
    <x v="67"/>
    <n v="41.7"/>
  </r>
  <r>
    <x v="5"/>
    <d v="2020-03-27T00:00:00"/>
    <x v="67"/>
    <n v="1015.03"/>
  </r>
  <r>
    <x v="6"/>
    <d v="2020-03-27T00:00:00"/>
    <x v="67"/>
    <n v="20.87"/>
  </r>
  <r>
    <x v="7"/>
    <d v="2020-03-27T00:00:00"/>
    <x v="67"/>
    <n v="22"/>
  </r>
  <r>
    <x v="8"/>
    <d v="2020-03-27T00:00:00"/>
    <x v="67"/>
    <n v="0"/>
  </r>
  <r>
    <x v="9"/>
    <d v="2020-03-27T00:00:00"/>
    <x v="67"/>
    <n v="0"/>
  </r>
  <r>
    <x v="10"/>
    <d v="2020-03-27T00:00:00"/>
    <x v="67"/>
    <n v="0"/>
  </r>
  <r>
    <x v="11"/>
    <d v="2020-03-27T00:00:00"/>
    <x v="67"/>
    <n v="0"/>
  </r>
  <r>
    <x v="0"/>
    <d v="2020-03-27T00:00:00"/>
    <x v="68"/>
    <n v="0.56000000000000005"/>
  </r>
  <r>
    <x v="1"/>
    <d v="2020-03-27T00:00:00"/>
    <x v="68"/>
    <n v="0"/>
  </r>
  <r>
    <x v="2"/>
    <d v="2020-03-27T00:00:00"/>
    <x v="68"/>
    <n v="353.38"/>
  </r>
  <r>
    <x v="3"/>
    <d v="2020-03-27T00:00:00"/>
    <x v="68"/>
    <n v="20.9"/>
  </r>
  <r>
    <x v="4"/>
    <d v="2020-03-27T00:00:00"/>
    <x v="68"/>
    <n v="41.5"/>
  </r>
  <r>
    <x v="5"/>
    <d v="2020-03-27T00:00:00"/>
    <x v="68"/>
    <n v="1015"/>
  </r>
  <r>
    <x v="6"/>
    <d v="2020-03-27T00:00:00"/>
    <x v="68"/>
    <n v="20.85"/>
  </r>
  <r>
    <x v="7"/>
    <d v="2020-03-27T00:00:00"/>
    <x v="68"/>
    <n v="22"/>
  </r>
  <r>
    <x v="8"/>
    <d v="2020-03-27T00:00:00"/>
    <x v="68"/>
    <n v="0"/>
  </r>
  <r>
    <x v="9"/>
    <d v="2020-03-27T00:00:00"/>
    <x v="68"/>
    <n v="0"/>
  </r>
  <r>
    <x v="10"/>
    <d v="2020-03-27T00:00:00"/>
    <x v="68"/>
    <n v="0"/>
  </r>
  <r>
    <x v="11"/>
    <d v="2020-03-27T00:00:00"/>
    <x v="68"/>
    <n v="0"/>
  </r>
  <r>
    <x v="0"/>
    <d v="2020-03-27T00:00:00"/>
    <x v="69"/>
    <n v="0.56000000000000005"/>
  </r>
  <r>
    <x v="1"/>
    <d v="2020-03-27T00:00:00"/>
    <x v="69"/>
    <n v="0"/>
  </r>
  <r>
    <x v="2"/>
    <d v="2020-03-27T00:00:00"/>
    <x v="69"/>
    <n v="353.38"/>
  </r>
  <r>
    <x v="3"/>
    <d v="2020-03-27T00:00:00"/>
    <x v="69"/>
    <n v="20.9"/>
  </r>
  <r>
    <x v="4"/>
    <d v="2020-03-27T00:00:00"/>
    <x v="69"/>
    <n v="41.5"/>
  </r>
  <r>
    <x v="5"/>
    <d v="2020-03-27T00:00:00"/>
    <x v="69"/>
    <n v="1014.97"/>
  </r>
  <r>
    <x v="6"/>
    <d v="2020-03-27T00:00:00"/>
    <x v="69"/>
    <n v="20.85"/>
  </r>
  <r>
    <x v="7"/>
    <d v="2020-03-27T00:00:00"/>
    <x v="69"/>
    <n v="22"/>
  </r>
  <r>
    <x v="8"/>
    <d v="2020-03-27T00:00:00"/>
    <x v="69"/>
    <n v="0"/>
  </r>
  <r>
    <x v="9"/>
    <d v="2020-03-27T00:00:00"/>
    <x v="69"/>
    <n v="0"/>
  </r>
  <r>
    <x v="10"/>
    <d v="2020-03-27T00:00:00"/>
    <x v="69"/>
    <n v="0"/>
  </r>
  <r>
    <x v="11"/>
    <d v="2020-03-27T00:00:00"/>
    <x v="69"/>
    <n v="0"/>
  </r>
  <r>
    <x v="0"/>
    <d v="2020-03-27T00:00:00"/>
    <x v="70"/>
    <n v="0.84"/>
  </r>
  <r>
    <x v="1"/>
    <d v="2020-03-27T00:00:00"/>
    <x v="70"/>
    <n v="0"/>
  </r>
  <r>
    <x v="2"/>
    <d v="2020-03-27T00:00:00"/>
    <x v="70"/>
    <n v="352.35"/>
  </r>
  <r>
    <x v="3"/>
    <d v="2020-03-27T00:00:00"/>
    <x v="70"/>
    <n v="20.9"/>
  </r>
  <r>
    <x v="4"/>
    <d v="2020-03-27T00:00:00"/>
    <x v="70"/>
    <n v="41.5"/>
  </r>
  <r>
    <x v="5"/>
    <d v="2020-03-27T00:00:00"/>
    <x v="70"/>
    <n v="1014.98"/>
  </r>
  <r>
    <x v="6"/>
    <d v="2020-03-27T00:00:00"/>
    <x v="70"/>
    <n v="20.82"/>
  </r>
  <r>
    <x v="7"/>
    <d v="2020-03-27T00:00:00"/>
    <x v="70"/>
    <n v="22"/>
  </r>
  <r>
    <x v="8"/>
    <d v="2020-03-27T00:00:00"/>
    <x v="70"/>
    <n v="0"/>
  </r>
  <r>
    <x v="9"/>
    <d v="2020-03-27T00:00:00"/>
    <x v="70"/>
    <n v="0"/>
  </r>
  <r>
    <x v="10"/>
    <d v="2020-03-27T00:00:00"/>
    <x v="70"/>
    <n v="0"/>
  </r>
  <r>
    <x v="11"/>
    <d v="2020-03-27T00:00:00"/>
    <x v="70"/>
    <n v="0"/>
  </r>
  <r>
    <x v="0"/>
    <d v="2020-03-27T00:00:00"/>
    <x v="71"/>
    <n v="0.56000000000000005"/>
  </r>
  <r>
    <x v="1"/>
    <d v="2020-03-27T00:00:00"/>
    <x v="71"/>
    <n v="0"/>
  </r>
  <r>
    <x v="2"/>
    <d v="2020-03-27T00:00:00"/>
    <x v="71"/>
    <n v="353.9"/>
  </r>
  <r>
    <x v="3"/>
    <d v="2020-03-27T00:00:00"/>
    <x v="71"/>
    <n v="20.8"/>
  </r>
  <r>
    <x v="4"/>
    <d v="2020-03-27T00:00:00"/>
    <x v="71"/>
    <n v="41.3"/>
  </r>
  <r>
    <x v="5"/>
    <d v="2020-03-27T00:00:00"/>
    <x v="71"/>
    <n v="1014.96"/>
  </r>
  <r>
    <x v="6"/>
    <d v="2020-03-27T00:00:00"/>
    <x v="71"/>
    <n v="20.82"/>
  </r>
  <r>
    <x v="7"/>
    <d v="2020-03-27T00:00:00"/>
    <x v="71"/>
    <n v="22"/>
  </r>
  <r>
    <x v="8"/>
    <d v="2020-03-27T00:00:00"/>
    <x v="71"/>
    <n v="0"/>
  </r>
  <r>
    <x v="9"/>
    <d v="2020-03-27T00:00:00"/>
    <x v="71"/>
    <n v="0"/>
  </r>
  <r>
    <x v="10"/>
    <d v="2020-03-27T00:00:00"/>
    <x v="71"/>
    <n v="0"/>
  </r>
  <r>
    <x v="11"/>
    <d v="2020-03-27T00:00:00"/>
    <x v="71"/>
    <n v="0"/>
  </r>
  <r>
    <x v="0"/>
    <d v="2020-03-27T00:00:00"/>
    <x v="72"/>
    <n v="0.56000000000000005"/>
  </r>
  <r>
    <x v="1"/>
    <d v="2020-03-27T00:00:00"/>
    <x v="72"/>
    <n v="0"/>
  </r>
  <r>
    <x v="2"/>
    <d v="2020-03-27T00:00:00"/>
    <x v="72"/>
    <n v="349.86"/>
  </r>
  <r>
    <x v="3"/>
    <d v="2020-03-27T00:00:00"/>
    <x v="72"/>
    <n v="20.8"/>
  </r>
  <r>
    <x v="4"/>
    <d v="2020-03-27T00:00:00"/>
    <x v="72"/>
    <n v="41.2"/>
  </r>
  <r>
    <x v="5"/>
    <d v="2020-03-27T00:00:00"/>
    <x v="72"/>
    <n v="1014.95"/>
  </r>
  <r>
    <x v="6"/>
    <d v="2020-03-27T00:00:00"/>
    <x v="72"/>
    <n v="20.81"/>
  </r>
  <r>
    <x v="7"/>
    <d v="2020-03-27T00:00:00"/>
    <x v="72"/>
    <n v="22"/>
  </r>
  <r>
    <x v="8"/>
    <d v="2020-03-27T00:00:00"/>
    <x v="72"/>
    <n v="0"/>
  </r>
  <r>
    <x v="9"/>
    <d v="2020-03-27T00:00:00"/>
    <x v="72"/>
    <n v="0"/>
  </r>
  <r>
    <x v="10"/>
    <d v="2020-03-27T00:00:00"/>
    <x v="72"/>
    <n v="0"/>
  </r>
  <r>
    <x v="11"/>
    <d v="2020-03-27T00:00:00"/>
    <x v="72"/>
    <n v="0"/>
  </r>
  <r>
    <x v="0"/>
    <d v="2020-03-27T00:00:00"/>
    <x v="73"/>
    <n v="0.84"/>
  </r>
  <r>
    <x v="1"/>
    <d v="2020-03-27T00:00:00"/>
    <x v="73"/>
    <n v="0"/>
  </r>
  <r>
    <x v="2"/>
    <d v="2020-03-27T00:00:00"/>
    <x v="73"/>
    <n v="353.9"/>
  </r>
  <r>
    <x v="3"/>
    <d v="2020-03-27T00:00:00"/>
    <x v="73"/>
    <n v="20.8"/>
  </r>
  <r>
    <x v="4"/>
    <d v="2020-03-27T00:00:00"/>
    <x v="73"/>
    <n v="41"/>
  </r>
  <r>
    <x v="5"/>
    <d v="2020-03-27T00:00:00"/>
    <x v="73"/>
    <n v="1014.93"/>
  </r>
  <r>
    <x v="6"/>
    <d v="2020-03-27T00:00:00"/>
    <x v="73"/>
    <n v="20.79"/>
  </r>
  <r>
    <x v="7"/>
    <d v="2020-03-27T00:00:00"/>
    <x v="73"/>
    <n v="21.75"/>
  </r>
  <r>
    <x v="8"/>
    <d v="2020-03-27T00:00:00"/>
    <x v="73"/>
    <n v="0"/>
  </r>
  <r>
    <x v="9"/>
    <d v="2020-03-27T00:00:00"/>
    <x v="73"/>
    <n v="0"/>
  </r>
  <r>
    <x v="10"/>
    <d v="2020-03-27T00:00:00"/>
    <x v="73"/>
    <n v="0"/>
  </r>
  <r>
    <x v="11"/>
    <d v="2020-03-27T00:00:00"/>
    <x v="73"/>
    <n v="0"/>
  </r>
  <r>
    <x v="0"/>
    <d v="2020-03-27T00:00:00"/>
    <x v="74"/>
    <n v="0.84"/>
  </r>
  <r>
    <x v="1"/>
    <d v="2020-03-27T00:00:00"/>
    <x v="74"/>
    <n v="0"/>
  </r>
  <r>
    <x v="2"/>
    <d v="2020-03-27T00:00:00"/>
    <x v="74"/>
    <n v="351.84"/>
  </r>
  <r>
    <x v="3"/>
    <d v="2020-03-27T00:00:00"/>
    <x v="74"/>
    <n v="20.8"/>
  </r>
  <r>
    <x v="4"/>
    <d v="2020-03-27T00:00:00"/>
    <x v="74"/>
    <n v="41"/>
  </r>
  <r>
    <x v="5"/>
    <d v="2020-03-27T00:00:00"/>
    <x v="74"/>
    <n v="1014.9"/>
  </r>
  <r>
    <x v="6"/>
    <d v="2020-03-27T00:00:00"/>
    <x v="74"/>
    <n v="20.78"/>
  </r>
  <r>
    <x v="7"/>
    <d v="2020-03-27T00:00:00"/>
    <x v="74"/>
    <n v="21.75"/>
  </r>
  <r>
    <x v="8"/>
    <d v="2020-03-27T00:00:00"/>
    <x v="74"/>
    <n v="0"/>
  </r>
  <r>
    <x v="9"/>
    <d v="2020-03-27T00:00:00"/>
    <x v="74"/>
    <n v="0"/>
  </r>
  <r>
    <x v="10"/>
    <d v="2020-03-27T00:00:00"/>
    <x v="74"/>
    <n v="0"/>
  </r>
  <r>
    <x v="11"/>
    <d v="2020-03-27T00:00:00"/>
    <x v="74"/>
    <n v="0"/>
  </r>
  <r>
    <x v="0"/>
    <d v="2020-03-27T00:00:00"/>
    <x v="75"/>
    <n v="0.56000000000000005"/>
  </r>
  <r>
    <x v="1"/>
    <d v="2020-03-27T00:00:00"/>
    <x v="75"/>
    <n v="0"/>
  </r>
  <r>
    <x v="2"/>
    <d v="2020-03-27T00:00:00"/>
    <x v="75"/>
    <n v="353.9"/>
  </r>
  <r>
    <x v="3"/>
    <d v="2020-03-27T00:00:00"/>
    <x v="75"/>
    <n v="20.8"/>
  </r>
  <r>
    <x v="4"/>
    <d v="2020-03-27T00:00:00"/>
    <x v="75"/>
    <n v="40.9"/>
  </r>
  <r>
    <x v="5"/>
    <d v="2020-03-27T00:00:00"/>
    <x v="75"/>
    <n v="1014.89"/>
  </r>
  <r>
    <x v="6"/>
    <d v="2020-03-27T00:00:00"/>
    <x v="75"/>
    <n v="20.77"/>
  </r>
  <r>
    <x v="7"/>
    <d v="2020-03-27T00:00:00"/>
    <x v="75"/>
    <n v="21.75"/>
  </r>
  <r>
    <x v="8"/>
    <d v="2020-03-27T00:00:00"/>
    <x v="75"/>
    <n v="0"/>
  </r>
  <r>
    <x v="9"/>
    <d v="2020-03-27T00:00:00"/>
    <x v="75"/>
    <n v="0"/>
  </r>
  <r>
    <x v="10"/>
    <d v="2020-03-27T00:00:00"/>
    <x v="75"/>
    <n v="0"/>
  </r>
  <r>
    <x v="11"/>
    <d v="2020-03-27T00:00:00"/>
    <x v="75"/>
    <n v="0"/>
  </r>
  <r>
    <x v="0"/>
    <d v="2020-03-27T00:00:00"/>
    <x v="76"/>
    <n v="0.84"/>
  </r>
  <r>
    <x v="1"/>
    <d v="2020-03-27T00:00:00"/>
    <x v="76"/>
    <n v="0"/>
  </r>
  <r>
    <x v="2"/>
    <d v="2020-03-27T00:00:00"/>
    <x v="76"/>
    <n v="350.35"/>
  </r>
  <r>
    <x v="3"/>
    <d v="2020-03-27T00:00:00"/>
    <x v="76"/>
    <n v="20.8"/>
  </r>
  <r>
    <x v="4"/>
    <d v="2020-03-27T00:00:00"/>
    <x v="76"/>
    <n v="40.9"/>
  </r>
  <r>
    <x v="5"/>
    <d v="2020-03-27T00:00:00"/>
    <x v="76"/>
    <n v="1014.88"/>
  </r>
  <r>
    <x v="6"/>
    <d v="2020-03-27T00:00:00"/>
    <x v="76"/>
    <n v="20.76"/>
  </r>
  <r>
    <x v="7"/>
    <d v="2020-03-27T00:00:00"/>
    <x v="76"/>
    <n v="21.75"/>
  </r>
  <r>
    <x v="8"/>
    <d v="2020-03-27T00:00:00"/>
    <x v="76"/>
    <n v="0"/>
  </r>
  <r>
    <x v="9"/>
    <d v="2020-03-27T00:00:00"/>
    <x v="76"/>
    <n v="0"/>
  </r>
  <r>
    <x v="10"/>
    <d v="2020-03-27T00:00:00"/>
    <x v="76"/>
    <n v="0"/>
  </r>
  <r>
    <x v="11"/>
    <d v="2020-03-27T00:00:00"/>
    <x v="76"/>
    <n v="0"/>
  </r>
  <r>
    <x v="0"/>
    <d v="2020-03-27T00:00:00"/>
    <x v="77"/>
    <n v="0.84"/>
  </r>
  <r>
    <x v="1"/>
    <d v="2020-03-27T00:00:00"/>
    <x v="77"/>
    <n v="0"/>
  </r>
  <r>
    <x v="2"/>
    <d v="2020-03-27T00:00:00"/>
    <x v="77"/>
    <n v="351.34"/>
  </r>
  <r>
    <x v="3"/>
    <d v="2020-03-27T00:00:00"/>
    <x v="77"/>
    <n v="20.7"/>
  </r>
  <r>
    <x v="4"/>
    <d v="2020-03-27T00:00:00"/>
    <x v="77"/>
    <n v="40.799999999999997"/>
  </r>
  <r>
    <x v="5"/>
    <d v="2020-03-27T00:00:00"/>
    <x v="77"/>
    <n v="1014.87"/>
  </r>
  <r>
    <x v="6"/>
    <d v="2020-03-27T00:00:00"/>
    <x v="77"/>
    <n v="20.77"/>
  </r>
  <r>
    <x v="7"/>
    <d v="2020-03-27T00:00:00"/>
    <x v="77"/>
    <n v="21.75"/>
  </r>
  <r>
    <x v="8"/>
    <d v="2020-03-27T00:00:00"/>
    <x v="77"/>
    <n v="0"/>
  </r>
  <r>
    <x v="9"/>
    <d v="2020-03-27T00:00:00"/>
    <x v="77"/>
    <n v="0"/>
  </r>
  <r>
    <x v="10"/>
    <d v="2020-03-27T00:00:00"/>
    <x v="77"/>
    <n v="0"/>
  </r>
  <r>
    <x v="11"/>
    <d v="2020-03-27T00:00:00"/>
    <x v="77"/>
    <n v="0"/>
  </r>
  <r>
    <x v="0"/>
    <d v="2020-03-27T00:00:00"/>
    <x v="78"/>
    <n v="0.56000000000000005"/>
  </r>
  <r>
    <x v="1"/>
    <d v="2020-03-27T00:00:00"/>
    <x v="78"/>
    <n v="0"/>
  </r>
  <r>
    <x v="2"/>
    <d v="2020-03-27T00:00:00"/>
    <x v="78"/>
    <n v="352.35"/>
  </r>
  <r>
    <x v="3"/>
    <d v="2020-03-27T00:00:00"/>
    <x v="78"/>
    <n v="20.7"/>
  </r>
  <r>
    <x v="4"/>
    <d v="2020-03-27T00:00:00"/>
    <x v="78"/>
    <n v="40.9"/>
  </r>
  <r>
    <x v="5"/>
    <d v="2020-03-27T00:00:00"/>
    <x v="78"/>
    <n v="1014.89"/>
  </r>
  <r>
    <x v="6"/>
    <d v="2020-03-27T00:00:00"/>
    <x v="78"/>
    <n v="20.79"/>
  </r>
  <r>
    <x v="7"/>
    <d v="2020-03-27T00:00:00"/>
    <x v="78"/>
    <n v="21.75"/>
  </r>
  <r>
    <x v="8"/>
    <d v="2020-03-27T00:00:00"/>
    <x v="78"/>
    <n v="0"/>
  </r>
  <r>
    <x v="9"/>
    <d v="2020-03-27T00:00:00"/>
    <x v="78"/>
    <n v="0"/>
  </r>
  <r>
    <x v="10"/>
    <d v="2020-03-27T00:00:00"/>
    <x v="78"/>
    <n v="0"/>
  </r>
  <r>
    <x v="11"/>
    <d v="2020-03-27T00:00:00"/>
    <x v="78"/>
    <n v="0"/>
  </r>
  <r>
    <x v="0"/>
    <d v="2020-03-27T00:00:00"/>
    <x v="79"/>
    <n v="0.84"/>
  </r>
  <r>
    <x v="1"/>
    <d v="2020-03-27T00:00:00"/>
    <x v="79"/>
    <n v="0"/>
  </r>
  <r>
    <x v="2"/>
    <d v="2020-03-27T00:00:00"/>
    <x v="79"/>
    <n v="351.84"/>
  </r>
  <r>
    <x v="3"/>
    <d v="2020-03-27T00:00:00"/>
    <x v="79"/>
    <n v="20.7"/>
  </r>
  <r>
    <x v="4"/>
    <d v="2020-03-27T00:00:00"/>
    <x v="79"/>
    <n v="40.799999999999997"/>
  </r>
  <r>
    <x v="5"/>
    <d v="2020-03-27T00:00:00"/>
    <x v="79"/>
    <n v="1014.92"/>
  </r>
  <r>
    <x v="6"/>
    <d v="2020-03-27T00:00:00"/>
    <x v="79"/>
    <n v="20.81"/>
  </r>
  <r>
    <x v="7"/>
    <d v="2020-03-27T00:00:00"/>
    <x v="79"/>
    <n v="21.75"/>
  </r>
  <r>
    <x v="8"/>
    <d v="2020-03-27T00:00:00"/>
    <x v="79"/>
    <n v="0"/>
  </r>
  <r>
    <x v="9"/>
    <d v="2020-03-27T00:00:00"/>
    <x v="79"/>
    <n v="0"/>
  </r>
  <r>
    <x v="10"/>
    <d v="2020-03-27T00:00:00"/>
    <x v="79"/>
    <n v="0"/>
  </r>
  <r>
    <x v="11"/>
    <d v="2020-03-27T00:00:00"/>
    <x v="79"/>
    <n v="0"/>
  </r>
  <r>
    <x v="0"/>
    <d v="2020-03-27T00:00:00"/>
    <x v="80"/>
    <n v="0.84"/>
  </r>
  <r>
    <x v="1"/>
    <d v="2020-03-27T00:00:00"/>
    <x v="80"/>
    <n v="0"/>
  </r>
  <r>
    <x v="2"/>
    <d v="2020-03-27T00:00:00"/>
    <x v="80"/>
    <n v="353.38"/>
  </r>
  <r>
    <x v="3"/>
    <d v="2020-03-27T00:00:00"/>
    <x v="80"/>
    <n v="20.8"/>
  </r>
  <r>
    <x v="4"/>
    <d v="2020-03-27T00:00:00"/>
    <x v="80"/>
    <n v="40.799999999999997"/>
  </r>
  <r>
    <x v="5"/>
    <d v="2020-03-27T00:00:00"/>
    <x v="80"/>
    <n v="1014.88"/>
  </r>
  <r>
    <x v="6"/>
    <d v="2020-03-27T00:00:00"/>
    <x v="80"/>
    <n v="20.82"/>
  </r>
  <r>
    <x v="7"/>
    <d v="2020-03-27T00:00:00"/>
    <x v="80"/>
    <n v="21.75"/>
  </r>
  <r>
    <x v="8"/>
    <d v="2020-03-27T00:00:00"/>
    <x v="80"/>
    <n v="0"/>
  </r>
  <r>
    <x v="9"/>
    <d v="2020-03-27T00:00:00"/>
    <x v="80"/>
    <n v="0"/>
  </r>
  <r>
    <x v="10"/>
    <d v="2020-03-27T00:00:00"/>
    <x v="80"/>
    <n v="0"/>
  </r>
  <r>
    <x v="11"/>
    <d v="2020-03-27T00:00:00"/>
    <x v="80"/>
    <n v="0"/>
  </r>
  <r>
    <x v="0"/>
    <d v="2020-03-27T00:00:00"/>
    <x v="81"/>
    <n v="0.56000000000000005"/>
  </r>
  <r>
    <x v="1"/>
    <d v="2020-03-27T00:00:00"/>
    <x v="81"/>
    <n v="0"/>
  </r>
  <r>
    <x v="2"/>
    <d v="2020-03-27T00:00:00"/>
    <x v="81"/>
    <n v="352.35"/>
  </r>
  <r>
    <x v="3"/>
    <d v="2020-03-27T00:00:00"/>
    <x v="81"/>
    <n v="20.8"/>
  </r>
  <r>
    <x v="4"/>
    <d v="2020-03-27T00:00:00"/>
    <x v="81"/>
    <n v="40.799999999999997"/>
  </r>
  <r>
    <x v="5"/>
    <d v="2020-03-27T00:00:00"/>
    <x v="81"/>
    <n v="1014.9"/>
  </r>
  <r>
    <x v="6"/>
    <d v="2020-03-27T00:00:00"/>
    <x v="81"/>
    <n v="20.82"/>
  </r>
  <r>
    <x v="7"/>
    <d v="2020-03-27T00:00:00"/>
    <x v="81"/>
    <n v="21.75"/>
  </r>
  <r>
    <x v="8"/>
    <d v="2020-03-27T00:00:00"/>
    <x v="81"/>
    <n v="0"/>
  </r>
  <r>
    <x v="9"/>
    <d v="2020-03-27T00:00:00"/>
    <x v="81"/>
    <n v="0"/>
  </r>
  <r>
    <x v="10"/>
    <d v="2020-03-27T00:00:00"/>
    <x v="81"/>
    <n v="0"/>
  </r>
  <r>
    <x v="11"/>
    <d v="2020-03-27T00:00:00"/>
    <x v="81"/>
    <n v="0"/>
  </r>
  <r>
    <x v="0"/>
    <d v="2020-03-27T00:00:00"/>
    <x v="82"/>
    <n v="0.56000000000000005"/>
  </r>
  <r>
    <x v="1"/>
    <d v="2020-03-27T00:00:00"/>
    <x v="82"/>
    <n v="0"/>
  </r>
  <r>
    <x v="2"/>
    <d v="2020-03-27T00:00:00"/>
    <x v="82"/>
    <n v="353.9"/>
  </r>
  <r>
    <x v="3"/>
    <d v="2020-03-27T00:00:00"/>
    <x v="82"/>
    <n v="20.8"/>
  </r>
  <r>
    <x v="4"/>
    <d v="2020-03-27T00:00:00"/>
    <x v="82"/>
    <n v="40.799999999999997"/>
  </r>
  <r>
    <x v="5"/>
    <d v="2020-03-27T00:00:00"/>
    <x v="82"/>
    <n v="1014.89"/>
  </r>
  <r>
    <x v="6"/>
    <d v="2020-03-27T00:00:00"/>
    <x v="82"/>
    <n v="20.81"/>
  </r>
  <r>
    <x v="7"/>
    <d v="2020-03-27T00:00:00"/>
    <x v="82"/>
    <n v="21.75"/>
  </r>
  <r>
    <x v="8"/>
    <d v="2020-03-27T00:00:00"/>
    <x v="82"/>
    <n v="0"/>
  </r>
  <r>
    <x v="9"/>
    <d v="2020-03-27T00:00:00"/>
    <x v="82"/>
    <n v="0"/>
  </r>
  <r>
    <x v="10"/>
    <d v="2020-03-27T00:00:00"/>
    <x v="82"/>
    <n v="0"/>
  </r>
  <r>
    <x v="11"/>
    <d v="2020-03-27T00:00:00"/>
    <x v="82"/>
    <n v="0"/>
  </r>
  <r>
    <x v="0"/>
    <d v="2020-03-27T00:00:00"/>
    <x v="83"/>
    <n v="0.84"/>
  </r>
  <r>
    <x v="1"/>
    <d v="2020-03-27T00:00:00"/>
    <x v="83"/>
    <n v="0"/>
  </r>
  <r>
    <x v="2"/>
    <d v="2020-03-27T00:00:00"/>
    <x v="83"/>
    <n v="349.86"/>
  </r>
  <r>
    <x v="3"/>
    <d v="2020-03-27T00:00:00"/>
    <x v="83"/>
    <n v="20.8"/>
  </r>
  <r>
    <x v="4"/>
    <d v="2020-03-27T00:00:00"/>
    <x v="83"/>
    <n v="40.700000000000003"/>
  </r>
  <r>
    <x v="5"/>
    <d v="2020-03-27T00:00:00"/>
    <x v="83"/>
    <n v="1014.89"/>
  </r>
  <r>
    <x v="6"/>
    <d v="2020-03-27T00:00:00"/>
    <x v="83"/>
    <n v="20.81"/>
  </r>
  <r>
    <x v="7"/>
    <d v="2020-03-27T00:00:00"/>
    <x v="83"/>
    <n v="21.75"/>
  </r>
  <r>
    <x v="8"/>
    <d v="2020-03-27T00:00:00"/>
    <x v="83"/>
    <n v="0"/>
  </r>
  <r>
    <x v="9"/>
    <d v="2020-03-27T00:00:00"/>
    <x v="83"/>
    <n v="0"/>
  </r>
  <r>
    <x v="10"/>
    <d v="2020-03-27T00:00:00"/>
    <x v="83"/>
    <n v="0"/>
  </r>
  <r>
    <x v="11"/>
    <d v="2020-03-27T00:00:00"/>
    <x v="83"/>
    <n v="0"/>
  </r>
  <r>
    <x v="0"/>
    <d v="2020-03-27T00:00:00"/>
    <x v="84"/>
    <n v="0.56000000000000005"/>
  </r>
  <r>
    <x v="1"/>
    <d v="2020-03-27T00:00:00"/>
    <x v="84"/>
    <n v="0"/>
  </r>
  <r>
    <x v="2"/>
    <d v="2020-03-27T00:00:00"/>
    <x v="84"/>
    <n v="351.34"/>
  </r>
  <r>
    <x v="3"/>
    <d v="2020-03-27T00:00:00"/>
    <x v="84"/>
    <n v="20.8"/>
  </r>
  <r>
    <x v="4"/>
    <d v="2020-03-27T00:00:00"/>
    <x v="84"/>
    <n v="40.6"/>
  </r>
  <r>
    <x v="5"/>
    <d v="2020-03-27T00:00:00"/>
    <x v="84"/>
    <n v="1014.87"/>
  </r>
  <r>
    <x v="6"/>
    <d v="2020-03-27T00:00:00"/>
    <x v="84"/>
    <n v="20.81"/>
  </r>
  <r>
    <x v="7"/>
    <d v="2020-03-27T00:00:00"/>
    <x v="84"/>
    <n v="21.75"/>
  </r>
  <r>
    <x v="8"/>
    <d v="2020-03-27T00:00:00"/>
    <x v="84"/>
    <n v="0"/>
  </r>
  <r>
    <x v="9"/>
    <d v="2020-03-27T00:00:00"/>
    <x v="84"/>
    <n v="0"/>
  </r>
  <r>
    <x v="10"/>
    <d v="2020-03-27T00:00:00"/>
    <x v="84"/>
    <n v="0"/>
  </r>
  <r>
    <x v="11"/>
    <d v="2020-03-27T00:00:00"/>
    <x v="84"/>
    <n v="0"/>
  </r>
  <r>
    <x v="0"/>
    <d v="2020-03-27T00:00:00"/>
    <x v="85"/>
    <n v="0.56000000000000005"/>
  </r>
  <r>
    <x v="1"/>
    <d v="2020-03-27T00:00:00"/>
    <x v="85"/>
    <n v="0"/>
  </r>
  <r>
    <x v="2"/>
    <d v="2020-03-27T00:00:00"/>
    <x v="85"/>
    <n v="354.96"/>
  </r>
  <r>
    <x v="3"/>
    <d v="2020-03-27T00:00:00"/>
    <x v="85"/>
    <n v="20.8"/>
  </r>
  <r>
    <x v="4"/>
    <d v="2020-03-27T00:00:00"/>
    <x v="85"/>
    <n v="40.5"/>
  </r>
  <r>
    <x v="5"/>
    <d v="2020-03-27T00:00:00"/>
    <x v="85"/>
    <n v="1014.87"/>
  </r>
  <r>
    <x v="6"/>
    <d v="2020-03-27T00:00:00"/>
    <x v="85"/>
    <n v="20.79"/>
  </r>
  <r>
    <x v="7"/>
    <d v="2020-03-27T00:00:00"/>
    <x v="85"/>
    <n v="21.75"/>
  </r>
  <r>
    <x v="8"/>
    <d v="2020-03-27T00:00:00"/>
    <x v="85"/>
    <n v="0"/>
  </r>
  <r>
    <x v="9"/>
    <d v="2020-03-27T00:00:00"/>
    <x v="85"/>
    <n v="0"/>
  </r>
  <r>
    <x v="10"/>
    <d v="2020-03-27T00:00:00"/>
    <x v="85"/>
    <n v="0"/>
  </r>
  <r>
    <x v="11"/>
    <d v="2020-03-27T00:00:00"/>
    <x v="85"/>
    <n v="0"/>
  </r>
  <r>
    <x v="0"/>
    <d v="2020-03-27T00:00:00"/>
    <x v="86"/>
    <n v="0.84"/>
  </r>
  <r>
    <x v="1"/>
    <d v="2020-03-27T00:00:00"/>
    <x v="86"/>
    <n v="0"/>
  </r>
  <r>
    <x v="2"/>
    <d v="2020-03-27T00:00:00"/>
    <x v="86"/>
    <n v="352.35"/>
  </r>
  <r>
    <x v="3"/>
    <d v="2020-03-27T00:00:00"/>
    <x v="86"/>
    <n v="20.7"/>
  </r>
  <r>
    <x v="4"/>
    <d v="2020-03-27T00:00:00"/>
    <x v="86"/>
    <n v="40.5"/>
  </r>
  <r>
    <x v="5"/>
    <d v="2020-03-27T00:00:00"/>
    <x v="86"/>
    <n v="1014.81"/>
  </r>
  <r>
    <x v="6"/>
    <d v="2020-03-27T00:00:00"/>
    <x v="86"/>
    <n v="20.78"/>
  </r>
  <r>
    <x v="7"/>
    <d v="2020-03-27T00:00:00"/>
    <x v="86"/>
    <n v="21.75"/>
  </r>
  <r>
    <x v="8"/>
    <d v="2020-03-27T00:00:00"/>
    <x v="86"/>
    <n v="0"/>
  </r>
  <r>
    <x v="9"/>
    <d v="2020-03-27T00:00:00"/>
    <x v="86"/>
    <n v="0"/>
  </r>
  <r>
    <x v="10"/>
    <d v="2020-03-27T00:00:00"/>
    <x v="86"/>
    <n v="0"/>
  </r>
  <r>
    <x v="11"/>
    <d v="2020-03-27T00:00:00"/>
    <x v="86"/>
    <n v="0"/>
  </r>
  <r>
    <x v="0"/>
    <d v="2020-03-27T00:00:00"/>
    <x v="87"/>
    <n v="0.56000000000000005"/>
  </r>
  <r>
    <x v="1"/>
    <d v="2020-03-27T00:00:00"/>
    <x v="87"/>
    <n v="0"/>
  </r>
  <r>
    <x v="2"/>
    <d v="2020-03-27T00:00:00"/>
    <x v="87"/>
    <n v="349.86"/>
  </r>
  <r>
    <x v="3"/>
    <d v="2020-03-27T00:00:00"/>
    <x v="87"/>
    <n v="20.8"/>
  </r>
  <r>
    <x v="4"/>
    <d v="2020-03-27T00:00:00"/>
    <x v="87"/>
    <n v="40.4"/>
  </r>
  <r>
    <x v="5"/>
    <d v="2020-03-27T00:00:00"/>
    <x v="87"/>
    <n v="1014.79"/>
  </r>
  <r>
    <x v="6"/>
    <d v="2020-03-27T00:00:00"/>
    <x v="87"/>
    <n v="20.76"/>
  </r>
  <r>
    <x v="7"/>
    <d v="2020-03-27T00:00:00"/>
    <x v="87"/>
    <n v="21.75"/>
  </r>
  <r>
    <x v="8"/>
    <d v="2020-03-27T00:00:00"/>
    <x v="87"/>
    <n v="0"/>
  </r>
  <r>
    <x v="9"/>
    <d v="2020-03-27T00:00:00"/>
    <x v="87"/>
    <n v="0"/>
  </r>
  <r>
    <x v="10"/>
    <d v="2020-03-27T00:00:00"/>
    <x v="87"/>
    <n v="0"/>
  </r>
  <r>
    <x v="11"/>
    <d v="2020-03-27T00:00:00"/>
    <x v="87"/>
    <n v="0"/>
  </r>
  <r>
    <x v="0"/>
    <d v="2020-03-27T00:00:00"/>
    <x v="88"/>
    <n v="0.56000000000000005"/>
  </r>
  <r>
    <x v="1"/>
    <d v="2020-03-27T00:00:00"/>
    <x v="88"/>
    <n v="0"/>
  </r>
  <r>
    <x v="2"/>
    <d v="2020-03-27T00:00:00"/>
    <x v="88"/>
    <n v="351.84"/>
  </r>
  <r>
    <x v="3"/>
    <d v="2020-03-27T00:00:00"/>
    <x v="88"/>
    <n v="20.7"/>
  </r>
  <r>
    <x v="4"/>
    <d v="2020-03-27T00:00:00"/>
    <x v="88"/>
    <n v="40.4"/>
  </r>
  <r>
    <x v="5"/>
    <d v="2020-03-27T00:00:00"/>
    <x v="88"/>
    <n v="1014.84"/>
  </r>
  <r>
    <x v="6"/>
    <d v="2020-03-27T00:00:00"/>
    <x v="88"/>
    <n v="20.76"/>
  </r>
  <r>
    <x v="7"/>
    <d v="2020-03-27T00:00:00"/>
    <x v="88"/>
    <n v="21.75"/>
  </r>
  <r>
    <x v="8"/>
    <d v="2020-03-27T00:00:00"/>
    <x v="88"/>
    <n v="0"/>
  </r>
  <r>
    <x v="9"/>
    <d v="2020-03-27T00:00:00"/>
    <x v="88"/>
    <n v="0"/>
  </r>
  <r>
    <x v="10"/>
    <d v="2020-03-27T00:00:00"/>
    <x v="88"/>
    <n v="0"/>
  </r>
  <r>
    <x v="11"/>
    <d v="2020-03-27T00:00:00"/>
    <x v="88"/>
    <n v="0"/>
  </r>
  <r>
    <x v="0"/>
    <d v="2020-03-27T00:00:00"/>
    <x v="89"/>
    <n v="0.84"/>
  </r>
  <r>
    <x v="1"/>
    <d v="2020-03-27T00:00:00"/>
    <x v="89"/>
    <n v="0"/>
  </r>
  <r>
    <x v="2"/>
    <d v="2020-03-27T00:00:00"/>
    <x v="89"/>
    <n v="351.84"/>
  </r>
  <r>
    <x v="3"/>
    <d v="2020-03-27T00:00:00"/>
    <x v="89"/>
    <n v="20.7"/>
  </r>
  <r>
    <x v="4"/>
    <d v="2020-03-27T00:00:00"/>
    <x v="89"/>
    <n v="40.299999999999997"/>
  </r>
  <r>
    <x v="5"/>
    <d v="2020-03-27T00:00:00"/>
    <x v="89"/>
    <n v="1014.84"/>
  </r>
  <r>
    <x v="6"/>
    <d v="2020-03-27T00:00:00"/>
    <x v="89"/>
    <n v="20.74"/>
  </r>
  <r>
    <x v="7"/>
    <d v="2020-03-27T00:00:00"/>
    <x v="89"/>
    <n v="21.75"/>
  </r>
  <r>
    <x v="8"/>
    <d v="2020-03-27T00:00:00"/>
    <x v="89"/>
    <n v="0"/>
  </r>
  <r>
    <x v="9"/>
    <d v="2020-03-27T00:00:00"/>
    <x v="89"/>
    <n v="0"/>
  </r>
  <r>
    <x v="10"/>
    <d v="2020-03-27T00:00:00"/>
    <x v="89"/>
    <n v="0"/>
  </r>
  <r>
    <x v="11"/>
    <d v="2020-03-27T00:00:00"/>
    <x v="89"/>
    <n v="0"/>
  </r>
  <r>
    <x v="0"/>
    <d v="2020-03-27T00:00:00"/>
    <x v="90"/>
    <n v="0.56000000000000005"/>
  </r>
  <r>
    <x v="1"/>
    <d v="2020-03-27T00:00:00"/>
    <x v="90"/>
    <n v="0"/>
  </r>
  <r>
    <x v="2"/>
    <d v="2020-03-27T00:00:00"/>
    <x v="90"/>
    <n v="349.86"/>
  </r>
  <r>
    <x v="3"/>
    <d v="2020-03-27T00:00:00"/>
    <x v="90"/>
    <n v="20.7"/>
  </r>
  <r>
    <x v="4"/>
    <d v="2020-03-27T00:00:00"/>
    <x v="90"/>
    <n v="40.1"/>
  </r>
  <r>
    <x v="5"/>
    <d v="2020-03-27T00:00:00"/>
    <x v="90"/>
    <n v="1014.87"/>
  </r>
  <r>
    <x v="6"/>
    <d v="2020-03-27T00:00:00"/>
    <x v="90"/>
    <n v="20.74"/>
  </r>
  <r>
    <x v="7"/>
    <d v="2020-03-27T00:00:00"/>
    <x v="90"/>
    <n v="21.75"/>
  </r>
  <r>
    <x v="8"/>
    <d v="2020-03-27T00:00:00"/>
    <x v="90"/>
    <n v="0"/>
  </r>
  <r>
    <x v="9"/>
    <d v="2020-03-27T00:00:00"/>
    <x v="90"/>
    <n v="0"/>
  </r>
  <r>
    <x v="10"/>
    <d v="2020-03-27T00:00:00"/>
    <x v="90"/>
    <n v="0"/>
  </r>
  <r>
    <x v="11"/>
    <d v="2020-03-27T00:00:00"/>
    <x v="90"/>
    <n v="0"/>
  </r>
  <r>
    <x v="0"/>
    <d v="2020-03-27T00:00:00"/>
    <x v="91"/>
    <n v="0.56000000000000005"/>
  </r>
  <r>
    <x v="1"/>
    <d v="2020-03-27T00:00:00"/>
    <x v="91"/>
    <n v="0"/>
  </r>
  <r>
    <x v="2"/>
    <d v="2020-03-27T00:00:00"/>
    <x v="91"/>
    <n v="349.86"/>
  </r>
  <r>
    <x v="3"/>
    <d v="2020-03-27T00:00:00"/>
    <x v="91"/>
    <n v="20.7"/>
  </r>
  <r>
    <x v="4"/>
    <d v="2020-03-27T00:00:00"/>
    <x v="91"/>
    <n v="40.1"/>
  </r>
  <r>
    <x v="5"/>
    <d v="2020-03-27T00:00:00"/>
    <x v="91"/>
    <n v="1014.84"/>
  </r>
  <r>
    <x v="6"/>
    <d v="2020-03-27T00:00:00"/>
    <x v="91"/>
    <n v="20.76"/>
  </r>
  <r>
    <x v="7"/>
    <d v="2020-03-27T00:00:00"/>
    <x v="91"/>
    <n v="21.75"/>
  </r>
  <r>
    <x v="8"/>
    <d v="2020-03-27T00:00:00"/>
    <x v="91"/>
    <n v="0"/>
  </r>
  <r>
    <x v="9"/>
    <d v="2020-03-27T00:00:00"/>
    <x v="91"/>
    <n v="0"/>
  </r>
  <r>
    <x v="10"/>
    <d v="2020-03-27T00:00:00"/>
    <x v="91"/>
    <n v="0"/>
  </r>
  <r>
    <x v="11"/>
    <d v="2020-03-27T00:00:00"/>
    <x v="91"/>
    <n v="0"/>
  </r>
  <r>
    <x v="0"/>
    <d v="2020-03-27T00:00:00"/>
    <x v="92"/>
    <n v="1.1200000000000001"/>
  </r>
  <r>
    <x v="1"/>
    <d v="2020-03-27T00:00:00"/>
    <x v="92"/>
    <n v="0"/>
  </r>
  <r>
    <x v="2"/>
    <d v="2020-03-27T00:00:00"/>
    <x v="92"/>
    <n v="349.86"/>
  </r>
  <r>
    <x v="3"/>
    <d v="2020-03-27T00:00:00"/>
    <x v="92"/>
    <n v="20.7"/>
  </r>
  <r>
    <x v="4"/>
    <d v="2020-03-27T00:00:00"/>
    <x v="92"/>
    <n v="39.9"/>
  </r>
  <r>
    <x v="5"/>
    <d v="2020-03-27T00:00:00"/>
    <x v="92"/>
    <n v="1014.82"/>
  </r>
  <r>
    <x v="6"/>
    <d v="2020-03-27T00:00:00"/>
    <x v="92"/>
    <n v="20.73"/>
  </r>
  <r>
    <x v="7"/>
    <d v="2020-03-27T00:00:00"/>
    <x v="92"/>
    <n v="21.75"/>
  </r>
  <r>
    <x v="8"/>
    <d v="2020-03-27T00:00:00"/>
    <x v="92"/>
    <n v="0"/>
  </r>
  <r>
    <x v="9"/>
    <d v="2020-03-27T00:00:00"/>
    <x v="92"/>
    <n v="0"/>
  </r>
  <r>
    <x v="10"/>
    <d v="2020-03-27T00:00:00"/>
    <x v="92"/>
    <n v="0"/>
  </r>
  <r>
    <x v="11"/>
    <d v="2020-03-27T00:00:00"/>
    <x v="92"/>
    <n v="0"/>
  </r>
  <r>
    <x v="0"/>
    <d v="2020-03-27T00:00:00"/>
    <x v="93"/>
    <n v="1.1200000000000001"/>
  </r>
  <r>
    <x v="1"/>
    <d v="2020-03-27T00:00:00"/>
    <x v="93"/>
    <n v="0"/>
  </r>
  <r>
    <x v="2"/>
    <d v="2020-03-27T00:00:00"/>
    <x v="93"/>
    <n v="354.96"/>
  </r>
  <r>
    <x v="3"/>
    <d v="2020-03-27T00:00:00"/>
    <x v="93"/>
    <n v="20.7"/>
  </r>
  <r>
    <x v="4"/>
    <d v="2020-03-27T00:00:00"/>
    <x v="93"/>
    <n v="39.9"/>
  </r>
  <r>
    <x v="5"/>
    <d v="2020-03-27T00:00:00"/>
    <x v="93"/>
    <n v="1014.85"/>
  </r>
  <r>
    <x v="6"/>
    <d v="2020-03-27T00:00:00"/>
    <x v="93"/>
    <n v="20.73"/>
  </r>
  <r>
    <x v="7"/>
    <d v="2020-03-27T00:00:00"/>
    <x v="93"/>
    <n v="21.75"/>
  </r>
  <r>
    <x v="8"/>
    <d v="2020-03-27T00:00:00"/>
    <x v="93"/>
    <n v="0"/>
  </r>
  <r>
    <x v="9"/>
    <d v="2020-03-27T00:00:00"/>
    <x v="93"/>
    <n v="0"/>
  </r>
  <r>
    <x v="10"/>
    <d v="2020-03-27T00:00:00"/>
    <x v="93"/>
    <n v="0"/>
  </r>
  <r>
    <x v="11"/>
    <d v="2020-03-27T00:00:00"/>
    <x v="93"/>
    <n v="0"/>
  </r>
  <r>
    <x v="0"/>
    <d v="2020-03-27T00:00:00"/>
    <x v="94"/>
    <n v="0.56000000000000005"/>
  </r>
  <r>
    <x v="1"/>
    <d v="2020-03-27T00:00:00"/>
    <x v="94"/>
    <n v="0"/>
  </r>
  <r>
    <x v="2"/>
    <d v="2020-03-27T00:00:00"/>
    <x v="94"/>
    <n v="349.86"/>
  </r>
  <r>
    <x v="3"/>
    <d v="2020-03-27T00:00:00"/>
    <x v="94"/>
    <n v="20.7"/>
  </r>
  <r>
    <x v="4"/>
    <d v="2020-03-27T00:00:00"/>
    <x v="94"/>
    <n v="39.700000000000003"/>
  </r>
  <r>
    <x v="5"/>
    <d v="2020-03-27T00:00:00"/>
    <x v="94"/>
    <n v="1014.88"/>
  </r>
  <r>
    <x v="6"/>
    <d v="2020-03-27T00:00:00"/>
    <x v="94"/>
    <n v="20.73"/>
  </r>
  <r>
    <x v="7"/>
    <d v="2020-03-27T00:00:00"/>
    <x v="94"/>
    <n v="21.75"/>
  </r>
  <r>
    <x v="8"/>
    <d v="2020-03-27T00:00:00"/>
    <x v="94"/>
    <n v="0"/>
  </r>
  <r>
    <x v="9"/>
    <d v="2020-03-27T00:00:00"/>
    <x v="94"/>
    <n v="0"/>
  </r>
  <r>
    <x v="10"/>
    <d v="2020-03-27T00:00:00"/>
    <x v="94"/>
    <n v="0"/>
  </r>
  <r>
    <x v="11"/>
    <d v="2020-03-27T00:00:00"/>
    <x v="94"/>
    <n v="0"/>
  </r>
  <r>
    <x v="0"/>
    <d v="2020-03-27T00:00:00"/>
    <x v="95"/>
    <n v="0.84"/>
  </r>
  <r>
    <x v="1"/>
    <d v="2020-03-27T00:00:00"/>
    <x v="95"/>
    <n v="0"/>
  </r>
  <r>
    <x v="2"/>
    <d v="2020-03-27T00:00:00"/>
    <x v="95"/>
    <n v="349.86"/>
  </r>
  <r>
    <x v="3"/>
    <d v="2020-03-27T00:00:00"/>
    <x v="95"/>
    <n v="20.7"/>
  </r>
  <r>
    <x v="4"/>
    <d v="2020-03-27T00:00:00"/>
    <x v="95"/>
    <n v="39.700000000000003"/>
  </r>
  <r>
    <x v="5"/>
    <d v="2020-03-27T00:00:00"/>
    <x v="95"/>
    <n v="1014.92"/>
  </r>
  <r>
    <x v="6"/>
    <d v="2020-03-27T00:00:00"/>
    <x v="95"/>
    <n v="20.72"/>
  </r>
  <r>
    <x v="7"/>
    <d v="2020-03-27T00:00:00"/>
    <x v="95"/>
    <n v="21.75"/>
  </r>
  <r>
    <x v="8"/>
    <d v="2020-03-27T00:00:00"/>
    <x v="95"/>
    <n v="0"/>
  </r>
  <r>
    <x v="9"/>
    <d v="2020-03-27T00:00:00"/>
    <x v="95"/>
    <n v="0"/>
  </r>
  <r>
    <x v="10"/>
    <d v="2020-03-27T00:00:00"/>
    <x v="95"/>
    <n v="0"/>
  </r>
  <r>
    <x v="11"/>
    <d v="2020-03-27T00:00:00"/>
    <x v="95"/>
    <n v="0"/>
  </r>
  <r>
    <x v="0"/>
    <d v="2020-03-27T00:00:00"/>
    <x v="96"/>
    <n v="0.84"/>
  </r>
  <r>
    <x v="1"/>
    <d v="2020-03-27T00:00:00"/>
    <x v="96"/>
    <n v="0"/>
  </r>
  <r>
    <x v="2"/>
    <d v="2020-03-27T00:00:00"/>
    <x v="96"/>
    <n v="349.86"/>
  </r>
  <r>
    <x v="3"/>
    <d v="2020-03-27T00:00:00"/>
    <x v="96"/>
    <n v="20.7"/>
  </r>
  <r>
    <x v="4"/>
    <d v="2020-03-27T00:00:00"/>
    <x v="96"/>
    <n v="39.6"/>
  </r>
  <r>
    <x v="5"/>
    <d v="2020-03-27T00:00:00"/>
    <x v="96"/>
    <n v="1014.93"/>
  </r>
  <r>
    <x v="6"/>
    <d v="2020-03-27T00:00:00"/>
    <x v="96"/>
    <n v="20.71"/>
  </r>
  <r>
    <x v="7"/>
    <d v="2020-03-27T00:00:00"/>
    <x v="96"/>
    <n v="21.75"/>
  </r>
  <r>
    <x v="8"/>
    <d v="2020-03-27T00:00:00"/>
    <x v="96"/>
    <n v="0"/>
  </r>
  <r>
    <x v="9"/>
    <d v="2020-03-27T00:00:00"/>
    <x v="96"/>
    <n v="0"/>
  </r>
  <r>
    <x v="10"/>
    <d v="2020-03-27T00:00:00"/>
    <x v="96"/>
    <n v="0"/>
  </r>
  <r>
    <x v="11"/>
    <d v="2020-03-27T00:00:00"/>
    <x v="96"/>
    <n v="0"/>
  </r>
  <r>
    <x v="0"/>
    <d v="2020-03-27T00:00:00"/>
    <x v="97"/>
    <n v="0.56000000000000005"/>
  </r>
  <r>
    <x v="1"/>
    <d v="2020-03-27T00:00:00"/>
    <x v="97"/>
    <n v="0"/>
  </r>
  <r>
    <x v="2"/>
    <d v="2020-03-27T00:00:00"/>
    <x v="97"/>
    <n v="349.86"/>
  </r>
  <r>
    <x v="3"/>
    <d v="2020-03-27T00:00:00"/>
    <x v="97"/>
    <n v="20.7"/>
  </r>
  <r>
    <x v="4"/>
    <d v="2020-03-27T00:00:00"/>
    <x v="97"/>
    <n v="39.5"/>
  </r>
  <r>
    <x v="5"/>
    <d v="2020-03-27T00:00:00"/>
    <x v="97"/>
    <n v="1014.94"/>
  </r>
  <r>
    <x v="6"/>
    <d v="2020-03-27T00:00:00"/>
    <x v="97"/>
    <n v="20.7"/>
  </r>
  <r>
    <x v="7"/>
    <d v="2020-03-27T00:00:00"/>
    <x v="97"/>
    <n v="21.75"/>
  </r>
  <r>
    <x v="8"/>
    <d v="2020-03-27T00:00:00"/>
    <x v="97"/>
    <n v="0"/>
  </r>
  <r>
    <x v="9"/>
    <d v="2020-03-27T00:00:00"/>
    <x v="97"/>
    <n v="0"/>
  </r>
  <r>
    <x v="10"/>
    <d v="2020-03-27T00:00:00"/>
    <x v="97"/>
    <n v="0"/>
  </r>
  <r>
    <x v="11"/>
    <d v="2020-03-27T00:00:00"/>
    <x v="97"/>
    <n v="0"/>
  </r>
  <r>
    <x v="0"/>
    <d v="2020-03-27T00:00:00"/>
    <x v="98"/>
    <n v="0.56000000000000005"/>
  </r>
  <r>
    <x v="1"/>
    <d v="2020-03-27T00:00:00"/>
    <x v="98"/>
    <n v="0"/>
  </r>
  <r>
    <x v="2"/>
    <d v="2020-03-27T00:00:00"/>
    <x v="98"/>
    <n v="353.9"/>
  </r>
  <r>
    <x v="3"/>
    <d v="2020-03-27T00:00:00"/>
    <x v="98"/>
    <n v="20.7"/>
  </r>
  <r>
    <x v="4"/>
    <d v="2020-03-27T00:00:00"/>
    <x v="98"/>
    <n v="39.5"/>
  </r>
  <r>
    <x v="5"/>
    <d v="2020-03-27T00:00:00"/>
    <x v="98"/>
    <n v="1014.93"/>
  </r>
  <r>
    <x v="6"/>
    <d v="2020-03-27T00:00:00"/>
    <x v="98"/>
    <n v="20.69"/>
  </r>
  <r>
    <x v="7"/>
    <d v="2020-03-27T00:00:00"/>
    <x v="98"/>
    <n v="21.75"/>
  </r>
  <r>
    <x v="8"/>
    <d v="2020-03-27T00:00:00"/>
    <x v="98"/>
    <n v="0"/>
  </r>
  <r>
    <x v="9"/>
    <d v="2020-03-27T00:00:00"/>
    <x v="98"/>
    <n v="0"/>
  </r>
  <r>
    <x v="10"/>
    <d v="2020-03-27T00:00:00"/>
    <x v="98"/>
    <n v="0"/>
  </r>
  <r>
    <x v="11"/>
    <d v="2020-03-27T00:00:00"/>
    <x v="98"/>
    <n v="0"/>
  </r>
  <r>
    <x v="0"/>
    <d v="2020-03-27T00:00:00"/>
    <x v="99"/>
    <n v="0.84"/>
  </r>
  <r>
    <x v="1"/>
    <d v="2020-03-27T00:00:00"/>
    <x v="99"/>
    <n v="0"/>
  </r>
  <r>
    <x v="2"/>
    <d v="2020-03-27T00:00:00"/>
    <x v="99"/>
    <n v="353.38"/>
  </r>
  <r>
    <x v="3"/>
    <d v="2020-03-27T00:00:00"/>
    <x v="99"/>
    <n v="20.7"/>
  </r>
  <r>
    <x v="4"/>
    <d v="2020-03-27T00:00:00"/>
    <x v="99"/>
    <n v="39.4"/>
  </r>
  <r>
    <x v="5"/>
    <d v="2020-03-27T00:00:00"/>
    <x v="99"/>
    <n v="1014.88"/>
  </r>
  <r>
    <x v="6"/>
    <d v="2020-03-27T00:00:00"/>
    <x v="99"/>
    <n v="20.68"/>
  </r>
  <r>
    <x v="7"/>
    <d v="2020-03-27T00:00:00"/>
    <x v="99"/>
    <n v="21.75"/>
  </r>
  <r>
    <x v="8"/>
    <d v="2020-03-27T00:00:00"/>
    <x v="99"/>
    <n v="0"/>
  </r>
  <r>
    <x v="9"/>
    <d v="2020-03-27T00:00:00"/>
    <x v="99"/>
    <n v="0"/>
  </r>
  <r>
    <x v="10"/>
    <d v="2020-03-27T00:00:00"/>
    <x v="99"/>
    <n v="0"/>
  </r>
  <r>
    <x v="11"/>
    <d v="2020-03-27T00:00:00"/>
    <x v="99"/>
    <n v="0"/>
  </r>
  <r>
    <x v="0"/>
    <d v="2020-03-27T00:00:00"/>
    <x v="100"/>
    <n v="0.56000000000000005"/>
  </r>
  <r>
    <x v="1"/>
    <d v="2020-03-27T00:00:00"/>
    <x v="100"/>
    <n v="0"/>
  </r>
  <r>
    <x v="2"/>
    <d v="2020-03-27T00:00:00"/>
    <x v="100"/>
    <n v="354.96"/>
  </r>
  <r>
    <x v="3"/>
    <d v="2020-03-27T00:00:00"/>
    <x v="100"/>
    <n v="20.7"/>
  </r>
  <r>
    <x v="4"/>
    <d v="2020-03-27T00:00:00"/>
    <x v="100"/>
    <n v="39.200000000000003"/>
  </r>
  <r>
    <x v="5"/>
    <d v="2020-03-27T00:00:00"/>
    <x v="100"/>
    <n v="1014.88"/>
  </r>
  <r>
    <x v="6"/>
    <d v="2020-03-27T00:00:00"/>
    <x v="100"/>
    <n v="20.66"/>
  </r>
  <r>
    <x v="7"/>
    <d v="2020-03-27T00:00:00"/>
    <x v="100"/>
    <n v="21.75"/>
  </r>
  <r>
    <x v="8"/>
    <d v="2020-03-27T00:00:00"/>
    <x v="100"/>
    <n v="0"/>
  </r>
  <r>
    <x v="9"/>
    <d v="2020-03-27T00:00:00"/>
    <x v="100"/>
    <n v="0"/>
  </r>
  <r>
    <x v="10"/>
    <d v="2020-03-27T00:00:00"/>
    <x v="100"/>
    <n v="0"/>
  </r>
  <r>
    <x v="11"/>
    <d v="2020-03-27T00:00:00"/>
    <x v="100"/>
    <n v="0"/>
  </r>
  <r>
    <x v="0"/>
    <d v="2020-03-27T00:00:00"/>
    <x v="101"/>
    <n v="0.56000000000000005"/>
  </r>
  <r>
    <x v="1"/>
    <d v="2020-03-27T00:00:00"/>
    <x v="101"/>
    <n v="0"/>
  </r>
  <r>
    <x v="2"/>
    <d v="2020-03-27T00:00:00"/>
    <x v="101"/>
    <n v="353.9"/>
  </r>
  <r>
    <x v="3"/>
    <d v="2020-03-27T00:00:00"/>
    <x v="101"/>
    <n v="20.7"/>
  </r>
  <r>
    <x v="4"/>
    <d v="2020-03-27T00:00:00"/>
    <x v="101"/>
    <n v="39.200000000000003"/>
  </r>
  <r>
    <x v="5"/>
    <d v="2020-03-27T00:00:00"/>
    <x v="101"/>
    <n v="1014.85"/>
  </r>
  <r>
    <x v="6"/>
    <d v="2020-03-27T00:00:00"/>
    <x v="101"/>
    <n v="20.67"/>
  </r>
  <r>
    <x v="7"/>
    <d v="2020-03-27T00:00:00"/>
    <x v="101"/>
    <n v="21.75"/>
  </r>
  <r>
    <x v="8"/>
    <d v="2020-03-27T00:00:00"/>
    <x v="101"/>
    <n v="0"/>
  </r>
  <r>
    <x v="9"/>
    <d v="2020-03-27T00:00:00"/>
    <x v="101"/>
    <n v="0"/>
  </r>
  <r>
    <x v="10"/>
    <d v="2020-03-27T00:00:00"/>
    <x v="101"/>
    <n v="0"/>
  </r>
  <r>
    <x v="11"/>
    <d v="2020-03-27T00:00:00"/>
    <x v="101"/>
    <n v="0"/>
  </r>
  <r>
    <x v="0"/>
    <d v="2020-03-27T00:00:00"/>
    <x v="102"/>
    <n v="0.84"/>
  </r>
  <r>
    <x v="1"/>
    <d v="2020-03-27T00:00:00"/>
    <x v="102"/>
    <n v="0"/>
  </r>
  <r>
    <x v="2"/>
    <d v="2020-03-27T00:00:00"/>
    <x v="102"/>
    <n v="353.38"/>
  </r>
  <r>
    <x v="3"/>
    <d v="2020-03-27T00:00:00"/>
    <x v="102"/>
    <n v="20.7"/>
  </r>
  <r>
    <x v="4"/>
    <d v="2020-03-27T00:00:00"/>
    <x v="102"/>
    <n v="39.1"/>
  </r>
  <r>
    <x v="5"/>
    <d v="2020-03-27T00:00:00"/>
    <x v="102"/>
    <n v="1014.84"/>
  </r>
  <r>
    <x v="6"/>
    <d v="2020-03-27T00:00:00"/>
    <x v="102"/>
    <n v="20.66"/>
  </r>
  <r>
    <x v="7"/>
    <d v="2020-03-27T00:00:00"/>
    <x v="102"/>
    <n v="21.75"/>
  </r>
  <r>
    <x v="8"/>
    <d v="2020-03-27T00:00:00"/>
    <x v="102"/>
    <n v="0"/>
  </r>
  <r>
    <x v="9"/>
    <d v="2020-03-27T00:00:00"/>
    <x v="102"/>
    <n v="0"/>
  </r>
  <r>
    <x v="10"/>
    <d v="2020-03-27T00:00:00"/>
    <x v="102"/>
    <n v="0"/>
  </r>
  <r>
    <x v="11"/>
    <d v="2020-03-27T00:00:00"/>
    <x v="102"/>
    <n v="0"/>
  </r>
  <r>
    <x v="0"/>
    <d v="2020-03-27T00:00:00"/>
    <x v="103"/>
    <n v="0.84"/>
  </r>
  <r>
    <x v="1"/>
    <d v="2020-03-27T00:00:00"/>
    <x v="103"/>
    <n v="0"/>
  </r>
  <r>
    <x v="2"/>
    <d v="2020-03-27T00:00:00"/>
    <x v="103"/>
    <n v="353.38"/>
  </r>
  <r>
    <x v="3"/>
    <d v="2020-03-27T00:00:00"/>
    <x v="103"/>
    <n v="20.6"/>
  </r>
  <r>
    <x v="4"/>
    <d v="2020-03-27T00:00:00"/>
    <x v="103"/>
    <n v="38.9"/>
  </r>
  <r>
    <x v="5"/>
    <d v="2020-03-27T00:00:00"/>
    <x v="103"/>
    <n v="1014.93"/>
  </r>
  <r>
    <x v="6"/>
    <d v="2020-03-27T00:00:00"/>
    <x v="103"/>
    <n v="20.65"/>
  </r>
  <r>
    <x v="7"/>
    <d v="2020-03-27T00:00:00"/>
    <x v="103"/>
    <n v="21.75"/>
  </r>
  <r>
    <x v="8"/>
    <d v="2020-03-27T00:00:00"/>
    <x v="103"/>
    <n v="0"/>
  </r>
  <r>
    <x v="9"/>
    <d v="2020-03-27T00:00:00"/>
    <x v="103"/>
    <n v="0"/>
  </r>
  <r>
    <x v="10"/>
    <d v="2020-03-27T00:00:00"/>
    <x v="103"/>
    <n v="0"/>
  </r>
  <r>
    <x v="11"/>
    <d v="2020-03-27T00:00:00"/>
    <x v="103"/>
    <n v="0"/>
  </r>
  <r>
    <x v="0"/>
    <d v="2020-03-27T00:00:00"/>
    <x v="104"/>
    <n v="0.56000000000000005"/>
  </r>
  <r>
    <x v="1"/>
    <d v="2020-03-27T00:00:00"/>
    <x v="104"/>
    <n v="0"/>
  </r>
  <r>
    <x v="2"/>
    <d v="2020-03-27T00:00:00"/>
    <x v="104"/>
    <n v="351.84"/>
  </r>
  <r>
    <x v="3"/>
    <d v="2020-03-27T00:00:00"/>
    <x v="104"/>
    <n v="20.6"/>
  </r>
  <r>
    <x v="4"/>
    <d v="2020-03-27T00:00:00"/>
    <x v="104"/>
    <n v="38.9"/>
  </r>
  <r>
    <x v="5"/>
    <d v="2020-03-27T00:00:00"/>
    <x v="104"/>
    <n v="1014.9"/>
  </r>
  <r>
    <x v="6"/>
    <d v="2020-03-27T00:00:00"/>
    <x v="104"/>
    <n v="20.64"/>
  </r>
  <r>
    <x v="7"/>
    <d v="2020-03-27T00:00:00"/>
    <x v="104"/>
    <n v="21.75"/>
  </r>
  <r>
    <x v="8"/>
    <d v="2020-03-27T00:00:00"/>
    <x v="104"/>
    <n v="0"/>
  </r>
  <r>
    <x v="9"/>
    <d v="2020-03-27T00:00:00"/>
    <x v="104"/>
    <n v="0"/>
  </r>
  <r>
    <x v="10"/>
    <d v="2020-03-27T00:00:00"/>
    <x v="104"/>
    <n v="0"/>
  </r>
  <r>
    <x v="11"/>
    <d v="2020-03-27T00:00:00"/>
    <x v="104"/>
    <n v="0"/>
  </r>
  <r>
    <x v="0"/>
    <d v="2020-03-27T00:00:00"/>
    <x v="105"/>
    <n v="0.84"/>
  </r>
  <r>
    <x v="1"/>
    <d v="2020-03-27T00:00:00"/>
    <x v="105"/>
    <n v="0"/>
  </r>
  <r>
    <x v="2"/>
    <d v="2020-03-27T00:00:00"/>
    <x v="105"/>
    <n v="353.38"/>
  </r>
  <r>
    <x v="3"/>
    <d v="2020-03-27T00:00:00"/>
    <x v="105"/>
    <n v="20.6"/>
  </r>
  <r>
    <x v="4"/>
    <d v="2020-03-27T00:00:00"/>
    <x v="105"/>
    <n v="38.9"/>
  </r>
  <r>
    <x v="5"/>
    <d v="2020-03-27T00:00:00"/>
    <x v="105"/>
    <n v="1014.87"/>
  </r>
  <r>
    <x v="6"/>
    <d v="2020-03-27T00:00:00"/>
    <x v="105"/>
    <n v="20.61"/>
  </r>
  <r>
    <x v="7"/>
    <d v="2020-03-27T00:00:00"/>
    <x v="105"/>
    <n v="21.75"/>
  </r>
  <r>
    <x v="8"/>
    <d v="2020-03-27T00:00:00"/>
    <x v="105"/>
    <n v="0"/>
  </r>
  <r>
    <x v="9"/>
    <d v="2020-03-27T00:00:00"/>
    <x v="105"/>
    <n v="0"/>
  </r>
  <r>
    <x v="10"/>
    <d v="2020-03-27T00:00:00"/>
    <x v="105"/>
    <n v="0"/>
  </r>
  <r>
    <x v="11"/>
    <d v="2020-03-27T00:00:00"/>
    <x v="105"/>
    <n v="0"/>
  </r>
  <r>
    <x v="0"/>
    <d v="2020-03-27T00:00:00"/>
    <x v="106"/>
    <n v="0.84"/>
  </r>
  <r>
    <x v="1"/>
    <d v="2020-03-27T00:00:00"/>
    <x v="106"/>
    <n v="0"/>
  </r>
  <r>
    <x v="2"/>
    <d v="2020-03-27T00:00:00"/>
    <x v="106"/>
    <n v="352.87"/>
  </r>
  <r>
    <x v="3"/>
    <d v="2020-03-27T00:00:00"/>
    <x v="106"/>
    <n v="20.6"/>
  </r>
  <r>
    <x v="4"/>
    <d v="2020-03-27T00:00:00"/>
    <x v="106"/>
    <n v="38.9"/>
  </r>
  <r>
    <x v="5"/>
    <d v="2020-03-27T00:00:00"/>
    <x v="106"/>
    <n v="1014.88"/>
  </r>
  <r>
    <x v="6"/>
    <d v="2020-03-27T00:00:00"/>
    <x v="106"/>
    <n v="20.62"/>
  </r>
  <r>
    <x v="7"/>
    <d v="2020-03-27T00:00:00"/>
    <x v="106"/>
    <n v="21.75"/>
  </r>
  <r>
    <x v="8"/>
    <d v="2020-03-27T00:00:00"/>
    <x v="106"/>
    <n v="0"/>
  </r>
  <r>
    <x v="9"/>
    <d v="2020-03-27T00:00:00"/>
    <x v="106"/>
    <n v="0"/>
  </r>
  <r>
    <x v="10"/>
    <d v="2020-03-27T00:00:00"/>
    <x v="106"/>
    <n v="0"/>
  </r>
  <r>
    <x v="11"/>
    <d v="2020-03-27T00:00:00"/>
    <x v="106"/>
    <n v="0"/>
  </r>
  <r>
    <x v="0"/>
    <d v="2020-03-27T00:00:00"/>
    <x v="107"/>
    <n v="0.56000000000000005"/>
  </r>
  <r>
    <x v="1"/>
    <d v="2020-03-27T00:00:00"/>
    <x v="107"/>
    <n v="0"/>
  </r>
  <r>
    <x v="2"/>
    <d v="2020-03-27T00:00:00"/>
    <x v="107"/>
    <n v="352.35"/>
  </r>
  <r>
    <x v="3"/>
    <d v="2020-03-27T00:00:00"/>
    <x v="107"/>
    <n v="20.6"/>
  </r>
  <r>
    <x v="4"/>
    <d v="2020-03-27T00:00:00"/>
    <x v="107"/>
    <n v="38.799999999999997"/>
  </r>
  <r>
    <x v="5"/>
    <d v="2020-03-27T00:00:00"/>
    <x v="107"/>
    <n v="1014.85"/>
  </r>
  <r>
    <x v="6"/>
    <d v="2020-03-27T00:00:00"/>
    <x v="107"/>
    <n v="20.6"/>
  </r>
  <r>
    <x v="7"/>
    <d v="2020-03-27T00:00:00"/>
    <x v="107"/>
    <n v="21.75"/>
  </r>
  <r>
    <x v="8"/>
    <d v="2020-03-27T00:00:00"/>
    <x v="107"/>
    <n v="0"/>
  </r>
  <r>
    <x v="9"/>
    <d v="2020-03-27T00:00:00"/>
    <x v="107"/>
    <n v="0"/>
  </r>
  <r>
    <x v="10"/>
    <d v="2020-03-27T00:00:00"/>
    <x v="107"/>
    <n v="0"/>
  </r>
  <r>
    <x v="11"/>
    <d v="2020-03-27T00:00:00"/>
    <x v="107"/>
    <n v="0"/>
  </r>
  <r>
    <x v="0"/>
    <d v="2020-03-27T00:00:00"/>
    <x v="108"/>
    <n v="0.84"/>
  </r>
  <r>
    <x v="1"/>
    <d v="2020-03-27T00:00:00"/>
    <x v="108"/>
    <n v="0"/>
  </r>
  <r>
    <x v="2"/>
    <d v="2020-03-27T00:00:00"/>
    <x v="108"/>
    <n v="349.86"/>
  </r>
  <r>
    <x v="3"/>
    <d v="2020-03-27T00:00:00"/>
    <x v="108"/>
    <n v="20.6"/>
  </r>
  <r>
    <x v="4"/>
    <d v="2020-03-27T00:00:00"/>
    <x v="108"/>
    <n v="38.700000000000003"/>
  </r>
  <r>
    <x v="5"/>
    <d v="2020-03-27T00:00:00"/>
    <x v="108"/>
    <n v="1014.82"/>
  </r>
  <r>
    <x v="6"/>
    <d v="2020-03-27T00:00:00"/>
    <x v="108"/>
    <n v="20.6"/>
  </r>
  <r>
    <x v="7"/>
    <d v="2020-03-27T00:00:00"/>
    <x v="108"/>
    <n v="21.75"/>
  </r>
  <r>
    <x v="8"/>
    <d v="2020-03-27T00:00:00"/>
    <x v="108"/>
    <n v="0"/>
  </r>
  <r>
    <x v="9"/>
    <d v="2020-03-27T00:00:00"/>
    <x v="108"/>
    <n v="0"/>
  </r>
  <r>
    <x v="10"/>
    <d v="2020-03-27T00:00:00"/>
    <x v="108"/>
    <n v="0"/>
  </r>
  <r>
    <x v="11"/>
    <d v="2020-03-27T00:00:00"/>
    <x v="108"/>
    <n v="0"/>
  </r>
  <r>
    <x v="0"/>
    <d v="2020-03-27T00:00:00"/>
    <x v="109"/>
    <n v="0.84"/>
  </r>
  <r>
    <x v="1"/>
    <d v="2020-03-27T00:00:00"/>
    <x v="109"/>
    <n v="0"/>
  </r>
  <r>
    <x v="2"/>
    <d v="2020-03-27T00:00:00"/>
    <x v="109"/>
    <n v="353.9"/>
  </r>
  <r>
    <x v="3"/>
    <d v="2020-03-27T00:00:00"/>
    <x v="109"/>
    <n v="20.6"/>
  </r>
  <r>
    <x v="4"/>
    <d v="2020-03-27T00:00:00"/>
    <x v="109"/>
    <n v="38.700000000000003"/>
  </r>
  <r>
    <x v="5"/>
    <d v="2020-03-27T00:00:00"/>
    <x v="109"/>
    <n v="1014.8"/>
  </r>
  <r>
    <x v="6"/>
    <d v="2020-03-27T00:00:00"/>
    <x v="109"/>
    <n v="20.59"/>
  </r>
  <r>
    <x v="7"/>
    <d v="2020-03-27T00:00:00"/>
    <x v="109"/>
    <n v="21.75"/>
  </r>
  <r>
    <x v="8"/>
    <d v="2020-03-27T00:00:00"/>
    <x v="109"/>
    <n v="0"/>
  </r>
  <r>
    <x v="9"/>
    <d v="2020-03-27T00:00:00"/>
    <x v="109"/>
    <n v="0"/>
  </r>
  <r>
    <x v="10"/>
    <d v="2020-03-27T00:00:00"/>
    <x v="109"/>
    <n v="0"/>
  </r>
  <r>
    <x v="11"/>
    <d v="2020-03-27T00:00:00"/>
    <x v="109"/>
    <n v="0"/>
  </r>
  <r>
    <x v="0"/>
    <d v="2020-03-27T00:00:00"/>
    <x v="110"/>
    <n v="0.56000000000000005"/>
  </r>
  <r>
    <x v="1"/>
    <d v="2020-03-27T00:00:00"/>
    <x v="110"/>
    <n v="0"/>
  </r>
  <r>
    <x v="2"/>
    <d v="2020-03-27T00:00:00"/>
    <x v="110"/>
    <n v="351.84"/>
  </r>
  <r>
    <x v="3"/>
    <d v="2020-03-27T00:00:00"/>
    <x v="110"/>
    <n v="20.6"/>
  </r>
  <r>
    <x v="4"/>
    <d v="2020-03-27T00:00:00"/>
    <x v="110"/>
    <n v="38.6"/>
  </r>
  <r>
    <x v="5"/>
    <d v="2020-03-27T00:00:00"/>
    <x v="110"/>
    <n v="1014.8"/>
  </r>
  <r>
    <x v="6"/>
    <d v="2020-03-27T00:00:00"/>
    <x v="110"/>
    <n v="20.59"/>
  </r>
  <r>
    <x v="7"/>
    <d v="2020-03-27T00:00:00"/>
    <x v="110"/>
    <n v="21.75"/>
  </r>
  <r>
    <x v="8"/>
    <d v="2020-03-27T00:00:00"/>
    <x v="110"/>
    <n v="0"/>
  </r>
  <r>
    <x v="9"/>
    <d v="2020-03-27T00:00:00"/>
    <x v="110"/>
    <n v="0"/>
  </r>
  <r>
    <x v="10"/>
    <d v="2020-03-27T00:00:00"/>
    <x v="110"/>
    <n v="0"/>
  </r>
  <r>
    <x v="11"/>
    <d v="2020-03-27T00:00:00"/>
    <x v="110"/>
    <n v="0"/>
  </r>
  <r>
    <x v="0"/>
    <d v="2020-03-27T00:00:00"/>
    <x v="111"/>
    <n v="0.84"/>
  </r>
  <r>
    <x v="1"/>
    <d v="2020-03-27T00:00:00"/>
    <x v="111"/>
    <n v="0"/>
  </r>
  <r>
    <x v="2"/>
    <d v="2020-03-27T00:00:00"/>
    <x v="111"/>
    <n v="349.86"/>
  </r>
  <r>
    <x v="3"/>
    <d v="2020-03-27T00:00:00"/>
    <x v="111"/>
    <n v="20.6"/>
  </r>
  <r>
    <x v="4"/>
    <d v="2020-03-27T00:00:00"/>
    <x v="111"/>
    <n v="38.5"/>
  </r>
  <r>
    <x v="5"/>
    <d v="2020-03-27T00:00:00"/>
    <x v="111"/>
    <n v="1014.78"/>
  </r>
  <r>
    <x v="6"/>
    <d v="2020-03-27T00:00:00"/>
    <x v="111"/>
    <n v="20.61"/>
  </r>
  <r>
    <x v="7"/>
    <d v="2020-03-27T00:00:00"/>
    <x v="111"/>
    <n v="21.75"/>
  </r>
  <r>
    <x v="8"/>
    <d v="2020-03-27T00:00:00"/>
    <x v="111"/>
    <n v="0"/>
  </r>
  <r>
    <x v="9"/>
    <d v="2020-03-27T00:00:00"/>
    <x v="111"/>
    <n v="0"/>
  </r>
  <r>
    <x v="10"/>
    <d v="2020-03-27T00:00:00"/>
    <x v="111"/>
    <n v="0"/>
  </r>
  <r>
    <x v="11"/>
    <d v="2020-03-27T00:00:00"/>
    <x v="111"/>
    <n v="0"/>
  </r>
  <r>
    <x v="0"/>
    <d v="2020-03-27T00:00:00"/>
    <x v="112"/>
    <n v="0.84"/>
  </r>
  <r>
    <x v="1"/>
    <d v="2020-03-27T00:00:00"/>
    <x v="112"/>
    <n v="0"/>
  </r>
  <r>
    <x v="2"/>
    <d v="2020-03-27T00:00:00"/>
    <x v="112"/>
    <n v="353.9"/>
  </r>
  <r>
    <x v="3"/>
    <d v="2020-03-27T00:00:00"/>
    <x v="112"/>
    <n v="20.6"/>
  </r>
  <r>
    <x v="4"/>
    <d v="2020-03-27T00:00:00"/>
    <x v="112"/>
    <n v="38.5"/>
  </r>
  <r>
    <x v="5"/>
    <d v="2020-03-27T00:00:00"/>
    <x v="112"/>
    <n v="1014.76"/>
  </r>
  <r>
    <x v="6"/>
    <d v="2020-03-27T00:00:00"/>
    <x v="112"/>
    <n v="20.6"/>
  </r>
  <r>
    <x v="7"/>
    <d v="2020-03-27T00:00:00"/>
    <x v="112"/>
    <n v="21.75"/>
  </r>
  <r>
    <x v="8"/>
    <d v="2020-03-27T00:00:00"/>
    <x v="112"/>
    <n v="0"/>
  </r>
  <r>
    <x v="9"/>
    <d v="2020-03-27T00:00:00"/>
    <x v="112"/>
    <n v="0"/>
  </r>
  <r>
    <x v="10"/>
    <d v="2020-03-27T00:00:00"/>
    <x v="112"/>
    <n v="0"/>
  </r>
  <r>
    <x v="11"/>
    <d v="2020-03-27T00:00:00"/>
    <x v="112"/>
    <n v="0"/>
  </r>
  <r>
    <x v="0"/>
    <d v="2020-03-27T00:00:00"/>
    <x v="113"/>
    <n v="0.56000000000000005"/>
  </r>
  <r>
    <x v="1"/>
    <d v="2020-03-27T00:00:00"/>
    <x v="113"/>
    <n v="0"/>
  </r>
  <r>
    <x v="2"/>
    <d v="2020-03-27T00:00:00"/>
    <x v="113"/>
    <n v="349.86"/>
  </r>
  <r>
    <x v="3"/>
    <d v="2020-03-27T00:00:00"/>
    <x v="113"/>
    <n v="20.6"/>
  </r>
  <r>
    <x v="4"/>
    <d v="2020-03-27T00:00:00"/>
    <x v="113"/>
    <n v="38.4"/>
  </r>
  <r>
    <x v="5"/>
    <d v="2020-03-27T00:00:00"/>
    <x v="113"/>
    <n v="1014.74"/>
  </r>
  <r>
    <x v="6"/>
    <d v="2020-03-27T00:00:00"/>
    <x v="113"/>
    <n v="20.58"/>
  </r>
  <r>
    <x v="7"/>
    <d v="2020-03-27T00:00:00"/>
    <x v="113"/>
    <n v="21.75"/>
  </r>
  <r>
    <x v="8"/>
    <d v="2020-03-27T00:00:00"/>
    <x v="113"/>
    <n v="0"/>
  </r>
  <r>
    <x v="9"/>
    <d v="2020-03-27T00:00:00"/>
    <x v="113"/>
    <n v="0"/>
  </r>
  <r>
    <x v="10"/>
    <d v="2020-03-27T00:00:00"/>
    <x v="113"/>
    <n v="0"/>
  </r>
  <r>
    <x v="11"/>
    <d v="2020-03-27T00:00:00"/>
    <x v="113"/>
    <n v="0"/>
  </r>
  <r>
    <x v="0"/>
    <d v="2020-03-27T00:00:00"/>
    <x v="114"/>
    <n v="0.56000000000000005"/>
  </r>
  <r>
    <x v="1"/>
    <d v="2020-03-27T00:00:00"/>
    <x v="114"/>
    <n v="0"/>
  </r>
  <r>
    <x v="2"/>
    <d v="2020-03-27T00:00:00"/>
    <x v="114"/>
    <n v="350.84"/>
  </r>
  <r>
    <x v="3"/>
    <d v="2020-03-27T00:00:00"/>
    <x v="114"/>
    <n v="20.6"/>
  </r>
  <r>
    <x v="4"/>
    <d v="2020-03-27T00:00:00"/>
    <x v="114"/>
    <n v="38.4"/>
  </r>
  <r>
    <x v="5"/>
    <d v="2020-03-27T00:00:00"/>
    <x v="114"/>
    <n v="1014.76"/>
  </r>
  <r>
    <x v="6"/>
    <d v="2020-03-27T00:00:00"/>
    <x v="114"/>
    <n v="20.58"/>
  </r>
  <r>
    <x v="7"/>
    <d v="2020-03-27T00:00:00"/>
    <x v="114"/>
    <n v="21.75"/>
  </r>
  <r>
    <x v="8"/>
    <d v="2020-03-27T00:00:00"/>
    <x v="114"/>
    <n v="0"/>
  </r>
  <r>
    <x v="9"/>
    <d v="2020-03-27T00:00:00"/>
    <x v="114"/>
    <n v="0"/>
  </r>
  <r>
    <x v="10"/>
    <d v="2020-03-27T00:00:00"/>
    <x v="114"/>
    <n v="0"/>
  </r>
  <r>
    <x v="11"/>
    <d v="2020-03-27T00:00:00"/>
    <x v="114"/>
    <n v="0"/>
  </r>
  <r>
    <x v="0"/>
    <d v="2020-03-27T00:00:00"/>
    <x v="115"/>
    <n v="0.84"/>
  </r>
  <r>
    <x v="1"/>
    <d v="2020-03-27T00:00:00"/>
    <x v="115"/>
    <n v="0"/>
  </r>
  <r>
    <x v="2"/>
    <d v="2020-03-27T00:00:00"/>
    <x v="115"/>
    <n v="349.86"/>
  </r>
  <r>
    <x v="3"/>
    <d v="2020-03-27T00:00:00"/>
    <x v="115"/>
    <n v="20.6"/>
  </r>
  <r>
    <x v="4"/>
    <d v="2020-03-27T00:00:00"/>
    <x v="115"/>
    <n v="38.299999999999997"/>
  </r>
  <r>
    <x v="5"/>
    <d v="2020-03-27T00:00:00"/>
    <x v="115"/>
    <n v="1014.74"/>
  </r>
  <r>
    <x v="6"/>
    <d v="2020-03-27T00:00:00"/>
    <x v="115"/>
    <n v="20.61"/>
  </r>
  <r>
    <x v="7"/>
    <d v="2020-03-27T00:00:00"/>
    <x v="115"/>
    <n v="21.5"/>
  </r>
  <r>
    <x v="8"/>
    <d v="2020-03-27T00:00:00"/>
    <x v="115"/>
    <n v="0"/>
  </r>
  <r>
    <x v="9"/>
    <d v="2020-03-27T00:00:00"/>
    <x v="115"/>
    <n v="0"/>
  </r>
  <r>
    <x v="10"/>
    <d v="2020-03-27T00:00:00"/>
    <x v="115"/>
    <n v="0"/>
  </r>
  <r>
    <x v="11"/>
    <d v="2020-03-27T00:00:00"/>
    <x v="115"/>
    <n v="0"/>
  </r>
  <r>
    <x v="0"/>
    <d v="2020-03-27T00:00:00"/>
    <x v="116"/>
    <n v="0.56000000000000005"/>
  </r>
  <r>
    <x v="1"/>
    <d v="2020-03-27T00:00:00"/>
    <x v="116"/>
    <n v="0"/>
  </r>
  <r>
    <x v="2"/>
    <d v="2020-03-27T00:00:00"/>
    <x v="116"/>
    <n v="352.87"/>
  </r>
  <r>
    <x v="3"/>
    <d v="2020-03-27T00:00:00"/>
    <x v="116"/>
    <n v="20.6"/>
  </r>
  <r>
    <x v="4"/>
    <d v="2020-03-27T00:00:00"/>
    <x v="116"/>
    <n v="38.1"/>
  </r>
  <r>
    <x v="5"/>
    <d v="2020-03-27T00:00:00"/>
    <x v="116"/>
    <n v="1014.71"/>
  </r>
  <r>
    <x v="6"/>
    <d v="2020-03-27T00:00:00"/>
    <x v="116"/>
    <n v="20.62"/>
  </r>
  <r>
    <x v="7"/>
    <d v="2020-03-27T00:00:00"/>
    <x v="116"/>
    <n v="21.5"/>
  </r>
  <r>
    <x v="8"/>
    <d v="2020-03-27T00:00:00"/>
    <x v="116"/>
    <n v="0"/>
  </r>
  <r>
    <x v="9"/>
    <d v="2020-03-27T00:00:00"/>
    <x v="116"/>
    <n v="0"/>
  </r>
  <r>
    <x v="10"/>
    <d v="2020-03-27T00:00:00"/>
    <x v="116"/>
    <n v="0"/>
  </r>
  <r>
    <x v="11"/>
    <d v="2020-03-27T00:00:00"/>
    <x v="116"/>
    <n v="0"/>
  </r>
  <r>
    <x v="0"/>
    <d v="2020-03-27T00:00:00"/>
    <x v="117"/>
    <n v="0.56000000000000005"/>
  </r>
  <r>
    <x v="1"/>
    <d v="2020-03-27T00:00:00"/>
    <x v="117"/>
    <n v="0"/>
  </r>
  <r>
    <x v="2"/>
    <d v="2020-03-27T00:00:00"/>
    <x v="117"/>
    <n v="349.86"/>
  </r>
  <r>
    <x v="3"/>
    <d v="2020-03-27T00:00:00"/>
    <x v="117"/>
    <n v="20.6"/>
  </r>
  <r>
    <x v="4"/>
    <d v="2020-03-27T00:00:00"/>
    <x v="117"/>
    <n v="37.9"/>
  </r>
  <r>
    <x v="5"/>
    <d v="2020-03-27T00:00:00"/>
    <x v="117"/>
    <n v="1014.69"/>
  </r>
  <r>
    <x v="6"/>
    <d v="2020-03-27T00:00:00"/>
    <x v="117"/>
    <n v="20.64"/>
  </r>
  <r>
    <x v="7"/>
    <d v="2020-03-27T00:00:00"/>
    <x v="117"/>
    <n v="21.5"/>
  </r>
  <r>
    <x v="8"/>
    <d v="2020-03-27T00:00:00"/>
    <x v="117"/>
    <n v="0"/>
  </r>
  <r>
    <x v="9"/>
    <d v="2020-03-27T00:00:00"/>
    <x v="117"/>
    <n v="0"/>
  </r>
  <r>
    <x v="10"/>
    <d v="2020-03-27T00:00:00"/>
    <x v="117"/>
    <n v="0"/>
  </r>
  <r>
    <x v="11"/>
    <d v="2020-03-27T00:00:00"/>
    <x v="117"/>
    <n v="0"/>
  </r>
  <r>
    <x v="0"/>
    <d v="2020-03-27T00:00:00"/>
    <x v="118"/>
    <n v="0.84"/>
  </r>
  <r>
    <x v="1"/>
    <d v="2020-03-27T00:00:00"/>
    <x v="118"/>
    <n v="0"/>
  </r>
  <r>
    <x v="2"/>
    <d v="2020-03-27T00:00:00"/>
    <x v="118"/>
    <n v="353.38"/>
  </r>
  <r>
    <x v="3"/>
    <d v="2020-03-27T00:00:00"/>
    <x v="118"/>
    <n v="20.6"/>
  </r>
  <r>
    <x v="4"/>
    <d v="2020-03-27T00:00:00"/>
    <x v="118"/>
    <n v="37.9"/>
  </r>
  <r>
    <x v="5"/>
    <d v="2020-03-27T00:00:00"/>
    <x v="118"/>
    <n v="1014.66"/>
  </r>
  <r>
    <x v="6"/>
    <d v="2020-03-27T00:00:00"/>
    <x v="118"/>
    <n v="20.64"/>
  </r>
  <r>
    <x v="7"/>
    <d v="2020-03-27T00:00:00"/>
    <x v="118"/>
    <n v="21.5"/>
  </r>
  <r>
    <x v="8"/>
    <d v="2020-03-27T00:00:00"/>
    <x v="118"/>
    <n v="0"/>
  </r>
  <r>
    <x v="9"/>
    <d v="2020-03-27T00:00:00"/>
    <x v="118"/>
    <n v="0"/>
  </r>
  <r>
    <x v="10"/>
    <d v="2020-03-27T00:00:00"/>
    <x v="118"/>
    <n v="0"/>
  </r>
  <r>
    <x v="11"/>
    <d v="2020-03-27T00:00:00"/>
    <x v="118"/>
    <n v="0"/>
  </r>
  <r>
    <x v="0"/>
    <d v="2020-03-27T00:00:00"/>
    <x v="119"/>
    <n v="0.56000000000000005"/>
  </r>
  <r>
    <x v="1"/>
    <d v="2020-03-27T00:00:00"/>
    <x v="119"/>
    <n v="0"/>
  </r>
  <r>
    <x v="2"/>
    <d v="2020-03-27T00:00:00"/>
    <x v="119"/>
    <n v="351.84"/>
  </r>
  <r>
    <x v="3"/>
    <d v="2020-03-27T00:00:00"/>
    <x v="119"/>
    <n v="20.6"/>
  </r>
  <r>
    <x v="4"/>
    <d v="2020-03-27T00:00:00"/>
    <x v="119"/>
    <n v="37.799999999999997"/>
  </r>
  <r>
    <x v="5"/>
    <d v="2020-03-27T00:00:00"/>
    <x v="119"/>
    <n v="1014.63"/>
  </r>
  <r>
    <x v="6"/>
    <d v="2020-03-27T00:00:00"/>
    <x v="119"/>
    <n v="20.62"/>
  </r>
  <r>
    <x v="7"/>
    <d v="2020-03-27T00:00:00"/>
    <x v="119"/>
    <n v="21.5"/>
  </r>
  <r>
    <x v="8"/>
    <d v="2020-03-27T00:00:00"/>
    <x v="119"/>
    <n v="0"/>
  </r>
  <r>
    <x v="9"/>
    <d v="2020-03-27T00:00:00"/>
    <x v="119"/>
    <n v="0"/>
  </r>
  <r>
    <x v="10"/>
    <d v="2020-03-27T00:00:00"/>
    <x v="119"/>
    <n v="0"/>
  </r>
  <r>
    <x v="11"/>
    <d v="2020-03-27T00:00:00"/>
    <x v="119"/>
    <n v="0"/>
  </r>
  <r>
    <x v="0"/>
    <d v="2020-03-27T00:00:00"/>
    <x v="120"/>
    <n v="0.56000000000000005"/>
  </r>
  <r>
    <x v="1"/>
    <d v="2020-03-27T00:00:00"/>
    <x v="120"/>
    <n v="0"/>
  </r>
  <r>
    <x v="2"/>
    <d v="2020-03-27T00:00:00"/>
    <x v="120"/>
    <n v="352.35"/>
  </r>
  <r>
    <x v="3"/>
    <d v="2020-03-27T00:00:00"/>
    <x v="120"/>
    <n v="20.6"/>
  </r>
  <r>
    <x v="4"/>
    <d v="2020-03-27T00:00:00"/>
    <x v="120"/>
    <n v="37.9"/>
  </r>
  <r>
    <x v="5"/>
    <d v="2020-03-27T00:00:00"/>
    <x v="120"/>
    <n v="1014.63"/>
  </r>
  <r>
    <x v="6"/>
    <d v="2020-03-27T00:00:00"/>
    <x v="120"/>
    <n v="20.6"/>
  </r>
  <r>
    <x v="7"/>
    <d v="2020-03-27T00:00:00"/>
    <x v="120"/>
    <n v="21.5"/>
  </r>
  <r>
    <x v="8"/>
    <d v="2020-03-27T00:00:00"/>
    <x v="120"/>
    <n v="0"/>
  </r>
  <r>
    <x v="9"/>
    <d v="2020-03-27T00:00:00"/>
    <x v="120"/>
    <n v="0"/>
  </r>
  <r>
    <x v="10"/>
    <d v="2020-03-27T00:00:00"/>
    <x v="120"/>
    <n v="0"/>
  </r>
  <r>
    <x v="11"/>
    <d v="2020-03-27T00:00:00"/>
    <x v="120"/>
    <n v="0"/>
  </r>
  <r>
    <x v="0"/>
    <d v="2020-03-27T00:00:00"/>
    <x v="121"/>
    <n v="0.84"/>
  </r>
  <r>
    <x v="1"/>
    <d v="2020-03-27T00:00:00"/>
    <x v="121"/>
    <n v="0"/>
  </r>
  <r>
    <x v="2"/>
    <d v="2020-03-27T00:00:00"/>
    <x v="121"/>
    <n v="349.86"/>
  </r>
  <r>
    <x v="3"/>
    <d v="2020-03-27T00:00:00"/>
    <x v="121"/>
    <n v="20.6"/>
  </r>
  <r>
    <x v="4"/>
    <d v="2020-03-27T00:00:00"/>
    <x v="121"/>
    <n v="38"/>
  </r>
  <r>
    <x v="5"/>
    <d v="2020-03-27T00:00:00"/>
    <x v="121"/>
    <n v="1014.59"/>
  </r>
  <r>
    <x v="6"/>
    <d v="2020-03-27T00:00:00"/>
    <x v="121"/>
    <n v="20.59"/>
  </r>
  <r>
    <x v="7"/>
    <d v="2020-03-27T00:00:00"/>
    <x v="121"/>
    <n v="21.5"/>
  </r>
  <r>
    <x v="8"/>
    <d v="2020-03-27T00:00:00"/>
    <x v="121"/>
    <n v="0"/>
  </r>
  <r>
    <x v="9"/>
    <d v="2020-03-27T00:00:00"/>
    <x v="121"/>
    <n v="0"/>
  </r>
  <r>
    <x v="10"/>
    <d v="2020-03-27T00:00:00"/>
    <x v="121"/>
    <n v="0"/>
  </r>
  <r>
    <x v="11"/>
    <d v="2020-03-27T00:00:00"/>
    <x v="121"/>
    <n v="0"/>
  </r>
  <r>
    <x v="0"/>
    <d v="2020-03-27T00:00:00"/>
    <x v="122"/>
    <n v="0.84"/>
  </r>
  <r>
    <x v="1"/>
    <d v="2020-03-27T00:00:00"/>
    <x v="122"/>
    <n v="0"/>
  </r>
  <r>
    <x v="2"/>
    <d v="2020-03-27T00:00:00"/>
    <x v="122"/>
    <n v="349.86"/>
  </r>
  <r>
    <x v="3"/>
    <d v="2020-03-27T00:00:00"/>
    <x v="122"/>
    <n v="20.6"/>
  </r>
  <r>
    <x v="4"/>
    <d v="2020-03-27T00:00:00"/>
    <x v="122"/>
    <n v="38.1"/>
  </r>
  <r>
    <x v="5"/>
    <d v="2020-03-27T00:00:00"/>
    <x v="122"/>
    <n v="1014.6"/>
  </r>
  <r>
    <x v="6"/>
    <d v="2020-03-27T00:00:00"/>
    <x v="122"/>
    <n v="20.58"/>
  </r>
  <r>
    <x v="7"/>
    <d v="2020-03-27T00:00:00"/>
    <x v="122"/>
    <n v="21.5"/>
  </r>
  <r>
    <x v="8"/>
    <d v="2020-03-27T00:00:00"/>
    <x v="122"/>
    <n v="0"/>
  </r>
  <r>
    <x v="9"/>
    <d v="2020-03-27T00:00:00"/>
    <x v="122"/>
    <n v="0"/>
  </r>
  <r>
    <x v="10"/>
    <d v="2020-03-27T00:00:00"/>
    <x v="122"/>
    <n v="0"/>
  </r>
  <r>
    <x v="11"/>
    <d v="2020-03-27T00:00:00"/>
    <x v="122"/>
    <n v="0"/>
  </r>
  <r>
    <x v="0"/>
    <d v="2020-03-27T00:00:00"/>
    <x v="123"/>
    <n v="0.56000000000000005"/>
  </r>
  <r>
    <x v="1"/>
    <d v="2020-03-27T00:00:00"/>
    <x v="123"/>
    <n v="0"/>
  </r>
  <r>
    <x v="2"/>
    <d v="2020-03-27T00:00:00"/>
    <x v="123"/>
    <n v="352.87"/>
  </r>
  <r>
    <x v="3"/>
    <d v="2020-03-27T00:00:00"/>
    <x v="123"/>
    <n v="20.6"/>
  </r>
  <r>
    <x v="4"/>
    <d v="2020-03-27T00:00:00"/>
    <x v="123"/>
    <n v="37.9"/>
  </r>
  <r>
    <x v="5"/>
    <d v="2020-03-27T00:00:00"/>
    <x v="123"/>
    <n v="1014.62"/>
  </r>
  <r>
    <x v="6"/>
    <d v="2020-03-27T00:00:00"/>
    <x v="123"/>
    <n v="20.57"/>
  </r>
  <r>
    <x v="7"/>
    <d v="2020-03-27T00:00:00"/>
    <x v="123"/>
    <n v="21.5"/>
  </r>
  <r>
    <x v="8"/>
    <d v="2020-03-27T00:00:00"/>
    <x v="123"/>
    <n v="0"/>
  </r>
  <r>
    <x v="9"/>
    <d v="2020-03-27T00:00:00"/>
    <x v="123"/>
    <n v="0"/>
  </r>
  <r>
    <x v="10"/>
    <d v="2020-03-27T00:00:00"/>
    <x v="123"/>
    <n v="0"/>
  </r>
  <r>
    <x v="11"/>
    <d v="2020-03-27T00:00:00"/>
    <x v="123"/>
    <n v="0"/>
  </r>
  <r>
    <x v="0"/>
    <d v="2020-03-27T00:00:00"/>
    <x v="124"/>
    <n v="0.56000000000000005"/>
  </r>
  <r>
    <x v="1"/>
    <d v="2020-03-27T00:00:00"/>
    <x v="124"/>
    <n v="0"/>
  </r>
  <r>
    <x v="2"/>
    <d v="2020-03-27T00:00:00"/>
    <x v="124"/>
    <n v="352.35"/>
  </r>
  <r>
    <x v="3"/>
    <d v="2020-03-27T00:00:00"/>
    <x v="124"/>
    <n v="20.6"/>
  </r>
  <r>
    <x v="4"/>
    <d v="2020-03-27T00:00:00"/>
    <x v="124"/>
    <n v="38"/>
  </r>
  <r>
    <x v="5"/>
    <d v="2020-03-27T00:00:00"/>
    <x v="124"/>
    <n v="1014.66"/>
  </r>
  <r>
    <x v="6"/>
    <d v="2020-03-27T00:00:00"/>
    <x v="124"/>
    <n v="20.56"/>
  </r>
  <r>
    <x v="7"/>
    <d v="2020-03-27T00:00:00"/>
    <x v="124"/>
    <n v="21.5"/>
  </r>
  <r>
    <x v="8"/>
    <d v="2020-03-27T00:00:00"/>
    <x v="124"/>
    <n v="0"/>
  </r>
  <r>
    <x v="9"/>
    <d v="2020-03-27T00:00:00"/>
    <x v="124"/>
    <n v="0"/>
  </r>
  <r>
    <x v="10"/>
    <d v="2020-03-27T00:00:00"/>
    <x v="124"/>
    <n v="0"/>
  </r>
  <r>
    <x v="11"/>
    <d v="2020-03-27T00:00:00"/>
    <x v="124"/>
    <n v="0"/>
  </r>
  <r>
    <x v="0"/>
    <d v="2020-03-27T00:00:00"/>
    <x v="125"/>
    <n v="0.84"/>
  </r>
  <r>
    <x v="1"/>
    <d v="2020-03-27T00:00:00"/>
    <x v="125"/>
    <n v="0"/>
  </r>
  <r>
    <x v="2"/>
    <d v="2020-03-27T00:00:00"/>
    <x v="125"/>
    <n v="350.35"/>
  </r>
  <r>
    <x v="3"/>
    <d v="2020-03-27T00:00:00"/>
    <x v="125"/>
    <n v="20.6"/>
  </r>
  <r>
    <x v="4"/>
    <d v="2020-03-27T00:00:00"/>
    <x v="125"/>
    <n v="38.1"/>
  </r>
  <r>
    <x v="5"/>
    <d v="2020-03-27T00:00:00"/>
    <x v="125"/>
    <n v="1014.62"/>
  </r>
  <r>
    <x v="6"/>
    <d v="2020-03-27T00:00:00"/>
    <x v="125"/>
    <n v="20.55"/>
  </r>
  <r>
    <x v="7"/>
    <d v="2020-03-27T00:00:00"/>
    <x v="125"/>
    <n v="21.5"/>
  </r>
  <r>
    <x v="8"/>
    <d v="2020-03-27T00:00:00"/>
    <x v="125"/>
    <n v="0"/>
  </r>
  <r>
    <x v="9"/>
    <d v="2020-03-27T00:00:00"/>
    <x v="125"/>
    <n v="0"/>
  </r>
  <r>
    <x v="10"/>
    <d v="2020-03-27T00:00:00"/>
    <x v="125"/>
    <n v="0"/>
  </r>
  <r>
    <x v="11"/>
    <d v="2020-03-27T00:00:00"/>
    <x v="125"/>
    <n v="0"/>
  </r>
  <r>
    <x v="0"/>
    <d v="2020-03-27T00:00:00"/>
    <x v="126"/>
    <n v="0.56000000000000005"/>
  </r>
  <r>
    <x v="1"/>
    <d v="2020-03-27T00:00:00"/>
    <x v="126"/>
    <n v="0"/>
  </r>
  <r>
    <x v="2"/>
    <d v="2020-03-27T00:00:00"/>
    <x v="126"/>
    <n v="349.86"/>
  </r>
  <r>
    <x v="3"/>
    <d v="2020-03-27T00:00:00"/>
    <x v="126"/>
    <n v="20.6"/>
  </r>
  <r>
    <x v="4"/>
    <d v="2020-03-27T00:00:00"/>
    <x v="126"/>
    <n v="37.9"/>
  </r>
  <r>
    <x v="5"/>
    <d v="2020-03-27T00:00:00"/>
    <x v="126"/>
    <n v="1014.57"/>
  </r>
  <r>
    <x v="6"/>
    <d v="2020-03-27T00:00:00"/>
    <x v="126"/>
    <n v="20.53"/>
  </r>
  <r>
    <x v="7"/>
    <d v="2020-03-27T00:00:00"/>
    <x v="126"/>
    <n v="21.5"/>
  </r>
  <r>
    <x v="8"/>
    <d v="2020-03-27T00:00:00"/>
    <x v="126"/>
    <n v="0"/>
  </r>
  <r>
    <x v="9"/>
    <d v="2020-03-27T00:00:00"/>
    <x v="126"/>
    <n v="0"/>
  </r>
  <r>
    <x v="10"/>
    <d v="2020-03-27T00:00:00"/>
    <x v="126"/>
    <n v="0"/>
  </r>
  <r>
    <x v="11"/>
    <d v="2020-03-27T00:00:00"/>
    <x v="126"/>
    <n v="0"/>
  </r>
  <r>
    <x v="0"/>
    <d v="2020-03-27T00:00:00"/>
    <x v="127"/>
    <n v="0.56000000000000005"/>
  </r>
  <r>
    <x v="1"/>
    <d v="2020-03-27T00:00:00"/>
    <x v="127"/>
    <n v="0"/>
  </r>
  <r>
    <x v="2"/>
    <d v="2020-03-27T00:00:00"/>
    <x v="127"/>
    <n v="350.84"/>
  </r>
  <r>
    <x v="3"/>
    <d v="2020-03-27T00:00:00"/>
    <x v="127"/>
    <n v="20.5"/>
  </r>
  <r>
    <x v="4"/>
    <d v="2020-03-27T00:00:00"/>
    <x v="127"/>
    <n v="37.799999999999997"/>
  </r>
  <r>
    <x v="5"/>
    <d v="2020-03-27T00:00:00"/>
    <x v="127"/>
    <n v="1014.5"/>
  </r>
  <r>
    <x v="6"/>
    <d v="2020-03-27T00:00:00"/>
    <x v="127"/>
    <n v="20.53"/>
  </r>
  <r>
    <x v="7"/>
    <d v="2020-03-27T00:00:00"/>
    <x v="127"/>
    <n v="21.5"/>
  </r>
  <r>
    <x v="8"/>
    <d v="2020-03-27T00:00:00"/>
    <x v="127"/>
    <n v="0"/>
  </r>
  <r>
    <x v="9"/>
    <d v="2020-03-27T00:00:00"/>
    <x v="127"/>
    <n v="0"/>
  </r>
  <r>
    <x v="10"/>
    <d v="2020-03-27T00:00:00"/>
    <x v="127"/>
    <n v="0"/>
  </r>
  <r>
    <x v="11"/>
    <d v="2020-03-27T00:00:00"/>
    <x v="127"/>
    <n v="0"/>
  </r>
  <r>
    <x v="0"/>
    <d v="2020-03-27T00:00:00"/>
    <x v="128"/>
    <n v="0.84"/>
  </r>
  <r>
    <x v="1"/>
    <d v="2020-03-27T00:00:00"/>
    <x v="128"/>
    <n v="0"/>
  </r>
  <r>
    <x v="2"/>
    <d v="2020-03-27T00:00:00"/>
    <x v="128"/>
    <n v="351.84"/>
  </r>
  <r>
    <x v="3"/>
    <d v="2020-03-27T00:00:00"/>
    <x v="128"/>
    <n v="20.5"/>
  </r>
  <r>
    <x v="4"/>
    <d v="2020-03-27T00:00:00"/>
    <x v="128"/>
    <n v="37.799999999999997"/>
  </r>
  <r>
    <x v="5"/>
    <d v="2020-03-27T00:00:00"/>
    <x v="128"/>
    <n v="1014.43"/>
  </r>
  <r>
    <x v="6"/>
    <d v="2020-03-27T00:00:00"/>
    <x v="128"/>
    <n v="20.52"/>
  </r>
  <r>
    <x v="7"/>
    <d v="2020-03-27T00:00:00"/>
    <x v="128"/>
    <n v="21.5"/>
  </r>
  <r>
    <x v="8"/>
    <d v="2020-03-27T00:00:00"/>
    <x v="128"/>
    <n v="0"/>
  </r>
  <r>
    <x v="9"/>
    <d v="2020-03-27T00:00:00"/>
    <x v="128"/>
    <n v="0"/>
  </r>
  <r>
    <x v="10"/>
    <d v="2020-03-27T00:00:00"/>
    <x v="128"/>
    <n v="0"/>
  </r>
  <r>
    <x v="11"/>
    <d v="2020-03-27T00:00:00"/>
    <x v="128"/>
    <n v="0"/>
  </r>
  <r>
    <x v="0"/>
    <d v="2020-03-27T00:00:00"/>
    <x v="129"/>
    <n v="0.56000000000000005"/>
  </r>
  <r>
    <x v="1"/>
    <d v="2020-03-27T00:00:00"/>
    <x v="129"/>
    <n v="0"/>
  </r>
  <r>
    <x v="2"/>
    <d v="2020-03-27T00:00:00"/>
    <x v="129"/>
    <n v="349.86"/>
  </r>
  <r>
    <x v="3"/>
    <d v="2020-03-27T00:00:00"/>
    <x v="129"/>
    <n v="20.5"/>
  </r>
  <r>
    <x v="4"/>
    <d v="2020-03-27T00:00:00"/>
    <x v="129"/>
    <n v="37.700000000000003"/>
  </r>
  <r>
    <x v="5"/>
    <d v="2020-03-27T00:00:00"/>
    <x v="129"/>
    <n v="1014.4"/>
  </r>
  <r>
    <x v="6"/>
    <d v="2020-03-27T00:00:00"/>
    <x v="129"/>
    <n v="20.51"/>
  </r>
  <r>
    <x v="7"/>
    <d v="2020-03-27T00:00:00"/>
    <x v="129"/>
    <n v="21.5"/>
  </r>
  <r>
    <x v="8"/>
    <d v="2020-03-27T00:00:00"/>
    <x v="129"/>
    <n v="0"/>
  </r>
  <r>
    <x v="9"/>
    <d v="2020-03-27T00:00:00"/>
    <x v="129"/>
    <n v="0"/>
  </r>
  <r>
    <x v="10"/>
    <d v="2020-03-27T00:00:00"/>
    <x v="129"/>
    <n v="0"/>
  </r>
  <r>
    <x v="11"/>
    <d v="2020-03-27T00:00:00"/>
    <x v="129"/>
    <n v="0"/>
  </r>
  <r>
    <x v="0"/>
    <d v="2020-03-27T00:00:00"/>
    <x v="130"/>
    <n v="0.56000000000000005"/>
  </r>
  <r>
    <x v="1"/>
    <d v="2020-03-27T00:00:00"/>
    <x v="130"/>
    <n v="0"/>
  </r>
  <r>
    <x v="2"/>
    <d v="2020-03-27T00:00:00"/>
    <x v="130"/>
    <n v="351.34"/>
  </r>
  <r>
    <x v="3"/>
    <d v="2020-03-27T00:00:00"/>
    <x v="130"/>
    <n v="20.5"/>
  </r>
  <r>
    <x v="4"/>
    <d v="2020-03-27T00:00:00"/>
    <x v="130"/>
    <n v="37.700000000000003"/>
  </r>
  <r>
    <x v="5"/>
    <d v="2020-03-27T00:00:00"/>
    <x v="130"/>
    <n v="1014.43"/>
  </r>
  <r>
    <x v="6"/>
    <d v="2020-03-27T00:00:00"/>
    <x v="130"/>
    <n v="20.52"/>
  </r>
  <r>
    <x v="7"/>
    <d v="2020-03-27T00:00:00"/>
    <x v="130"/>
    <n v="21.5"/>
  </r>
  <r>
    <x v="8"/>
    <d v="2020-03-27T00:00:00"/>
    <x v="130"/>
    <n v="0"/>
  </r>
  <r>
    <x v="9"/>
    <d v="2020-03-27T00:00:00"/>
    <x v="130"/>
    <n v="0"/>
  </r>
  <r>
    <x v="10"/>
    <d v="2020-03-27T00:00:00"/>
    <x v="130"/>
    <n v="0"/>
  </r>
  <r>
    <x v="11"/>
    <d v="2020-03-27T00:00:00"/>
    <x v="130"/>
    <n v="0"/>
  </r>
  <r>
    <x v="0"/>
    <d v="2020-03-27T00:00:00"/>
    <x v="131"/>
    <n v="0.84"/>
  </r>
  <r>
    <x v="1"/>
    <d v="2020-03-27T00:00:00"/>
    <x v="131"/>
    <n v="0"/>
  </r>
  <r>
    <x v="2"/>
    <d v="2020-03-27T00:00:00"/>
    <x v="131"/>
    <n v="349.86"/>
  </r>
  <r>
    <x v="3"/>
    <d v="2020-03-27T00:00:00"/>
    <x v="131"/>
    <n v="20.5"/>
  </r>
  <r>
    <x v="4"/>
    <d v="2020-03-27T00:00:00"/>
    <x v="131"/>
    <n v="37.700000000000003"/>
  </r>
  <r>
    <x v="5"/>
    <d v="2020-03-27T00:00:00"/>
    <x v="131"/>
    <n v="1014.48"/>
  </r>
  <r>
    <x v="6"/>
    <d v="2020-03-27T00:00:00"/>
    <x v="131"/>
    <n v="20.5"/>
  </r>
  <r>
    <x v="7"/>
    <d v="2020-03-27T00:00:00"/>
    <x v="131"/>
    <n v="21.5"/>
  </r>
  <r>
    <x v="8"/>
    <d v="2020-03-27T00:00:00"/>
    <x v="131"/>
    <n v="0"/>
  </r>
  <r>
    <x v="9"/>
    <d v="2020-03-27T00:00:00"/>
    <x v="131"/>
    <n v="0"/>
  </r>
  <r>
    <x v="10"/>
    <d v="2020-03-27T00:00:00"/>
    <x v="131"/>
    <n v="0"/>
  </r>
  <r>
    <x v="11"/>
    <d v="2020-03-27T00:00:00"/>
    <x v="131"/>
    <n v="0"/>
  </r>
  <r>
    <x v="0"/>
    <d v="2020-03-27T00:00:00"/>
    <x v="132"/>
    <n v="0.84"/>
  </r>
  <r>
    <x v="1"/>
    <d v="2020-03-27T00:00:00"/>
    <x v="132"/>
    <n v="0"/>
  </r>
  <r>
    <x v="2"/>
    <d v="2020-03-27T00:00:00"/>
    <x v="132"/>
    <n v="349.86"/>
  </r>
  <r>
    <x v="3"/>
    <d v="2020-03-27T00:00:00"/>
    <x v="132"/>
    <n v="20.5"/>
  </r>
  <r>
    <x v="4"/>
    <d v="2020-03-27T00:00:00"/>
    <x v="132"/>
    <n v="37.6"/>
  </r>
  <r>
    <x v="5"/>
    <d v="2020-03-27T00:00:00"/>
    <x v="132"/>
    <n v="1014.54"/>
  </r>
  <r>
    <x v="6"/>
    <d v="2020-03-27T00:00:00"/>
    <x v="132"/>
    <n v="20.52"/>
  </r>
  <r>
    <x v="7"/>
    <d v="2020-03-27T00:00:00"/>
    <x v="132"/>
    <n v="21.5"/>
  </r>
  <r>
    <x v="8"/>
    <d v="2020-03-27T00:00:00"/>
    <x v="132"/>
    <n v="0"/>
  </r>
  <r>
    <x v="9"/>
    <d v="2020-03-27T00:00:00"/>
    <x v="132"/>
    <n v="0"/>
  </r>
  <r>
    <x v="10"/>
    <d v="2020-03-27T00:00:00"/>
    <x v="132"/>
    <n v="0"/>
  </r>
  <r>
    <x v="11"/>
    <d v="2020-03-27T00:00:00"/>
    <x v="132"/>
    <n v="0"/>
  </r>
  <r>
    <x v="0"/>
    <d v="2020-03-27T00:00:00"/>
    <x v="133"/>
    <n v="0.56000000000000005"/>
  </r>
  <r>
    <x v="1"/>
    <d v="2020-03-27T00:00:00"/>
    <x v="133"/>
    <n v="0"/>
  </r>
  <r>
    <x v="2"/>
    <d v="2020-03-27T00:00:00"/>
    <x v="133"/>
    <n v="350.35"/>
  </r>
  <r>
    <x v="3"/>
    <d v="2020-03-27T00:00:00"/>
    <x v="133"/>
    <n v="20.5"/>
  </r>
  <r>
    <x v="4"/>
    <d v="2020-03-27T00:00:00"/>
    <x v="133"/>
    <n v="37.4"/>
  </r>
  <r>
    <x v="5"/>
    <d v="2020-03-27T00:00:00"/>
    <x v="133"/>
    <n v="1014.52"/>
  </r>
  <r>
    <x v="6"/>
    <d v="2020-03-27T00:00:00"/>
    <x v="133"/>
    <n v="20.51"/>
  </r>
  <r>
    <x v="7"/>
    <d v="2020-03-27T00:00:00"/>
    <x v="133"/>
    <n v="21.5"/>
  </r>
  <r>
    <x v="8"/>
    <d v="2020-03-27T00:00:00"/>
    <x v="133"/>
    <n v="0"/>
  </r>
  <r>
    <x v="9"/>
    <d v="2020-03-27T00:00:00"/>
    <x v="133"/>
    <n v="0"/>
  </r>
  <r>
    <x v="10"/>
    <d v="2020-03-27T00:00:00"/>
    <x v="133"/>
    <n v="0"/>
  </r>
  <r>
    <x v="11"/>
    <d v="2020-03-27T00:00:00"/>
    <x v="133"/>
    <n v="0"/>
  </r>
  <r>
    <x v="0"/>
    <d v="2020-03-27T00:00:00"/>
    <x v="134"/>
    <n v="0.84"/>
  </r>
  <r>
    <x v="1"/>
    <d v="2020-03-27T00:00:00"/>
    <x v="134"/>
    <n v="0"/>
  </r>
  <r>
    <x v="2"/>
    <d v="2020-03-27T00:00:00"/>
    <x v="134"/>
    <n v="349.86"/>
  </r>
  <r>
    <x v="3"/>
    <d v="2020-03-27T00:00:00"/>
    <x v="134"/>
    <n v="20.5"/>
  </r>
  <r>
    <x v="4"/>
    <d v="2020-03-27T00:00:00"/>
    <x v="134"/>
    <n v="37.4"/>
  </r>
  <r>
    <x v="5"/>
    <d v="2020-03-27T00:00:00"/>
    <x v="134"/>
    <n v="1014.46"/>
  </r>
  <r>
    <x v="6"/>
    <d v="2020-03-27T00:00:00"/>
    <x v="134"/>
    <n v="20.5"/>
  </r>
  <r>
    <x v="7"/>
    <d v="2020-03-27T00:00:00"/>
    <x v="134"/>
    <n v="21.5"/>
  </r>
  <r>
    <x v="8"/>
    <d v="2020-03-27T00:00:00"/>
    <x v="134"/>
    <n v="0"/>
  </r>
  <r>
    <x v="9"/>
    <d v="2020-03-27T00:00:00"/>
    <x v="134"/>
    <n v="0"/>
  </r>
  <r>
    <x v="10"/>
    <d v="2020-03-27T00:00:00"/>
    <x v="134"/>
    <n v="0"/>
  </r>
  <r>
    <x v="11"/>
    <d v="2020-03-27T00:00:00"/>
    <x v="134"/>
    <n v="0"/>
  </r>
  <r>
    <x v="0"/>
    <d v="2020-03-27T00:00:00"/>
    <x v="135"/>
    <n v="0.84"/>
  </r>
  <r>
    <x v="1"/>
    <d v="2020-03-27T00:00:00"/>
    <x v="135"/>
    <n v="0"/>
  </r>
  <r>
    <x v="2"/>
    <d v="2020-03-27T00:00:00"/>
    <x v="135"/>
    <n v="349.86"/>
  </r>
  <r>
    <x v="3"/>
    <d v="2020-03-27T00:00:00"/>
    <x v="135"/>
    <n v="20.5"/>
  </r>
  <r>
    <x v="4"/>
    <d v="2020-03-27T00:00:00"/>
    <x v="135"/>
    <n v="37.4"/>
  </r>
  <r>
    <x v="5"/>
    <d v="2020-03-27T00:00:00"/>
    <x v="135"/>
    <n v="1014.42"/>
  </r>
  <r>
    <x v="6"/>
    <d v="2020-03-27T00:00:00"/>
    <x v="135"/>
    <n v="20.47"/>
  </r>
  <r>
    <x v="7"/>
    <d v="2020-03-27T00:00:00"/>
    <x v="135"/>
    <n v="21.5"/>
  </r>
  <r>
    <x v="8"/>
    <d v="2020-03-27T00:00:00"/>
    <x v="135"/>
    <n v="0"/>
  </r>
  <r>
    <x v="9"/>
    <d v="2020-03-27T00:00:00"/>
    <x v="135"/>
    <n v="0"/>
  </r>
  <r>
    <x v="10"/>
    <d v="2020-03-27T00:00:00"/>
    <x v="135"/>
    <n v="0"/>
  </r>
  <r>
    <x v="11"/>
    <d v="2020-03-27T00:00:00"/>
    <x v="135"/>
    <n v="0"/>
  </r>
  <r>
    <x v="0"/>
    <d v="2020-03-27T00:00:00"/>
    <x v="136"/>
    <n v="0.56000000000000005"/>
  </r>
  <r>
    <x v="1"/>
    <d v="2020-03-27T00:00:00"/>
    <x v="136"/>
    <n v="0"/>
  </r>
  <r>
    <x v="2"/>
    <d v="2020-03-27T00:00:00"/>
    <x v="136"/>
    <n v="350.84"/>
  </r>
  <r>
    <x v="3"/>
    <d v="2020-03-27T00:00:00"/>
    <x v="136"/>
    <n v="20.5"/>
  </r>
  <r>
    <x v="4"/>
    <d v="2020-03-27T00:00:00"/>
    <x v="136"/>
    <n v="37.299999999999997"/>
  </r>
  <r>
    <x v="5"/>
    <d v="2020-03-27T00:00:00"/>
    <x v="136"/>
    <n v="1014.47"/>
  </r>
  <r>
    <x v="6"/>
    <d v="2020-03-27T00:00:00"/>
    <x v="136"/>
    <n v="20.46"/>
  </r>
  <r>
    <x v="7"/>
    <d v="2020-03-27T00:00:00"/>
    <x v="136"/>
    <n v="21.5"/>
  </r>
  <r>
    <x v="8"/>
    <d v="2020-03-27T00:00:00"/>
    <x v="136"/>
    <n v="0"/>
  </r>
  <r>
    <x v="9"/>
    <d v="2020-03-27T00:00:00"/>
    <x v="136"/>
    <n v="0"/>
  </r>
  <r>
    <x v="10"/>
    <d v="2020-03-27T00:00:00"/>
    <x v="136"/>
    <n v="0"/>
  </r>
  <r>
    <x v="11"/>
    <d v="2020-03-27T00:00:00"/>
    <x v="136"/>
    <n v="0"/>
  </r>
  <r>
    <x v="0"/>
    <d v="2020-03-27T00:00:00"/>
    <x v="137"/>
    <n v="0.84"/>
  </r>
  <r>
    <x v="1"/>
    <d v="2020-03-27T00:00:00"/>
    <x v="137"/>
    <n v="0"/>
  </r>
  <r>
    <x v="2"/>
    <d v="2020-03-27T00:00:00"/>
    <x v="137"/>
    <n v="349.86"/>
  </r>
  <r>
    <x v="3"/>
    <d v="2020-03-27T00:00:00"/>
    <x v="137"/>
    <n v="20.5"/>
  </r>
  <r>
    <x v="4"/>
    <d v="2020-03-27T00:00:00"/>
    <x v="137"/>
    <n v="37.4"/>
  </r>
  <r>
    <x v="5"/>
    <d v="2020-03-27T00:00:00"/>
    <x v="137"/>
    <n v="1014.51"/>
  </r>
  <r>
    <x v="6"/>
    <d v="2020-03-27T00:00:00"/>
    <x v="137"/>
    <n v="20.46"/>
  </r>
  <r>
    <x v="7"/>
    <d v="2020-03-27T00:00:00"/>
    <x v="137"/>
    <n v="21.5"/>
  </r>
  <r>
    <x v="8"/>
    <d v="2020-03-27T00:00:00"/>
    <x v="137"/>
    <n v="0"/>
  </r>
  <r>
    <x v="9"/>
    <d v="2020-03-27T00:00:00"/>
    <x v="137"/>
    <n v="0"/>
  </r>
  <r>
    <x v="10"/>
    <d v="2020-03-27T00:00:00"/>
    <x v="137"/>
    <n v="0"/>
  </r>
  <r>
    <x v="11"/>
    <d v="2020-03-27T00:00:00"/>
    <x v="137"/>
    <n v="0"/>
  </r>
  <r>
    <x v="0"/>
    <d v="2020-03-27T00:00:00"/>
    <x v="138"/>
    <n v="0.84"/>
  </r>
  <r>
    <x v="1"/>
    <d v="2020-03-27T00:00:00"/>
    <x v="138"/>
    <n v="0"/>
  </r>
  <r>
    <x v="2"/>
    <d v="2020-03-27T00:00:00"/>
    <x v="138"/>
    <n v="349.86"/>
  </r>
  <r>
    <x v="3"/>
    <d v="2020-03-27T00:00:00"/>
    <x v="138"/>
    <n v="20.399999999999999"/>
  </r>
  <r>
    <x v="4"/>
    <d v="2020-03-27T00:00:00"/>
    <x v="138"/>
    <n v="37.1"/>
  </r>
  <r>
    <x v="5"/>
    <d v="2020-03-27T00:00:00"/>
    <x v="138"/>
    <n v="1014.54"/>
  </r>
  <r>
    <x v="6"/>
    <d v="2020-03-27T00:00:00"/>
    <x v="138"/>
    <n v="20.46"/>
  </r>
  <r>
    <x v="7"/>
    <d v="2020-03-27T00:00:00"/>
    <x v="138"/>
    <n v="21.5"/>
  </r>
  <r>
    <x v="8"/>
    <d v="2020-03-27T00:00:00"/>
    <x v="138"/>
    <n v="0"/>
  </r>
  <r>
    <x v="9"/>
    <d v="2020-03-27T00:00:00"/>
    <x v="138"/>
    <n v="0"/>
  </r>
  <r>
    <x v="10"/>
    <d v="2020-03-27T00:00:00"/>
    <x v="138"/>
    <n v="0"/>
  </r>
  <r>
    <x v="11"/>
    <d v="2020-03-27T00:00:00"/>
    <x v="138"/>
    <n v="0"/>
  </r>
  <r>
    <x v="0"/>
    <d v="2020-03-27T00:00:00"/>
    <x v="139"/>
    <n v="0.56000000000000005"/>
  </r>
  <r>
    <x v="1"/>
    <d v="2020-03-27T00:00:00"/>
    <x v="139"/>
    <n v="0"/>
  </r>
  <r>
    <x v="2"/>
    <d v="2020-03-27T00:00:00"/>
    <x v="139"/>
    <n v="349.86"/>
  </r>
  <r>
    <x v="3"/>
    <d v="2020-03-27T00:00:00"/>
    <x v="139"/>
    <n v="20.5"/>
  </r>
  <r>
    <x v="4"/>
    <d v="2020-03-27T00:00:00"/>
    <x v="139"/>
    <n v="37.1"/>
  </r>
  <r>
    <x v="5"/>
    <d v="2020-03-27T00:00:00"/>
    <x v="139"/>
    <n v="1014.58"/>
  </r>
  <r>
    <x v="6"/>
    <d v="2020-03-27T00:00:00"/>
    <x v="139"/>
    <n v="20.46"/>
  </r>
  <r>
    <x v="7"/>
    <d v="2020-03-27T00:00:00"/>
    <x v="139"/>
    <n v="21.5"/>
  </r>
  <r>
    <x v="8"/>
    <d v="2020-03-27T00:00:00"/>
    <x v="139"/>
    <n v="0"/>
  </r>
  <r>
    <x v="9"/>
    <d v="2020-03-27T00:00:00"/>
    <x v="139"/>
    <n v="0"/>
  </r>
  <r>
    <x v="10"/>
    <d v="2020-03-27T00:00:00"/>
    <x v="139"/>
    <n v="0"/>
  </r>
  <r>
    <x v="11"/>
    <d v="2020-03-27T00:00:00"/>
    <x v="139"/>
    <n v="0"/>
  </r>
  <r>
    <x v="0"/>
    <d v="2020-03-27T00:00:00"/>
    <x v="140"/>
    <n v="0.84"/>
  </r>
  <r>
    <x v="1"/>
    <d v="2020-03-27T00:00:00"/>
    <x v="140"/>
    <n v="0"/>
  </r>
  <r>
    <x v="2"/>
    <d v="2020-03-27T00:00:00"/>
    <x v="140"/>
    <n v="350.35"/>
  </r>
  <r>
    <x v="3"/>
    <d v="2020-03-27T00:00:00"/>
    <x v="140"/>
    <n v="20.5"/>
  </r>
  <r>
    <x v="4"/>
    <d v="2020-03-27T00:00:00"/>
    <x v="140"/>
    <n v="37.200000000000003"/>
  </r>
  <r>
    <x v="5"/>
    <d v="2020-03-27T00:00:00"/>
    <x v="140"/>
    <n v="1014.59"/>
  </r>
  <r>
    <x v="6"/>
    <d v="2020-03-27T00:00:00"/>
    <x v="140"/>
    <n v="20.45"/>
  </r>
  <r>
    <x v="7"/>
    <d v="2020-03-27T00:00:00"/>
    <x v="140"/>
    <n v="21.5"/>
  </r>
  <r>
    <x v="8"/>
    <d v="2020-03-27T00:00:00"/>
    <x v="140"/>
    <n v="0"/>
  </r>
  <r>
    <x v="9"/>
    <d v="2020-03-27T00:00:00"/>
    <x v="140"/>
    <n v="0"/>
  </r>
  <r>
    <x v="10"/>
    <d v="2020-03-27T00:00:00"/>
    <x v="140"/>
    <n v="0"/>
  </r>
  <r>
    <x v="11"/>
    <d v="2020-03-27T00:00:00"/>
    <x v="140"/>
    <n v="0"/>
  </r>
  <r>
    <x v="0"/>
    <d v="2020-03-27T00:00:00"/>
    <x v="141"/>
    <n v="0.84"/>
  </r>
  <r>
    <x v="1"/>
    <d v="2020-03-27T00:00:00"/>
    <x v="141"/>
    <n v="0"/>
  </r>
  <r>
    <x v="2"/>
    <d v="2020-03-27T00:00:00"/>
    <x v="141"/>
    <n v="351.34"/>
  </r>
  <r>
    <x v="3"/>
    <d v="2020-03-27T00:00:00"/>
    <x v="141"/>
    <n v="20.399999999999999"/>
  </r>
  <r>
    <x v="4"/>
    <d v="2020-03-27T00:00:00"/>
    <x v="141"/>
    <n v="36.9"/>
  </r>
  <r>
    <x v="5"/>
    <d v="2020-03-27T00:00:00"/>
    <x v="141"/>
    <n v="1014.61"/>
  </r>
  <r>
    <x v="6"/>
    <d v="2020-03-27T00:00:00"/>
    <x v="141"/>
    <n v="20.46"/>
  </r>
  <r>
    <x v="7"/>
    <d v="2020-03-27T00:00:00"/>
    <x v="141"/>
    <n v="21.5"/>
  </r>
  <r>
    <x v="8"/>
    <d v="2020-03-27T00:00:00"/>
    <x v="141"/>
    <n v="0"/>
  </r>
  <r>
    <x v="9"/>
    <d v="2020-03-27T00:00:00"/>
    <x v="141"/>
    <n v="0"/>
  </r>
  <r>
    <x v="10"/>
    <d v="2020-03-27T00:00:00"/>
    <x v="141"/>
    <n v="0"/>
  </r>
  <r>
    <x v="11"/>
    <d v="2020-03-27T00:00:00"/>
    <x v="141"/>
    <n v="0"/>
  </r>
  <r>
    <x v="0"/>
    <d v="2020-03-27T00:00:00"/>
    <x v="142"/>
    <n v="0.56000000000000005"/>
  </r>
  <r>
    <x v="1"/>
    <d v="2020-03-27T00:00:00"/>
    <x v="142"/>
    <n v="0"/>
  </r>
  <r>
    <x v="2"/>
    <d v="2020-03-27T00:00:00"/>
    <x v="142"/>
    <n v="353.9"/>
  </r>
  <r>
    <x v="3"/>
    <d v="2020-03-27T00:00:00"/>
    <x v="142"/>
    <n v="20.399999999999999"/>
  </r>
  <r>
    <x v="4"/>
    <d v="2020-03-27T00:00:00"/>
    <x v="142"/>
    <n v="36.9"/>
  </r>
  <r>
    <x v="5"/>
    <d v="2020-03-27T00:00:00"/>
    <x v="142"/>
    <n v="1014.6"/>
  </r>
  <r>
    <x v="6"/>
    <d v="2020-03-27T00:00:00"/>
    <x v="142"/>
    <n v="20.440000000000001"/>
  </r>
  <r>
    <x v="7"/>
    <d v="2020-03-27T00:00:00"/>
    <x v="142"/>
    <n v="21.5"/>
  </r>
  <r>
    <x v="8"/>
    <d v="2020-03-27T00:00:00"/>
    <x v="142"/>
    <n v="0"/>
  </r>
  <r>
    <x v="9"/>
    <d v="2020-03-27T00:00:00"/>
    <x v="142"/>
    <n v="0"/>
  </r>
  <r>
    <x v="10"/>
    <d v="2020-03-27T00:00:00"/>
    <x v="142"/>
    <n v="0"/>
  </r>
  <r>
    <x v="11"/>
    <d v="2020-03-27T00:00:00"/>
    <x v="142"/>
    <n v="0"/>
  </r>
  <r>
    <x v="0"/>
    <d v="2020-03-27T00:00:00"/>
    <x v="143"/>
    <n v="0.56000000000000005"/>
  </r>
  <r>
    <x v="1"/>
    <d v="2020-03-27T00:00:00"/>
    <x v="143"/>
    <n v="0"/>
  </r>
  <r>
    <x v="2"/>
    <d v="2020-03-27T00:00:00"/>
    <x v="143"/>
    <n v="352.35"/>
  </r>
  <r>
    <x v="3"/>
    <d v="2020-03-27T00:00:00"/>
    <x v="143"/>
    <n v="20.399999999999999"/>
  </r>
  <r>
    <x v="4"/>
    <d v="2020-03-27T00:00:00"/>
    <x v="143"/>
    <n v="36.9"/>
  </r>
  <r>
    <x v="5"/>
    <d v="2020-03-27T00:00:00"/>
    <x v="143"/>
    <n v="1014.56"/>
  </r>
  <r>
    <x v="6"/>
    <d v="2020-03-27T00:00:00"/>
    <x v="143"/>
    <n v="20.440000000000001"/>
  </r>
  <r>
    <x v="7"/>
    <d v="2020-03-27T00:00:00"/>
    <x v="143"/>
    <n v="21.5"/>
  </r>
  <r>
    <x v="8"/>
    <d v="2020-03-27T00:00:00"/>
    <x v="143"/>
    <n v="0"/>
  </r>
  <r>
    <x v="9"/>
    <d v="2020-03-27T00:00:00"/>
    <x v="143"/>
    <n v="0"/>
  </r>
  <r>
    <x v="10"/>
    <d v="2020-03-27T00:00:00"/>
    <x v="143"/>
    <n v="0"/>
  </r>
  <r>
    <x v="11"/>
    <d v="2020-03-27T00:00:00"/>
    <x v="143"/>
    <n v="0"/>
  </r>
  <r>
    <x v="0"/>
    <d v="2020-03-27T00:00:00"/>
    <x v="144"/>
    <n v="0.84"/>
  </r>
  <r>
    <x v="1"/>
    <d v="2020-03-27T00:00:00"/>
    <x v="144"/>
    <n v="0"/>
  </r>
  <r>
    <x v="2"/>
    <d v="2020-03-27T00:00:00"/>
    <x v="144"/>
    <n v="352.35"/>
  </r>
  <r>
    <x v="3"/>
    <d v="2020-03-27T00:00:00"/>
    <x v="144"/>
    <n v="20.399999999999999"/>
  </r>
  <r>
    <x v="4"/>
    <d v="2020-03-27T00:00:00"/>
    <x v="144"/>
    <n v="36.9"/>
  </r>
  <r>
    <x v="5"/>
    <d v="2020-03-27T00:00:00"/>
    <x v="144"/>
    <n v="1014.56"/>
  </r>
  <r>
    <x v="6"/>
    <d v="2020-03-27T00:00:00"/>
    <x v="144"/>
    <n v="20.440000000000001"/>
  </r>
  <r>
    <x v="7"/>
    <d v="2020-03-27T00:00:00"/>
    <x v="144"/>
    <n v="21.5"/>
  </r>
  <r>
    <x v="8"/>
    <d v="2020-03-27T00:00:00"/>
    <x v="144"/>
    <n v="0"/>
  </r>
  <r>
    <x v="9"/>
    <d v="2020-03-27T00:00:00"/>
    <x v="144"/>
    <n v="0"/>
  </r>
  <r>
    <x v="10"/>
    <d v="2020-03-27T00:00:00"/>
    <x v="144"/>
    <n v="0"/>
  </r>
  <r>
    <x v="11"/>
    <d v="2020-03-27T00:00:00"/>
    <x v="144"/>
    <n v="0"/>
  </r>
  <r>
    <x v="0"/>
    <d v="2020-03-27T00:00:00"/>
    <x v="145"/>
    <n v="0.56000000000000005"/>
  </r>
  <r>
    <x v="1"/>
    <d v="2020-03-27T00:00:00"/>
    <x v="145"/>
    <n v="0"/>
  </r>
  <r>
    <x v="2"/>
    <d v="2020-03-27T00:00:00"/>
    <x v="145"/>
    <n v="352.35"/>
  </r>
  <r>
    <x v="3"/>
    <d v="2020-03-27T00:00:00"/>
    <x v="145"/>
    <n v="20.399999999999999"/>
  </r>
  <r>
    <x v="4"/>
    <d v="2020-03-27T00:00:00"/>
    <x v="145"/>
    <n v="36.799999999999997"/>
  </r>
  <r>
    <x v="5"/>
    <d v="2020-03-27T00:00:00"/>
    <x v="145"/>
    <n v="1014.55"/>
  </r>
  <r>
    <x v="6"/>
    <d v="2020-03-27T00:00:00"/>
    <x v="145"/>
    <n v="20.440000000000001"/>
  </r>
  <r>
    <x v="7"/>
    <d v="2020-03-27T00:00:00"/>
    <x v="145"/>
    <n v="21.5"/>
  </r>
  <r>
    <x v="8"/>
    <d v="2020-03-27T00:00:00"/>
    <x v="145"/>
    <n v="0"/>
  </r>
  <r>
    <x v="9"/>
    <d v="2020-03-27T00:00:00"/>
    <x v="145"/>
    <n v="0"/>
  </r>
  <r>
    <x v="10"/>
    <d v="2020-03-27T00:00:00"/>
    <x v="145"/>
    <n v="0"/>
  </r>
  <r>
    <x v="11"/>
    <d v="2020-03-27T00:00:00"/>
    <x v="145"/>
    <n v="0"/>
  </r>
  <r>
    <x v="0"/>
    <d v="2020-03-27T00:00:00"/>
    <x v="146"/>
    <n v="0.56000000000000005"/>
  </r>
  <r>
    <x v="1"/>
    <d v="2020-03-27T00:00:00"/>
    <x v="146"/>
    <n v="0"/>
  </r>
  <r>
    <x v="2"/>
    <d v="2020-03-27T00:00:00"/>
    <x v="146"/>
    <n v="352.35"/>
  </r>
  <r>
    <x v="3"/>
    <d v="2020-03-27T00:00:00"/>
    <x v="146"/>
    <n v="20.399999999999999"/>
  </r>
  <r>
    <x v="4"/>
    <d v="2020-03-27T00:00:00"/>
    <x v="146"/>
    <n v="36.700000000000003"/>
  </r>
  <r>
    <x v="5"/>
    <d v="2020-03-27T00:00:00"/>
    <x v="146"/>
    <n v="1014.5"/>
  </r>
  <r>
    <x v="6"/>
    <d v="2020-03-27T00:00:00"/>
    <x v="146"/>
    <n v="20.440000000000001"/>
  </r>
  <r>
    <x v="7"/>
    <d v="2020-03-27T00:00:00"/>
    <x v="146"/>
    <n v="21.5"/>
  </r>
  <r>
    <x v="8"/>
    <d v="2020-03-27T00:00:00"/>
    <x v="146"/>
    <n v="0"/>
  </r>
  <r>
    <x v="9"/>
    <d v="2020-03-27T00:00:00"/>
    <x v="146"/>
    <n v="0"/>
  </r>
  <r>
    <x v="10"/>
    <d v="2020-03-27T00:00:00"/>
    <x v="146"/>
    <n v="0"/>
  </r>
  <r>
    <x v="11"/>
    <d v="2020-03-27T00:00:00"/>
    <x v="146"/>
    <n v="0"/>
  </r>
  <r>
    <x v="0"/>
    <d v="2020-03-27T00:00:00"/>
    <x v="147"/>
    <n v="0.84"/>
  </r>
  <r>
    <x v="1"/>
    <d v="2020-03-27T00:00:00"/>
    <x v="147"/>
    <n v="0"/>
  </r>
  <r>
    <x v="2"/>
    <d v="2020-03-27T00:00:00"/>
    <x v="147"/>
    <n v="352.87"/>
  </r>
  <r>
    <x v="3"/>
    <d v="2020-03-27T00:00:00"/>
    <x v="147"/>
    <n v="20.399999999999999"/>
  </r>
  <r>
    <x v="4"/>
    <d v="2020-03-27T00:00:00"/>
    <x v="147"/>
    <n v="36.6"/>
  </r>
  <r>
    <x v="5"/>
    <d v="2020-03-27T00:00:00"/>
    <x v="147"/>
    <n v="1014.53"/>
  </r>
  <r>
    <x v="6"/>
    <d v="2020-03-27T00:00:00"/>
    <x v="147"/>
    <n v="20.46"/>
  </r>
  <r>
    <x v="7"/>
    <d v="2020-03-27T00:00:00"/>
    <x v="147"/>
    <n v="21.5"/>
  </r>
  <r>
    <x v="8"/>
    <d v="2020-03-27T00:00:00"/>
    <x v="147"/>
    <n v="0"/>
  </r>
  <r>
    <x v="9"/>
    <d v="2020-03-27T00:00:00"/>
    <x v="147"/>
    <n v="0"/>
  </r>
  <r>
    <x v="10"/>
    <d v="2020-03-27T00:00:00"/>
    <x v="147"/>
    <n v="0"/>
  </r>
  <r>
    <x v="11"/>
    <d v="2020-03-27T00:00:00"/>
    <x v="147"/>
    <n v="0"/>
  </r>
  <r>
    <x v="0"/>
    <d v="2020-03-27T00:00:00"/>
    <x v="148"/>
    <n v="0.84"/>
  </r>
  <r>
    <x v="1"/>
    <d v="2020-03-27T00:00:00"/>
    <x v="148"/>
    <n v="0"/>
  </r>
  <r>
    <x v="2"/>
    <d v="2020-03-27T00:00:00"/>
    <x v="148"/>
    <n v="349.86"/>
  </r>
  <r>
    <x v="3"/>
    <d v="2020-03-27T00:00:00"/>
    <x v="148"/>
    <n v="20.399999999999999"/>
  </r>
  <r>
    <x v="4"/>
    <d v="2020-03-27T00:00:00"/>
    <x v="148"/>
    <n v="36.6"/>
  </r>
  <r>
    <x v="5"/>
    <d v="2020-03-27T00:00:00"/>
    <x v="148"/>
    <n v="1014.53"/>
  </r>
  <r>
    <x v="6"/>
    <d v="2020-03-27T00:00:00"/>
    <x v="148"/>
    <n v="20.46"/>
  </r>
  <r>
    <x v="7"/>
    <d v="2020-03-27T00:00:00"/>
    <x v="148"/>
    <n v="21.5"/>
  </r>
  <r>
    <x v="8"/>
    <d v="2020-03-27T00:00:00"/>
    <x v="148"/>
    <n v="0"/>
  </r>
  <r>
    <x v="9"/>
    <d v="2020-03-27T00:00:00"/>
    <x v="148"/>
    <n v="0"/>
  </r>
  <r>
    <x v="10"/>
    <d v="2020-03-27T00:00:00"/>
    <x v="148"/>
    <n v="0"/>
  </r>
  <r>
    <x v="11"/>
    <d v="2020-03-27T00:00:00"/>
    <x v="148"/>
    <n v="0"/>
  </r>
  <r>
    <x v="0"/>
    <d v="2020-03-27T00:00:00"/>
    <x v="149"/>
    <n v="0.56000000000000005"/>
  </r>
  <r>
    <x v="1"/>
    <d v="2020-03-27T00:00:00"/>
    <x v="149"/>
    <n v="0"/>
  </r>
  <r>
    <x v="2"/>
    <d v="2020-03-27T00:00:00"/>
    <x v="149"/>
    <n v="349.86"/>
  </r>
  <r>
    <x v="3"/>
    <d v="2020-03-27T00:00:00"/>
    <x v="149"/>
    <n v="20.5"/>
  </r>
  <r>
    <x v="4"/>
    <d v="2020-03-27T00:00:00"/>
    <x v="149"/>
    <n v="36.700000000000003"/>
  </r>
  <r>
    <x v="5"/>
    <d v="2020-03-27T00:00:00"/>
    <x v="149"/>
    <n v="1014.53"/>
  </r>
  <r>
    <x v="6"/>
    <d v="2020-03-27T00:00:00"/>
    <x v="149"/>
    <n v="20.46"/>
  </r>
  <r>
    <x v="7"/>
    <d v="2020-03-27T00:00:00"/>
    <x v="149"/>
    <n v="21.5"/>
  </r>
  <r>
    <x v="8"/>
    <d v="2020-03-27T00:00:00"/>
    <x v="149"/>
    <n v="0"/>
  </r>
  <r>
    <x v="9"/>
    <d v="2020-03-27T00:00:00"/>
    <x v="149"/>
    <n v="0"/>
  </r>
  <r>
    <x v="10"/>
    <d v="2020-03-27T00:00:00"/>
    <x v="149"/>
    <n v="0"/>
  </r>
  <r>
    <x v="11"/>
    <d v="2020-03-27T00:00:00"/>
    <x v="149"/>
    <n v="0"/>
  </r>
  <r>
    <x v="0"/>
    <d v="2020-03-27T00:00:00"/>
    <x v="150"/>
    <n v="0.84"/>
  </r>
  <r>
    <x v="1"/>
    <d v="2020-03-27T00:00:00"/>
    <x v="150"/>
    <n v="0"/>
  </r>
  <r>
    <x v="2"/>
    <d v="2020-03-27T00:00:00"/>
    <x v="150"/>
    <n v="352.87"/>
  </r>
  <r>
    <x v="3"/>
    <d v="2020-03-27T00:00:00"/>
    <x v="150"/>
    <n v="20.5"/>
  </r>
  <r>
    <x v="4"/>
    <d v="2020-03-27T00:00:00"/>
    <x v="150"/>
    <n v="36.6"/>
  </r>
  <r>
    <x v="5"/>
    <d v="2020-03-27T00:00:00"/>
    <x v="150"/>
    <n v="1014.57"/>
  </r>
  <r>
    <x v="6"/>
    <d v="2020-03-27T00:00:00"/>
    <x v="150"/>
    <n v="20.46"/>
  </r>
  <r>
    <x v="7"/>
    <d v="2020-03-27T00:00:00"/>
    <x v="150"/>
    <n v="21.5"/>
  </r>
  <r>
    <x v="8"/>
    <d v="2020-03-27T00:00:00"/>
    <x v="150"/>
    <n v="0"/>
  </r>
  <r>
    <x v="9"/>
    <d v="2020-03-27T00:00:00"/>
    <x v="150"/>
    <n v="0"/>
  </r>
  <r>
    <x v="10"/>
    <d v="2020-03-27T00:00:00"/>
    <x v="150"/>
    <n v="0"/>
  </r>
  <r>
    <x v="11"/>
    <d v="2020-03-27T00:00:00"/>
    <x v="150"/>
    <n v="0"/>
  </r>
  <r>
    <x v="0"/>
    <d v="2020-03-27T00:00:00"/>
    <x v="151"/>
    <n v="0.84"/>
  </r>
  <r>
    <x v="1"/>
    <d v="2020-03-27T00:00:00"/>
    <x v="151"/>
    <n v="0"/>
  </r>
  <r>
    <x v="2"/>
    <d v="2020-03-27T00:00:00"/>
    <x v="151"/>
    <n v="351.34"/>
  </r>
  <r>
    <x v="3"/>
    <d v="2020-03-27T00:00:00"/>
    <x v="151"/>
    <n v="20.399999999999999"/>
  </r>
  <r>
    <x v="4"/>
    <d v="2020-03-27T00:00:00"/>
    <x v="151"/>
    <n v="36.5"/>
  </r>
  <r>
    <x v="5"/>
    <d v="2020-03-27T00:00:00"/>
    <x v="151"/>
    <n v="1014.59"/>
  </r>
  <r>
    <x v="6"/>
    <d v="2020-03-27T00:00:00"/>
    <x v="151"/>
    <n v="20.47"/>
  </r>
  <r>
    <x v="7"/>
    <d v="2020-03-27T00:00:00"/>
    <x v="151"/>
    <n v="21.5"/>
  </r>
  <r>
    <x v="8"/>
    <d v="2020-03-27T00:00:00"/>
    <x v="151"/>
    <n v="0"/>
  </r>
  <r>
    <x v="9"/>
    <d v="2020-03-27T00:00:00"/>
    <x v="151"/>
    <n v="0"/>
  </r>
  <r>
    <x v="10"/>
    <d v="2020-03-27T00:00:00"/>
    <x v="151"/>
    <n v="0"/>
  </r>
  <r>
    <x v="11"/>
    <d v="2020-03-27T00:00:00"/>
    <x v="151"/>
    <n v="0"/>
  </r>
  <r>
    <x v="0"/>
    <d v="2020-03-27T00:00:00"/>
    <x v="152"/>
    <n v="0.56000000000000005"/>
  </r>
  <r>
    <x v="1"/>
    <d v="2020-03-27T00:00:00"/>
    <x v="152"/>
    <n v="0"/>
  </r>
  <r>
    <x v="2"/>
    <d v="2020-03-27T00:00:00"/>
    <x v="152"/>
    <n v="349.86"/>
  </r>
  <r>
    <x v="3"/>
    <d v="2020-03-27T00:00:00"/>
    <x v="152"/>
    <n v="20.399999999999999"/>
  </r>
  <r>
    <x v="4"/>
    <d v="2020-03-27T00:00:00"/>
    <x v="152"/>
    <n v="36.4"/>
  </r>
  <r>
    <x v="5"/>
    <d v="2020-03-27T00:00:00"/>
    <x v="152"/>
    <n v="1014.57"/>
  </r>
  <r>
    <x v="6"/>
    <d v="2020-03-27T00:00:00"/>
    <x v="152"/>
    <n v="20.47"/>
  </r>
  <r>
    <x v="7"/>
    <d v="2020-03-27T00:00:00"/>
    <x v="152"/>
    <n v="21.5"/>
  </r>
  <r>
    <x v="8"/>
    <d v="2020-03-27T00:00:00"/>
    <x v="152"/>
    <n v="0"/>
  </r>
  <r>
    <x v="9"/>
    <d v="2020-03-27T00:00:00"/>
    <x v="152"/>
    <n v="0"/>
  </r>
  <r>
    <x v="10"/>
    <d v="2020-03-27T00:00:00"/>
    <x v="152"/>
    <n v="0"/>
  </r>
  <r>
    <x v="11"/>
    <d v="2020-03-27T00:00:00"/>
    <x v="152"/>
    <n v="0"/>
  </r>
  <r>
    <x v="0"/>
    <d v="2020-03-27T00:00:00"/>
    <x v="153"/>
    <n v="0.56000000000000005"/>
  </r>
  <r>
    <x v="1"/>
    <d v="2020-03-27T00:00:00"/>
    <x v="153"/>
    <n v="0"/>
  </r>
  <r>
    <x v="2"/>
    <d v="2020-03-27T00:00:00"/>
    <x v="153"/>
    <n v="351.84"/>
  </r>
  <r>
    <x v="3"/>
    <d v="2020-03-27T00:00:00"/>
    <x v="153"/>
    <n v="20.399999999999999"/>
  </r>
  <r>
    <x v="4"/>
    <d v="2020-03-27T00:00:00"/>
    <x v="153"/>
    <n v="36.4"/>
  </r>
  <r>
    <x v="5"/>
    <d v="2020-03-27T00:00:00"/>
    <x v="153"/>
    <n v="1014.64"/>
  </r>
  <r>
    <x v="6"/>
    <d v="2020-03-27T00:00:00"/>
    <x v="153"/>
    <n v="20.46"/>
  </r>
  <r>
    <x v="7"/>
    <d v="2020-03-27T00:00:00"/>
    <x v="153"/>
    <n v="21.5"/>
  </r>
  <r>
    <x v="8"/>
    <d v="2020-03-27T00:00:00"/>
    <x v="153"/>
    <n v="0"/>
  </r>
  <r>
    <x v="9"/>
    <d v="2020-03-27T00:00:00"/>
    <x v="153"/>
    <n v="0"/>
  </r>
  <r>
    <x v="10"/>
    <d v="2020-03-27T00:00:00"/>
    <x v="153"/>
    <n v="0"/>
  </r>
  <r>
    <x v="11"/>
    <d v="2020-03-27T00:00:00"/>
    <x v="153"/>
    <n v="0"/>
  </r>
  <r>
    <x v="0"/>
    <d v="2020-03-27T00:00:00"/>
    <x v="154"/>
    <n v="0.84"/>
  </r>
  <r>
    <x v="1"/>
    <d v="2020-03-27T00:00:00"/>
    <x v="154"/>
    <n v="0"/>
  </r>
  <r>
    <x v="2"/>
    <d v="2020-03-27T00:00:00"/>
    <x v="154"/>
    <n v="351.84"/>
  </r>
  <r>
    <x v="3"/>
    <d v="2020-03-27T00:00:00"/>
    <x v="154"/>
    <n v="20.399999999999999"/>
  </r>
  <r>
    <x v="4"/>
    <d v="2020-03-27T00:00:00"/>
    <x v="154"/>
    <n v="36.4"/>
  </r>
  <r>
    <x v="5"/>
    <d v="2020-03-27T00:00:00"/>
    <x v="154"/>
    <n v="1014.66"/>
  </r>
  <r>
    <x v="6"/>
    <d v="2020-03-27T00:00:00"/>
    <x v="154"/>
    <n v="20.46"/>
  </r>
  <r>
    <x v="7"/>
    <d v="2020-03-27T00:00:00"/>
    <x v="154"/>
    <n v="21.5"/>
  </r>
  <r>
    <x v="8"/>
    <d v="2020-03-27T00:00:00"/>
    <x v="154"/>
    <n v="0"/>
  </r>
  <r>
    <x v="9"/>
    <d v="2020-03-27T00:00:00"/>
    <x v="154"/>
    <n v="0"/>
  </r>
  <r>
    <x v="10"/>
    <d v="2020-03-27T00:00:00"/>
    <x v="154"/>
    <n v="0"/>
  </r>
  <r>
    <x v="11"/>
    <d v="2020-03-27T00:00:00"/>
    <x v="154"/>
    <n v="0"/>
  </r>
  <r>
    <x v="0"/>
    <d v="2020-03-27T00:00:00"/>
    <x v="155"/>
    <n v="0.56000000000000005"/>
  </r>
  <r>
    <x v="1"/>
    <d v="2020-03-27T00:00:00"/>
    <x v="155"/>
    <n v="0"/>
  </r>
  <r>
    <x v="2"/>
    <d v="2020-03-27T00:00:00"/>
    <x v="155"/>
    <n v="350.84"/>
  </r>
  <r>
    <x v="3"/>
    <d v="2020-03-27T00:00:00"/>
    <x v="155"/>
    <n v="20.399999999999999"/>
  </r>
  <r>
    <x v="4"/>
    <d v="2020-03-27T00:00:00"/>
    <x v="155"/>
    <n v="36.299999999999997"/>
  </r>
  <r>
    <x v="5"/>
    <d v="2020-03-27T00:00:00"/>
    <x v="155"/>
    <n v="1014.68"/>
  </r>
  <r>
    <x v="6"/>
    <d v="2020-03-27T00:00:00"/>
    <x v="155"/>
    <n v="20.46"/>
  </r>
  <r>
    <x v="7"/>
    <d v="2020-03-27T00:00:00"/>
    <x v="155"/>
    <n v="21.5"/>
  </r>
  <r>
    <x v="8"/>
    <d v="2020-03-27T00:00:00"/>
    <x v="155"/>
    <n v="0"/>
  </r>
  <r>
    <x v="9"/>
    <d v="2020-03-27T00:00:00"/>
    <x v="155"/>
    <n v="0"/>
  </r>
  <r>
    <x v="10"/>
    <d v="2020-03-27T00:00:00"/>
    <x v="155"/>
    <n v="0"/>
  </r>
  <r>
    <x v="11"/>
    <d v="2020-03-27T00:00:00"/>
    <x v="155"/>
    <n v="0"/>
  </r>
  <r>
    <x v="0"/>
    <d v="2020-03-27T00:00:00"/>
    <x v="156"/>
    <n v="0.56000000000000005"/>
  </r>
  <r>
    <x v="1"/>
    <d v="2020-03-27T00:00:00"/>
    <x v="156"/>
    <n v="0"/>
  </r>
  <r>
    <x v="2"/>
    <d v="2020-03-27T00:00:00"/>
    <x v="156"/>
    <n v="354.43"/>
  </r>
  <r>
    <x v="3"/>
    <d v="2020-03-27T00:00:00"/>
    <x v="156"/>
    <n v="20.399999999999999"/>
  </r>
  <r>
    <x v="4"/>
    <d v="2020-03-27T00:00:00"/>
    <x v="156"/>
    <n v="36.1"/>
  </r>
  <r>
    <x v="5"/>
    <d v="2020-03-27T00:00:00"/>
    <x v="156"/>
    <n v="1014.7"/>
  </r>
  <r>
    <x v="6"/>
    <d v="2020-03-27T00:00:00"/>
    <x v="156"/>
    <n v="20.45"/>
  </r>
  <r>
    <x v="7"/>
    <d v="2020-03-27T00:00:00"/>
    <x v="156"/>
    <n v="21.5"/>
  </r>
  <r>
    <x v="8"/>
    <d v="2020-03-27T00:00:00"/>
    <x v="156"/>
    <n v="0"/>
  </r>
  <r>
    <x v="9"/>
    <d v="2020-03-27T00:00:00"/>
    <x v="156"/>
    <n v="0"/>
  </r>
  <r>
    <x v="10"/>
    <d v="2020-03-27T00:00:00"/>
    <x v="156"/>
    <n v="0"/>
  </r>
  <r>
    <x v="11"/>
    <d v="2020-03-27T00:00:00"/>
    <x v="156"/>
    <n v="0"/>
  </r>
  <r>
    <x v="0"/>
    <d v="2020-03-27T00:00:00"/>
    <x v="157"/>
    <n v="0.84"/>
  </r>
  <r>
    <x v="1"/>
    <d v="2020-03-27T00:00:00"/>
    <x v="157"/>
    <n v="0"/>
  </r>
  <r>
    <x v="2"/>
    <d v="2020-03-27T00:00:00"/>
    <x v="157"/>
    <n v="351.84"/>
  </r>
  <r>
    <x v="3"/>
    <d v="2020-03-27T00:00:00"/>
    <x v="157"/>
    <n v="20.399999999999999"/>
  </r>
  <r>
    <x v="4"/>
    <d v="2020-03-27T00:00:00"/>
    <x v="157"/>
    <n v="36"/>
  </r>
  <r>
    <x v="5"/>
    <d v="2020-03-27T00:00:00"/>
    <x v="157"/>
    <n v="1014.72"/>
  </r>
  <r>
    <x v="6"/>
    <d v="2020-03-27T00:00:00"/>
    <x v="157"/>
    <n v="20.43"/>
  </r>
  <r>
    <x v="7"/>
    <d v="2020-03-27T00:00:00"/>
    <x v="157"/>
    <n v="21.5"/>
  </r>
  <r>
    <x v="8"/>
    <d v="2020-03-27T00:00:00"/>
    <x v="157"/>
    <n v="0"/>
  </r>
  <r>
    <x v="9"/>
    <d v="2020-03-27T00:00:00"/>
    <x v="157"/>
    <n v="0"/>
  </r>
  <r>
    <x v="10"/>
    <d v="2020-03-27T00:00:00"/>
    <x v="157"/>
    <n v="0"/>
  </r>
  <r>
    <x v="11"/>
    <d v="2020-03-27T00:00:00"/>
    <x v="157"/>
    <n v="0"/>
  </r>
  <r>
    <x v="0"/>
    <d v="2020-03-27T00:00:00"/>
    <x v="158"/>
    <n v="0.56000000000000005"/>
  </r>
  <r>
    <x v="1"/>
    <d v="2020-03-27T00:00:00"/>
    <x v="158"/>
    <n v="0"/>
  </r>
  <r>
    <x v="2"/>
    <d v="2020-03-27T00:00:00"/>
    <x v="158"/>
    <n v="349.86"/>
  </r>
  <r>
    <x v="3"/>
    <d v="2020-03-27T00:00:00"/>
    <x v="158"/>
    <n v="20.399999999999999"/>
  </r>
  <r>
    <x v="4"/>
    <d v="2020-03-27T00:00:00"/>
    <x v="158"/>
    <n v="36.1"/>
  </r>
  <r>
    <x v="5"/>
    <d v="2020-03-27T00:00:00"/>
    <x v="158"/>
    <n v="1014.73"/>
  </r>
  <r>
    <x v="6"/>
    <d v="2020-03-27T00:00:00"/>
    <x v="158"/>
    <n v="20.39"/>
  </r>
  <r>
    <x v="7"/>
    <d v="2020-03-27T00:00:00"/>
    <x v="158"/>
    <n v="21.5"/>
  </r>
  <r>
    <x v="8"/>
    <d v="2020-03-27T00:00:00"/>
    <x v="158"/>
    <n v="0"/>
  </r>
  <r>
    <x v="9"/>
    <d v="2020-03-27T00:00:00"/>
    <x v="158"/>
    <n v="0"/>
  </r>
  <r>
    <x v="10"/>
    <d v="2020-03-27T00:00:00"/>
    <x v="158"/>
    <n v="0"/>
  </r>
  <r>
    <x v="11"/>
    <d v="2020-03-27T00:00:00"/>
    <x v="158"/>
    <n v="0"/>
  </r>
  <r>
    <x v="0"/>
    <d v="2020-03-27T00:00:00"/>
    <x v="159"/>
    <n v="0.56000000000000005"/>
  </r>
  <r>
    <x v="1"/>
    <d v="2020-03-27T00:00:00"/>
    <x v="159"/>
    <n v="0"/>
  </r>
  <r>
    <x v="2"/>
    <d v="2020-03-27T00:00:00"/>
    <x v="159"/>
    <n v="353.38"/>
  </r>
  <r>
    <x v="3"/>
    <d v="2020-03-27T00:00:00"/>
    <x v="159"/>
    <n v="20.399999999999999"/>
  </r>
  <r>
    <x v="4"/>
    <d v="2020-03-27T00:00:00"/>
    <x v="159"/>
    <n v="36.1"/>
  </r>
  <r>
    <x v="5"/>
    <d v="2020-03-27T00:00:00"/>
    <x v="159"/>
    <n v="1014.75"/>
  </r>
  <r>
    <x v="6"/>
    <d v="2020-03-27T00:00:00"/>
    <x v="159"/>
    <n v="20.39"/>
  </r>
  <r>
    <x v="7"/>
    <d v="2020-03-27T00:00:00"/>
    <x v="159"/>
    <n v="21.5"/>
  </r>
  <r>
    <x v="8"/>
    <d v="2020-03-27T00:00:00"/>
    <x v="159"/>
    <n v="0"/>
  </r>
  <r>
    <x v="9"/>
    <d v="2020-03-27T00:00:00"/>
    <x v="159"/>
    <n v="0"/>
  </r>
  <r>
    <x v="10"/>
    <d v="2020-03-27T00:00:00"/>
    <x v="159"/>
    <n v="0"/>
  </r>
  <r>
    <x v="11"/>
    <d v="2020-03-27T00:00:00"/>
    <x v="159"/>
    <n v="0"/>
  </r>
  <r>
    <x v="0"/>
    <d v="2020-03-27T00:00:00"/>
    <x v="160"/>
    <n v="0.84"/>
  </r>
  <r>
    <x v="1"/>
    <d v="2020-03-27T00:00:00"/>
    <x v="160"/>
    <n v="0"/>
  </r>
  <r>
    <x v="2"/>
    <d v="2020-03-27T00:00:00"/>
    <x v="160"/>
    <n v="352.87"/>
  </r>
  <r>
    <x v="3"/>
    <d v="2020-03-27T00:00:00"/>
    <x v="160"/>
    <n v="20.399999999999999"/>
  </r>
  <r>
    <x v="4"/>
    <d v="2020-03-27T00:00:00"/>
    <x v="160"/>
    <n v="36"/>
  </r>
  <r>
    <x v="5"/>
    <d v="2020-03-27T00:00:00"/>
    <x v="160"/>
    <n v="1014.75"/>
  </r>
  <r>
    <x v="6"/>
    <d v="2020-03-27T00:00:00"/>
    <x v="160"/>
    <n v="20.38"/>
  </r>
  <r>
    <x v="7"/>
    <d v="2020-03-27T00:00:00"/>
    <x v="160"/>
    <n v="21.5"/>
  </r>
  <r>
    <x v="8"/>
    <d v="2020-03-27T00:00:00"/>
    <x v="160"/>
    <n v="0"/>
  </r>
  <r>
    <x v="9"/>
    <d v="2020-03-27T00:00:00"/>
    <x v="160"/>
    <n v="0"/>
  </r>
  <r>
    <x v="10"/>
    <d v="2020-03-27T00:00:00"/>
    <x v="160"/>
    <n v="0"/>
  </r>
  <r>
    <x v="11"/>
    <d v="2020-03-27T00:00:00"/>
    <x v="160"/>
    <n v="0"/>
  </r>
  <r>
    <x v="0"/>
    <d v="2020-03-27T00:00:00"/>
    <x v="161"/>
    <n v="0.84"/>
  </r>
  <r>
    <x v="1"/>
    <d v="2020-03-27T00:00:00"/>
    <x v="161"/>
    <n v="0"/>
  </r>
  <r>
    <x v="2"/>
    <d v="2020-03-27T00:00:00"/>
    <x v="161"/>
    <n v="351.84"/>
  </r>
  <r>
    <x v="3"/>
    <d v="2020-03-27T00:00:00"/>
    <x v="161"/>
    <n v="20.399999999999999"/>
  </r>
  <r>
    <x v="4"/>
    <d v="2020-03-27T00:00:00"/>
    <x v="161"/>
    <n v="36"/>
  </r>
  <r>
    <x v="5"/>
    <d v="2020-03-27T00:00:00"/>
    <x v="161"/>
    <n v="1014.73"/>
  </r>
  <r>
    <x v="6"/>
    <d v="2020-03-27T00:00:00"/>
    <x v="161"/>
    <n v="20.37"/>
  </r>
  <r>
    <x v="7"/>
    <d v="2020-03-27T00:00:00"/>
    <x v="161"/>
    <n v="21.5"/>
  </r>
  <r>
    <x v="8"/>
    <d v="2020-03-27T00:00:00"/>
    <x v="161"/>
    <n v="0"/>
  </r>
  <r>
    <x v="9"/>
    <d v="2020-03-27T00:00:00"/>
    <x v="161"/>
    <n v="0"/>
  </r>
  <r>
    <x v="10"/>
    <d v="2020-03-27T00:00:00"/>
    <x v="161"/>
    <n v="0"/>
  </r>
  <r>
    <x v="11"/>
    <d v="2020-03-27T00:00:00"/>
    <x v="161"/>
    <n v="0"/>
  </r>
  <r>
    <x v="0"/>
    <d v="2020-03-27T00:00:00"/>
    <x v="162"/>
    <n v="0.56000000000000005"/>
  </r>
  <r>
    <x v="1"/>
    <d v="2020-03-27T00:00:00"/>
    <x v="162"/>
    <n v="0"/>
  </r>
  <r>
    <x v="2"/>
    <d v="2020-03-27T00:00:00"/>
    <x v="162"/>
    <n v="353.38"/>
  </r>
  <r>
    <x v="3"/>
    <d v="2020-03-27T00:00:00"/>
    <x v="162"/>
    <n v="20.399999999999999"/>
  </r>
  <r>
    <x v="4"/>
    <d v="2020-03-27T00:00:00"/>
    <x v="162"/>
    <n v="36"/>
  </r>
  <r>
    <x v="5"/>
    <d v="2020-03-27T00:00:00"/>
    <x v="162"/>
    <n v="1014.7"/>
  </r>
  <r>
    <x v="6"/>
    <d v="2020-03-27T00:00:00"/>
    <x v="162"/>
    <n v="20.37"/>
  </r>
  <r>
    <x v="7"/>
    <d v="2020-03-27T00:00:00"/>
    <x v="162"/>
    <n v="21.5"/>
  </r>
  <r>
    <x v="8"/>
    <d v="2020-03-27T00:00:00"/>
    <x v="162"/>
    <n v="0"/>
  </r>
  <r>
    <x v="9"/>
    <d v="2020-03-27T00:00:00"/>
    <x v="162"/>
    <n v="0"/>
  </r>
  <r>
    <x v="10"/>
    <d v="2020-03-27T00:00:00"/>
    <x v="162"/>
    <n v="0"/>
  </r>
  <r>
    <x v="11"/>
    <d v="2020-03-27T00:00:00"/>
    <x v="162"/>
    <n v="0"/>
  </r>
  <r>
    <x v="0"/>
    <d v="2020-03-27T00:00:00"/>
    <x v="163"/>
    <n v="0.84"/>
  </r>
  <r>
    <x v="1"/>
    <d v="2020-03-27T00:00:00"/>
    <x v="163"/>
    <n v="0"/>
  </r>
  <r>
    <x v="2"/>
    <d v="2020-03-27T00:00:00"/>
    <x v="163"/>
    <n v="352.35"/>
  </r>
  <r>
    <x v="3"/>
    <d v="2020-03-27T00:00:00"/>
    <x v="163"/>
    <n v="20.399999999999999"/>
  </r>
  <r>
    <x v="4"/>
    <d v="2020-03-27T00:00:00"/>
    <x v="163"/>
    <n v="36"/>
  </r>
  <r>
    <x v="5"/>
    <d v="2020-03-27T00:00:00"/>
    <x v="163"/>
    <n v="1014.72"/>
  </r>
  <r>
    <x v="6"/>
    <d v="2020-03-27T00:00:00"/>
    <x v="163"/>
    <n v="20.38"/>
  </r>
  <r>
    <x v="7"/>
    <d v="2020-03-27T00:00:00"/>
    <x v="163"/>
    <n v="21.5"/>
  </r>
  <r>
    <x v="8"/>
    <d v="2020-03-27T00:00:00"/>
    <x v="163"/>
    <n v="0"/>
  </r>
  <r>
    <x v="9"/>
    <d v="2020-03-27T00:00:00"/>
    <x v="163"/>
    <n v="0"/>
  </r>
  <r>
    <x v="10"/>
    <d v="2020-03-27T00:00:00"/>
    <x v="163"/>
    <n v="0"/>
  </r>
  <r>
    <x v="11"/>
    <d v="2020-03-27T00:00:00"/>
    <x v="163"/>
    <n v="0"/>
  </r>
  <r>
    <x v="0"/>
    <d v="2020-03-27T00:00:00"/>
    <x v="164"/>
    <n v="0.84"/>
  </r>
  <r>
    <x v="1"/>
    <d v="2020-03-27T00:00:00"/>
    <x v="164"/>
    <n v="0"/>
  </r>
  <r>
    <x v="2"/>
    <d v="2020-03-27T00:00:00"/>
    <x v="164"/>
    <n v="349.86"/>
  </r>
  <r>
    <x v="3"/>
    <d v="2020-03-27T00:00:00"/>
    <x v="164"/>
    <n v="20.399999999999999"/>
  </r>
  <r>
    <x v="4"/>
    <d v="2020-03-27T00:00:00"/>
    <x v="164"/>
    <n v="36"/>
  </r>
  <r>
    <x v="5"/>
    <d v="2020-03-27T00:00:00"/>
    <x v="164"/>
    <n v="1014.72"/>
  </r>
  <r>
    <x v="6"/>
    <d v="2020-03-27T00:00:00"/>
    <x v="164"/>
    <n v="20.37"/>
  </r>
  <r>
    <x v="7"/>
    <d v="2020-03-27T00:00:00"/>
    <x v="164"/>
    <n v="21.5"/>
  </r>
  <r>
    <x v="8"/>
    <d v="2020-03-27T00:00:00"/>
    <x v="164"/>
    <n v="0"/>
  </r>
  <r>
    <x v="9"/>
    <d v="2020-03-27T00:00:00"/>
    <x v="164"/>
    <n v="0"/>
  </r>
  <r>
    <x v="10"/>
    <d v="2020-03-27T00:00:00"/>
    <x v="164"/>
    <n v="0"/>
  </r>
  <r>
    <x v="11"/>
    <d v="2020-03-27T00:00:00"/>
    <x v="164"/>
    <n v="0"/>
  </r>
  <r>
    <x v="0"/>
    <d v="2020-03-27T00:00:00"/>
    <x v="165"/>
    <n v="0.56000000000000005"/>
  </r>
  <r>
    <x v="1"/>
    <d v="2020-03-27T00:00:00"/>
    <x v="165"/>
    <n v="0"/>
  </r>
  <r>
    <x v="2"/>
    <d v="2020-03-27T00:00:00"/>
    <x v="165"/>
    <n v="349.86"/>
  </r>
  <r>
    <x v="3"/>
    <d v="2020-03-27T00:00:00"/>
    <x v="165"/>
    <n v="20.399999999999999"/>
  </r>
  <r>
    <x v="4"/>
    <d v="2020-03-27T00:00:00"/>
    <x v="165"/>
    <n v="35.9"/>
  </r>
  <r>
    <x v="5"/>
    <d v="2020-03-27T00:00:00"/>
    <x v="165"/>
    <n v="1014.72"/>
  </r>
  <r>
    <x v="6"/>
    <d v="2020-03-27T00:00:00"/>
    <x v="165"/>
    <n v="20.36"/>
  </r>
  <r>
    <x v="7"/>
    <d v="2020-03-27T00:00:00"/>
    <x v="165"/>
    <n v="21.5"/>
  </r>
  <r>
    <x v="8"/>
    <d v="2020-03-27T00:00:00"/>
    <x v="165"/>
    <n v="0"/>
  </r>
  <r>
    <x v="9"/>
    <d v="2020-03-27T00:00:00"/>
    <x v="165"/>
    <n v="0"/>
  </r>
  <r>
    <x v="10"/>
    <d v="2020-03-27T00:00:00"/>
    <x v="165"/>
    <n v="0"/>
  </r>
  <r>
    <x v="11"/>
    <d v="2020-03-27T00:00:00"/>
    <x v="165"/>
    <n v="0"/>
  </r>
  <r>
    <x v="0"/>
    <d v="2020-03-27T00:00:00"/>
    <x v="166"/>
    <n v="0.56000000000000005"/>
  </r>
  <r>
    <x v="1"/>
    <d v="2020-03-27T00:00:00"/>
    <x v="166"/>
    <n v="0"/>
  </r>
  <r>
    <x v="2"/>
    <d v="2020-03-27T00:00:00"/>
    <x v="166"/>
    <n v="349.86"/>
  </r>
  <r>
    <x v="3"/>
    <d v="2020-03-27T00:00:00"/>
    <x v="166"/>
    <n v="20.399999999999999"/>
  </r>
  <r>
    <x v="4"/>
    <d v="2020-03-27T00:00:00"/>
    <x v="166"/>
    <n v="35.9"/>
  </r>
  <r>
    <x v="5"/>
    <d v="2020-03-27T00:00:00"/>
    <x v="166"/>
    <n v="1014.76"/>
  </r>
  <r>
    <x v="6"/>
    <d v="2020-03-27T00:00:00"/>
    <x v="166"/>
    <n v="20.38"/>
  </r>
  <r>
    <x v="7"/>
    <d v="2020-03-27T00:00:00"/>
    <x v="166"/>
    <n v="21.5"/>
  </r>
  <r>
    <x v="8"/>
    <d v="2020-03-27T00:00:00"/>
    <x v="166"/>
    <n v="0"/>
  </r>
  <r>
    <x v="9"/>
    <d v="2020-03-27T00:00:00"/>
    <x v="166"/>
    <n v="0"/>
  </r>
  <r>
    <x v="10"/>
    <d v="2020-03-27T00:00:00"/>
    <x v="166"/>
    <n v="0"/>
  </r>
  <r>
    <x v="11"/>
    <d v="2020-03-27T00:00:00"/>
    <x v="166"/>
    <n v="0"/>
  </r>
  <r>
    <x v="0"/>
    <d v="2020-03-27T00:00:00"/>
    <x v="167"/>
    <n v="0.84"/>
  </r>
  <r>
    <x v="1"/>
    <d v="2020-03-27T00:00:00"/>
    <x v="167"/>
    <n v="0"/>
  </r>
  <r>
    <x v="2"/>
    <d v="2020-03-27T00:00:00"/>
    <x v="167"/>
    <n v="349.86"/>
  </r>
  <r>
    <x v="3"/>
    <d v="2020-03-27T00:00:00"/>
    <x v="167"/>
    <n v="20.399999999999999"/>
  </r>
  <r>
    <x v="4"/>
    <d v="2020-03-27T00:00:00"/>
    <x v="167"/>
    <n v="35.9"/>
  </r>
  <r>
    <x v="5"/>
    <d v="2020-03-27T00:00:00"/>
    <x v="167"/>
    <n v="1014.73"/>
  </r>
  <r>
    <x v="6"/>
    <d v="2020-03-27T00:00:00"/>
    <x v="167"/>
    <n v="20.38"/>
  </r>
  <r>
    <x v="7"/>
    <d v="2020-03-27T00:00:00"/>
    <x v="167"/>
    <n v="21.5"/>
  </r>
  <r>
    <x v="8"/>
    <d v="2020-03-27T00:00:00"/>
    <x v="167"/>
    <n v="0"/>
  </r>
  <r>
    <x v="9"/>
    <d v="2020-03-27T00:00:00"/>
    <x v="167"/>
    <n v="0"/>
  </r>
  <r>
    <x v="10"/>
    <d v="2020-03-27T00:00:00"/>
    <x v="167"/>
    <n v="0"/>
  </r>
  <r>
    <x v="11"/>
    <d v="2020-03-27T00:00:00"/>
    <x v="167"/>
    <n v="0"/>
  </r>
  <r>
    <x v="0"/>
    <d v="2020-03-27T00:00:00"/>
    <x v="168"/>
    <n v="0.56000000000000005"/>
  </r>
  <r>
    <x v="1"/>
    <d v="2020-03-27T00:00:00"/>
    <x v="168"/>
    <n v="0"/>
  </r>
  <r>
    <x v="2"/>
    <d v="2020-03-27T00:00:00"/>
    <x v="168"/>
    <n v="349.86"/>
  </r>
  <r>
    <x v="3"/>
    <d v="2020-03-27T00:00:00"/>
    <x v="168"/>
    <n v="20.399999999999999"/>
  </r>
  <r>
    <x v="4"/>
    <d v="2020-03-27T00:00:00"/>
    <x v="168"/>
    <n v="35.9"/>
  </r>
  <r>
    <x v="5"/>
    <d v="2020-03-27T00:00:00"/>
    <x v="168"/>
    <n v="1014.71"/>
  </r>
  <r>
    <x v="6"/>
    <d v="2020-03-27T00:00:00"/>
    <x v="168"/>
    <n v="20.37"/>
  </r>
  <r>
    <x v="7"/>
    <d v="2020-03-27T00:00:00"/>
    <x v="168"/>
    <n v="21.5"/>
  </r>
  <r>
    <x v="8"/>
    <d v="2020-03-27T00:00:00"/>
    <x v="168"/>
    <n v="0"/>
  </r>
  <r>
    <x v="9"/>
    <d v="2020-03-27T00:00:00"/>
    <x v="168"/>
    <n v="0"/>
  </r>
  <r>
    <x v="10"/>
    <d v="2020-03-27T00:00:00"/>
    <x v="168"/>
    <n v="0"/>
  </r>
  <r>
    <x v="11"/>
    <d v="2020-03-27T00:00:00"/>
    <x v="168"/>
    <n v="0"/>
  </r>
  <r>
    <x v="0"/>
    <d v="2020-03-27T00:00:00"/>
    <x v="169"/>
    <n v="0.56000000000000005"/>
  </r>
  <r>
    <x v="1"/>
    <d v="2020-03-27T00:00:00"/>
    <x v="169"/>
    <n v="0"/>
  </r>
  <r>
    <x v="2"/>
    <d v="2020-03-27T00:00:00"/>
    <x v="169"/>
    <n v="352.87"/>
  </r>
  <r>
    <x v="3"/>
    <d v="2020-03-27T00:00:00"/>
    <x v="169"/>
    <n v="20.399999999999999"/>
  </r>
  <r>
    <x v="4"/>
    <d v="2020-03-27T00:00:00"/>
    <x v="169"/>
    <n v="35.799999999999997"/>
  </r>
  <r>
    <x v="5"/>
    <d v="2020-03-27T00:00:00"/>
    <x v="169"/>
    <n v="1014.74"/>
  </r>
  <r>
    <x v="6"/>
    <d v="2020-03-27T00:00:00"/>
    <x v="169"/>
    <n v="20.350000000000001"/>
  </r>
  <r>
    <x v="7"/>
    <d v="2020-03-27T00:00:00"/>
    <x v="169"/>
    <n v="21.5"/>
  </r>
  <r>
    <x v="8"/>
    <d v="2020-03-27T00:00:00"/>
    <x v="169"/>
    <n v="0"/>
  </r>
  <r>
    <x v="9"/>
    <d v="2020-03-27T00:00:00"/>
    <x v="169"/>
    <n v="0"/>
  </r>
  <r>
    <x v="10"/>
    <d v="2020-03-27T00:00:00"/>
    <x v="169"/>
    <n v="0"/>
  </r>
  <r>
    <x v="11"/>
    <d v="2020-03-27T00:00:00"/>
    <x v="169"/>
    <n v="0"/>
  </r>
  <r>
    <x v="0"/>
    <d v="2020-03-27T00:00:00"/>
    <x v="170"/>
    <n v="0.84"/>
  </r>
  <r>
    <x v="1"/>
    <d v="2020-03-27T00:00:00"/>
    <x v="170"/>
    <n v="0"/>
  </r>
  <r>
    <x v="2"/>
    <d v="2020-03-27T00:00:00"/>
    <x v="170"/>
    <n v="351.84"/>
  </r>
  <r>
    <x v="3"/>
    <d v="2020-03-27T00:00:00"/>
    <x v="170"/>
    <n v="20.399999999999999"/>
  </r>
  <r>
    <x v="4"/>
    <d v="2020-03-27T00:00:00"/>
    <x v="170"/>
    <n v="36"/>
  </r>
  <r>
    <x v="5"/>
    <d v="2020-03-27T00:00:00"/>
    <x v="170"/>
    <n v="1014.78"/>
  </r>
  <r>
    <x v="6"/>
    <d v="2020-03-27T00:00:00"/>
    <x v="170"/>
    <n v="20.36"/>
  </r>
  <r>
    <x v="7"/>
    <d v="2020-03-27T00:00:00"/>
    <x v="170"/>
    <n v="21.5"/>
  </r>
  <r>
    <x v="8"/>
    <d v="2020-03-27T00:00:00"/>
    <x v="170"/>
    <n v="0"/>
  </r>
  <r>
    <x v="9"/>
    <d v="2020-03-27T00:00:00"/>
    <x v="170"/>
    <n v="0"/>
  </r>
  <r>
    <x v="10"/>
    <d v="2020-03-27T00:00:00"/>
    <x v="170"/>
    <n v="0"/>
  </r>
  <r>
    <x v="11"/>
    <d v="2020-03-27T00:00:00"/>
    <x v="170"/>
    <n v="0"/>
  </r>
  <r>
    <x v="0"/>
    <d v="2020-03-27T00:00:00"/>
    <x v="171"/>
    <n v="0.56000000000000005"/>
  </r>
  <r>
    <x v="1"/>
    <d v="2020-03-27T00:00:00"/>
    <x v="171"/>
    <n v="0"/>
  </r>
  <r>
    <x v="2"/>
    <d v="2020-03-27T00:00:00"/>
    <x v="171"/>
    <n v="349.86"/>
  </r>
  <r>
    <x v="3"/>
    <d v="2020-03-27T00:00:00"/>
    <x v="171"/>
    <n v="20.3"/>
  </r>
  <r>
    <x v="4"/>
    <d v="2020-03-27T00:00:00"/>
    <x v="171"/>
    <n v="35.799999999999997"/>
  </r>
  <r>
    <x v="5"/>
    <d v="2020-03-27T00:00:00"/>
    <x v="171"/>
    <n v="1014.73"/>
  </r>
  <r>
    <x v="6"/>
    <d v="2020-03-27T00:00:00"/>
    <x v="171"/>
    <n v="20.350000000000001"/>
  </r>
  <r>
    <x v="7"/>
    <d v="2020-03-27T00:00:00"/>
    <x v="171"/>
    <n v="21.5"/>
  </r>
  <r>
    <x v="8"/>
    <d v="2020-03-27T00:00:00"/>
    <x v="171"/>
    <n v="0"/>
  </r>
  <r>
    <x v="9"/>
    <d v="2020-03-27T00:00:00"/>
    <x v="171"/>
    <n v="0"/>
  </r>
  <r>
    <x v="10"/>
    <d v="2020-03-27T00:00:00"/>
    <x v="171"/>
    <n v="0"/>
  </r>
  <r>
    <x v="11"/>
    <d v="2020-03-27T00:00:00"/>
    <x v="171"/>
    <n v="0"/>
  </r>
  <r>
    <x v="0"/>
    <d v="2020-03-27T00:00:00"/>
    <x v="172"/>
    <n v="0.56000000000000005"/>
  </r>
  <r>
    <x v="1"/>
    <d v="2020-03-27T00:00:00"/>
    <x v="172"/>
    <n v="0"/>
  </r>
  <r>
    <x v="2"/>
    <d v="2020-03-27T00:00:00"/>
    <x v="172"/>
    <n v="349.86"/>
  </r>
  <r>
    <x v="3"/>
    <d v="2020-03-27T00:00:00"/>
    <x v="172"/>
    <n v="20.399999999999999"/>
  </r>
  <r>
    <x v="4"/>
    <d v="2020-03-27T00:00:00"/>
    <x v="172"/>
    <n v="35.9"/>
  </r>
  <r>
    <x v="5"/>
    <d v="2020-03-27T00:00:00"/>
    <x v="172"/>
    <n v="1014.8"/>
  </r>
  <r>
    <x v="6"/>
    <d v="2020-03-27T00:00:00"/>
    <x v="172"/>
    <n v="20.350000000000001"/>
  </r>
  <r>
    <x v="7"/>
    <d v="2020-03-27T00:00:00"/>
    <x v="172"/>
    <n v="21.5"/>
  </r>
  <r>
    <x v="8"/>
    <d v="2020-03-27T00:00:00"/>
    <x v="172"/>
    <n v="0"/>
  </r>
  <r>
    <x v="9"/>
    <d v="2020-03-27T00:00:00"/>
    <x v="172"/>
    <n v="0"/>
  </r>
  <r>
    <x v="10"/>
    <d v="2020-03-27T00:00:00"/>
    <x v="172"/>
    <n v="0"/>
  </r>
  <r>
    <x v="11"/>
    <d v="2020-03-27T00:00:00"/>
    <x v="172"/>
    <n v="0"/>
  </r>
  <r>
    <x v="0"/>
    <d v="2020-03-27T00:00:00"/>
    <x v="173"/>
    <n v="0.84"/>
  </r>
  <r>
    <x v="1"/>
    <d v="2020-03-27T00:00:00"/>
    <x v="173"/>
    <n v="0"/>
  </r>
  <r>
    <x v="2"/>
    <d v="2020-03-27T00:00:00"/>
    <x v="173"/>
    <n v="349.86"/>
  </r>
  <r>
    <x v="3"/>
    <d v="2020-03-27T00:00:00"/>
    <x v="173"/>
    <n v="20.3"/>
  </r>
  <r>
    <x v="4"/>
    <d v="2020-03-27T00:00:00"/>
    <x v="173"/>
    <n v="35.700000000000003"/>
  </r>
  <r>
    <x v="5"/>
    <d v="2020-03-27T00:00:00"/>
    <x v="173"/>
    <n v="1014.82"/>
  </r>
  <r>
    <x v="6"/>
    <d v="2020-03-27T00:00:00"/>
    <x v="173"/>
    <n v="20.34"/>
  </r>
  <r>
    <x v="7"/>
    <d v="2020-03-27T00:00:00"/>
    <x v="173"/>
    <n v="21.5"/>
  </r>
  <r>
    <x v="8"/>
    <d v="2020-03-27T00:00:00"/>
    <x v="173"/>
    <n v="0"/>
  </r>
  <r>
    <x v="9"/>
    <d v="2020-03-27T00:00:00"/>
    <x v="173"/>
    <n v="0"/>
  </r>
  <r>
    <x v="10"/>
    <d v="2020-03-27T00:00:00"/>
    <x v="173"/>
    <n v="0"/>
  </r>
  <r>
    <x v="11"/>
    <d v="2020-03-27T00:00:00"/>
    <x v="173"/>
    <n v="0"/>
  </r>
  <r>
    <x v="0"/>
    <d v="2020-03-27T00:00:00"/>
    <x v="174"/>
    <n v="0.56000000000000005"/>
  </r>
  <r>
    <x v="1"/>
    <d v="2020-03-27T00:00:00"/>
    <x v="174"/>
    <n v="0"/>
  </r>
  <r>
    <x v="2"/>
    <d v="2020-03-27T00:00:00"/>
    <x v="174"/>
    <n v="349.86"/>
  </r>
  <r>
    <x v="3"/>
    <d v="2020-03-27T00:00:00"/>
    <x v="174"/>
    <n v="20.399999999999999"/>
  </r>
  <r>
    <x v="4"/>
    <d v="2020-03-27T00:00:00"/>
    <x v="174"/>
    <n v="35.799999999999997"/>
  </r>
  <r>
    <x v="5"/>
    <d v="2020-03-27T00:00:00"/>
    <x v="174"/>
    <n v="1014.85"/>
  </r>
  <r>
    <x v="6"/>
    <d v="2020-03-27T00:00:00"/>
    <x v="174"/>
    <n v="20.34"/>
  </r>
  <r>
    <x v="7"/>
    <d v="2020-03-27T00:00:00"/>
    <x v="174"/>
    <n v="21.5"/>
  </r>
  <r>
    <x v="8"/>
    <d v="2020-03-27T00:00:00"/>
    <x v="174"/>
    <n v="0"/>
  </r>
  <r>
    <x v="9"/>
    <d v="2020-03-27T00:00:00"/>
    <x v="174"/>
    <n v="0"/>
  </r>
  <r>
    <x v="10"/>
    <d v="2020-03-27T00:00:00"/>
    <x v="174"/>
    <n v="0"/>
  </r>
  <r>
    <x v="11"/>
    <d v="2020-03-27T00:00:00"/>
    <x v="174"/>
    <n v="0"/>
  </r>
  <r>
    <x v="0"/>
    <d v="2020-03-27T00:00:00"/>
    <x v="175"/>
    <n v="0.56000000000000005"/>
  </r>
  <r>
    <x v="1"/>
    <d v="2020-03-27T00:00:00"/>
    <x v="175"/>
    <n v="0"/>
  </r>
  <r>
    <x v="2"/>
    <d v="2020-03-27T00:00:00"/>
    <x v="175"/>
    <n v="350.84"/>
  </r>
  <r>
    <x v="3"/>
    <d v="2020-03-27T00:00:00"/>
    <x v="175"/>
    <n v="20.3"/>
  </r>
  <r>
    <x v="4"/>
    <d v="2020-03-27T00:00:00"/>
    <x v="175"/>
    <n v="35.6"/>
  </r>
  <r>
    <x v="5"/>
    <d v="2020-03-27T00:00:00"/>
    <x v="175"/>
    <n v="1014.85"/>
  </r>
  <r>
    <x v="6"/>
    <d v="2020-03-27T00:00:00"/>
    <x v="175"/>
    <n v="20.329999999999998"/>
  </r>
  <r>
    <x v="7"/>
    <d v="2020-03-27T00:00:00"/>
    <x v="175"/>
    <n v="21.25"/>
  </r>
  <r>
    <x v="8"/>
    <d v="2020-03-27T00:00:00"/>
    <x v="175"/>
    <n v="0"/>
  </r>
  <r>
    <x v="9"/>
    <d v="2020-03-27T00:00:00"/>
    <x v="175"/>
    <n v="0"/>
  </r>
  <r>
    <x v="10"/>
    <d v="2020-03-27T00:00:00"/>
    <x v="175"/>
    <n v="0"/>
  </r>
  <r>
    <x v="11"/>
    <d v="2020-03-27T00:00:00"/>
    <x v="175"/>
    <n v="0"/>
  </r>
  <r>
    <x v="0"/>
    <d v="2020-03-27T00:00:00"/>
    <x v="176"/>
    <n v="0.84"/>
  </r>
  <r>
    <x v="1"/>
    <d v="2020-03-27T00:00:00"/>
    <x v="176"/>
    <n v="0"/>
  </r>
  <r>
    <x v="2"/>
    <d v="2020-03-27T00:00:00"/>
    <x v="176"/>
    <n v="349.86"/>
  </r>
  <r>
    <x v="3"/>
    <d v="2020-03-27T00:00:00"/>
    <x v="176"/>
    <n v="20.3"/>
  </r>
  <r>
    <x v="4"/>
    <d v="2020-03-27T00:00:00"/>
    <x v="176"/>
    <n v="35.700000000000003"/>
  </r>
  <r>
    <x v="5"/>
    <d v="2020-03-27T00:00:00"/>
    <x v="176"/>
    <n v="1014.85"/>
  </r>
  <r>
    <x v="6"/>
    <d v="2020-03-27T00:00:00"/>
    <x v="176"/>
    <n v="20.34"/>
  </r>
  <r>
    <x v="7"/>
    <d v="2020-03-27T00:00:00"/>
    <x v="176"/>
    <n v="21.25"/>
  </r>
  <r>
    <x v="8"/>
    <d v="2020-03-27T00:00:00"/>
    <x v="176"/>
    <n v="0"/>
  </r>
  <r>
    <x v="9"/>
    <d v="2020-03-27T00:00:00"/>
    <x v="176"/>
    <n v="0"/>
  </r>
  <r>
    <x v="10"/>
    <d v="2020-03-27T00:00:00"/>
    <x v="176"/>
    <n v="0"/>
  </r>
  <r>
    <x v="11"/>
    <d v="2020-03-27T00:00:00"/>
    <x v="176"/>
    <n v="0"/>
  </r>
  <r>
    <x v="0"/>
    <d v="2020-03-27T00:00:00"/>
    <x v="177"/>
    <n v="0.84"/>
  </r>
  <r>
    <x v="1"/>
    <d v="2020-03-27T00:00:00"/>
    <x v="177"/>
    <n v="0"/>
  </r>
  <r>
    <x v="2"/>
    <d v="2020-03-27T00:00:00"/>
    <x v="177"/>
    <n v="349.86"/>
  </r>
  <r>
    <x v="3"/>
    <d v="2020-03-27T00:00:00"/>
    <x v="177"/>
    <n v="20.3"/>
  </r>
  <r>
    <x v="4"/>
    <d v="2020-03-27T00:00:00"/>
    <x v="177"/>
    <n v="35.6"/>
  </r>
  <r>
    <x v="5"/>
    <d v="2020-03-27T00:00:00"/>
    <x v="177"/>
    <n v="1014.88"/>
  </r>
  <r>
    <x v="6"/>
    <d v="2020-03-27T00:00:00"/>
    <x v="177"/>
    <n v="20.329999999999998"/>
  </r>
  <r>
    <x v="7"/>
    <d v="2020-03-27T00:00:00"/>
    <x v="177"/>
    <n v="21.25"/>
  </r>
  <r>
    <x v="8"/>
    <d v="2020-03-27T00:00:00"/>
    <x v="177"/>
    <n v="0"/>
  </r>
  <r>
    <x v="9"/>
    <d v="2020-03-27T00:00:00"/>
    <x v="177"/>
    <n v="0"/>
  </r>
  <r>
    <x v="10"/>
    <d v="2020-03-27T00:00:00"/>
    <x v="177"/>
    <n v="0"/>
  </r>
  <r>
    <x v="11"/>
    <d v="2020-03-27T00:00:00"/>
    <x v="177"/>
    <n v="0"/>
  </r>
  <r>
    <x v="0"/>
    <d v="2020-03-27T00:00:00"/>
    <x v="178"/>
    <n v="0.56000000000000005"/>
  </r>
  <r>
    <x v="1"/>
    <d v="2020-03-27T00:00:00"/>
    <x v="178"/>
    <n v="0"/>
  </r>
  <r>
    <x v="2"/>
    <d v="2020-03-27T00:00:00"/>
    <x v="178"/>
    <n v="350.35"/>
  </r>
  <r>
    <x v="3"/>
    <d v="2020-03-27T00:00:00"/>
    <x v="178"/>
    <n v="20.399999999999999"/>
  </r>
  <r>
    <x v="4"/>
    <d v="2020-03-27T00:00:00"/>
    <x v="178"/>
    <n v="35.700000000000003"/>
  </r>
  <r>
    <x v="5"/>
    <d v="2020-03-27T00:00:00"/>
    <x v="178"/>
    <n v="1014.82"/>
  </r>
  <r>
    <x v="6"/>
    <d v="2020-03-27T00:00:00"/>
    <x v="178"/>
    <n v="20.329999999999998"/>
  </r>
  <r>
    <x v="7"/>
    <d v="2020-03-27T00:00:00"/>
    <x v="178"/>
    <n v="21.25"/>
  </r>
  <r>
    <x v="8"/>
    <d v="2020-03-27T00:00:00"/>
    <x v="178"/>
    <n v="0"/>
  </r>
  <r>
    <x v="9"/>
    <d v="2020-03-27T00:00:00"/>
    <x v="178"/>
    <n v="0"/>
  </r>
  <r>
    <x v="10"/>
    <d v="2020-03-27T00:00:00"/>
    <x v="178"/>
    <n v="0"/>
  </r>
  <r>
    <x v="11"/>
    <d v="2020-03-27T00:00:00"/>
    <x v="178"/>
    <n v="0"/>
  </r>
  <r>
    <x v="0"/>
    <d v="2020-03-27T00:00:00"/>
    <x v="179"/>
    <n v="0.84"/>
  </r>
  <r>
    <x v="1"/>
    <d v="2020-03-27T00:00:00"/>
    <x v="179"/>
    <n v="0"/>
  </r>
  <r>
    <x v="2"/>
    <d v="2020-03-27T00:00:00"/>
    <x v="179"/>
    <n v="349.86"/>
  </r>
  <r>
    <x v="3"/>
    <d v="2020-03-27T00:00:00"/>
    <x v="179"/>
    <n v="20.3"/>
  </r>
  <r>
    <x v="4"/>
    <d v="2020-03-27T00:00:00"/>
    <x v="179"/>
    <n v="35.6"/>
  </r>
  <r>
    <x v="5"/>
    <d v="2020-03-27T00:00:00"/>
    <x v="179"/>
    <n v="1014.83"/>
  </r>
  <r>
    <x v="6"/>
    <d v="2020-03-27T00:00:00"/>
    <x v="179"/>
    <n v="20.329999999999998"/>
  </r>
  <r>
    <x v="7"/>
    <d v="2020-03-27T00:00:00"/>
    <x v="179"/>
    <n v="21.25"/>
  </r>
  <r>
    <x v="8"/>
    <d v="2020-03-27T00:00:00"/>
    <x v="179"/>
    <n v="0"/>
  </r>
  <r>
    <x v="9"/>
    <d v="2020-03-27T00:00:00"/>
    <x v="179"/>
    <n v="0"/>
  </r>
  <r>
    <x v="10"/>
    <d v="2020-03-27T00:00:00"/>
    <x v="179"/>
    <n v="0"/>
  </r>
  <r>
    <x v="11"/>
    <d v="2020-03-27T00:00:00"/>
    <x v="179"/>
    <n v="0"/>
  </r>
  <r>
    <x v="0"/>
    <d v="2020-03-27T00:00:00"/>
    <x v="180"/>
    <n v="0.84"/>
  </r>
  <r>
    <x v="1"/>
    <d v="2020-03-27T00:00:00"/>
    <x v="180"/>
    <n v="0"/>
  </r>
  <r>
    <x v="2"/>
    <d v="2020-03-27T00:00:00"/>
    <x v="180"/>
    <n v="349.86"/>
  </r>
  <r>
    <x v="3"/>
    <d v="2020-03-27T00:00:00"/>
    <x v="180"/>
    <n v="20.3"/>
  </r>
  <r>
    <x v="4"/>
    <d v="2020-03-27T00:00:00"/>
    <x v="180"/>
    <n v="35.6"/>
  </r>
  <r>
    <x v="5"/>
    <d v="2020-03-27T00:00:00"/>
    <x v="180"/>
    <n v="1014.85"/>
  </r>
  <r>
    <x v="6"/>
    <d v="2020-03-27T00:00:00"/>
    <x v="180"/>
    <n v="20.309999999999999"/>
  </r>
  <r>
    <x v="7"/>
    <d v="2020-03-27T00:00:00"/>
    <x v="180"/>
    <n v="21.25"/>
  </r>
  <r>
    <x v="8"/>
    <d v="2020-03-27T00:00:00"/>
    <x v="180"/>
    <n v="0"/>
  </r>
  <r>
    <x v="9"/>
    <d v="2020-03-27T00:00:00"/>
    <x v="180"/>
    <n v="0"/>
  </r>
  <r>
    <x v="10"/>
    <d v="2020-03-27T00:00:00"/>
    <x v="180"/>
    <n v="0"/>
  </r>
  <r>
    <x v="11"/>
    <d v="2020-03-27T00:00:00"/>
    <x v="180"/>
    <n v="0"/>
  </r>
  <r>
    <x v="0"/>
    <d v="2020-03-27T00:00:00"/>
    <x v="181"/>
    <n v="0.56000000000000005"/>
  </r>
  <r>
    <x v="1"/>
    <d v="2020-03-27T00:00:00"/>
    <x v="181"/>
    <n v="0"/>
  </r>
  <r>
    <x v="2"/>
    <d v="2020-03-27T00:00:00"/>
    <x v="181"/>
    <n v="349.86"/>
  </r>
  <r>
    <x v="3"/>
    <d v="2020-03-27T00:00:00"/>
    <x v="181"/>
    <n v="20.3"/>
  </r>
  <r>
    <x v="4"/>
    <d v="2020-03-27T00:00:00"/>
    <x v="181"/>
    <n v="35.6"/>
  </r>
  <r>
    <x v="5"/>
    <d v="2020-03-27T00:00:00"/>
    <x v="181"/>
    <n v="1014.88"/>
  </r>
  <r>
    <x v="6"/>
    <d v="2020-03-27T00:00:00"/>
    <x v="181"/>
    <n v="20.32"/>
  </r>
  <r>
    <x v="7"/>
    <d v="2020-03-27T00:00:00"/>
    <x v="181"/>
    <n v="21.25"/>
  </r>
  <r>
    <x v="8"/>
    <d v="2020-03-27T00:00:00"/>
    <x v="181"/>
    <n v="0"/>
  </r>
  <r>
    <x v="9"/>
    <d v="2020-03-27T00:00:00"/>
    <x v="181"/>
    <n v="0"/>
  </r>
  <r>
    <x v="10"/>
    <d v="2020-03-27T00:00:00"/>
    <x v="181"/>
    <n v="0"/>
  </r>
  <r>
    <x v="11"/>
    <d v="2020-03-27T00:00:00"/>
    <x v="181"/>
    <n v="0"/>
  </r>
  <r>
    <x v="0"/>
    <d v="2020-03-27T00:00:00"/>
    <x v="182"/>
    <n v="0.84"/>
  </r>
  <r>
    <x v="1"/>
    <d v="2020-03-27T00:00:00"/>
    <x v="182"/>
    <n v="0"/>
  </r>
  <r>
    <x v="2"/>
    <d v="2020-03-27T00:00:00"/>
    <x v="182"/>
    <n v="349.86"/>
  </r>
  <r>
    <x v="3"/>
    <d v="2020-03-27T00:00:00"/>
    <x v="182"/>
    <n v="20.3"/>
  </r>
  <r>
    <x v="4"/>
    <d v="2020-03-27T00:00:00"/>
    <x v="182"/>
    <n v="35.5"/>
  </r>
  <r>
    <x v="5"/>
    <d v="2020-03-27T00:00:00"/>
    <x v="182"/>
    <n v="1014.89"/>
  </r>
  <r>
    <x v="6"/>
    <d v="2020-03-27T00:00:00"/>
    <x v="182"/>
    <n v="20.32"/>
  </r>
  <r>
    <x v="7"/>
    <d v="2020-03-27T00:00:00"/>
    <x v="182"/>
    <n v="21.25"/>
  </r>
  <r>
    <x v="8"/>
    <d v="2020-03-27T00:00:00"/>
    <x v="182"/>
    <n v="0"/>
  </r>
  <r>
    <x v="9"/>
    <d v="2020-03-27T00:00:00"/>
    <x v="182"/>
    <n v="0"/>
  </r>
  <r>
    <x v="10"/>
    <d v="2020-03-27T00:00:00"/>
    <x v="182"/>
    <n v="0"/>
  </r>
  <r>
    <x v="11"/>
    <d v="2020-03-27T00:00:00"/>
    <x v="182"/>
    <n v="0"/>
  </r>
  <r>
    <x v="0"/>
    <d v="2020-03-27T00:00:00"/>
    <x v="183"/>
    <n v="0.84"/>
  </r>
  <r>
    <x v="1"/>
    <d v="2020-03-27T00:00:00"/>
    <x v="183"/>
    <n v="0"/>
  </r>
  <r>
    <x v="2"/>
    <d v="2020-03-27T00:00:00"/>
    <x v="183"/>
    <n v="350.35"/>
  </r>
  <r>
    <x v="3"/>
    <d v="2020-03-27T00:00:00"/>
    <x v="183"/>
    <n v="20.3"/>
  </r>
  <r>
    <x v="4"/>
    <d v="2020-03-27T00:00:00"/>
    <x v="183"/>
    <n v="35.6"/>
  </r>
  <r>
    <x v="5"/>
    <d v="2020-03-27T00:00:00"/>
    <x v="183"/>
    <n v="1014.95"/>
  </r>
  <r>
    <x v="6"/>
    <d v="2020-03-27T00:00:00"/>
    <x v="183"/>
    <n v="20.329999999999998"/>
  </r>
  <r>
    <x v="7"/>
    <d v="2020-03-27T00:00:00"/>
    <x v="183"/>
    <n v="21.25"/>
  </r>
  <r>
    <x v="8"/>
    <d v="2020-03-27T00:00:00"/>
    <x v="183"/>
    <n v="0"/>
  </r>
  <r>
    <x v="9"/>
    <d v="2020-03-27T00:00:00"/>
    <x v="183"/>
    <n v="0"/>
  </r>
  <r>
    <x v="10"/>
    <d v="2020-03-27T00:00:00"/>
    <x v="183"/>
    <n v="0"/>
  </r>
  <r>
    <x v="11"/>
    <d v="2020-03-27T00:00:00"/>
    <x v="183"/>
    <n v="0"/>
  </r>
  <r>
    <x v="0"/>
    <d v="2020-03-27T00:00:00"/>
    <x v="184"/>
    <n v="0.56000000000000005"/>
  </r>
  <r>
    <x v="1"/>
    <d v="2020-03-27T00:00:00"/>
    <x v="184"/>
    <n v="0"/>
  </r>
  <r>
    <x v="2"/>
    <d v="2020-03-27T00:00:00"/>
    <x v="184"/>
    <n v="352.35"/>
  </r>
  <r>
    <x v="3"/>
    <d v="2020-03-27T00:00:00"/>
    <x v="184"/>
    <n v="20.3"/>
  </r>
  <r>
    <x v="4"/>
    <d v="2020-03-27T00:00:00"/>
    <x v="184"/>
    <n v="35.6"/>
  </r>
  <r>
    <x v="5"/>
    <d v="2020-03-27T00:00:00"/>
    <x v="184"/>
    <n v="1014.96"/>
  </r>
  <r>
    <x v="6"/>
    <d v="2020-03-27T00:00:00"/>
    <x v="184"/>
    <n v="20.329999999999998"/>
  </r>
  <r>
    <x v="7"/>
    <d v="2020-03-27T00:00:00"/>
    <x v="184"/>
    <n v="21.25"/>
  </r>
  <r>
    <x v="8"/>
    <d v="2020-03-27T00:00:00"/>
    <x v="184"/>
    <n v="0"/>
  </r>
  <r>
    <x v="9"/>
    <d v="2020-03-27T00:00:00"/>
    <x v="184"/>
    <n v="0"/>
  </r>
  <r>
    <x v="10"/>
    <d v="2020-03-27T00:00:00"/>
    <x v="184"/>
    <n v="0"/>
  </r>
  <r>
    <x v="11"/>
    <d v="2020-03-27T00:00:00"/>
    <x v="184"/>
    <n v="0"/>
  </r>
  <r>
    <x v="0"/>
    <d v="2020-03-27T00:00:00"/>
    <x v="185"/>
    <n v="0.56000000000000005"/>
  </r>
  <r>
    <x v="1"/>
    <d v="2020-03-27T00:00:00"/>
    <x v="185"/>
    <n v="0"/>
  </r>
  <r>
    <x v="2"/>
    <d v="2020-03-27T00:00:00"/>
    <x v="185"/>
    <n v="352.87"/>
  </r>
  <r>
    <x v="3"/>
    <d v="2020-03-27T00:00:00"/>
    <x v="185"/>
    <n v="20.3"/>
  </r>
  <r>
    <x v="4"/>
    <d v="2020-03-27T00:00:00"/>
    <x v="185"/>
    <n v="35.5"/>
  </r>
  <r>
    <x v="5"/>
    <d v="2020-03-27T00:00:00"/>
    <x v="185"/>
    <n v="1014.95"/>
  </r>
  <r>
    <x v="6"/>
    <d v="2020-03-27T00:00:00"/>
    <x v="185"/>
    <n v="20.32"/>
  </r>
  <r>
    <x v="7"/>
    <d v="2020-03-27T00:00:00"/>
    <x v="185"/>
    <n v="21.25"/>
  </r>
  <r>
    <x v="8"/>
    <d v="2020-03-27T00:00:00"/>
    <x v="185"/>
    <n v="0"/>
  </r>
  <r>
    <x v="9"/>
    <d v="2020-03-27T00:00:00"/>
    <x v="185"/>
    <n v="0"/>
  </r>
  <r>
    <x v="10"/>
    <d v="2020-03-27T00:00:00"/>
    <x v="185"/>
    <n v="0"/>
  </r>
  <r>
    <x v="11"/>
    <d v="2020-03-27T00:00:00"/>
    <x v="185"/>
    <n v="0"/>
  </r>
  <r>
    <x v="0"/>
    <d v="2020-03-27T00:00:00"/>
    <x v="186"/>
    <n v="1.1200000000000001"/>
  </r>
  <r>
    <x v="1"/>
    <d v="2020-03-27T00:00:00"/>
    <x v="186"/>
    <n v="0"/>
  </r>
  <r>
    <x v="2"/>
    <d v="2020-03-27T00:00:00"/>
    <x v="186"/>
    <n v="349.86"/>
  </r>
  <r>
    <x v="3"/>
    <d v="2020-03-27T00:00:00"/>
    <x v="186"/>
    <n v="20.3"/>
  </r>
  <r>
    <x v="4"/>
    <d v="2020-03-27T00:00:00"/>
    <x v="186"/>
    <n v="35.5"/>
  </r>
  <r>
    <x v="5"/>
    <d v="2020-03-27T00:00:00"/>
    <x v="186"/>
    <n v="1014.95"/>
  </r>
  <r>
    <x v="6"/>
    <d v="2020-03-27T00:00:00"/>
    <x v="186"/>
    <n v="20.329999999999998"/>
  </r>
  <r>
    <x v="7"/>
    <d v="2020-03-27T00:00:00"/>
    <x v="186"/>
    <n v="21.25"/>
  </r>
  <r>
    <x v="8"/>
    <d v="2020-03-27T00:00:00"/>
    <x v="186"/>
    <n v="0"/>
  </r>
  <r>
    <x v="9"/>
    <d v="2020-03-27T00:00:00"/>
    <x v="186"/>
    <n v="0"/>
  </r>
  <r>
    <x v="10"/>
    <d v="2020-03-27T00:00:00"/>
    <x v="186"/>
    <n v="0"/>
  </r>
  <r>
    <x v="11"/>
    <d v="2020-03-27T00:00:00"/>
    <x v="186"/>
    <n v="0"/>
  </r>
  <r>
    <x v="0"/>
    <d v="2020-03-27T00:00:00"/>
    <x v="187"/>
    <n v="0.56000000000000005"/>
  </r>
  <r>
    <x v="1"/>
    <d v="2020-03-27T00:00:00"/>
    <x v="187"/>
    <n v="0"/>
  </r>
  <r>
    <x v="2"/>
    <d v="2020-03-27T00:00:00"/>
    <x v="187"/>
    <n v="352.87"/>
  </r>
  <r>
    <x v="3"/>
    <d v="2020-03-27T00:00:00"/>
    <x v="187"/>
    <n v="20.399999999999999"/>
  </r>
  <r>
    <x v="4"/>
    <d v="2020-03-27T00:00:00"/>
    <x v="187"/>
    <n v="35.5"/>
  </r>
  <r>
    <x v="5"/>
    <d v="2020-03-27T00:00:00"/>
    <x v="187"/>
    <n v="1014.92"/>
  </r>
  <r>
    <x v="6"/>
    <d v="2020-03-27T00:00:00"/>
    <x v="187"/>
    <n v="20.34"/>
  </r>
  <r>
    <x v="7"/>
    <d v="2020-03-27T00:00:00"/>
    <x v="187"/>
    <n v="21.25"/>
  </r>
  <r>
    <x v="8"/>
    <d v="2020-03-27T00:00:00"/>
    <x v="187"/>
    <n v="0"/>
  </r>
  <r>
    <x v="9"/>
    <d v="2020-03-27T00:00:00"/>
    <x v="187"/>
    <n v="0"/>
  </r>
  <r>
    <x v="10"/>
    <d v="2020-03-27T00:00:00"/>
    <x v="187"/>
    <n v="0"/>
  </r>
  <r>
    <x v="11"/>
    <d v="2020-03-27T00:00:00"/>
    <x v="187"/>
    <n v="0"/>
  </r>
  <r>
    <x v="0"/>
    <d v="2020-03-27T00:00:00"/>
    <x v="188"/>
    <n v="0.56000000000000005"/>
  </r>
  <r>
    <x v="1"/>
    <d v="2020-03-27T00:00:00"/>
    <x v="188"/>
    <n v="0"/>
  </r>
  <r>
    <x v="2"/>
    <d v="2020-03-27T00:00:00"/>
    <x v="188"/>
    <n v="349.86"/>
  </r>
  <r>
    <x v="3"/>
    <d v="2020-03-27T00:00:00"/>
    <x v="188"/>
    <n v="20.3"/>
  </r>
  <r>
    <x v="4"/>
    <d v="2020-03-27T00:00:00"/>
    <x v="188"/>
    <n v="35.6"/>
  </r>
  <r>
    <x v="5"/>
    <d v="2020-03-27T00:00:00"/>
    <x v="188"/>
    <n v="1014.9"/>
  </r>
  <r>
    <x v="6"/>
    <d v="2020-03-27T00:00:00"/>
    <x v="188"/>
    <n v="20.34"/>
  </r>
  <r>
    <x v="7"/>
    <d v="2020-03-27T00:00:00"/>
    <x v="188"/>
    <n v="21.25"/>
  </r>
  <r>
    <x v="8"/>
    <d v="2020-03-27T00:00:00"/>
    <x v="188"/>
    <n v="0"/>
  </r>
  <r>
    <x v="9"/>
    <d v="2020-03-27T00:00:00"/>
    <x v="188"/>
    <n v="0"/>
  </r>
  <r>
    <x v="10"/>
    <d v="2020-03-27T00:00:00"/>
    <x v="188"/>
    <n v="0"/>
  </r>
  <r>
    <x v="11"/>
    <d v="2020-03-27T00:00:00"/>
    <x v="188"/>
    <n v="0"/>
  </r>
  <r>
    <x v="0"/>
    <d v="2020-03-27T00:00:00"/>
    <x v="189"/>
    <n v="0.84"/>
  </r>
  <r>
    <x v="1"/>
    <d v="2020-03-27T00:00:00"/>
    <x v="189"/>
    <n v="0"/>
  </r>
  <r>
    <x v="2"/>
    <d v="2020-03-27T00:00:00"/>
    <x v="189"/>
    <n v="349.86"/>
  </r>
  <r>
    <x v="3"/>
    <d v="2020-03-27T00:00:00"/>
    <x v="189"/>
    <n v="20.399999999999999"/>
  </r>
  <r>
    <x v="4"/>
    <d v="2020-03-27T00:00:00"/>
    <x v="189"/>
    <n v="35.6"/>
  </r>
  <r>
    <x v="5"/>
    <d v="2020-03-27T00:00:00"/>
    <x v="189"/>
    <n v="1014.91"/>
  </r>
  <r>
    <x v="6"/>
    <d v="2020-03-27T00:00:00"/>
    <x v="189"/>
    <n v="20.350000000000001"/>
  </r>
  <r>
    <x v="7"/>
    <d v="2020-03-27T00:00:00"/>
    <x v="189"/>
    <n v="21.25"/>
  </r>
  <r>
    <x v="8"/>
    <d v="2020-03-27T00:00:00"/>
    <x v="189"/>
    <n v="0"/>
  </r>
  <r>
    <x v="9"/>
    <d v="2020-03-27T00:00:00"/>
    <x v="189"/>
    <n v="0"/>
  </r>
  <r>
    <x v="10"/>
    <d v="2020-03-27T00:00:00"/>
    <x v="189"/>
    <n v="0"/>
  </r>
  <r>
    <x v="11"/>
    <d v="2020-03-27T00:00:00"/>
    <x v="189"/>
    <n v="0"/>
  </r>
  <r>
    <x v="0"/>
    <d v="2020-03-27T00:00:00"/>
    <x v="190"/>
    <n v="0.84"/>
  </r>
  <r>
    <x v="1"/>
    <d v="2020-03-27T00:00:00"/>
    <x v="190"/>
    <n v="0"/>
  </r>
  <r>
    <x v="2"/>
    <d v="2020-03-27T00:00:00"/>
    <x v="190"/>
    <n v="352.87"/>
  </r>
  <r>
    <x v="3"/>
    <d v="2020-03-27T00:00:00"/>
    <x v="190"/>
    <n v="20.3"/>
  </r>
  <r>
    <x v="4"/>
    <d v="2020-03-27T00:00:00"/>
    <x v="190"/>
    <n v="35.5"/>
  </r>
  <r>
    <x v="5"/>
    <d v="2020-03-27T00:00:00"/>
    <x v="190"/>
    <n v="1014.9"/>
  </r>
  <r>
    <x v="6"/>
    <d v="2020-03-27T00:00:00"/>
    <x v="190"/>
    <n v="20.37"/>
  </r>
  <r>
    <x v="7"/>
    <d v="2020-03-27T00:00:00"/>
    <x v="190"/>
    <n v="21.25"/>
  </r>
  <r>
    <x v="8"/>
    <d v="2020-03-27T00:00:00"/>
    <x v="190"/>
    <n v="0"/>
  </r>
  <r>
    <x v="9"/>
    <d v="2020-03-27T00:00:00"/>
    <x v="190"/>
    <n v="0"/>
  </r>
  <r>
    <x v="10"/>
    <d v="2020-03-27T00:00:00"/>
    <x v="190"/>
    <n v="0"/>
  </r>
  <r>
    <x v="11"/>
    <d v="2020-03-27T00:00:00"/>
    <x v="190"/>
    <n v="0"/>
  </r>
  <r>
    <x v="0"/>
    <d v="2020-03-27T00:00:00"/>
    <x v="191"/>
    <n v="0.56000000000000005"/>
  </r>
  <r>
    <x v="1"/>
    <d v="2020-03-27T00:00:00"/>
    <x v="191"/>
    <n v="0"/>
  </r>
  <r>
    <x v="2"/>
    <d v="2020-03-27T00:00:00"/>
    <x v="191"/>
    <n v="353.38"/>
  </r>
  <r>
    <x v="3"/>
    <d v="2020-03-27T00:00:00"/>
    <x v="191"/>
    <n v="20.399999999999999"/>
  </r>
  <r>
    <x v="4"/>
    <d v="2020-03-27T00:00:00"/>
    <x v="191"/>
    <n v="35.4"/>
  </r>
  <r>
    <x v="5"/>
    <d v="2020-03-27T00:00:00"/>
    <x v="191"/>
    <n v="1014.9"/>
  </r>
  <r>
    <x v="6"/>
    <d v="2020-03-27T00:00:00"/>
    <x v="191"/>
    <n v="20.350000000000001"/>
  </r>
  <r>
    <x v="7"/>
    <d v="2020-03-27T00:00:00"/>
    <x v="191"/>
    <n v="21.25"/>
  </r>
  <r>
    <x v="8"/>
    <d v="2020-03-27T00:00:00"/>
    <x v="191"/>
    <n v="0"/>
  </r>
  <r>
    <x v="9"/>
    <d v="2020-03-27T00:00:00"/>
    <x v="191"/>
    <n v="0"/>
  </r>
  <r>
    <x v="10"/>
    <d v="2020-03-27T00:00:00"/>
    <x v="191"/>
    <n v="0"/>
  </r>
  <r>
    <x v="11"/>
    <d v="2020-03-27T00:00:00"/>
    <x v="191"/>
    <n v="0"/>
  </r>
  <r>
    <x v="0"/>
    <d v="2020-03-27T00:00:00"/>
    <x v="192"/>
    <n v="0.84"/>
  </r>
  <r>
    <x v="1"/>
    <d v="2020-03-27T00:00:00"/>
    <x v="192"/>
    <n v="0"/>
  </r>
  <r>
    <x v="2"/>
    <d v="2020-03-27T00:00:00"/>
    <x v="192"/>
    <n v="350.84"/>
  </r>
  <r>
    <x v="3"/>
    <d v="2020-03-27T00:00:00"/>
    <x v="192"/>
    <n v="20.399999999999999"/>
  </r>
  <r>
    <x v="4"/>
    <d v="2020-03-27T00:00:00"/>
    <x v="192"/>
    <n v="35.5"/>
  </r>
  <r>
    <x v="5"/>
    <d v="2020-03-27T00:00:00"/>
    <x v="192"/>
    <n v="1014.92"/>
  </r>
  <r>
    <x v="6"/>
    <d v="2020-03-27T00:00:00"/>
    <x v="192"/>
    <n v="20.34"/>
  </r>
  <r>
    <x v="7"/>
    <d v="2020-03-27T00:00:00"/>
    <x v="192"/>
    <n v="21.25"/>
  </r>
  <r>
    <x v="8"/>
    <d v="2020-03-27T00:00:00"/>
    <x v="192"/>
    <n v="0"/>
  </r>
  <r>
    <x v="9"/>
    <d v="2020-03-27T00:00:00"/>
    <x v="192"/>
    <n v="0"/>
  </r>
  <r>
    <x v="10"/>
    <d v="2020-03-27T00:00:00"/>
    <x v="192"/>
    <n v="0"/>
  </r>
  <r>
    <x v="11"/>
    <d v="2020-03-27T00:00:00"/>
    <x v="192"/>
    <n v="0"/>
  </r>
  <r>
    <x v="0"/>
    <d v="2020-03-27T00:00:00"/>
    <x v="193"/>
    <n v="0.84"/>
  </r>
  <r>
    <x v="1"/>
    <d v="2020-03-27T00:00:00"/>
    <x v="193"/>
    <n v="0"/>
  </r>
  <r>
    <x v="2"/>
    <d v="2020-03-27T00:00:00"/>
    <x v="193"/>
    <n v="350.35"/>
  </r>
  <r>
    <x v="3"/>
    <d v="2020-03-27T00:00:00"/>
    <x v="193"/>
    <n v="20.3"/>
  </r>
  <r>
    <x v="4"/>
    <d v="2020-03-27T00:00:00"/>
    <x v="193"/>
    <n v="35.299999999999997"/>
  </r>
  <r>
    <x v="5"/>
    <d v="2020-03-27T00:00:00"/>
    <x v="193"/>
    <n v="1014.89"/>
  </r>
  <r>
    <x v="6"/>
    <d v="2020-03-27T00:00:00"/>
    <x v="193"/>
    <n v="20.329999999999998"/>
  </r>
  <r>
    <x v="7"/>
    <d v="2020-03-27T00:00:00"/>
    <x v="193"/>
    <n v="21.25"/>
  </r>
  <r>
    <x v="8"/>
    <d v="2020-03-27T00:00:00"/>
    <x v="193"/>
    <n v="0"/>
  </r>
  <r>
    <x v="9"/>
    <d v="2020-03-27T00:00:00"/>
    <x v="193"/>
    <n v="0"/>
  </r>
  <r>
    <x v="10"/>
    <d v="2020-03-27T00:00:00"/>
    <x v="193"/>
    <n v="0"/>
  </r>
  <r>
    <x v="11"/>
    <d v="2020-03-27T00:00:00"/>
    <x v="193"/>
    <n v="0"/>
  </r>
  <r>
    <x v="0"/>
    <d v="2020-03-27T00:00:00"/>
    <x v="194"/>
    <n v="0.56000000000000005"/>
  </r>
  <r>
    <x v="1"/>
    <d v="2020-03-27T00:00:00"/>
    <x v="194"/>
    <n v="0"/>
  </r>
  <r>
    <x v="2"/>
    <d v="2020-03-27T00:00:00"/>
    <x v="194"/>
    <n v="353.38"/>
  </r>
  <r>
    <x v="3"/>
    <d v="2020-03-27T00:00:00"/>
    <x v="194"/>
    <n v="20.3"/>
  </r>
  <r>
    <x v="4"/>
    <d v="2020-03-27T00:00:00"/>
    <x v="194"/>
    <n v="35.4"/>
  </r>
  <r>
    <x v="5"/>
    <d v="2020-03-27T00:00:00"/>
    <x v="194"/>
    <n v="1014.87"/>
  </r>
  <r>
    <x v="6"/>
    <d v="2020-03-27T00:00:00"/>
    <x v="194"/>
    <n v="20.32"/>
  </r>
  <r>
    <x v="7"/>
    <d v="2020-03-27T00:00:00"/>
    <x v="194"/>
    <n v="21.25"/>
  </r>
  <r>
    <x v="8"/>
    <d v="2020-03-27T00:00:00"/>
    <x v="194"/>
    <n v="0"/>
  </r>
  <r>
    <x v="9"/>
    <d v="2020-03-27T00:00:00"/>
    <x v="194"/>
    <n v="1"/>
  </r>
  <r>
    <x v="10"/>
    <d v="2020-03-27T00:00:00"/>
    <x v="194"/>
    <n v="1"/>
  </r>
  <r>
    <x v="11"/>
    <d v="2020-03-27T00:00:00"/>
    <x v="194"/>
    <n v="1"/>
  </r>
  <r>
    <x v="0"/>
    <d v="2020-03-27T00:00:00"/>
    <x v="195"/>
    <n v="0.84"/>
  </r>
  <r>
    <x v="1"/>
    <d v="2020-03-27T00:00:00"/>
    <x v="195"/>
    <n v="0"/>
  </r>
  <r>
    <x v="2"/>
    <d v="2020-03-27T00:00:00"/>
    <x v="195"/>
    <n v="349.86"/>
  </r>
  <r>
    <x v="3"/>
    <d v="2020-03-27T00:00:00"/>
    <x v="195"/>
    <n v="20.3"/>
  </r>
  <r>
    <x v="4"/>
    <d v="2020-03-27T00:00:00"/>
    <x v="195"/>
    <n v="35.4"/>
  </r>
  <r>
    <x v="5"/>
    <d v="2020-03-27T00:00:00"/>
    <x v="195"/>
    <n v="1014.88"/>
  </r>
  <r>
    <x v="6"/>
    <d v="2020-03-27T00:00:00"/>
    <x v="195"/>
    <n v="20.309999999999999"/>
  </r>
  <r>
    <x v="7"/>
    <d v="2020-03-27T00:00:00"/>
    <x v="195"/>
    <n v="21.25"/>
  </r>
  <r>
    <x v="8"/>
    <d v="2020-03-27T00:00:00"/>
    <x v="195"/>
    <n v="0"/>
  </r>
  <r>
    <x v="9"/>
    <d v="2020-03-27T00:00:00"/>
    <x v="195"/>
    <n v="1"/>
  </r>
  <r>
    <x v="10"/>
    <d v="2020-03-27T00:00:00"/>
    <x v="195"/>
    <n v="1"/>
  </r>
  <r>
    <x v="11"/>
    <d v="2020-03-27T00:00:00"/>
    <x v="195"/>
    <n v="1"/>
  </r>
  <r>
    <x v="0"/>
    <d v="2020-03-27T00:00:00"/>
    <x v="196"/>
    <n v="0.84"/>
  </r>
  <r>
    <x v="1"/>
    <d v="2020-03-27T00:00:00"/>
    <x v="196"/>
    <n v="0"/>
  </r>
  <r>
    <x v="2"/>
    <d v="2020-03-27T00:00:00"/>
    <x v="196"/>
    <n v="349.86"/>
  </r>
  <r>
    <x v="3"/>
    <d v="2020-03-27T00:00:00"/>
    <x v="196"/>
    <n v="20.3"/>
  </r>
  <r>
    <x v="4"/>
    <d v="2020-03-27T00:00:00"/>
    <x v="196"/>
    <n v="35.6"/>
  </r>
  <r>
    <x v="5"/>
    <d v="2020-03-27T00:00:00"/>
    <x v="196"/>
    <n v="1014.95"/>
  </r>
  <r>
    <x v="6"/>
    <d v="2020-03-27T00:00:00"/>
    <x v="196"/>
    <n v="20.309999999999999"/>
  </r>
  <r>
    <x v="7"/>
    <d v="2020-03-27T00:00:00"/>
    <x v="196"/>
    <n v="21.25"/>
  </r>
  <r>
    <x v="8"/>
    <d v="2020-03-27T00:00:00"/>
    <x v="196"/>
    <n v="0"/>
  </r>
  <r>
    <x v="9"/>
    <d v="2020-03-27T00:00:00"/>
    <x v="196"/>
    <n v="2"/>
  </r>
  <r>
    <x v="10"/>
    <d v="2020-03-27T00:00:00"/>
    <x v="196"/>
    <n v="1"/>
  </r>
  <r>
    <x v="11"/>
    <d v="2020-03-27T00:00:00"/>
    <x v="196"/>
    <n v="1"/>
  </r>
  <r>
    <x v="0"/>
    <d v="2020-03-27T00:00:00"/>
    <x v="197"/>
    <n v="0.56000000000000005"/>
  </r>
  <r>
    <x v="1"/>
    <d v="2020-03-27T00:00:00"/>
    <x v="197"/>
    <n v="0"/>
  </r>
  <r>
    <x v="2"/>
    <d v="2020-03-27T00:00:00"/>
    <x v="197"/>
    <n v="349.86"/>
  </r>
  <r>
    <x v="3"/>
    <d v="2020-03-27T00:00:00"/>
    <x v="197"/>
    <n v="20.3"/>
  </r>
  <r>
    <x v="4"/>
    <d v="2020-03-27T00:00:00"/>
    <x v="197"/>
    <n v="35.5"/>
  </r>
  <r>
    <x v="5"/>
    <d v="2020-03-27T00:00:00"/>
    <x v="197"/>
    <n v="1014.98"/>
  </r>
  <r>
    <x v="6"/>
    <d v="2020-03-27T00:00:00"/>
    <x v="197"/>
    <n v="20.3"/>
  </r>
  <r>
    <x v="7"/>
    <d v="2020-03-27T00:00:00"/>
    <x v="197"/>
    <n v="21.25"/>
  </r>
  <r>
    <x v="8"/>
    <d v="2020-03-27T00:00:00"/>
    <x v="197"/>
    <n v="0"/>
  </r>
  <r>
    <x v="9"/>
    <d v="2020-03-27T00:00:00"/>
    <x v="197"/>
    <n v="2"/>
  </r>
  <r>
    <x v="10"/>
    <d v="2020-03-27T00:00:00"/>
    <x v="197"/>
    <n v="2"/>
  </r>
  <r>
    <x v="11"/>
    <d v="2020-03-27T00:00:00"/>
    <x v="197"/>
    <n v="2"/>
  </r>
  <r>
    <x v="0"/>
    <d v="2020-03-27T00:00:00"/>
    <x v="198"/>
    <n v="0.84"/>
  </r>
  <r>
    <x v="1"/>
    <d v="2020-03-27T00:00:00"/>
    <x v="198"/>
    <n v="0"/>
  </r>
  <r>
    <x v="2"/>
    <d v="2020-03-27T00:00:00"/>
    <x v="198"/>
    <n v="349.86"/>
  </r>
  <r>
    <x v="3"/>
    <d v="2020-03-27T00:00:00"/>
    <x v="198"/>
    <n v="20.3"/>
  </r>
  <r>
    <x v="4"/>
    <d v="2020-03-27T00:00:00"/>
    <x v="198"/>
    <n v="35.4"/>
  </r>
  <r>
    <x v="5"/>
    <d v="2020-03-27T00:00:00"/>
    <x v="198"/>
    <n v="1014.95"/>
  </r>
  <r>
    <x v="6"/>
    <d v="2020-03-27T00:00:00"/>
    <x v="198"/>
    <n v="20.309999999999999"/>
  </r>
  <r>
    <x v="7"/>
    <d v="2020-03-27T00:00:00"/>
    <x v="198"/>
    <n v="21.25"/>
  </r>
  <r>
    <x v="8"/>
    <d v="2020-03-27T00:00:00"/>
    <x v="198"/>
    <n v="0"/>
  </r>
  <r>
    <x v="9"/>
    <d v="2020-03-27T00:00:00"/>
    <x v="198"/>
    <n v="3"/>
  </r>
  <r>
    <x v="10"/>
    <d v="2020-03-27T00:00:00"/>
    <x v="198"/>
    <n v="3"/>
  </r>
  <r>
    <x v="11"/>
    <d v="2020-03-27T00:00:00"/>
    <x v="198"/>
    <n v="3"/>
  </r>
  <r>
    <x v="0"/>
    <d v="2020-03-27T00:00:00"/>
    <x v="199"/>
    <n v="0.84"/>
  </r>
  <r>
    <x v="1"/>
    <d v="2020-03-27T00:00:00"/>
    <x v="199"/>
    <n v="0"/>
  </r>
  <r>
    <x v="2"/>
    <d v="2020-03-27T00:00:00"/>
    <x v="199"/>
    <n v="349.86"/>
  </r>
  <r>
    <x v="3"/>
    <d v="2020-03-27T00:00:00"/>
    <x v="199"/>
    <n v="20.3"/>
  </r>
  <r>
    <x v="4"/>
    <d v="2020-03-27T00:00:00"/>
    <x v="199"/>
    <n v="35.200000000000003"/>
  </r>
  <r>
    <x v="5"/>
    <d v="2020-03-27T00:00:00"/>
    <x v="199"/>
    <n v="1014.97"/>
  </r>
  <r>
    <x v="6"/>
    <d v="2020-03-27T00:00:00"/>
    <x v="199"/>
    <n v="20.3"/>
  </r>
  <r>
    <x v="7"/>
    <d v="2020-03-27T00:00:00"/>
    <x v="199"/>
    <n v="21.25"/>
  </r>
  <r>
    <x v="8"/>
    <d v="2020-03-27T00:00:00"/>
    <x v="199"/>
    <n v="1"/>
  </r>
  <r>
    <x v="9"/>
    <d v="2020-03-27T00:00:00"/>
    <x v="199"/>
    <n v="4"/>
  </r>
  <r>
    <x v="10"/>
    <d v="2020-03-27T00:00:00"/>
    <x v="199"/>
    <n v="4"/>
  </r>
  <r>
    <x v="11"/>
    <d v="2020-03-27T00:00:00"/>
    <x v="199"/>
    <n v="3"/>
  </r>
  <r>
    <x v="0"/>
    <d v="2020-03-27T00:00:00"/>
    <x v="200"/>
    <n v="0.56000000000000005"/>
  </r>
  <r>
    <x v="1"/>
    <d v="2020-03-27T00:00:00"/>
    <x v="200"/>
    <n v="0"/>
  </r>
  <r>
    <x v="2"/>
    <d v="2020-03-27T00:00:00"/>
    <x v="200"/>
    <n v="352.35"/>
  </r>
  <r>
    <x v="3"/>
    <d v="2020-03-27T00:00:00"/>
    <x v="200"/>
    <n v="20.3"/>
  </r>
  <r>
    <x v="4"/>
    <d v="2020-03-27T00:00:00"/>
    <x v="200"/>
    <n v="35.200000000000003"/>
  </r>
  <r>
    <x v="5"/>
    <d v="2020-03-27T00:00:00"/>
    <x v="200"/>
    <n v="1015.03"/>
  </r>
  <r>
    <x v="6"/>
    <d v="2020-03-27T00:00:00"/>
    <x v="200"/>
    <n v="20.3"/>
  </r>
  <r>
    <x v="7"/>
    <d v="2020-03-27T00:00:00"/>
    <x v="200"/>
    <n v="21.25"/>
  </r>
  <r>
    <x v="8"/>
    <d v="2020-03-27T00:00:00"/>
    <x v="200"/>
    <n v="1"/>
  </r>
  <r>
    <x v="9"/>
    <d v="2020-03-27T00:00:00"/>
    <x v="200"/>
    <n v="5"/>
  </r>
  <r>
    <x v="10"/>
    <d v="2020-03-27T00:00:00"/>
    <x v="200"/>
    <n v="5"/>
  </r>
  <r>
    <x v="11"/>
    <d v="2020-03-27T00:00:00"/>
    <x v="200"/>
    <n v="5"/>
  </r>
  <r>
    <x v="0"/>
    <d v="2020-03-27T00:00:00"/>
    <x v="201"/>
    <n v="0.56000000000000005"/>
  </r>
  <r>
    <x v="1"/>
    <d v="2020-03-27T00:00:00"/>
    <x v="201"/>
    <n v="0"/>
  </r>
  <r>
    <x v="2"/>
    <d v="2020-03-27T00:00:00"/>
    <x v="201"/>
    <n v="349.86"/>
  </r>
  <r>
    <x v="3"/>
    <d v="2020-03-27T00:00:00"/>
    <x v="201"/>
    <n v="20.3"/>
  </r>
  <r>
    <x v="4"/>
    <d v="2020-03-27T00:00:00"/>
    <x v="201"/>
    <n v="35.1"/>
  </r>
  <r>
    <x v="5"/>
    <d v="2020-03-27T00:00:00"/>
    <x v="201"/>
    <n v="1015.03"/>
  </r>
  <r>
    <x v="6"/>
    <d v="2020-03-27T00:00:00"/>
    <x v="201"/>
    <n v="20.3"/>
  </r>
  <r>
    <x v="7"/>
    <d v="2020-03-27T00:00:00"/>
    <x v="201"/>
    <n v="21.25"/>
  </r>
  <r>
    <x v="8"/>
    <d v="2020-03-27T00:00:00"/>
    <x v="201"/>
    <n v="1"/>
  </r>
  <r>
    <x v="9"/>
    <d v="2020-03-27T00:00:00"/>
    <x v="201"/>
    <n v="7"/>
  </r>
  <r>
    <x v="10"/>
    <d v="2020-03-27T00:00:00"/>
    <x v="201"/>
    <n v="7"/>
  </r>
  <r>
    <x v="11"/>
    <d v="2020-03-27T00:00:00"/>
    <x v="201"/>
    <n v="7"/>
  </r>
  <r>
    <x v="0"/>
    <d v="2020-03-27T00:00:00"/>
    <x v="202"/>
    <n v="0.84"/>
  </r>
  <r>
    <x v="1"/>
    <d v="2020-03-27T00:00:00"/>
    <x v="202"/>
    <n v="0"/>
  </r>
  <r>
    <x v="2"/>
    <d v="2020-03-27T00:00:00"/>
    <x v="202"/>
    <n v="350.35"/>
  </r>
  <r>
    <x v="3"/>
    <d v="2020-03-27T00:00:00"/>
    <x v="202"/>
    <n v="20.3"/>
  </r>
  <r>
    <x v="4"/>
    <d v="2020-03-27T00:00:00"/>
    <x v="202"/>
    <n v="35.1"/>
  </r>
  <r>
    <x v="5"/>
    <d v="2020-03-27T00:00:00"/>
    <x v="202"/>
    <n v="1015.04"/>
  </r>
  <r>
    <x v="6"/>
    <d v="2020-03-27T00:00:00"/>
    <x v="202"/>
    <n v="20.3"/>
  </r>
  <r>
    <x v="7"/>
    <d v="2020-03-27T00:00:00"/>
    <x v="202"/>
    <n v="21.25"/>
  </r>
  <r>
    <x v="8"/>
    <d v="2020-03-27T00:00:00"/>
    <x v="202"/>
    <n v="2"/>
  </r>
  <r>
    <x v="9"/>
    <d v="2020-03-27T00:00:00"/>
    <x v="202"/>
    <n v="9"/>
  </r>
  <r>
    <x v="10"/>
    <d v="2020-03-27T00:00:00"/>
    <x v="202"/>
    <n v="10"/>
  </r>
  <r>
    <x v="11"/>
    <d v="2020-03-27T00:00:00"/>
    <x v="202"/>
    <n v="8"/>
  </r>
  <r>
    <x v="0"/>
    <d v="2020-03-27T00:00:00"/>
    <x v="203"/>
    <n v="0.56000000000000005"/>
  </r>
  <r>
    <x v="1"/>
    <d v="2020-03-27T00:00:00"/>
    <x v="203"/>
    <n v="0"/>
  </r>
  <r>
    <x v="2"/>
    <d v="2020-03-27T00:00:00"/>
    <x v="203"/>
    <n v="349.86"/>
  </r>
  <r>
    <x v="3"/>
    <d v="2020-03-27T00:00:00"/>
    <x v="203"/>
    <n v="20.3"/>
  </r>
  <r>
    <x v="4"/>
    <d v="2020-03-27T00:00:00"/>
    <x v="203"/>
    <n v="35"/>
  </r>
  <r>
    <x v="5"/>
    <d v="2020-03-27T00:00:00"/>
    <x v="203"/>
    <n v="1015.1"/>
  </r>
  <r>
    <x v="6"/>
    <d v="2020-03-27T00:00:00"/>
    <x v="203"/>
    <n v="20.29"/>
  </r>
  <r>
    <x v="7"/>
    <d v="2020-03-27T00:00:00"/>
    <x v="203"/>
    <n v="21.25"/>
  </r>
  <r>
    <x v="8"/>
    <d v="2020-03-27T00:00:00"/>
    <x v="203"/>
    <n v="2"/>
  </r>
  <r>
    <x v="9"/>
    <d v="2020-03-27T00:00:00"/>
    <x v="203"/>
    <n v="12"/>
  </r>
  <r>
    <x v="10"/>
    <d v="2020-03-27T00:00:00"/>
    <x v="203"/>
    <n v="12"/>
  </r>
  <r>
    <x v="11"/>
    <d v="2020-03-27T00:00:00"/>
    <x v="203"/>
    <n v="10"/>
  </r>
  <r>
    <x v="0"/>
    <d v="2020-03-27T00:00:00"/>
    <x v="204"/>
    <n v="0.56000000000000005"/>
  </r>
  <r>
    <x v="1"/>
    <d v="2020-03-27T00:00:00"/>
    <x v="204"/>
    <n v="0"/>
  </r>
  <r>
    <x v="2"/>
    <d v="2020-03-27T00:00:00"/>
    <x v="204"/>
    <n v="350.35"/>
  </r>
  <r>
    <x v="3"/>
    <d v="2020-03-27T00:00:00"/>
    <x v="204"/>
    <n v="20.3"/>
  </r>
  <r>
    <x v="4"/>
    <d v="2020-03-27T00:00:00"/>
    <x v="204"/>
    <n v="35.1"/>
  </r>
  <r>
    <x v="5"/>
    <d v="2020-03-27T00:00:00"/>
    <x v="204"/>
    <n v="1015.11"/>
  </r>
  <r>
    <x v="6"/>
    <d v="2020-03-27T00:00:00"/>
    <x v="204"/>
    <n v="20.28"/>
  </r>
  <r>
    <x v="7"/>
    <d v="2020-03-27T00:00:00"/>
    <x v="204"/>
    <n v="21.25"/>
  </r>
  <r>
    <x v="8"/>
    <d v="2020-03-27T00:00:00"/>
    <x v="204"/>
    <n v="3"/>
  </r>
  <r>
    <x v="9"/>
    <d v="2020-03-27T00:00:00"/>
    <x v="204"/>
    <n v="15"/>
  </r>
  <r>
    <x v="10"/>
    <d v="2020-03-27T00:00:00"/>
    <x v="204"/>
    <n v="15"/>
  </r>
  <r>
    <x v="11"/>
    <d v="2020-03-27T00:00:00"/>
    <x v="204"/>
    <n v="13"/>
  </r>
  <r>
    <x v="0"/>
    <d v="2020-03-27T00:00:00"/>
    <x v="205"/>
    <n v="0.84"/>
  </r>
  <r>
    <x v="1"/>
    <d v="2020-03-27T00:00:00"/>
    <x v="205"/>
    <n v="0"/>
  </r>
  <r>
    <x v="2"/>
    <d v="2020-03-27T00:00:00"/>
    <x v="205"/>
    <n v="352.35"/>
  </r>
  <r>
    <x v="3"/>
    <d v="2020-03-27T00:00:00"/>
    <x v="205"/>
    <n v="20.3"/>
  </r>
  <r>
    <x v="4"/>
    <d v="2020-03-27T00:00:00"/>
    <x v="205"/>
    <n v="35.4"/>
  </r>
  <r>
    <x v="5"/>
    <d v="2020-03-27T00:00:00"/>
    <x v="205"/>
    <n v="1015.15"/>
  </r>
  <r>
    <x v="6"/>
    <d v="2020-03-27T00:00:00"/>
    <x v="205"/>
    <n v="20.3"/>
  </r>
  <r>
    <x v="7"/>
    <d v="2020-03-27T00:00:00"/>
    <x v="205"/>
    <n v="21.25"/>
  </r>
  <r>
    <x v="8"/>
    <d v="2020-03-27T00:00:00"/>
    <x v="205"/>
    <n v="3"/>
  </r>
  <r>
    <x v="9"/>
    <d v="2020-03-27T00:00:00"/>
    <x v="205"/>
    <n v="18"/>
  </r>
  <r>
    <x v="10"/>
    <d v="2020-03-27T00:00:00"/>
    <x v="205"/>
    <n v="19"/>
  </r>
  <r>
    <x v="11"/>
    <d v="2020-03-27T00:00:00"/>
    <x v="205"/>
    <n v="16"/>
  </r>
  <r>
    <x v="0"/>
    <d v="2020-03-27T00:00:00"/>
    <x v="206"/>
    <n v="0.84"/>
  </r>
  <r>
    <x v="1"/>
    <d v="2020-03-27T00:00:00"/>
    <x v="206"/>
    <n v="0"/>
  </r>
  <r>
    <x v="2"/>
    <d v="2020-03-27T00:00:00"/>
    <x v="206"/>
    <n v="349.86"/>
  </r>
  <r>
    <x v="3"/>
    <d v="2020-03-27T00:00:00"/>
    <x v="206"/>
    <n v="20.3"/>
  </r>
  <r>
    <x v="4"/>
    <d v="2020-03-27T00:00:00"/>
    <x v="206"/>
    <n v="35.4"/>
  </r>
  <r>
    <x v="5"/>
    <d v="2020-03-27T00:00:00"/>
    <x v="206"/>
    <n v="1015.17"/>
  </r>
  <r>
    <x v="6"/>
    <d v="2020-03-27T00:00:00"/>
    <x v="206"/>
    <n v="20.3"/>
  </r>
  <r>
    <x v="7"/>
    <d v="2020-03-27T00:00:00"/>
    <x v="206"/>
    <n v="21.25"/>
  </r>
  <r>
    <x v="8"/>
    <d v="2020-03-27T00:00:00"/>
    <x v="206"/>
    <n v="4"/>
  </r>
  <r>
    <x v="9"/>
    <d v="2020-03-27T00:00:00"/>
    <x v="206"/>
    <n v="22"/>
  </r>
  <r>
    <x v="10"/>
    <d v="2020-03-27T00:00:00"/>
    <x v="206"/>
    <n v="24"/>
  </r>
  <r>
    <x v="11"/>
    <d v="2020-03-27T00:00:00"/>
    <x v="206"/>
    <n v="19"/>
  </r>
  <r>
    <x v="0"/>
    <d v="2020-03-27T00:00:00"/>
    <x v="207"/>
    <n v="0.56000000000000005"/>
  </r>
  <r>
    <x v="1"/>
    <d v="2020-03-27T00:00:00"/>
    <x v="207"/>
    <n v="0"/>
  </r>
  <r>
    <x v="2"/>
    <d v="2020-03-27T00:00:00"/>
    <x v="207"/>
    <n v="351.84"/>
  </r>
  <r>
    <x v="3"/>
    <d v="2020-03-27T00:00:00"/>
    <x v="207"/>
    <n v="20.3"/>
  </r>
  <r>
    <x v="4"/>
    <d v="2020-03-27T00:00:00"/>
    <x v="207"/>
    <n v="35.200000000000003"/>
  </r>
  <r>
    <x v="5"/>
    <d v="2020-03-27T00:00:00"/>
    <x v="207"/>
    <n v="1015.16"/>
  </r>
  <r>
    <x v="6"/>
    <d v="2020-03-27T00:00:00"/>
    <x v="207"/>
    <n v="20.27"/>
  </r>
  <r>
    <x v="7"/>
    <d v="2020-03-27T00:00:00"/>
    <x v="207"/>
    <n v="21.25"/>
  </r>
  <r>
    <x v="8"/>
    <d v="2020-03-27T00:00:00"/>
    <x v="207"/>
    <n v="5"/>
  </r>
  <r>
    <x v="9"/>
    <d v="2020-03-27T00:00:00"/>
    <x v="207"/>
    <n v="27"/>
  </r>
  <r>
    <x v="10"/>
    <d v="2020-03-27T00:00:00"/>
    <x v="207"/>
    <n v="28"/>
  </r>
  <r>
    <x v="11"/>
    <d v="2020-03-27T00:00:00"/>
    <x v="207"/>
    <n v="22"/>
  </r>
  <r>
    <x v="0"/>
    <d v="2020-03-27T00:00:00"/>
    <x v="208"/>
    <n v="0.84"/>
  </r>
  <r>
    <x v="1"/>
    <d v="2020-03-27T00:00:00"/>
    <x v="208"/>
    <n v="0"/>
  </r>
  <r>
    <x v="2"/>
    <d v="2020-03-27T00:00:00"/>
    <x v="208"/>
    <n v="350.84"/>
  </r>
  <r>
    <x v="3"/>
    <d v="2020-03-27T00:00:00"/>
    <x v="208"/>
    <n v="20.3"/>
  </r>
  <r>
    <x v="4"/>
    <d v="2020-03-27T00:00:00"/>
    <x v="208"/>
    <n v="35.4"/>
  </r>
  <r>
    <x v="5"/>
    <d v="2020-03-27T00:00:00"/>
    <x v="208"/>
    <n v="1015.16"/>
  </r>
  <r>
    <x v="6"/>
    <d v="2020-03-27T00:00:00"/>
    <x v="208"/>
    <n v="20.28"/>
  </r>
  <r>
    <x v="7"/>
    <d v="2020-03-27T00:00:00"/>
    <x v="208"/>
    <n v="21.25"/>
  </r>
  <r>
    <x v="8"/>
    <d v="2020-03-27T00:00:00"/>
    <x v="208"/>
    <n v="6"/>
  </r>
  <r>
    <x v="9"/>
    <d v="2020-03-27T00:00:00"/>
    <x v="208"/>
    <n v="33"/>
  </r>
  <r>
    <x v="10"/>
    <d v="2020-03-27T00:00:00"/>
    <x v="208"/>
    <n v="34"/>
  </r>
  <r>
    <x v="11"/>
    <d v="2020-03-27T00:00:00"/>
    <x v="208"/>
    <n v="26"/>
  </r>
  <r>
    <x v="0"/>
    <d v="2020-03-27T00:00:00"/>
    <x v="209"/>
    <n v="0.84"/>
  </r>
  <r>
    <x v="1"/>
    <d v="2020-03-27T00:00:00"/>
    <x v="209"/>
    <n v="0"/>
  </r>
  <r>
    <x v="2"/>
    <d v="2020-03-27T00:00:00"/>
    <x v="209"/>
    <n v="353.9"/>
  </r>
  <r>
    <x v="3"/>
    <d v="2020-03-27T00:00:00"/>
    <x v="209"/>
    <n v="20.3"/>
  </r>
  <r>
    <x v="4"/>
    <d v="2020-03-27T00:00:00"/>
    <x v="209"/>
    <n v="35.299999999999997"/>
  </r>
  <r>
    <x v="5"/>
    <d v="2020-03-27T00:00:00"/>
    <x v="209"/>
    <n v="1015.16"/>
  </r>
  <r>
    <x v="6"/>
    <d v="2020-03-27T00:00:00"/>
    <x v="209"/>
    <n v="20.260000000000002"/>
  </r>
  <r>
    <x v="7"/>
    <d v="2020-03-27T00:00:00"/>
    <x v="209"/>
    <n v="21.25"/>
  </r>
  <r>
    <x v="8"/>
    <d v="2020-03-27T00:00:00"/>
    <x v="209"/>
    <n v="7"/>
  </r>
  <r>
    <x v="9"/>
    <d v="2020-03-27T00:00:00"/>
    <x v="209"/>
    <n v="39"/>
  </r>
  <r>
    <x v="10"/>
    <d v="2020-03-27T00:00:00"/>
    <x v="209"/>
    <n v="40"/>
  </r>
  <r>
    <x v="11"/>
    <d v="2020-03-27T00:00:00"/>
    <x v="209"/>
    <n v="30"/>
  </r>
  <r>
    <x v="0"/>
    <d v="2020-03-27T00:00:00"/>
    <x v="210"/>
    <n v="0.56000000000000005"/>
  </r>
  <r>
    <x v="1"/>
    <d v="2020-03-27T00:00:00"/>
    <x v="210"/>
    <n v="0"/>
  </r>
  <r>
    <x v="2"/>
    <d v="2020-03-27T00:00:00"/>
    <x v="210"/>
    <n v="352.35"/>
  </r>
  <r>
    <x v="3"/>
    <d v="2020-03-27T00:00:00"/>
    <x v="210"/>
    <n v="20.3"/>
  </r>
  <r>
    <x v="4"/>
    <d v="2020-03-27T00:00:00"/>
    <x v="210"/>
    <n v="35.299999999999997"/>
  </r>
  <r>
    <x v="5"/>
    <d v="2020-03-27T00:00:00"/>
    <x v="210"/>
    <n v="1015.14"/>
  </r>
  <r>
    <x v="6"/>
    <d v="2020-03-27T00:00:00"/>
    <x v="210"/>
    <n v="20.260000000000002"/>
  </r>
  <r>
    <x v="7"/>
    <d v="2020-03-27T00:00:00"/>
    <x v="210"/>
    <n v="21.25"/>
  </r>
  <r>
    <x v="8"/>
    <d v="2020-03-27T00:00:00"/>
    <x v="210"/>
    <n v="8"/>
  </r>
  <r>
    <x v="9"/>
    <d v="2020-03-27T00:00:00"/>
    <x v="210"/>
    <n v="45"/>
  </r>
  <r>
    <x v="10"/>
    <d v="2020-03-27T00:00:00"/>
    <x v="210"/>
    <n v="47"/>
  </r>
  <r>
    <x v="11"/>
    <d v="2020-03-27T00:00:00"/>
    <x v="210"/>
    <n v="34"/>
  </r>
  <r>
    <x v="0"/>
    <d v="2020-03-27T00:00:00"/>
    <x v="211"/>
    <n v="0.84"/>
  </r>
  <r>
    <x v="1"/>
    <d v="2020-03-27T00:00:00"/>
    <x v="211"/>
    <n v="0"/>
  </r>
  <r>
    <x v="2"/>
    <d v="2020-03-27T00:00:00"/>
    <x v="211"/>
    <n v="349.86"/>
  </r>
  <r>
    <x v="3"/>
    <d v="2020-03-27T00:00:00"/>
    <x v="211"/>
    <n v="20.3"/>
  </r>
  <r>
    <x v="4"/>
    <d v="2020-03-27T00:00:00"/>
    <x v="211"/>
    <n v="35.200000000000003"/>
  </r>
  <r>
    <x v="5"/>
    <d v="2020-03-27T00:00:00"/>
    <x v="211"/>
    <n v="1015.13"/>
  </r>
  <r>
    <x v="6"/>
    <d v="2020-03-27T00:00:00"/>
    <x v="211"/>
    <n v="20.260000000000002"/>
  </r>
  <r>
    <x v="7"/>
    <d v="2020-03-27T00:00:00"/>
    <x v="211"/>
    <n v="21.25"/>
  </r>
  <r>
    <x v="8"/>
    <d v="2020-03-27T00:00:00"/>
    <x v="211"/>
    <n v="9"/>
  </r>
  <r>
    <x v="9"/>
    <d v="2020-03-27T00:00:00"/>
    <x v="211"/>
    <n v="52"/>
  </r>
  <r>
    <x v="10"/>
    <d v="2020-03-27T00:00:00"/>
    <x v="211"/>
    <n v="54"/>
  </r>
  <r>
    <x v="11"/>
    <d v="2020-03-27T00:00:00"/>
    <x v="211"/>
    <n v="39"/>
  </r>
  <r>
    <x v="0"/>
    <d v="2020-03-27T00:00:00"/>
    <x v="212"/>
    <n v="0.84"/>
  </r>
  <r>
    <x v="1"/>
    <d v="2020-03-27T00:00:00"/>
    <x v="212"/>
    <n v="0"/>
  </r>
  <r>
    <x v="2"/>
    <d v="2020-03-27T00:00:00"/>
    <x v="212"/>
    <n v="353.38"/>
  </r>
  <r>
    <x v="3"/>
    <d v="2020-03-27T00:00:00"/>
    <x v="212"/>
    <n v="20.3"/>
  </r>
  <r>
    <x v="4"/>
    <d v="2020-03-27T00:00:00"/>
    <x v="212"/>
    <n v="35.1"/>
  </r>
  <r>
    <x v="5"/>
    <d v="2020-03-27T00:00:00"/>
    <x v="212"/>
    <n v="1015.13"/>
  </r>
  <r>
    <x v="6"/>
    <d v="2020-03-27T00:00:00"/>
    <x v="212"/>
    <n v="20.27"/>
  </r>
  <r>
    <x v="7"/>
    <d v="2020-03-27T00:00:00"/>
    <x v="212"/>
    <n v="21.25"/>
  </r>
  <r>
    <x v="8"/>
    <d v="2020-03-27T00:00:00"/>
    <x v="212"/>
    <n v="10"/>
  </r>
  <r>
    <x v="9"/>
    <d v="2020-03-27T00:00:00"/>
    <x v="212"/>
    <n v="59"/>
  </r>
  <r>
    <x v="10"/>
    <d v="2020-03-27T00:00:00"/>
    <x v="212"/>
    <n v="61"/>
  </r>
  <r>
    <x v="11"/>
    <d v="2020-03-27T00:00:00"/>
    <x v="212"/>
    <n v="44"/>
  </r>
  <r>
    <x v="0"/>
    <d v="2020-03-27T00:00:00"/>
    <x v="213"/>
    <n v="0.56000000000000005"/>
  </r>
  <r>
    <x v="1"/>
    <d v="2020-03-27T00:00:00"/>
    <x v="213"/>
    <n v="0"/>
  </r>
  <r>
    <x v="2"/>
    <d v="2020-03-27T00:00:00"/>
    <x v="213"/>
    <n v="352.87"/>
  </r>
  <r>
    <x v="3"/>
    <d v="2020-03-27T00:00:00"/>
    <x v="213"/>
    <n v="20.3"/>
  </r>
  <r>
    <x v="4"/>
    <d v="2020-03-27T00:00:00"/>
    <x v="213"/>
    <n v="35.1"/>
  </r>
  <r>
    <x v="5"/>
    <d v="2020-03-27T00:00:00"/>
    <x v="213"/>
    <n v="1015.11"/>
  </r>
  <r>
    <x v="6"/>
    <d v="2020-03-27T00:00:00"/>
    <x v="213"/>
    <n v="20.27"/>
  </r>
  <r>
    <x v="7"/>
    <d v="2020-03-27T00:00:00"/>
    <x v="213"/>
    <n v="21.25"/>
  </r>
  <r>
    <x v="8"/>
    <d v="2020-03-27T00:00:00"/>
    <x v="213"/>
    <n v="11"/>
  </r>
  <r>
    <x v="9"/>
    <d v="2020-03-27T00:00:00"/>
    <x v="213"/>
    <n v="67"/>
  </r>
  <r>
    <x v="10"/>
    <d v="2020-03-27T00:00:00"/>
    <x v="213"/>
    <n v="69"/>
  </r>
  <r>
    <x v="11"/>
    <d v="2020-03-27T00:00:00"/>
    <x v="213"/>
    <n v="49"/>
  </r>
  <r>
    <x v="0"/>
    <d v="2020-03-27T00:00:00"/>
    <x v="214"/>
    <n v="0.56000000000000005"/>
  </r>
  <r>
    <x v="1"/>
    <d v="2020-03-27T00:00:00"/>
    <x v="214"/>
    <n v="0"/>
  </r>
  <r>
    <x v="2"/>
    <d v="2020-03-27T00:00:00"/>
    <x v="214"/>
    <n v="354.43"/>
  </r>
  <r>
    <x v="3"/>
    <d v="2020-03-27T00:00:00"/>
    <x v="214"/>
    <n v="20.3"/>
  </r>
  <r>
    <x v="4"/>
    <d v="2020-03-27T00:00:00"/>
    <x v="214"/>
    <n v="35.1"/>
  </r>
  <r>
    <x v="5"/>
    <d v="2020-03-27T00:00:00"/>
    <x v="214"/>
    <n v="1015.09"/>
  </r>
  <r>
    <x v="6"/>
    <d v="2020-03-27T00:00:00"/>
    <x v="214"/>
    <n v="20.27"/>
  </r>
  <r>
    <x v="7"/>
    <d v="2020-03-27T00:00:00"/>
    <x v="214"/>
    <n v="21.25"/>
  </r>
  <r>
    <x v="8"/>
    <d v="2020-03-27T00:00:00"/>
    <x v="214"/>
    <n v="13"/>
  </r>
  <r>
    <x v="9"/>
    <d v="2020-03-27T00:00:00"/>
    <x v="214"/>
    <n v="75"/>
  </r>
  <r>
    <x v="10"/>
    <d v="2020-03-27T00:00:00"/>
    <x v="214"/>
    <n v="78"/>
  </r>
  <r>
    <x v="11"/>
    <d v="2020-03-27T00:00:00"/>
    <x v="214"/>
    <n v="54"/>
  </r>
  <r>
    <x v="0"/>
    <d v="2020-03-27T00:00:00"/>
    <x v="215"/>
    <n v="0.84"/>
  </r>
  <r>
    <x v="1"/>
    <d v="2020-03-27T00:00:00"/>
    <x v="215"/>
    <n v="0"/>
  </r>
  <r>
    <x v="2"/>
    <d v="2020-03-27T00:00:00"/>
    <x v="215"/>
    <n v="349.86"/>
  </r>
  <r>
    <x v="3"/>
    <d v="2020-03-27T00:00:00"/>
    <x v="215"/>
    <n v="20.3"/>
  </r>
  <r>
    <x v="4"/>
    <d v="2020-03-27T00:00:00"/>
    <x v="215"/>
    <n v="35"/>
  </r>
  <r>
    <x v="5"/>
    <d v="2020-03-27T00:00:00"/>
    <x v="215"/>
    <n v="1015.07"/>
  </r>
  <r>
    <x v="6"/>
    <d v="2020-03-27T00:00:00"/>
    <x v="215"/>
    <n v="20.27"/>
  </r>
  <r>
    <x v="7"/>
    <d v="2020-03-27T00:00:00"/>
    <x v="215"/>
    <n v="21.25"/>
  </r>
  <r>
    <x v="8"/>
    <d v="2020-03-27T00:00:00"/>
    <x v="215"/>
    <n v="14"/>
  </r>
  <r>
    <x v="9"/>
    <d v="2020-03-27T00:00:00"/>
    <x v="215"/>
    <n v="83"/>
  </r>
  <r>
    <x v="10"/>
    <d v="2020-03-27T00:00:00"/>
    <x v="215"/>
    <n v="86"/>
  </r>
  <r>
    <x v="11"/>
    <d v="2020-03-27T00:00:00"/>
    <x v="215"/>
    <n v="59"/>
  </r>
  <r>
    <x v="0"/>
    <d v="2020-03-27T00:00:00"/>
    <x v="216"/>
    <n v="0.84"/>
  </r>
  <r>
    <x v="1"/>
    <d v="2020-03-27T00:00:00"/>
    <x v="216"/>
    <n v="0"/>
  </r>
  <r>
    <x v="2"/>
    <d v="2020-03-27T00:00:00"/>
    <x v="216"/>
    <n v="349.86"/>
  </r>
  <r>
    <x v="3"/>
    <d v="2020-03-27T00:00:00"/>
    <x v="216"/>
    <n v="20.3"/>
  </r>
  <r>
    <x v="4"/>
    <d v="2020-03-27T00:00:00"/>
    <x v="216"/>
    <n v="35"/>
  </r>
  <r>
    <x v="5"/>
    <d v="2020-03-27T00:00:00"/>
    <x v="216"/>
    <n v="1015.08"/>
  </r>
  <r>
    <x v="6"/>
    <d v="2020-03-27T00:00:00"/>
    <x v="216"/>
    <n v="20.25"/>
  </r>
  <r>
    <x v="7"/>
    <d v="2020-03-27T00:00:00"/>
    <x v="216"/>
    <n v="21.25"/>
  </r>
  <r>
    <x v="8"/>
    <d v="2020-03-27T00:00:00"/>
    <x v="216"/>
    <n v="16"/>
  </r>
  <r>
    <x v="9"/>
    <d v="2020-03-27T00:00:00"/>
    <x v="216"/>
    <n v="95"/>
  </r>
  <r>
    <x v="10"/>
    <d v="2020-03-27T00:00:00"/>
    <x v="216"/>
    <n v="97"/>
  </r>
  <r>
    <x v="11"/>
    <d v="2020-03-27T00:00:00"/>
    <x v="216"/>
    <n v="65"/>
  </r>
  <r>
    <x v="0"/>
    <d v="2020-03-27T00:00:00"/>
    <x v="217"/>
    <n v="0.56000000000000005"/>
  </r>
  <r>
    <x v="1"/>
    <d v="2020-03-27T00:00:00"/>
    <x v="217"/>
    <n v="0"/>
  </r>
  <r>
    <x v="2"/>
    <d v="2020-03-27T00:00:00"/>
    <x v="217"/>
    <n v="351.84"/>
  </r>
  <r>
    <x v="3"/>
    <d v="2020-03-27T00:00:00"/>
    <x v="217"/>
    <n v="20.3"/>
  </r>
  <r>
    <x v="4"/>
    <d v="2020-03-27T00:00:00"/>
    <x v="217"/>
    <n v="35"/>
  </r>
  <r>
    <x v="5"/>
    <d v="2020-03-27T00:00:00"/>
    <x v="217"/>
    <n v="1015.12"/>
  </r>
  <r>
    <x v="6"/>
    <d v="2020-03-27T00:00:00"/>
    <x v="217"/>
    <n v="20.28"/>
  </r>
  <r>
    <x v="7"/>
    <d v="2020-03-27T00:00:00"/>
    <x v="217"/>
    <n v="21.25"/>
  </r>
  <r>
    <x v="8"/>
    <d v="2020-03-27T00:00:00"/>
    <x v="217"/>
    <n v="17"/>
  </r>
  <r>
    <x v="9"/>
    <d v="2020-03-27T00:00:00"/>
    <x v="217"/>
    <n v="101"/>
  </r>
  <r>
    <x v="10"/>
    <d v="2020-03-27T00:00:00"/>
    <x v="217"/>
    <n v="106"/>
  </r>
  <r>
    <x v="11"/>
    <d v="2020-03-27T00:00:00"/>
    <x v="217"/>
    <n v="71"/>
  </r>
  <r>
    <x v="0"/>
    <d v="2020-03-27T00:00:00"/>
    <x v="218"/>
    <n v="0.84"/>
  </r>
  <r>
    <x v="1"/>
    <d v="2020-03-27T00:00:00"/>
    <x v="218"/>
    <n v="0"/>
  </r>
  <r>
    <x v="2"/>
    <d v="2020-03-27T00:00:00"/>
    <x v="218"/>
    <n v="357.13"/>
  </r>
  <r>
    <x v="3"/>
    <d v="2020-03-27T00:00:00"/>
    <x v="218"/>
    <n v="20.3"/>
  </r>
  <r>
    <x v="4"/>
    <d v="2020-03-27T00:00:00"/>
    <x v="218"/>
    <n v="35"/>
  </r>
  <r>
    <x v="5"/>
    <d v="2020-03-27T00:00:00"/>
    <x v="218"/>
    <n v="1015.11"/>
  </r>
  <r>
    <x v="6"/>
    <d v="2020-03-27T00:00:00"/>
    <x v="218"/>
    <n v="20.29"/>
  </r>
  <r>
    <x v="7"/>
    <d v="2020-03-27T00:00:00"/>
    <x v="218"/>
    <n v="21.25"/>
  </r>
  <r>
    <x v="8"/>
    <d v="2020-03-27T00:00:00"/>
    <x v="218"/>
    <n v="18"/>
  </r>
  <r>
    <x v="9"/>
    <d v="2020-03-27T00:00:00"/>
    <x v="218"/>
    <n v="110"/>
  </r>
  <r>
    <x v="10"/>
    <d v="2020-03-27T00:00:00"/>
    <x v="218"/>
    <n v="116"/>
  </r>
  <r>
    <x v="11"/>
    <d v="2020-03-27T00:00:00"/>
    <x v="218"/>
    <n v="78"/>
  </r>
  <r>
    <x v="0"/>
    <d v="2020-03-27T00:00:00"/>
    <x v="219"/>
    <n v="0.84"/>
  </r>
  <r>
    <x v="1"/>
    <d v="2020-03-27T00:00:00"/>
    <x v="219"/>
    <n v="0"/>
  </r>
  <r>
    <x v="2"/>
    <d v="2020-03-27T00:00:00"/>
    <x v="219"/>
    <n v="352.87"/>
  </r>
  <r>
    <x v="3"/>
    <d v="2020-03-27T00:00:00"/>
    <x v="219"/>
    <n v="20.3"/>
  </r>
  <r>
    <x v="4"/>
    <d v="2020-03-27T00:00:00"/>
    <x v="219"/>
    <n v="35"/>
  </r>
  <r>
    <x v="5"/>
    <d v="2020-03-27T00:00:00"/>
    <x v="219"/>
    <n v="1015.08"/>
  </r>
  <r>
    <x v="6"/>
    <d v="2020-03-27T00:00:00"/>
    <x v="219"/>
    <n v="20.309999999999999"/>
  </r>
  <r>
    <x v="7"/>
    <d v="2020-03-27T00:00:00"/>
    <x v="219"/>
    <n v="21.25"/>
  </r>
  <r>
    <x v="8"/>
    <d v="2020-03-27T00:00:00"/>
    <x v="219"/>
    <n v="20"/>
  </r>
  <r>
    <x v="9"/>
    <d v="2020-03-27T00:00:00"/>
    <x v="219"/>
    <n v="119"/>
  </r>
  <r>
    <x v="10"/>
    <d v="2020-03-27T00:00:00"/>
    <x v="219"/>
    <n v="126"/>
  </r>
  <r>
    <x v="11"/>
    <d v="2020-03-27T00:00:00"/>
    <x v="219"/>
    <n v="84"/>
  </r>
  <r>
    <x v="0"/>
    <d v="2020-03-27T00:00:00"/>
    <x v="220"/>
    <n v="0.56000000000000005"/>
  </r>
  <r>
    <x v="1"/>
    <d v="2020-03-27T00:00:00"/>
    <x v="220"/>
    <n v="0"/>
  </r>
  <r>
    <x v="2"/>
    <d v="2020-03-27T00:00:00"/>
    <x v="220"/>
    <n v="353.38"/>
  </r>
  <r>
    <x v="3"/>
    <d v="2020-03-27T00:00:00"/>
    <x v="220"/>
    <n v="20.3"/>
  </r>
  <r>
    <x v="4"/>
    <d v="2020-03-27T00:00:00"/>
    <x v="220"/>
    <n v="34.9"/>
  </r>
  <r>
    <x v="5"/>
    <d v="2020-03-27T00:00:00"/>
    <x v="220"/>
    <n v="1015.1"/>
  </r>
  <r>
    <x v="6"/>
    <d v="2020-03-27T00:00:00"/>
    <x v="220"/>
    <n v="20.309999999999999"/>
  </r>
  <r>
    <x v="7"/>
    <d v="2020-03-27T00:00:00"/>
    <x v="220"/>
    <n v="21.25"/>
  </r>
  <r>
    <x v="8"/>
    <d v="2020-03-27T00:00:00"/>
    <x v="220"/>
    <n v="21"/>
  </r>
  <r>
    <x v="9"/>
    <d v="2020-03-27T00:00:00"/>
    <x v="220"/>
    <n v="127"/>
  </r>
  <r>
    <x v="10"/>
    <d v="2020-03-27T00:00:00"/>
    <x v="220"/>
    <n v="136"/>
  </r>
  <r>
    <x v="11"/>
    <d v="2020-03-27T00:00:00"/>
    <x v="220"/>
    <n v="90"/>
  </r>
  <r>
    <x v="0"/>
    <d v="2020-03-27T00:00:00"/>
    <x v="221"/>
    <n v="0.56000000000000005"/>
  </r>
  <r>
    <x v="1"/>
    <d v="2020-03-27T00:00:00"/>
    <x v="221"/>
    <n v="0"/>
  </r>
  <r>
    <x v="2"/>
    <d v="2020-03-27T00:00:00"/>
    <x v="221"/>
    <n v="351.84"/>
  </r>
  <r>
    <x v="3"/>
    <d v="2020-03-27T00:00:00"/>
    <x v="221"/>
    <n v="20.3"/>
  </r>
  <r>
    <x v="4"/>
    <d v="2020-03-27T00:00:00"/>
    <x v="221"/>
    <n v="34.9"/>
  </r>
  <r>
    <x v="5"/>
    <d v="2020-03-27T00:00:00"/>
    <x v="221"/>
    <n v="1015.08"/>
  </r>
  <r>
    <x v="6"/>
    <d v="2020-03-27T00:00:00"/>
    <x v="221"/>
    <n v="20.309999999999999"/>
  </r>
  <r>
    <x v="7"/>
    <d v="2020-03-27T00:00:00"/>
    <x v="221"/>
    <n v="21.25"/>
  </r>
  <r>
    <x v="8"/>
    <d v="2020-03-27T00:00:00"/>
    <x v="221"/>
    <n v="23"/>
  </r>
  <r>
    <x v="9"/>
    <d v="2020-03-27T00:00:00"/>
    <x v="221"/>
    <n v="137"/>
  </r>
  <r>
    <x v="10"/>
    <d v="2020-03-27T00:00:00"/>
    <x v="221"/>
    <n v="148"/>
  </r>
  <r>
    <x v="11"/>
    <d v="2020-03-27T00:00:00"/>
    <x v="221"/>
    <n v="97"/>
  </r>
  <r>
    <x v="0"/>
    <d v="2020-03-27T00:00:00"/>
    <x v="222"/>
    <n v="0.84"/>
  </r>
  <r>
    <x v="1"/>
    <d v="2020-03-27T00:00:00"/>
    <x v="222"/>
    <n v="0"/>
  </r>
  <r>
    <x v="2"/>
    <d v="2020-03-27T00:00:00"/>
    <x v="222"/>
    <n v="350.84"/>
  </r>
  <r>
    <x v="3"/>
    <d v="2020-03-27T00:00:00"/>
    <x v="222"/>
    <n v="20.3"/>
  </r>
  <r>
    <x v="4"/>
    <d v="2020-03-27T00:00:00"/>
    <x v="222"/>
    <n v="35"/>
  </r>
  <r>
    <x v="5"/>
    <d v="2020-03-27T00:00:00"/>
    <x v="222"/>
    <n v="1015.06"/>
  </r>
  <r>
    <x v="6"/>
    <d v="2020-03-27T00:00:00"/>
    <x v="222"/>
    <n v="20.3"/>
  </r>
  <r>
    <x v="7"/>
    <d v="2020-03-27T00:00:00"/>
    <x v="222"/>
    <n v="21.25"/>
  </r>
  <r>
    <x v="8"/>
    <d v="2020-03-27T00:00:00"/>
    <x v="222"/>
    <n v="24"/>
  </r>
  <r>
    <x v="9"/>
    <d v="2020-03-27T00:00:00"/>
    <x v="222"/>
    <n v="145"/>
  </r>
  <r>
    <x v="10"/>
    <d v="2020-03-27T00:00:00"/>
    <x v="222"/>
    <n v="158"/>
  </r>
  <r>
    <x v="11"/>
    <d v="2020-03-27T00:00:00"/>
    <x v="222"/>
    <n v="104"/>
  </r>
  <r>
    <x v="0"/>
    <d v="2020-03-27T00:00:00"/>
    <x v="223"/>
    <n v="0.84"/>
  </r>
  <r>
    <x v="1"/>
    <d v="2020-03-27T00:00:00"/>
    <x v="223"/>
    <n v="0"/>
  </r>
  <r>
    <x v="2"/>
    <d v="2020-03-27T00:00:00"/>
    <x v="223"/>
    <n v="353.38"/>
  </r>
  <r>
    <x v="3"/>
    <d v="2020-03-27T00:00:00"/>
    <x v="223"/>
    <n v="20.3"/>
  </r>
  <r>
    <x v="4"/>
    <d v="2020-03-27T00:00:00"/>
    <x v="223"/>
    <n v="34.700000000000003"/>
  </r>
  <r>
    <x v="5"/>
    <d v="2020-03-27T00:00:00"/>
    <x v="223"/>
    <n v="1015.08"/>
  </r>
  <r>
    <x v="6"/>
    <d v="2020-03-27T00:00:00"/>
    <x v="223"/>
    <n v="20.309999999999999"/>
  </r>
  <r>
    <x v="7"/>
    <d v="2020-03-27T00:00:00"/>
    <x v="223"/>
    <n v="21.25"/>
  </r>
  <r>
    <x v="8"/>
    <d v="2020-03-27T00:00:00"/>
    <x v="223"/>
    <n v="26"/>
  </r>
  <r>
    <x v="9"/>
    <d v="2020-03-27T00:00:00"/>
    <x v="223"/>
    <n v="155"/>
  </r>
  <r>
    <x v="10"/>
    <d v="2020-03-27T00:00:00"/>
    <x v="223"/>
    <n v="169"/>
  </r>
  <r>
    <x v="11"/>
    <d v="2020-03-27T00:00:00"/>
    <x v="223"/>
    <n v="111"/>
  </r>
  <r>
    <x v="0"/>
    <d v="2020-03-27T00:00:00"/>
    <x v="224"/>
    <n v="0.56000000000000005"/>
  </r>
  <r>
    <x v="1"/>
    <d v="2020-03-27T00:00:00"/>
    <x v="224"/>
    <n v="0"/>
  </r>
  <r>
    <x v="2"/>
    <d v="2020-03-27T00:00:00"/>
    <x v="224"/>
    <n v="349.86"/>
  </r>
  <r>
    <x v="3"/>
    <d v="2020-03-27T00:00:00"/>
    <x v="224"/>
    <n v="20.3"/>
  </r>
  <r>
    <x v="4"/>
    <d v="2020-03-27T00:00:00"/>
    <x v="224"/>
    <n v="34.700000000000003"/>
  </r>
  <r>
    <x v="5"/>
    <d v="2020-03-27T00:00:00"/>
    <x v="224"/>
    <n v="1015.1"/>
  </r>
  <r>
    <x v="6"/>
    <d v="2020-03-27T00:00:00"/>
    <x v="224"/>
    <n v="20.3"/>
  </r>
  <r>
    <x v="7"/>
    <d v="2020-03-27T00:00:00"/>
    <x v="224"/>
    <n v="21.25"/>
  </r>
  <r>
    <x v="8"/>
    <d v="2020-03-27T00:00:00"/>
    <x v="224"/>
    <n v="27"/>
  </r>
  <r>
    <x v="9"/>
    <d v="2020-03-27T00:00:00"/>
    <x v="224"/>
    <n v="163"/>
  </r>
  <r>
    <x v="10"/>
    <d v="2020-03-27T00:00:00"/>
    <x v="224"/>
    <n v="180"/>
  </r>
  <r>
    <x v="11"/>
    <d v="2020-03-27T00:00:00"/>
    <x v="224"/>
    <n v="118"/>
  </r>
  <r>
    <x v="0"/>
    <d v="2020-03-27T00:00:00"/>
    <x v="225"/>
    <n v="0.84"/>
  </r>
  <r>
    <x v="1"/>
    <d v="2020-03-27T00:00:00"/>
    <x v="225"/>
    <n v="0"/>
  </r>
  <r>
    <x v="2"/>
    <d v="2020-03-27T00:00:00"/>
    <x v="225"/>
    <n v="352.87"/>
  </r>
  <r>
    <x v="3"/>
    <d v="2020-03-27T00:00:00"/>
    <x v="225"/>
    <n v="20.3"/>
  </r>
  <r>
    <x v="4"/>
    <d v="2020-03-27T00:00:00"/>
    <x v="225"/>
    <n v="34.700000000000003"/>
  </r>
  <r>
    <x v="5"/>
    <d v="2020-03-27T00:00:00"/>
    <x v="225"/>
    <n v="1015.12"/>
  </r>
  <r>
    <x v="6"/>
    <d v="2020-03-27T00:00:00"/>
    <x v="225"/>
    <n v="20.3"/>
  </r>
  <r>
    <x v="7"/>
    <d v="2020-03-27T00:00:00"/>
    <x v="225"/>
    <n v="21.25"/>
  </r>
  <r>
    <x v="8"/>
    <d v="2020-03-27T00:00:00"/>
    <x v="225"/>
    <n v="29"/>
  </r>
  <r>
    <x v="9"/>
    <d v="2020-03-27T00:00:00"/>
    <x v="225"/>
    <n v="172"/>
  </r>
  <r>
    <x v="10"/>
    <d v="2020-03-27T00:00:00"/>
    <x v="225"/>
    <n v="191"/>
  </r>
  <r>
    <x v="11"/>
    <d v="2020-03-27T00:00:00"/>
    <x v="225"/>
    <n v="125"/>
  </r>
  <r>
    <x v="0"/>
    <d v="2020-03-27T00:00:00"/>
    <x v="226"/>
    <n v="0.84"/>
  </r>
  <r>
    <x v="1"/>
    <d v="2020-03-27T00:00:00"/>
    <x v="226"/>
    <n v="0"/>
  </r>
  <r>
    <x v="2"/>
    <d v="2020-03-27T00:00:00"/>
    <x v="226"/>
    <n v="353.38"/>
  </r>
  <r>
    <x v="3"/>
    <d v="2020-03-27T00:00:00"/>
    <x v="226"/>
    <n v="20.3"/>
  </r>
  <r>
    <x v="4"/>
    <d v="2020-03-27T00:00:00"/>
    <x v="226"/>
    <n v="34.700000000000003"/>
  </r>
  <r>
    <x v="5"/>
    <d v="2020-03-27T00:00:00"/>
    <x v="226"/>
    <n v="1015.13"/>
  </r>
  <r>
    <x v="6"/>
    <d v="2020-03-27T00:00:00"/>
    <x v="226"/>
    <n v="20.29"/>
  </r>
  <r>
    <x v="7"/>
    <d v="2020-03-27T00:00:00"/>
    <x v="226"/>
    <n v="21.25"/>
  </r>
  <r>
    <x v="8"/>
    <d v="2020-03-27T00:00:00"/>
    <x v="226"/>
    <n v="30"/>
  </r>
  <r>
    <x v="9"/>
    <d v="2020-03-27T00:00:00"/>
    <x v="226"/>
    <n v="181"/>
  </r>
  <r>
    <x v="10"/>
    <d v="2020-03-27T00:00:00"/>
    <x v="226"/>
    <n v="202"/>
  </r>
  <r>
    <x v="11"/>
    <d v="2020-03-27T00:00:00"/>
    <x v="226"/>
    <n v="133"/>
  </r>
  <r>
    <x v="0"/>
    <d v="2020-03-27T00:00:00"/>
    <x v="227"/>
    <n v="0.56000000000000005"/>
  </r>
  <r>
    <x v="1"/>
    <d v="2020-03-27T00:00:00"/>
    <x v="227"/>
    <n v="0"/>
  </r>
  <r>
    <x v="2"/>
    <d v="2020-03-27T00:00:00"/>
    <x v="227"/>
    <n v="353.38"/>
  </r>
  <r>
    <x v="3"/>
    <d v="2020-03-27T00:00:00"/>
    <x v="227"/>
    <n v="20.3"/>
  </r>
  <r>
    <x v="4"/>
    <d v="2020-03-27T00:00:00"/>
    <x v="227"/>
    <n v="34.700000000000003"/>
  </r>
  <r>
    <x v="5"/>
    <d v="2020-03-27T00:00:00"/>
    <x v="227"/>
    <n v="1015.14"/>
  </r>
  <r>
    <x v="6"/>
    <d v="2020-03-27T00:00:00"/>
    <x v="227"/>
    <n v="20.29"/>
  </r>
  <r>
    <x v="7"/>
    <d v="2020-03-27T00:00:00"/>
    <x v="227"/>
    <n v="21.25"/>
  </r>
  <r>
    <x v="8"/>
    <d v="2020-03-27T00:00:00"/>
    <x v="227"/>
    <n v="31"/>
  </r>
  <r>
    <x v="9"/>
    <d v="2020-03-27T00:00:00"/>
    <x v="227"/>
    <n v="190"/>
  </r>
  <r>
    <x v="10"/>
    <d v="2020-03-27T00:00:00"/>
    <x v="227"/>
    <n v="213"/>
  </r>
  <r>
    <x v="11"/>
    <d v="2020-03-27T00:00:00"/>
    <x v="227"/>
    <n v="139"/>
  </r>
  <r>
    <x v="0"/>
    <d v="2020-03-27T00:00:00"/>
    <x v="228"/>
    <n v="0.84"/>
  </r>
  <r>
    <x v="1"/>
    <d v="2020-03-27T00:00:00"/>
    <x v="228"/>
    <n v="0"/>
  </r>
  <r>
    <x v="2"/>
    <d v="2020-03-27T00:00:00"/>
    <x v="228"/>
    <n v="353.9"/>
  </r>
  <r>
    <x v="3"/>
    <d v="2020-03-27T00:00:00"/>
    <x v="228"/>
    <n v="20.3"/>
  </r>
  <r>
    <x v="4"/>
    <d v="2020-03-27T00:00:00"/>
    <x v="228"/>
    <n v="34.6"/>
  </r>
  <r>
    <x v="5"/>
    <d v="2020-03-27T00:00:00"/>
    <x v="228"/>
    <n v="1015.17"/>
  </r>
  <r>
    <x v="6"/>
    <d v="2020-03-27T00:00:00"/>
    <x v="228"/>
    <n v="20.28"/>
  </r>
  <r>
    <x v="7"/>
    <d v="2020-03-27T00:00:00"/>
    <x v="228"/>
    <n v="21.25"/>
  </r>
  <r>
    <x v="8"/>
    <d v="2020-03-27T00:00:00"/>
    <x v="228"/>
    <n v="33"/>
  </r>
  <r>
    <x v="9"/>
    <d v="2020-03-27T00:00:00"/>
    <x v="228"/>
    <n v="200"/>
  </r>
  <r>
    <x v="10"/>
    <d v="2020-03-27T00:00:00"/>
    <x v="228"/>
    <n v="226"/>
  </r>
  <r>
    <x v="11"/>
    <d v="2020-03-27T00:00:00"/>
    <x v="228"/>
    <n v="147"/>
  </r>
  <r>
    <x v="0"/>
    <d v="2020-03-27T00:00:00"/>
    <x v="229"/>
    <n v="1.1200000000000001"/>
  </r>
  <r>
    <x v="1"/>
    <d v="2020-03-27T00:00:00"/>
    <x v="229"/>
    <n v="0"/>
  </r>
  <r>
    <x v="2"/>
    <d v="2020-03-27T00:00:00"/>
    <x v="229"/>
    <n v="351.84"/>
  </r>
  <r>
    <x v="3"/>
    <d v="2020-03-27T00:00:00"/>
    <x v="229"/>
    <n v="20.3"/>
  </r>
  <r>
    <x v="4"/>
    <d v="2020-03-27T00:00:00"/>
    <x v="229"/>
    <n v="34.700000000000003"/>
  </r>
  <r>
    <x v="5"/>
    <d v="2020-03-27T00:00:00"/>
    <x v="229"/>
    <n v="1015.16"/>
  </r>
  <r>
    <x v="6"/>
    <d v="2020-03-27T00:00:00"/>
    <x v="229"/>
    <n v="20.28"/>
  </r>
  <r>
    <x v="7"/>
    <d v="2020-03-27T00:00:00"/>
    <x v="229"/>
    <n v="21.25"/>
  </r>
  <r>
    <x v="8"/>
    <d v="2020-03-27T00:00:00"/>
    <x v="229"/>
    <n v="35"/>
  </r>
  <r>
    <x v="9"/>
    <d v="2020-03-27T00:00:00"/>
    <x v="229"/>
    <n v="209"/>
  </r>
  <r>
    <x v="10"/>
    <d v="2020-03-27T00:00:00"/>
    <x v="229"/>
    <n v="237"/>
  </r>
  <r>
    <x v="11"/>
    <d v="2020-03-27T00:00:00"/>
    <x v="229"/>
    <n v="154"/>
  </r>
  <r>
    <x v="0"/>
    <d v="2020-03-27T00:00:00"/>
    <x v="230"/>
    <n v="0.56000000000000005"/>
  </r>
  <r>
    <x v="1"/>
    <d v="2020-03-27T00:00:00"/>
    <x v="230"/>
    <n v="0"/>
  </r>
  <r>
    <x v="2"/>
    <d v="2020-03-27T00:00:00"/>
    <x v="230"/>
    <n v="351.84"/>
  </r>
  <r>
    <x v="3"/>
    <d v="2020-03-27T00:00:00"/>
    <x v="230"/>
    <n v="20.3"/>
  </r>
  <r>
    <x v="4"/>
    <d v="2020-03-27T00:00:00"/>
    <x v="230"/>
    <n v="34.6"/>
  </r>
  <r>
    <x v="5"/>
    <d v="2020-03-27T00:00:00"/>
    <x v="230"/>
    <n v="1015.21"/>
  </r>
  <r>
    <x v="6"/>
    <d v="2020-03-27T00:00:00"/>
    <x v="230"/>
    <n v="20.27"/>
  </r>
  <r>
    <x v="7"/>
    <d v="2020-03-27T00:00:00"/>
    <x v="230"/>
    <n v="21.25"/>
  </r>
  <r>
    <x v="8"/>
    <d v="2020-03-27T00:00:00"/>
    <x v="230"/>
    <n v="36"/>
  </r>
  <r>
    <x v="9"/>
    <d v="2020-03-27T00:00:00"/>
    <x v="230"/>
    <n v="218"/>
  </r>
  <r>
    <x v="10"/>
    <d v="2020-03-27T00:00:00"/>
    <x v="230"/>
    <n v="248"/>
  </r>
  <r>
    <x v="11"/>
    <d v="2020-03-27T00:00:00"/>
    <x v="230"/>
    <n v="162"/>
  </r>
  <r>
    <x v="0"/>
    <d v="2020-03-27T00:00:00"/>
    <x v="231"/>
    <n v="0.84"/>
  </r>
  <r>
    <x v="1"/>
    <d v="2020-03-27T00:00:00"/>
    <x v="231"/>
    <n v="0"/>
  </r>
  <r>
    <x v="2"/>
    <d v="2020-03-27T00:00:00"/>
    <x v="231"/>
    <n v="350.84"/>
  </r>
  <r>
    <x v="3"/>
    <d v="2020-03-27T00:00:00"/>
    <x v="231"/>
    <n v="20.3"/>
  </r>
  <r>
    <x v="4"/>
    <d v="2020-03-27T00:00:00"/>
    <x v="231"/>
    <n v="34.700000000000003"/>
  </r>
  <r>
    <x v="5"/>
    <d v="2020-03-27T00:00:00"/>
    <x v="231"/>
    <n v="1015.22"/>
  </r>
  <r>
    <x v="6"/>
    <d v="2020-03-27T00:00:00"/>
    <x v="231"/>
    <n v="20.28"/>
  </r>
  <r>
    <x v="7"/>
    <d v="2020-03-27T00:00:00"/>
    <x v="231"/>
    <n v="21.25"/>
  </r>
  <r>
    <x v="8"/>
    <d v="2020-03-27T00:00:00"/>
    <x v="231"/>
    <n v="38"/>
  </r>
  <r>
    <x v="9"/>
    <d v="2020-03-27T00:00:00"/>
    <x v="231"/>
    <n v="226"/>
  </r>
  <r>
    <x v="10"/>
    <d v="2020-03-27T00:00:00"/>
    <x v="231"/>
    <n v="259"/>
  </r>
  <r>
    <x v="11"/>
    <d v="2020-03-27T00:00:00"/>
    <x v="231"/>
    <n v="169"/>
  </r>
  <r>
    <x v="0"/>
    <d v="2020-03-27T00:00:00"/>
    <x v="232"/>
    <n v="0.84"/>
  </r>
  <r>
    <x v="1"/>
    <d v="2020-03-27T00:00:00"/>
    <x v="232"/>
    <n v="0"/>
  </r>
  <r>
    <x v="2"/>
    <d v="2020-03-27T00:00:00"/>
    <x v="232"/>
    <n v="349.86"/>
  </r>
  <r>
    <x v="3"/>
    <d v="2020-03-27T00:00:00"/>
    <x v="232"/>
    <n v="20.3"/>
  </r>
  <r>
    <x v="4"/>
    <d v="2020-03-27T00:00:00"/>
    <x v="232"/>
    <n v="34.700000000000003"/>
  </r>
  <r>
    <x v="5"/>
    <d v="2020-03-27T00:00:00"/>
    <x v="232"/>
    <n v="1015.23"/>
  </r>
  <r>
    <x v="6"/>
    <d v="2020-03-27T00:00:00"/>
    <x v="232"/>
    <n v="20.28"/>
  </r>
  <r>
    <x v="7"/>
    <d v="2020-03-27T00:00:00"/>
    <x v="232"/>
    <n v="21.25"/>
  </r>
  <r>
    <x v="8"/>
    <d v="2020-03-27T00:00:00"/>
    <x v="232"/>
    <n v="39"/>
  </r>
  <r>
    <x v="9"/>
    <d v="2020-03-27T00:00:00"/>
    <x v="232"/>
    <n v="237"/>
  </r>
  <r>
    <x v="10"/>
    <d v="2020-03-27T00:00:00"/>
    <x v="232"/>
    <n v="273"/>
  </r>
  <r>
    <x v="11"/>
    <d v="2020-03-27T00:00:00"/>
    <x v="232"/>
    <n v="178"/>
  </r>
  <r>
    <x v="0"/>
    <d v="2020-03-27T00:00:00"/>
    <x v="233"/>
    <n v="0.56000000000000005"/>
  </r>
  <r>
    <x v="1"/>
    <d v="2020-03-27T00:00:00"/>
    <x v="233"/>
    <n v="0"/>
  </r>
  <r>
    <x v="2"/>
    <d v="2020-03-27T00:00:00"/>
    <x v="233"/>
    <n v="349.86"/>
  </r>
  <r>
    <x v="3"/>
    <d v="2020-03-27T00:00:00"/>
    <x v="233"/>
    <n v="20.3"/>
  </r>
  <r>
    <x v="4"/>
    <d v="2020-03-27T00:00:00"/>
    <x v="233"/>
    <n v="34.799999999999997"/>
  </r>
  <r>
    <x v="5"/>
    <d v="2020-03-27T00:00:00"/>
    <x v="233"/>
    <n v="1015.2"/>
  </r>
  <r>
    <x v="6"/>
    <d v="2020-03-27T00:00:00"/>
    <x v="233"/>
    <n v="20.29"/>
  </r>
  <r>
    <x v="7"/>
    <d v="2020-03-27T00:00:00"/>
    <x v="233"/>
    <n v="21.25"/>
  </r>
  <r>
    <x v="8"/>
    <d v="2020-03-27T00:00:00"/>
    <x v="233"/>
    <n v="41"/>
  </r>
  <r>
    <x v="9"/>
    <d v="2020-03-27T00:00:00"/>
    <x v="233"/>
    <n v="244"/>
  </r>
  <r>
    <x v="10"/>
    <d v="2020-03-27T00:00:00"/>
    <x v="233"/>
    <n v="283"/>
  </r>
  <r>
    <x v="11"/>
    <d v="2020-03-27T00:00:00"/>
    <x v="233"/>
    <n v="184"/>
  </r>
  <r>
    <x v="0"/>
    <d v="2020-03-27T00:00:00"/>
    <x v="234"/>
    <n v="0.56000000000000005"/>
  </r>
  <r>
    <x v="1"/>
    <d v="2020-03-27T00:00:00"/>
    <x v="234"/>
    <n v="0"/>
  </r>
  <r>
    <x v="2"/>
    <d v="2020-03-27T00:00:00"/>
    <x v="234"/>
    <n v="349.86"/>
  </r>
  <r>
    <x v="3"/>
    <d v="2020-03-27T00:00:00"/>
    <x v="234"/>
    <n v="20.3"/>
  </r>
  <r>
    <x v="4"/>
    <d v="2020-03-27T00:00:00"/>
    <x v="234"/>
    <n v="34.799999999999997"/>
  </r>
  <r>
    <x v="5"/>
    <d v="2020-03-27T00:00:00"/>
    <x v="234"/>
    <n v="1015.2"/>
  </r>
  <r>
    <x v="6"/>
    <d v="2020-03-27T00:00:00"/>
    <x v="234"/>
    <n v="20.3"/>
  </r>
  <r>
    <x v="7"/>
    <d v="2020-03-27T00:00:00"/>
    <x v="234"/>
    <n v="21.25"/>
  </r>
  <r>
    <x v="8"/>
    <d v="2020-03-27T00:00:00"/>
    <x v="234"/>
    <n v="42"/>
  </r>
  <r>
    <x v="9"/>
    <d v="2020-03-27T00:00:00"/>
    <x v="234"/>
    <n v="252"/>
  </r>
  <r>
    <x v="10"/>
    <d v="2020-03-27T00:00:00"/>
    <x v="234"/>
    <n v="294"/>
  </r>
  <r>
    <x v="11"/>
    <d v="2020-03-27T00:00:00"/>
    <x v="234"/>
    <n v="192"/>
  </r>
  <r>
    <x v="0"/>
    <d v="2020-03-27T00:00:00"/>
    <x v="235"/>
    <n v="0.84"/>
  </r>
  <r>
    <x v="1"/>
    <d v="2020-03-27T00:00:00"/>
    <x v="235"/>
    <n v="0"/>
  </r>
  <r>
    <x v="2"/>
    <d v="2020-03-27T00:00:00"/>
    <x v="235"/>
    <n v="350.84"/>
  </r>
  <r>
    <x v="3"/>
    <d v="2020-03-27T00:00:00"/>
    <x v="235"/>
    <n v="20.3"/>
  </r>
  <r>
    <x v="4"/>
    <d v="2020-03-27T00:00:00"/>
    <x v="235"/>
    <n v="34.700000000000003"/>
  </r>
  <r>
    <x v="5"/>
    <d v="2020-03-27T00:00:00"/>
    <x v="235"/>
    <n v="1015.21"/>
  </r>
  <r>
    <x v="6"/>
    <d v="2020-03-27T00:00:00"/>
    <x v="235"/>
    <n v="20.309999999999999"/>
  </r>
  <r>
    <x v="7"/>
    <d v="2020-03-27T00:00:00"/>
    <x v="235"/>
    <n v="21.25"/>
  </r>
  <r>
    <x v="8"/>
    <d v="2020-03-27T00:00:00"/>
    <x v="235"/>
    <n v="44"/>
  </r>
  <r>
    <x v="9"/>
    <d v="2020-03-27T00:00:00"/>
    <x v="235"/>
    <n v="262"/>
  </r>
  <r>
    <x v="10"/>
    <d v="2020-03-27T00:00:00"/>
    <x v="235"/>
    <n v="307"/>
  </r>
  <r>
    <x v="11"/>
    <d v="2020-03-27T00:00:00"/>
    <x v="235"/>
    <n v="201"/>
  </r>
  <r>
    <x v="0"/>
    <d v="2020-03-27T00:00:00"/>
    <x v="236"/>
    <n v="0.84"/>
  </r>
  <r>
    <x v="1"/>
    <d v="2020-03-27T00:00:00"/>
    <x v="236"/>
    <n v="0"/>
  </r>
  <r>
    <x v="2"/>
    <d v="2020-03-27T00:00:00"/>
    <x v="236"/>
    <n v="353.38"/>
  </r>
  <r>
    <x v="3"/>
    <d v="2020-03-27T00:00:00"/>
    <x v="236"/>
    <n v="20.3"/>
  </r>
  <r>
    <x v="4"/>
    <d v="2020-03-27T00:00:00"/>
    <x v="236"/>
    <n v="34.700000000000003"/>
  </r>
  <r>
    <x v="5"/>
    <d v="2020-03-27T00:00:00"/>
    <x v="236"/>
    <n v="1015.2"/>
  </r>
  <r>
    <x v="6"/>
    <d v="2020-03-27T00:00:00"/>
    <x v="236"/>
    <n v="20.3"/>
  </r>
  <r>
    <x v="7"/>
    <d v="2020-03-27T00:00:00"/>
    <x v="236"/>
    <n v="21.25"/>
  </r>
  <r>
    <x v="8"/>
    <d v="2020-03-27T00:00:00"/>
    <x v="236"/>
    <n v="46"/>
  </r>
  <r>
    <x v="9"/>
    <d v="2020-03-27T00:00:00"/>
    <x v="236"/>
    <n v="270"/>
  </r>
  <r>
    <x v="10"/>
    <d v="2020-03-27T00:00:00"/>
    <x v="236"/>
    <n v="318"/>
  </r>
  <r>
    <x v="11"/>
    <d v="2020-03-27T00:00:00"/>
    <x v="236"/>
    <n v="208"/>
  </r>
  <r>
    <x v="0"/>
    <d v="2020-03-27T00:00:00"/>
    <x v="237"/>
    <n v="0.56000000000000005"/>
  </r>
  <r>
    <x v="1"/>
    <d v="2020-03-27T00:00:00"/>
    <x v="237"/>
    <n v="0"/>
  </r>
  <r>
    <x v="2"/>
    <d v="2020-03-27T00:00:00"/>
    <x v="237"/>
    <n v="349.86"/>
  </r>
  <r>
    <x v="3"/>
    <d v="2020-03-27T00:00:00"/>
    <x v="237"/>
    <n v="20.3"/>
  </r>
  <r>
    <x v="4"/>
    <d v="2020-03-27T00:00:00"/>
    <x v="237"/>
    <n v="34.700000000000003"/>
  </r>
  <r>
    <x v="5"/>
    <d v="2020-03-27T00:00:00"/>
    <x v="237"/>
    <n v="1015.22"/>
  </r>
  <r>
    <x v="6"/>
    <d v="2020-03-27T00:00:00"/>
    <x v="237"/>
    <n v="20.3"/>
  </r>
  <r>
    <x v="7"/>
    <d v="2020-03-27T00:00:00"/>
    <x v="237"/>
    <n v="21.25"/>
  </r>
  <r>
    <x v="8"/>
    <d v="2020-03-27T00:00:00"/>
    <x v="237"/>
    <n v="47"/>
  </r>
  <r>
    <x v="9"/>
    <d v="2020-03-27T00:00:00"/>
    <x v="237"/>
    <n v="279"/>
  </r>
  <r>
    <x v="10"/>
    <d v="2020-03-27T00:00:00"/>
    <x v="237"/>
    <n v="329"/>
  </r>
  <r>
    <x v="11"/>
    <d v="2020-03-27T00:00:00"/>
    <x v="237"/>
    <n v="215"/>
  </r>
  <r>
    <x v="0"/>
    <d v="2020-03-27T00:00:00"/>
    <x v="238"/>
    <n v="0.84"/>
  </r>
  <r>
    <x v="1"/>
    <d v="2020-03-27T00:00:00"/>
    <x v="238"/>
    <n v="0"/>
  </r>
  <r>
    <x v="2"/>
    <d v="2020-03-27T00:00:00"/>
    <x v="238"/>
    <n v="349.86"/>
  </r>
  <r>
    <x v="3"/>
    <d v="2020-03-27T00:00:00"/>
    <x v="238"/>
    <n v="20.3"/>
  </r>
  <r>
    <x v="4"/>
    <d v="2020-03-27T00:00:00"/>
    <x v="238"/>
    <n v="34.6"/>
  </r>
  <r>
    <x v="5"/>
    <d v="2020-03-27T00:00:00"/>
    <x v="238"/>
    <n v="1015.21"/>
  </r>
  <r>
    <x v="6"/>
    <d v="2020-03-27T00:00:00"/>
    <x v="238"/>
    <n v="20.29"/>
  </r>
  <r>
    <x v="7"/>
    <d v="2020-03-27T00:00:00"/>
    <x v="238"/>
    <n v="21.25"/>
  </r>
  <r>
    <x v="8"/>
    <d v="2020-03-27T00:00:00"/>
    <x v="238"/>
    <n v="49"/>
  </r>
  <r>
    <x v="9"/>
    <d v="2020-03-27T00:00:00"/>
    <x v="238"/>
    <n v="287"/>
  </r>
  <r>
    <x v="10"/>
    <d v="2020-03-27T00:00:00"/>
    <x v="238"/>
    <n v="340"/>
  </r>
  <r>
    <x v="11"/>
    <d v="2020-03-27T00:00:00"/>
    <x v="238"/>
    <n v="222"/>
  </r>
  <r>
    <x v="0"/>
    <d v="2020-03-27T00:00:00"/>
    <x v="239"/>
    <n v="0.84"/>
  </r>
  <r>
    <x v="1"/>
    <d v="2020-03-27T00:00:00"/>
    <x v="239"/>
    <n v="0"/>
  </r>
  <r>
    <x v="2"/>
    <d v="2020-03-27T00:00:00"/>
    <x v="239"/>
    <n v="349.86"/>
  </r>
  <r>
    <x v="3"/>
    <d v="2020-03-27T00:00:00"/>
    <x v="239"/>
    <n v="20.3"/>
  </r>
  <r>
    <x v="4"/>
    <d v="2020-03-27T00:00:00"/>
    <x v="239"/>
    <n v="34.6"/>
  </r>
  <r>
    <x v="5"/>
    <d v="2020-03-27T00:00:00"/>
    <x v="239"/>
    <n v="1015.22"/>
  </r>
  <r>
    <x v="6"/>
    <d v="2020-03-27T00:00:00"/>
    <x v="239"/>
    <n v="20.29"/>
  </r>
  <r>
    <x v="7"/>
    <d v="2020-03-27T00:00:00"/>
    <x v="239"/>
    <n v="21.25"/>
  </r>
  <r>
    <x v="8"/>
    <d v="2020-03-27T00:00:00"/>
    <x v="239"/>
    <n v="50"/>
  </r>
  <r>
    <x v="9"/>
    <d v="2020-03-27T00:00:00"/>
    <x v="239"/>
    <n v="297"/>
  </r>
  <r>
    <x v="10"/>
    <d v="2020-03-27T00:00:00"/>
    <x v="239"/>
    <n v="352"/>
  </r>
  <r>
    <x v="11"/>
    <d v="2020-03-27T00:00:00"/>
    <x v="239"/>
    <n v="231"/>
  </r>
  <r>
    <x v="0"/>
    <d v="2020-03-27T00:00:00"/>
    <x v="240"/>
    <n v="0.56000000000000005"/>
  </r>
  <r>
    <x v="1"/>
    <d v="2020-03-27T00:00:00"/>
    <x v="240"/>
    <n v="0"/>
  </r>
  <r>
    <x v="2"/>
    <d v="2020-03-27T00:00:00"/>
    <x v="240"/>
    <n v="349.86"/>
  </r>
  <r>
    <x v="3"/>
    <d v="2020-03-27T00:00:00"/>
    <x v="240"/>
    <n v="20.3"/>
  </r>
  <r>
    <x v="4"/>
    <d v="2020-03-27T00:00:00"/>
    <x v="240"/>
    <n v="34.5"/>
  </r>
  <r>
    <x v="5"/>
    <d v="2020-03-27T00:00:00"/>
    <x v="240"/>
    <n v="1015.21"/>
  </r>
  <r>
    <x v="6"/>
    <d v="2020-03-27T00:00:00"/>
    <x v="240"/>
    <n v="20.28"/>
  </r>
  <r>
    <x v="7"/>
    <d v="2020-03-27T00:00:00"/>
    <x v="240"/>
    <n v="21.25"/>
  </r>
  <r>
    <x v="8"/>
    <d v="2020-03-27T00:00:00"/>
    <x v="240"/>
    <n v="54"/>
  </r>
  <r>
    <x v="9"/>
    <d v="2020-03-27T00:00:00"/>
    <x v="240"/>
    <n v="323"/>
  </r>
  <r>
    <x v="10"/>
    <d v="2020-03-27T00:00:00"/>
    <x v="240"/>
    <n v="378"/>
  </r>
  <r>
    <x v="11"/>
    <d v="2020-03-27T00:00:00"/>
    <x v="240"/>
    <n v="243"/>
  </r>
  <r>
    <x v="0"/>
    <d v="2020-03-27T00:00:00"/>
    <x v="241"/>
    <n v="0.56000000000000005"/>
  </r>
  <r>
    <x v="1"/>
    <d v="2020-03-27T00:00:00"/>
    <x v="241"/>
    <n v="0"/>
  </r>
  <r>
    <x v="2"/>
    <d v="2020-03-27T00:00:00"/>
    <x v="241"/>
    <n v="350.35"/>
  </r>
  <r>
    <x v="3"/>
    <d v="2020-03-27T00:00:00"/>
    <x v="241"/>
    <n v="20.3"/>
  </r>
  <r>
    <x v="4"/>
    <d v="2020-03-27T00:00:00"/>
    <x v="241"/>
    <n v="34.5"/>
  </r>
  <r>
    <x v="5"/>
    <d v="2020-03-27T00:00:00"/>
    <x v="241"/>
    <n v="1015.2"/>
  </r>
  <r>
    <x v="6"/>
    <d v="2020-03-27T00:00:00"/>
    <x v="241"/>
    <n v="20.28"/>
  </r>
  <r>
    <x v="7"/>
    <d v="2020-03-27T00:00:00"/>
    <x v="241"/>
    <n v="21.25"/>
  </r>
  <r>
    <x v="8"/>
    <d v="2020-03-27T00:00:00"/>
    <x v="241"/>
    <n v="63"/>
  </r>
  <r>
    <x v="9"/>
    <d v="2020-03-27T00:00:00"/>
    <x v="241"/>
    <n v="386"/>
  </r>
  <r>
    <x v="10"/>
    <d v="2020-03-27T00:00:00"/>
    <x v="241"/>
    <n v="425"/>
  </r>
  <r>
    <x v="11"/>
    <d v="2020-03-27T00:00:00"/>
    <x v="241"/>
    <n v="263"/>
  </r>
  <r>
    <x v="0"/>
    <d v="2020-03-27T00:00:00"/>
    <x v="242"/>
    <n v="0.84"/>
  </r>
  <r>
    <x v="1"/>
    <d v="2020-03-27T00:00:00"/>
    <x v="242"/>
    <n v="0"/>
  </r>
  <r>
    <x v="2"/>
    <d v="2020-03-27T00:00:00"/>
    <x v="242"/>
    <n v="349.86"/>
  </r>
  <r>
    <x v="3"/>
    <d v="2020-03-27T00:00:00"/>
    <x v="242"/>
    <n v="20.3"/>
  </r>
  <r>
    <x v="4"/>
    <d v="2020-03-27T00:00:00"/>
    <x v="242"/>
    <n v="34.5"/>
  </r>
  <r>
    <x v="5"/>
    <d v="2020-03-27T00:00:00"/>
    <x v="242"/>
    <n v="1015.22"/>
  </r>
  <r>
    <x v="6"/>
    <d v="2020-03-27T00:00:00"/>
    <x v="242"/>
    <n v="20.3"/>
  </r>
  <r>
    <x v="7"/>
    <d v="2020-03-27T00:00:00"/>
    <x v="242"/>
    <n v="21.25"/>
  </r>
  <r>
    <x v="8"/>
    <d v="2020-03-27T00:00:00"/>
    <x v="242"/>
    <n v="72"/>
  </r>
  <r>
    <x v="9"/>
    <d v="2020-03-27T00:00:00"/>
    <x v="242"/>
    <n v="436"/>
  </r>
  <r>
    <x v="10"/>
    <d v="2020-03-27T00:00:00"/>
    <x v="242"/>
    <n v="461"/>
  </r>
  <r>
    <x v="11"/>
    <d v="2020-03-27T00:00:00"/>
    <x v="242"/>
    <n v="279"/>
  </r>
  <r>
    <x v="0"/>
    <d v="2020-03-27T00:00:00"/>
    <x v="243"/>
    <n v="0.56000000000000005"/>
  </r>
  <r>
    <x v="1"/>
    <d v="2020-03-27T00:00:00"/>
    <x v="243"/>
    <n v="0"/>
  </r>
  <r>
    <x v="2"/>
    <d v="2020-03-27T00:00:00"/>
    <x v="243"/>
    <n v="349.86"/>
  </r>
  <r>
    <x v="3"/>
    <d v="2020-03-27T00:00:00"/>
    <x v="243"/>
    <n v="20.3"/>
  </r>
  <r>
    <x v="4"/>
    <d v="2020-03-27T00:00:00"/>
    <x v="243"/>
    <n v="34.4"/>
  </r>
  <r>
    <x v="5"/>
    <d v="2020-03-27T00:00:00"/>
    <x v="243"/>
    <n v="1015.23"/>
  </r>
  <r>
    <x v="6"/>
    <d v="2020-03-27T00:00:00"/>
    <x v="243"/>
    <n v="20.3"/>
  </r>
  <r>
    <x v="7"/>
    <d v="2020-03-27T00:00:00"/>
    <x v="243"/>
    <n v="21.25"/>
  </r>
  <r>
    <x v="8"/>
    <d v="2020-03-27T00:00:00"/>
    <x v="243"/>
    <n v="77"/>
  </r>
  <r>
    <x v="9"/>
    <d v="2020-03-27T00:00:00"/>
    <x v="243"/>
    <n v="466"/>
  </r>
  <r>
    <x v="10"/>
    <d v="2020-03-27T00:00:00"/>
    <x v="243"/>
    <n v="488"/>
  </r>
  <r>
    <x v="11"/>
    <d v="2020-03-27T00:00:00"/>
    <x v="243"/>
    <n v="293"/>
  </r>
  <r>
    <x v="0"/>
    <d v="2020-03-27T00:00:00"/>
    <x v="244"/>
    <n v="0.56000000000000005"/>
  </r>
  <r>
    <x v="1"/>
    <d v="2020-03-27T00:00:00"/>
    <x v="244"/>
    <n v="0"/>
  </r>
  <r>
    <x v="2"/>
    <d v="2020-03-27T00:00:00"/>
    <x v="244"/>
    <n v="350.84"/>
  </r>
  <r>
    <x v="3"/>
    <d v="2020-03-27T00:00:00"/>
    <x v="244"/>
    <n v="20.3"/>
  </r>
  <r>
    <x v="4"/>
    <d v="2020-03-27T00:00:00"/>
    <x v="244"/>
    <n v="34.299999999999997"/>
  </r>
  <r>
    <x v="5"/>
    <d v="2020-03-27T00:00:00"/>
    <x v="244"/>
    <n v="1015.23"/>
  </r>
  <r>
    <x v="6"/>
    <d v="2020-03-27T00:00:00"/>
    <x v="244"/>
    <n v="20.32"/>
  </r>
  <r>
    <x v="7"/>
    <d v="2020-03-27T00:00:00"/>
    <x v="244"/>
    <n v="21.25"/>
  </r>
  <r>
    <x v="8"/>
    <d v="2020-03-27T00:00:00"/>
    <x v="244"/>
    <n v="81"/>
  </r>
  <r>
    <x v="9"/>
    <d v="2020-03-27T00:00:00"/>
    <x v="244"/>
    <n v="488"/>
  </r>
  <r>
    <x v="10"/>
    <d v="2020-03-27T00:00:00"/>
    <x v="244"/>
    <n v="511"/>
  </r>
  <r>
    <x v="11"/>
    <d v="2020-03-27T00:00:00"/>
    <x v="244"/>
    <n v="305"/>
  </r>
  <r>
    <x v="0"/>
    <d v="2020-03-27T00:00:00"/>
    <x v="245"/>
    <n v="0.84"/>
  </r>
  <r>
    <x v="1"/>
    <d v="2020-03-27T00:00:00"/>
    <x v="245"/>
    <n v="0"/>
  </r>
  <r>
    <x v="2"/>
    <d v="2020-03-27T00:00:00"/>
    <x v="245"/>
    <n v="351.34"/>
  </r>
  <r>
    <x v="3"/>
    <d v="2020-03-27T00:00:00"/>
    <x v="245"/>
    <n v="20.3"/>
  </r>
  <r>
    <x v="4"/>
    <d v="2020-03-27T00:00:00"/>
    <x v="245"/>
    <n v="34.200000000000003"/>
  </r>
  <r>
    <x v="5"/>
    <d v="2020-03-27T00:00:00"/>
    <x v="245"/>
    <n v="1015.22"/>
  </r>
  <r>
    <x v="6"/>
    <d v="2020-03-27T00:00:00"/>
    <x v="245"/>
    <n v="20.329999999999998"/>
  </r>
  <r>
    <x v="7"/>
    <d v="2020-03-27T00:00:00"/>
    <x v="245"/>
    <n v="21.25"/>
  </r>
  <r>
    <x v="8"/>
    <d v="2020-03-27T00:00:00"/>
    <x v="245"/>
    <n v="86"/>
  </r>
  <r>
    <x v="9"/>
    <d v="2020-03-27T00:00:00"/>
    <x v="245"/>
    <n v="522"/>
  </r>
  <r>
    <x v="10"/>
    <d v="2020-03-27T00:00:00"/>
    <x v="245"/>
    <n v="539"/>
  </r>
  <r>
    <x v="11"/>
    <d v="2020-03-27T00:00:00"/>
    <x v="245"/>
    <n v="318"/>
  </r>
  <r>
    <x v="0"/>
    <d v="2020-03-27T00:00:00"/>
    <x v="246"/>
    <n v="0.84"/>
  </r>
  <r>
    <x v="1"/>
    <d v="2020-03-27T00:00:00"/>
    <x v="246"/>
    <n v="0"/>
  </r>
  <r>
    <x v="2"/>
    <d v="2020-03-27T00:00:00"/>
    <x v="246"/>
    <n v="352.35"/>
  </r>
  <r>
    <x v="3"/>
    <d v="2020-03-27T00:00:00"/>
    <x v="246"/>
    <n v="20.3"/>
  </r>
  <r>
    <x v="4"/>
    <d v="2020-03-27T00:00:00"/>
    <x v="246"/>
    <n v="34.200000000000003"/>
  </r>
  <r>
    <x v="5"/>
    <d v="2020-03-27T00:00:00"/>
    <x v="246"/>
    <n v="1015.21"/>
  </r>
  <r>
    <x v="6"/>
    <d v="2020-03-27T00:00:00"/>
    <x v="246"/>
    <n v="20.34"/>
  </r>
  <r>
    <x v="7"/>
    <d v="2020-03-27T00:00:00"/>
    <x v="246"/>
    <n v="21.25"/>
  </r>
  <r>
    <x v="8"/>
    <d v="2020-03-27T00:00:00"/>
    <x v="246"/>
    <n v="89"/>
  </r>
  <r>
    <x v="9"/>
    <d v="2020-03-27T00:00:00"/>
    <x v="246"/>
    <n v="538"/>
  </r>
  <r>
    <x v="10"/>
    <d v="2020-03-27T00:00:00"/>
    <x v="246"/>
    <n v="557"/>
  </r>
  <r>
    <x v="11"/>
    <d v="2020-03-27T00:00:00"/>
    <x v="246"/>
    <n v="328"/>
  </r>
  <r>
    <x v="0"/>
    <d v="2020-03-27T00:00:00"/>
    <x v="247"/>
    <n v="0.56000000000000005"/>
  </r>
  <r>
    <x v="1"/>
    <d v="2020-03-27T00:00:00"/>
    <x v="247"/>
    <n v="0"/>
  </r>
  <r>
    <x v="2"/>
    <d v="2020-03-27T00:00:00"/>
    <x v="247"/>
    <n v="349.86"/>
  </r>
  <r>
    <x v="3"/>
    <d v="2020-03-27T00:00:00"/>
    <x v="247"/>
    <n v="20.3"/>
  </r>
  <r>
    <x v="4"/>
    <d v="2020-03-27T00:00:00"/>
    <x v="247"/>
    <n v="34.200000000000003"/>
  </r>
  <r>
    <x v="5"/>
    <d v="2020-03-27T00:00:00"/>
    <x v="247"/>
    <n v="1015.23"/>
  </r>
  <r>
    <x v="6"/>
    <d v="2020-03-27T00:00:00"/>
    <x v="247"/>
    <n v="20.34"/>
  </r>
  <r>
    <x v="7"/>
    <d v="2020-03-27T00:00:00"/>
    <x v="247"/>
    <n v="21.25"/>
  </r>
  <r>
    <x v="8"/>
    <d v="2020-03-27T00:00:00"/>
    <x v="247"/>
    <n v="96"/>
  </r>
  <r>
    <x v="9"/>
    <d v="2020-03-27T00:00:00"/>
    <x v="247"/>
    <n v="575"/>
  </r>
  <r>
    <x v="10"/>
    <d v="2020-03-27T00:00:00"/>
    <x v="247"/>
    <n v="586"/>
  </r>
  <r>
    <x v="11"/>
    <d v="2020-03-27T00:00:00"/>
    <x v="247"/>
    <n v="343"/>
  </r>
  <r>
    <x v="0"/>
    <d v="2020-03-27T00:00:00"/>
    <x v="248"/>
    <n v="0.56000000000000005"/>
  </r>
  <r>
    <x v="1"/>
    <d v="2020-03-27T00:00:00"/>
    <x v="248"/>
    <n v="0"/>
  </r>
  <r>
    <x v="2"/>
    <d v="2020-03-27T00:00:00"/>
    <x v="248"/>
    <n v="349.86"/>
  </r>
  <r>
    <x v="3"/>
    <d v="2020-03-27T00:00:00"/>
    <x v="248"/>
    <n v="20.3"/>
  </r>
  <r>
    <x v="4"/>
    <d v="2020-03-27T00:00:00"/>
    <x v="248"/>
    <n v="34.200000000000003"/>
  </r>
  <r>
    <x v="5"/>
    <d v="2020-03-27T00:00:00"/>
    <x v="248"/>
    <n v="1015.2"/>
  </r>
  <r>
    <x v="6"/>
    <d v="2020-03-27T00:00:00"/>
    <x v="248"/>
    <n v="20.350000000000001"/>
  </r>
  <r>
    <x v="7"/>
    <d v="2020-03-27T00:00:00"/>
    <x v="248"/>
    <n v="21.25"/>
  </r>
  <r>
    <x v="8"/>
    <d v="2020-03-27T00:00:00"/>
    <x v="248"/>
    <n v="106"/>
  </r>
  <r>
    <x v="9"/>
    <d v="2020-03-27T00:00:00"/>
    <x v="248"/>
    <n v="625"/>
  </r>
  <r>
    <x v="10"/>
    <d v="2020-03-27T00:00:00"/>
    <x v="248"/>
    <n v="631"/>
  </r>
  <r>
    <x v="11"/>
    <d v="2020-03-27T00:00:00"/>
    <x v="248"/>
    <n v="364"/>
  </r>
  <r>
    <x v="0"/>
    <d v="2020-03-27T00:00:00"/>
    <x v="249"/>
    <n v="0.84"/>
  </r>
  <r>
    <x v="1"/>
    <d v="2020-03-27T00:00:00"/>
    <x v="249"/>
    <n v="0"/>
  </r>
  <r>
    <x v="2"/>
    <d v="2020-03-27T00:00:00"/>
    <x v="249"/>
    <n v="349.86"/>
  </r>
  <r>
    <x v="3"/>
    <d v="2020-03-27T00:00:00"/>
    <x v="249"/>
    <n v="20.3"/>
  </r>
  <r>
    <x v="4"/>
    <d v="2020-03-27T00:00:00"/>
    <x v="249"/>
    <n v="34.299999999999997"/>
  </r>
  <r>
    <x v="5"/>
    <d v="2020-03-27T00:00:00"/>
    <x v="249"/>
    <n v="1015.18"/>
  </r>
  <r>
    <x v="6"/>
    <d v="2020-03-27T00:00:00"/>
    <x v="249"/>
    <n v="20.38"/>
  </r>
  <r>
    <x v="7"/>
    <d v="2020-03-27T00:00:00"/>
    <x v="249"/>
    <n v="21.25"/>
  </r>
  <r>
    <x v="8"/>
    <d v="2020-03-27T00:00:00"/>
    <x v="249"/>
    <n v="116"/>
  </r>
  <r>
    <x v="9"/>
    <d v="2020-03-27T00:00:00"/>
    <x v="249"/>
    <n v="677"/>
  </r>
  <r>
    <x v="10"/>
    <d v="2020-03-27T00:00:00"/>
    <x v="249"/>
    <n v="675"/>
  </r>
  <r>
    <x v="11"/>
    <d v="2020-03-27T00:00:00"/>
    <x v="249"/>
    <n v="384"/>
  </r>
  <r>
    <x v="0"/>
    <d v="2020-03-27T00:00:00"/>
    <x v="250"/>
    <n v="0.56000000000000005"/>
  </r>
  <r>
    <x v="1"/>
    <d v="2020-03-27T00:00:00"/>
    <x v="250"/>
    <n v="0"/>
  </r>
  <r>
    <x v="2"/>
    <d v="2020-03-27T00:00:00"/>
    <x v="250"/>
    <n v="349.86"/>
  </r>
  <r>
    <x v="3"/>
    <d v="2020-03-27T00:00:00"/>
    <x v="250"/>
    <n v="20.399999999999999"/>
  </r>
  <r>
    <x v="4"/>
    <d v="2020-03-27T00:00:00"/>
    <x v="250"/>
    <n v="34.299999999999997"/>
  </r>
  <r>
    <x v="5"/>
    <d v="2020-03-27T00:00:00"/>
    <x v="250"/>
    <n v="1015.18"/>
  </r>
  <r>
    <x v="6"/>
    <d v="2020-03-27T00:00:00"/>
    <x v="250"/>
    <n v="20.38"/>
  </r>
  <r>
    <x v="7"/>
    <d v="2020-03-27T00:00:00"/>
    <x v="250"/>
    <n v="21.5"/>
  </r>
  <r>
    <x v="8"/>
    <d v="2020-03-27T00:00:00"/>
    <x v="250"/>
    <n v="125"/>
  </r>
  <r>
    <x v="9"/>
    <d v="2020-03-27T00:00:00"/>
    <x v="250"/>
    <n v="720"/>
  </r>
  <r>
    <x v="10"/>
    <d v="2020-03-27T00:00:00"/>
    <x v="250"/>
    <n v="711"/>
  </r>
  <r>
    <x v="11"/>
    <d v="2020-03-27T00:00:00"/>
    <x v="250"/>
    <n v="401"/>
  </r>
  <r>
    <x v="0"/>
    <d v="2020-03-27T00:00:00"/>
    <x v="251"/>
    <n v="0.56000000000000005"/>
  </r>
  <r>
    <x v="1"/>
    <d v="2020-03-27T00:00:00"/>
    <x v="251"/>
    <n v="0"/>
  </r>
  <r>
    <x v="2"/>
    <d v="2020-03-27T00:00:00"/>
    <x v="251"/>
    <n v="349.86"/>
  </r>
  <r>
    <x v="3"/>
    <d v="2020-03-27T00:00:00"/>
    <x v="251"/>
    <n v="20.399999999999999"/>
  </r>
  <r>
    <x v="4"/>
    <d v="2020-03-27T00:00:00"/>
    <x v="251"/>
    <n v="34.299999999999997"/>
  </r>
  <r>
    <x v="5"/>
    <d v="2020-03-27T00:00:00"/>
    <x v="251"/>
    <n v="1015.16"/>
  </r>
  <r>
    <x v="6"/>
    <d v="2020-03-27T00:00:00"/>
    <x v="251"/>
    <n v="20.420000000000002"/>
  </r>
  <r>
    <x v="7"/>
    <d v="2020-03-27T00:00:00"/>
    <x v="251"/>
    <n v="21.5"/>
  </r>
  <r>
    <x v="8"/>
    <d v="2020-03-27T00:00:00"/>
    <x v="251"/>
    <n v="131"/>
  </r>
  <r>
    <x v="9"/>
    <d v="2020-03-27T00:00:00"/>
    <x v="251"/>
    <n v="746"/>
  </r>
  <r>
    <x v="10"/>
    <d v="2020-03-27T00:00:00"/>
    <x v="251"/>
    <n v="732"/>
  </r>
  <r>
    <x v="11"/>
    <d v="2020-03-27T00:00:00"/>
    <x v="251"/>
    <n v="411"/>
  </r>
  <r>
    <x v="0"/>
    <d v="2020-03-27T00:00:00"/>
    <x v="252"/>
    <n v="0.84"/>
  </r>
  <r>
    <x v="1"/>
    <d v="2020-03-27T00:00:00"/>
    <x v="252"/>
    <n v="0"/>
  </r>
  <r>
    <x v="2"/>
    <d v="2020-03-27T00:00:00"/>
    <x v="252"/>
    <n v="349.86"/>
  </r>
  <r>
    <x v="3"/>
    <d v="2020-03-27T00:00:00"/>
    <x v="252"/>
    <n v="20.399999999999999"/>
  </r>
  <r>
    <x v="4"/>
    <d v="2020-03-27T00:00:00"/>
    <x v="252"/>
    <n v="34.1"/>
  </r>
  <r>
    <x v="5"/>
    <d v="2020-03-27T00:00:00"/>
    <x v="252"/>
    <n v="1015.18"/>
  </r>
  <r>
    <x v="6"/>
    <d v="2020-03-27T00:00:00"/>
    <x v="252"/>
    <n v="20.45"/>
  </r>
  <r>
    <x v="7"/>
    <d v="2020-03-27T00:00:00"/>
    <x v="252"/>
    <n v="21.5"/>
  </r>
  <r>
    <x v="8"/>
    <d v="2020-03-27T00:00:00"/>
    <x v="252"/>
    <n v="136"/>
  </r>
  <r>
    <x v="9"/>
    <d v="2020-03-27T00:00:00"/>
    <x v="252"/>
    <n v="769"/>
  </r>
  <r>
    <x v="10"/>
    <d v="2020-03-27T00:00:00"/>
    <x v="252"/>
    <n v="751"/>
  </r>
  <r>
    <x v="11"/>
    <d v="2020-03-27T00:00:00"/>
    <x v="252"/>
    <n v="423"/>
  </r>
  <r>
    <x v="0"/>
    <d v="2020-03-27T00:00:00"/>
    <x v="253"/>
    <n v="0.84"/>
  </r>
  <r>
    <x v="1"/>
    <d v="2020-03-27T00:00:00"/>
    <x v="253"/>
    <n v="0"/>
  </r>
  <r>
    <x v="2"/>
    <d v="2020-03-27T00:00:00"/>
    <x v="253"/>
    <n v="350.35"/>
  </r>
  <r>
    <x v="3"/>
    <d v="2020-03-27T00:00:00"/>
    <x v="253"/>
    <n v="20.399999999999999"/>
  </r>
  <r>
    <x v="4"/>
    <d v="2020-03-27T00:00:00"/>
    <x v="253"/>
    <n v="34.1"/>
  </r>
  <r>
    <x v="5"/>
    <d v="2020-03-27T00:00:00"/>
    <x v="253"/>
    <n v="1015.21"/>
  </r>
  <r>
    <x v="6"/>
    <d v="2020-03-27T00:00:00"/>
    <x v="253"/>
    <n v="20.5"/>
  </r>
  <r>
    <x v="7"/>
    <d v="2020-03-27T00:00:00"/>
    <x v="253"/>
    <n v="21.5"/>
  </r>
  <r>
    <x v="8"/>
    <d v="2020-03-27T00:00:00"/>
    <x v="253"/>
    <n v="140"/>
  </r>
  <r>
    <x v="9"/>
    <d v="2020-03-27T00:00:00"/>
    <x v="253"/>
    <n v="790"/>
  </r>
  <r>
    <x v="10"/>
    <d v="2020-03-27T00:00:00"/>
    <x v="253"/>
    <n v="772"/>
  </r>
  <r>
    <x v="11"/>
    <d v="2020-03-27T00:00:00"/>
    <x v="253"/>
    <n v="434"/>
  </r>
  <r>
    <x v="0"/>
    <d v="2020-03-27T00:00:00"/>
    <x v="254"/>
    <n v="0.56000000000000005"/>
  </r>
  <r>
    <x v="1"/>
    <d v="2020-03-27T00:00:00"/>
    <x v="254"/>
    <n v="0"/>
  </r>
  <r>
    <x v="2"/>
    <d v="2020-03-27T00:00:00"/>
    <x v="254"/>
    <n v="349.86"/>
  </r>
  <r>
    <x v="3"/>
    <d v="2020-03-27T00:00:00"/>
    <x v="254"/>
    <n v="20.5"/>
  </r>
  <r>
    <x v="4"/>
    <d v="2020-03-27T00:00:00"/>
    <x v="254"/>
    <n v="34"/>
  </r>
  <r>
    <x v="5"/>
    <d v="2020-03-27T00:00:00"/>
    <x v="254"/>
    <n v="1015.23"/>
  </r>
  <r>
    <x v="6"/>
    <d v="2020-03-27T00:00:00"/>
    <x v="254"/>
    <n v="20.5"/>
  </r>
  <r>
    <x v="7"/>
    <d v="2020-03-27T00:00:00"/>
    <x v="254"/>
    <n v="21.5"/>
  </r>
  <r>
    <x v="8"/>
    <d v="2020-03-27T00:00:00"/>
    <x v="254"/>
    <n v="141"/>
  </r>
  <r>
    <x v="9"/>
    <d v="2020-03-27T00:00:00"/>
    <x v="254"/>
    <n v="795"/>
  </r>
  <r>
    <x v="10"/>
    <d v="2020-03-27T00:00:00"/>
    <x v="254"/>
    <n v="772"/>
  </r>
  <r>
    <x v="11"/>
    <d v="2020-03-27T00:00:00"/>
    <x v="254"/>
    <n v="430"/>
  </r>
  <r>
    <x v="0"/>
    <d v="2020-03-27T00:00:00"/>
    <x v="255"/>
    <n v="0.84"/>
  </r>
  <r>
    <x v="1"/>
    <d v="2020-03-27T00:00:00"/>
    <x v="255"/>
    <n v="0"/>
  </r>
  <r>
    <x v="2"/>
    <d v="2020-03-27T00:00:00"/>
    <x v="255"/>
    <n v="351.84"/>
  </r>
  <r>
    <x v="3"/>
    <d v="2020-03-27T00:00:00"/>
    <x v="255"/>
    <n v="20.5"/>
  </r>
  <r>
    <x v="4"/>
    <d v="2020-03-27T00:00:00"/>
    <x v="255"/>
    <n v="34"/>
  </r>
  <r>
    <x v="5"/>
    <d v="2020-03-27T00:00:00"/>
    <x v="255"/>
    <n v="1015.25"/>
  </r>
  <r>
    <x v="6"/>
    <d v="2020-03-27T00:00:00"/>
    <x v="255"/>
    <n v="20.55"/>
  </r>
  <r>
    <x v="7"/>
    <d v="2020-03-27T00:00:00"/>
    <x v="255"/>
    <n v="21.5"/>
  </r>
  <r>
    <x v="8"/>
    <d v="2020-03-27T00:00:00"/>
    <x v="255"/>
    <n v="142"/>
  </r>
  <r>
    <x v="9"/>
    <d v="2020-03-27T00:00:00"/>
    <x v="255"/>
    <n v="794"/>
  </r>
  <r>
    <x v="10"/>
    <d v="2020-03-27T00:00:00"/>
    <x v="255"/>
    <n v="781"/>
  </r>
  <r>
    <x v="11"/>
    <d v="2020-03-27T00:00:00"/>
    <x v="255"/>
    <n v="437"/>
  </r>
  <r>
    <x v="0"/>
    <d v="2020-03-27T00:00:00"/>
    <x v="256"/>
    <n v="0.84"/>
  </r>
  <r>
    <x v="1"/>
    <d v="2020-03-27T00:00:00"/>
    <x v="256"/>
    <n v="0"/>
  </r>
  <r>
    <x v="2"/>
    <d v="2020-03-27T00:00:00"/>
    <x v="256"/>
    <n v="349.86"/>
  </r>
  <r>
    <x v="3"/>
    <d v="2020-03-27T00:00:00"/>
    <x v="256"/>
    <n v="20.5"/>
  </r>
  <r>
    <x v="4"/>
    <d v="2020-03-27T00:00:00"/>
    <x v="256"/>
    <n v="33.9"/>
  </r>
  <r>
    <x v="5"/>
    <d v="2020-03-27T00:00:00"/>
    <x v="256"/>
    <n v="1015.28"/>
  </r>
  <r>
    <x v="6"/>
    <d v="2020-03-27T00:00:00"/>
    <x v="256"/>
    <n v="20.57"/>
  </r>
  <r>
    <x v="7"/>
    <d v="2020-03-27T00:00:00"/>
    <x v="256"/>
    <n v="21.5"/>
  </r>
  <r>
    <x v="8"/>
    <d v="2020-03-27T00:00:00"/>
    <x v="256"/>
    <n v="141"/>
  </r>
  <r>
    <x v="9"/>
    <d v="2020-03-27T00:00:00"/>
    <x v="256"/>
    <n v="783"/>
  </r>
  <r>
    <x v="10"/>
    <d v="2020-03-27T00:00:00"/>
    <x v="256"/>
    <n v="778"/>
  </r>
  <r>
    <x v="11"/>
    <d v="2020-03-27T00:00:00"/>
    <x v="256"/>
    <n v="439"/>
  </r>
  <r>
    <x v="0"/>
    <d v="2020-03-27T00:00:00"/>
    <x v="257"/>
    <n v="0.56000000000000005"/>
  </r>
  <r>
    <x v="1"/>
    <d v="2020-03-27T00:00:00"/>
    <x v="257"/>
    <n v="0"/>
  </r>
  <r>
    <x v="2"/>
    <d v="2020-03-27T00:00:00"/>
    <x v="257"/>
    <n v="349.86"/>
  </r>
  <r>
    <x v="3"/>
    <d v="2020-03-27T00:00:00"/>
    <x v="257"/>
    <n v="20.5"/>
  </r>
  <r>
    <x v="4"/>
    <d v="2020-03-27T00:00:00"/>
    <x v="257"/>
    <n v="33.9"/>
  </r>
  <r>
    <x v="5"/>
    <d v="2020-03-27T00:00:00"/>
    <x v="257"/>
    <n v="1015.3"/>
  </r>
  <r>
    <x v="6"/>
    <d v="2020-03-27T00:00:00"/>
    <x v="257"/>
    <n v="20.61"/>
  </r>
  <r>
    <x v="7"/>
    <d v="2020-03-27T00:00:00"/>
    <x v="257"/>
    <n v="21.5"/>
  </r>
  <r>
    <x v="8"/>
    <d v="2020-03-27T00:00:00"/>
    <x v="257"/>
    <n v="139"/>
  </r>
  <r>
    <x v="9"/>
    <d v="2020-03-27T00:00:00"/>
    <x v="257"/>
    <n v="769"/>
  </r>
  <r>
    <x v="10"/>
    <d v="2020-03-27T00:00:00"/>
    <x v="257"/>
    <n v="774"/>
  </r>
  <r>
    <x v="11"/>
    <d v="2020-03-27T00:00:00"/>
    <x v="257"/>
    <n v="441"/>
  </r>
  <r>
    <x v="0"/>
    <d v="2020-03-27T00:00:00"/>
    <x v="258"/>
    <n v="0.56000000000000005"/>
  </r>
  <r>
    <x v="1"/>
    <d v="2020-03-27T00:00:00"/>
    <x v="258"/>
    <n v="0"/>
  </r>
  <r>
    <x v="2"/>
    <d v="2020-03-27T00:00:00"/>
    <x v="258"/>
    <n v="349.86"/>
  </r>
  <r>
    <x v="3"/>
    <d v="2020-03-27T00:00:00"/>
    <x v="258"/>
    <n v="20.6"/>
  </r>
  <r>
    <x v="4"/>
    <d v="2020-03-27T00:00:00"/>
    <x v="258"/>
    <n v="33.799999999999997"/>
  </r>
  <r>
    <x v="5"/>
    <d v="2020-03-27T00:00:00"/>
    <x v="258"/>
    <n v="1015.33"/>
  </r>
  <r>
    <x v="6"/>
    <d v="2020-03-27T00:00:00"/>
    <x v="258"/>
    <n v="20.64"/>
  </r>
  <r>
    <x v="7"/>
    <d v="2020-03-27T00:00:00"/>
    <x v="258"/>
    <n v="21.5"/>
  </r>
  <r>
    <x v="8"/>
    <d v="2020-03-27T00:00:00"/>
    <x v="258"/>
    <n v="140"/>
  </r>
  <r>
    <x v="9"/>
    <d v="2020-03-27T00:00:00"/>
    <x v="258"/>
    <n v="771"/>
  </r>
  <r>
    <x v="10"/>
    <d v="2020-03-27T00:00:00"/>
    <x v="258"/>
    <n v="787"/>
  </r>
  <r>
    <x v="11"/>
    <d v="2020-03-27T00:00:00"/>
    <x v="258"/>
    <n v="449"/>
  </r>
  <r>
    <x v="0"/>
    <d v="2020-03-27T00:00:00"/>
    <x v="259"/>
    <n v="0.84"/>
  </r>
  <r>
    <x v="1"/>
    <d v="2020-03-27T00:00:00"/>
    <x v="259"/>
    <n v="0"/>
  </r>
  <r>
    <x v="2"/>
    <d v="2020-03-27T00:00:00"/>
    <x v="259"/>
    <n v="349.86"/>
  </r>
  <r>
    <x v="3"/>
    <d v="2020-03-27T00:00:00"/>
    <x v="259"/>
    <n v="20.6"/>
  </r>
  <r>
    <x v="4"/>
    <d v="2020-03-27T00:00:00"/>
    <x v="259"/>
    <n v="33.799999999999997"/>
  </r>
  <r>
    <x v="5"/>
    <d v="2020-03-27T00:00:00"/>
    <x v="259"/>
    <n v="1015.36"/>
  </r>
  <r>
    <x v="6"/>
    <d v="2020-03-27T00:00:00"/>
    <x v="259"/>
    <n v="20.68"/>
  </r>
  <r>
    <x v="7"/>
    <d v="2020-03-27T00:00:00"/>
    <x v="259"/>
    <n v="21.5"/>
  </r>
  <r>
    <x v="8"/>
    <d v="2020-03-27T00:00:00"/>
    <x v="259"/>
    <n v="143"/>
  </r>
  <r>
    <x v="9"/>
    <d v="2020-03-27T00:00:00"/>
    <x v="259"/>
    <n v="781"/>
  </r>
  <r>
    <x v="10"/>
    <d v="2020-03-27T00:00:00"/>
    <x v="259"/>
    <n v="804"/>
  </r>
  <r>
    <x v="11"/>
    <d v="2020-03-27T00:00:00"/>
    <x v="259"/>
    <n v="459"/>
  </r>
  <r>
    <x v="0"/>
    <d v="2020-03-27T00:00:00"/>
    <x v="260"/>
    <n v="0.84"/>
  </r>
  <r>
    <x v="1"/>
    <d v="2020-03-27T00:00:00"/>
    <x v="260"/>
    <n v="0"/>
  </r>
  <r>
    <x v="2"/>
    <d v="2020-03-27T00:00:00"/>
    <x v="260"/>
    <n v="356.58"/>
  </r>
  <r>
    <x v="3"/>
    <d v="2020-03-27T00:00:00"/>
    <x v="260"/>
    <n v="20.7"/>
  </r>
  <r>
    <x v="4"/>
    <d v="2020-03-27T00:00:00"/>
    <x v="260"/>
    <n v="33.799999999999997"/>
  </r>
  <r>
    <x v="5"/>
    <d v="2020-03-27T00:00:00"/>
    <x v="260"/>
    <n v="1015.32"/>
  </r>
  <r>
    <x v="6"/>
    <d v="2020-03-27T00:00:00"/>
    <x v="260"/>
    <n v="20.72"/>
  </r>
  <r>
    <x v="7"/>
    <d v="2020-03-27T00:00:00"/>
    <x v="260"/>
    <n v="21.5"/>
  </r>
  <r>
    <x v="8"/>
    <d v="2020-03-27T00:00:00"/>
    <x v="260"/>
    <n v="144"/>
  </r>
  <r>
    <x v="9"/>
    <d v="2020-03-27T00:00:00"/>
    <x v="260"/>
    <n v="789"/>
  </r>
  <r>
    <x v="10"/>
    <d v="2020-03-27T00:00:00"/>
    <x v="260"/>
    <n v="818"/>
  </r>
  <r>
    <x v="11"/>
    <d v="2020-03-27T00:00:00"/>
    <x v="260"/>
    <n v="469"/>
  </r>
  <r>
    <x v="0"/>
    <d v="2020-03-27T00:00:00"/>
    <x v="261"/>
    <n v="0.56000000000000005"/>
  </r>
  <r>
    <x v="1"/>
    <d v="2020-03-27T00:00:00"/>
    <x v="261"/>
    <n v="0"/>
  </r>
  <r>
    <x v="2"/>
    <d v="2020-03-27T00:00:00"/>
    <x v="261"/>
    <n v="349.86"/>
  </r>
  <r>
    <x v="3"/>
    <d v="2020-03-27T00:00:00"/>
    <x v="261"/>
    <n v="20.7"/>
  </r>
  <r>
    <x v="4"/>
    <d v="2020-03-27T00:00:00"/>
    <x v="261"/>
    <n v="33.700000000000003"/>
  </r>
  <r>
    <x v="5"/>
    <d v="2020-03-27T00:00:00"/>
    <x v="261"/>
    <n v="1015.3"/>
  </r>
  <r>
    <x v="6"/>
    <d v="2020-03-27T00:00:00"/>
    <x v="261"/>
    <n v="20.75"/>
  </r>
  <r>
    <x v="7"/>
    <d v="2020-03-27T00:00:00"/>
    <x v="261"/>
    <n v="21.5"/>
  </r>
  <r>
    <x v="8"/>
    <d v="2020-03-27T00:00:00"/>
    <x v="261"/>
    <n v="146"/>
  </r>
  <r>
    <x v="9"/>
    <d v="2020-03-27T00:00:00"/>
    <x v="261"/>
    <n v="797"/>
  </r>
  <r>
    <x v="10"/>
    <d v="2020-03-27T00:00:00"/>
    <x v="261"/>
    <n v="831"/>
  </r>
  <r>
    <x v="11"/>
    <d v="2020-03-27T00:00:00"/>
    <x v="261"/>
    <n v="479"/>
  </r>
  <r>
    <x v="0"/>
    <d v="2020-03-27T00:00:00"/>
    <x v="262"/>
    <n v="0.84"/>
  </r>
  <r>
    <x v="1"/>
    <d v="2020-03-27T00:00:00"/>
    <x v="262"/>
    <n v="0"/>
  </r>
  <r>
    <x v="2"/>
    <d v="2020-03-27T00:00:00"/>
    <x v="262"/>
    <n v="350.35"/>
  </r>
  <r>
    <x v="3"/>
    <d v="2020-03-27T00:00:00"/>
    <x v="262"/>
    <n v="20.7"/>
  </r>
  <r>
    <x v="4"/>
    <d v="2020-03-27T00:00:00"/>
    <x v="262"/>
    <n v="33.6"/>
  </r>
  <r>
    <x v="5"/>
    <d v="2020-03-27T00:00:00"/>
    <x v="262"/>
    <n v="1015.28"/>
  </r>
  <r>
    <x v="6"/>
    <d v="2020-03-27T00:00:00"/>
    <x v="262"/>
    <n v="20.76"/>
  </r>
  <r>
    <x v="7"/>
    <d v="2020-03-27T00:00:00"/>
    <x v="262"/>
    <n v="21.5"/>
  </r>
  <r>
    <x v="8"/>
    <d v="2020-03-27T00:00:00"/>
    <x v="262"/>
    <n v="144"/>
  </r>
  <r>
    <x v="9"/>
    <d v="2020-03-27T00:00:00"/>
    <x v="262"/>
    <n v="788"/>
  </r>
  <r>
    <x v="10"/>
    <d v="2020-03-27T00:00:00"/>
    <x v="262"/>
    <n v="828"/>
  </r>
  <r>
    <x v="11"/>
    <d v="2020-03-27T00:00:00"/>
    <x v="262"/>
    <n v="482"/>
  </r>
  <r>
    <x v="0"/>
    <d v="2020-03-27T00:00:00"/>
    <x v="263"/>
    <n v="0.84"/>
  </r>
  <r>
    <x v="1"/>
    <d v="2020-03-27T00:00:00"/>
    <x v="263"/>
    <n v="0"/>
  </r>
  <r>
    <x v="2"/>
    <d v="2020-03-27T00:00:00"/>
    <x v="263"/>
    <n v="350.35"/>
  </r>
  <r>
    <x v="3"/>
    <d v="2020-03-27T00:00:00"/>
    <x v="263"/>
    <n v="20.7"/>
  </r>
  <r>
    <x v="4"/>
    <d v="2020-03-27T00:00:00"/>
    <x v="263"/>
    <n v="33.6"/>
  </r>
  <r>
    <x v="5"/>
    <d v="2020-03-27T00:00:00"/>
    <x v="263"/>
    <n v="1015.27"/>
  </r>
  <r>
    <x v="6"/>
    <d v="2020-03-27T00:00:00"/>
    <x v="263"/>
    <n v="20.77"/>
  </r>
  <r>
    <x v="7"/>
    <d v="2020-03-27T00:00:00"/>
    <x v="263"/>
    <n v="21.5"/>
  </r>
  <r>
    <x v="8"/>
    <d v="2020-03-27T00:00:00"/>
    <x v="263"/>
    <n v="139"/>
  </r>
  <r>
    <x v="9"/>
    <d v="2020-03-27T00:00:00"/>
    <x v="263"/>
    <n v="758"/>
  </r>
  <r>
    <x v="10"/>
    <d v="2020-03-27T00:00:00"/>
    <x v="263"/>
    <n v="810"/>
  </r>
  <r>
    <x v="11"/>
    <d v="2020-03-27T00:00:00"/>
    <x v="263"/>
    <n v="479"/>
  </r>
  <r>
    <x v="0"/>
    <d v="2020-03-27T00:00:00"/>
    <x v="264"/>
    <n v="0.56000000000000005"/>
  </r>
  <r>
    <x v="1"/>
    <d v="2020-03-27T00:00:00"/>
    <x v="264"/>
    <n v="0"/>
  </r>
  <r>
    <x v="2"/>
    <d v="2020-03-27T00:00:00"/>
    <x v="264"/>
    <n v="349.86"/>
  </r>
  <r>
    <x v="3"/>
    <d v="2020-03-27T00:00:00"/>
    <x v="264"/>
    <n v="20.7"/>
  </r>
  <r>
    <x v="4"/>
    <d v="2020-03-27T00:00:00"/>
    <x v="264"/>
    <n v="33.5"/>
  </r>
  <r>
    <x v="5"/>
    <d v="2020-03-27T00:00:00"/>
    <x v="264"/>
    <n v="1015.28"/>
  </r>
  <r>
    <x v="6"/>
    <d v="2020-03-27T00:00:00"/>
    <x v="264"/>
    <n v="20.77"/>
  </r>
  <r>
    <x v="7"/>
    <d v="2020-03-27T00:00:00"/>
    <x v="264"/>
    <n v="21.5"/>
  </r>
  <r>
    <x v="8"/>
    <d v="2020-03-27T00:00:00"/>
    <x v="264"/>
    <n v="136"/>
  </r>
  <r>
    <x v="9"/>
    <d v="2020-03-27T00:00:00"/>
    <x v="264"/>
    <n v="739"/>
  </r>
  <r>
    <x v="10"/>
    <d v="2020-03-27T00:00:00"/>
    <x v="264"/>
    <n v="800"/>
  </r>
  <r>
    <x v="11"/>
    <d v="2020-03-27T00:00:00"/>
    <x v="264"/>
    <n v="478"/>
  </r>
  <r>
    <x v="0"/>
    <d v="2020-03-27T00:00:00"/>
    <x v="265"/>
    <n v="0.56000000000000005"/>
  </r>
  <r>
    <x v="1"/>
    <d v="2020-03-27T00:00:00"/>
    <x v="265"/>
    <n v="0"/>
  </r>
  <r>
    <x v="2"/>
    <d v="2020-03-27T00:00:00"/>
    <x v="265"/>
    <n v="349.86"/>
  </r>
  <r>
    <x v="3"/>
    <d v="2020-03-27T00:00:00"/>
    <x v="265"/>
    <n v="20.7"/>
  </r>
  <r>
    <x v="4"/>
    <d v="2020-03-27T00:00:00"/>
    <x v="265"/>
    <n v="33.4"/>
  </r>
  <r>
    <x v="5"/>
    <d v="2020-03-27T00:00:00"/>
    <x v="265"/>
    <n v="1015.27"/>
  </r>
  <r>
    <x v="6"/>
    <d v="2020-03-27T00:00:00"/>
    <x v="265"/>
    <n v="20.76"/>
  </r>
  <r>
    <x v="7"/>
    <d v="2020-03-27T00:00:00"/>
    <x v="265"/>
    <n v="21.5"/>
  </r>
  <r>
    <x v="8"/>
    <d v="2020-03-27T00:00:00"/>
    <x v="265"/>
    <n v="131"/>
  </r>
  <r>
    <x v="9"/>
    <d v="2020-03-27T00:00:00"/>
    <x v="265"/>
    <n v="723"/>
  </r>
  <r>
    <x v="10"/>
    <d v="2020-03-27T00:00:00"/>
    <x v="265"/>
    <n v="811"/>
  </r>
  <r>
    <x v="11"/>
    <d v="2020-03-27T00:00:00"/>
    <x v="265"/>
    <n v="498"/>
  </r>
  <r>
    <x v="0"/>
    <d v="2020-03-27T00:00:00"/>
    <x v="266"/>
    <n v="0.84"/>
  </r>
  <r>
    <x v="1"/>
    <d v="2020-03-27T00:00:00"/>
    <x v="266"/>
    <n v="0"/>
  </r>
  <r>
    <x v="2"/>
    <d v="2020-03-27T00:00:00"/>
    <x v="266"/>
    <n v="350.35"/>
  </r>
  <r>
    <x v="3"/>
    <d v="2020-03-27T00:00:00"/>
    <x v="266"/>
    <n v="20.7"/>
  </r>
  <r>
    <x v="4"/>
    <d v="2020-03-27T00:00:00"/>
    <x v="266"/>
    <n v="33.299999999999997"/>
  </r>
  <r>
    <x v="5"/>
    <d v="2020-03-27T00:00:00"/>
    <x v="266"/>
    <n v="1015.27"/>
  </r>
  <r>
    <x v="6"/>
    <d v="2020-03-27T00:00:00"/>
    <x v="266"/>
    <n v="20.75"/>
  </r>
  <r>
    <x v="7"/>
    <d v="2020-03-27T00:00:00"/>
    <x v="266"/>
    <n v="21.5"/>
  </r>
  <r>
    <x v="8"/>
    <d v="2020-03-27T00:00:00"/>
    <x v="266"/>
    <n v="126"/>
  </r>
  <r>
    <x v="9"/>
    <d v="2020-03-27T00:00:00"/>
    <x v="266"/>
    <n v="706"/>
  </r>
  <r>
    <x v="10"/>
    <d v="2020-03-27T00:00:00"/>
    <x v="266"/>
    <n v="810"/>
  </r>
  <r>
    <x v="11"/>
    <d v="2020-03-27T00:00:00"/>
    <x v="266"/>
    <n v="503"/>
  </r>
  <r>
    <x v="0"/>
    <d v="2020-03-27T00:00:00"/>
    <x v="267"/>
    <n v="0.84"/>
  </r>
  <r>
    <x v="1"/>
    <d v="2020-03-27T00:00:00"/>
    <x v="267"/>
    <n v="0"/>
  </r>
  <r>
    <x v="2"/>
    <d v="2020-03-27T00:00:00"/>
    <x v="267"/>
    <n v="349.86"/>
  </r>
  <r>
    <x v="3"/>
    <d v="2020-03-27T00:00:00"/>
    <x v="267"/>
    <n v="20.7"/>
  </r>
  <r>
    <x v="4"/>
    <d v="2020-03-27T00:00:00"/>
    <x v="267"/>
    <n v="33.299999999999997"/>
  </r>
  <r>
    <x v="5"/>
    <d v="2020-03-27T00:00:00"/>
    <x v="267"/>
    <n v="1015.26"/>
  </r>
  <r>
    <x v="6"/>
    <d v="2020-03-27T00:00:00"/>
    <x v="267"/>
    <n v="20.73"/>
  </r>
  <r>
    <x v="7"/>
    <d v="2020-03-27T00:00:00"/>
    <x v="267"/>
    <n v="21.5"/>
  </r>
  <r>
    <x v="8"/>
    <d v="2020-03-27T00:00:00"/>
    <x v="267"/>
    <n v="121"/>
  </r>
  <r>
    <x v="9"/>
    <d v="2020-03-27T00:00:00"/>
    <x v="267"/>
    <n v="693"/>
  </r>
  <r>
    <x v="10"/>
    <d v="2020-03-27T00:00:00"/>
    <x v="267"/>
    <n v="804"/>
  </r>
  <r>
    <x v="11"/>
    <d v="2020-03-27T00:00:00"/>
    <x v="267"/>
    <n v="504"/>
  </r>
  <r>
    <x v="0"/>
    <d v="2020-03-27T00:00:00"/>
    <x v="268"/>
    <n v="0.56000000000000005"/>
  </r>
  <r>
    <x v="1"/>
    <d v="2020-03-27T00:00:00"/>
    <x v="268"/>
    <n v="0"/>
  </r>
  <r>
    <x v="2"/>
    <d v="2020-03-27T00:00:00"/>
    <x v="268"/>
    <n v="350.35"/>
  </r>
  <r>
    <x v="3"/>
    <d v="2020-03-27T00:00:00"/>
    <x v="268"/>
    <n v="20.7"/>
  </r>
  <r>
    <x v="4"/>
    <d v="2020-03-27T00:00:00"/>
    <x v="268"/>
    <n v="33.4"/>
  </r>
  <r>
    <x v="5"/>
    <d v="2020-03-27T00:00:00"/>
    <x v="268"/>
    <n v="1015.23"/>
  </r>
  <r>
    <x v="6"/>
    <d v="2020-03-27T00:00:00"/>
    <x v="268"/>
    <n v="20.71"/>
  </r>
  <r>
    <x v="7"/>
    <d v="2020-03-27T00:00:00"/>
    <x v="268"/>
    <n v="21.5"/>
  </r>
  <r>
    <x v="8"/>
    <d v="2020-03-27T00:00:00"/>
    <x v="268"/>
    <n v="117"/>
  </r>
  <r>
    <x v="9"/>
    <d v="2020-03-27T00:00:00"/>
    <x v="268"/>
    <n v="671"/>
  </r>
  <r>
    <x v="10"/>
    <d v="2020-03-27T00:00:00"/>
    <x v="268"/>
    <n v="791"/>
  </r>
  <r>
    <x v="11"/>
    <d v="2020-03-27T00:00:00"/>
    <x v="268"/>
    <n v="502"/>
  </r>
  <r>
    <x v="0"/>
    <d v="2020-03-27T00:00:00"/>
    <x v="269"/>
    <n v="0.56000000000000005"/>
  </r>
  <r>
    <x v="1"/>
    <d v="2020-03-27T00:00:00"/>
    <x v="269"/>
    <n v="0"/>
  </r>
  <r>
    <x v="2"/>
    <d v="2020-03-27T00:00:00"/>
    <x v="269"/>
    <n v="349.86"/>
  </r>
  <r>
    <x v="3"/>
    <d v="2020-03-27T00:00:00"/>
    <x v="269"/>
    <n v="20.7"/>
  </r>
  <r>
    <x v="4"/>
    <d v="2020-03-27T00:00:00"/>
    <x v="269"/>
    <n v="33.4"/>
  </r>
  <r>
    <x v="5"/>
    <d v="2020-03-27T00:00:00"/>
    <x v="269"/>
    <n v="1015.25"/>
  </r>
  <r>
    <x v="6"/>
    <d v="2020-03-27T00:00:00"/>
    <x v="269"/>
    <n v="20.69"/>
  </r>
  <r>
    <x v="7"/>
    <d v="2020-03-27T00:00:00"/>
    <x v="269"/>
    <n v="21.5"/>
  </r>
  <r>
    <x v="8"/>
    <d v="2020-03-27T00:00:00"/>
    <x v="269"/>
    <n v="111"/>
  </r>
  <r>
    <x v="9"/>
    <d v="2020-03-27T00:00:00"/>
    <x v="269"/>
    <n v="636"/>
  </r>
  <r>
    <x v="10"/>
    <d v="2020-03-27T00:00:00"/>
    <x v="269"/>
    <n v="767"/>
  </r>
  <r>
    <x v="11"/>
    <d v="2020-03-27T00:00:00"/>
    <x v="269"/>
    <n v="497"/>
  </r>
  <r>
    <x v="0"/>
    <d v="2020-03-27T00:00:00"/>
    <x v="270"/>
    <n v="0.84"/>
  </r>
  <r>
    <x v="1"/>
    <d v="2020-03-27T00:00:00"/>
    <x v="270"/>
    <n v="0"/>
  </r>
  <r>
    <x v="2"/>
    <d v="2020-03-27T00:00:00"/>
    <x v="270"/>
    <n v="349.86"/>
  </r>
  <r>
    <x v="3"/>
    <d v="2020-03-27T00:00:00"/>
    <x v="270"/>
    <n v="20.7"/>
  </r>
  <r>
    <x v="4"/>
    <d v="2020-03-27T00:00:00"/>
    <x v="270"/>
    <n v="33.5"/>
  </r>
  <r>
    <x v="5"/>
    <d v="2020-03-27T00:00:00"/>
    <x v="270"/>
    <n v="1015.26"/>
  </r>
  <r>
    <x v="6"/>
    <d v="2020-03-27T00:00:00"/>
    <x v="270"/>
    <n v="20.64"/>
  </r>
  <r>
    <x v="7"/>
    <d v="2020-03-27T00:00:00"/>
    <x v="270"/>
    <n v="21.5"/>
  </r>
  <r>
    <x v="8"/>
    <d v="2020-03-27T00:00:00"/>
    <x v="270"/>
    <n v="108"/>
  </r>
  <r>
    <x v="9"/>
    <d v="2020-03-27T00:00:00"/>
    <x v="270"/>
    <n v="627"/>
  </r>
  <r>
    <x v="10"/>
    <d v="2020-03-27T00:00:00"/>
    <x v="270"/>
    <n v="764"/>
  </r>
  <r>
    <x v="11"/>
    <d v="2020-03-27T00:00:00"/>
    <x v="270"/>
    <n v="499"/>
  </r>
  <r>
    <x v="0"/>
    <d v="2020-03-27T00:00:00"/>
    <x v="271"/>
    <n v="0.84"/>
  </r>
  <r>
    <x v="1"/>
    <d v="2020-03-27T00:00:00"/>
    <x v="271"/>
    <n v="0"/>
  </r>
  <r>
    <x v="2"/>
    <d v="2020-03-27T00:00:00"/>
    <x v="271"/>
    <n v="352.35"/>
  </r>
  <r>
    <x v="3"/>
    <d v="2020-03-27T00:00:00"/>
    <x v="271"/>
    <n v="20.7"/>
  </r>
  <r>
    <x v="4"/>
    <d v="2020-03-27T00:00:00"/>
    <x v="271"/>
    <n v="33.700000000000003"/>
  </r>
  <r>
    <x v="5"/>
    <d v="2020-03-27T00:00:00"/>
    <x v="271"/>
    <n v="1015.23"/>
  </r>
  <r>
    <x v="6"/>
    <d v="2020-03-27T00:00:00"/>
    <x v="271"/>
    <n v="20.62"/>
  </r>
  <r>
    <x v="7"/>
    <d v="2020-03-27T00:00:00"/>
    <x v="271"/>
    <n v="21.5"/>
  </r>
  <r>
    <x v="8"/>
    <d v="2020-03-27T00:00:00"/>
    <x v="271"/>
    <n v="106"/>
  </r>
  <r>
    <x v="9"/>
    <d v="2020-03-27T00:00:00"/>
    <x v="271"/>
    <n v="620"/>
  </r>
  <r>
    <x v="10"/>
    <d v="2020-03-27T00:00:00"/>
    <x v="271"/>
    <n v="763"/>
  </r>
  <r>
    <x v="11"/>
    <d v="2020-03-27T00:00:00"/>
    <x v="271"/>
    <n v="502"/>
  </r>
  <r>
    <x v="0"/>
    <d v="2020-03-27T00:00:00"/>
    <x v="272"/>
    <n v="0.56000000000000005"/>
  </r>
  <r>
    <x v="1"/>
    <d v="2020-03-27T00:00:00"/>
    <x v="272"/>
    <n v="0"/>
  </r>
  <r>
    <x v="2"/>
    <d v="2020-03-27T00:00:00"/>
    <x v="272"/>
    <n v="349.86"/>
  </r>
  <r>
    <x v="3"/>
    <d v="2020-03-27T00:00:00"/>
    <x v="272"/>
    <n v="20.6"/>
  </r>
  <r>
    <x v="4"/>
    <d v="2020-03-27T00:00:00"/>
    <x v="272"/>
    <n v="33.700000000000003"/>
  </r>
  <r>
    <x v="5"/>
    <d v="2020-03-27T00:00:00"/>
    <x v="272"/>
    <n v="1015.26"/>
  </r>
  <r>
    <x v="6"/>
    <d v="2020-03-27T00:00:00"/>
    <x v="272"/>
    <n v="20.61"/>
  </r>
  <r>
    <x v="7"/>
    <d v="2020-03-27T00:00:00"/>
    <x v="272"/>
    <n v="21.5"/>
  </r>
  <r>
    <x v="8"/>
    <d v="2020-03-27T00:00:00"/>
    <x v="272"/>
    <n v="108"/>
  </r>
  <r>
    <x v="9"/>
    <d v="2020-03-27T00:00:00"/>
    <x v="272"/>
    <n v="626"/>
  </r>
  <r>
    <x v="10"/>
    <d v="2020-03-27T00:00:00"/>
    <x v="272"/>
    <n v="774"/>
  </r>
  <r>
    <x v="11"/>
    <d v="2020-03-27T00:00:00"/>
    <x v="272"/>
    <n v="509"/>
  </r>
  <r>
    <x v="0"/>
    <d v="2020-03-27T00:00:00"/>
    <x v="273"/>
    <n v="0.84"/>
  </r>
  <r>
    <x v="1"/>
    <d v="2020-03-27T00:00:00"/>
    <x v="273"/>
    <n v="0"/>
  </r>
  <r>
    <x v="2"/>
    <d v="2020-03-27T00:00:00"/>
    <x v="273"/>
    <n v="349.86"/>
  </r>
  <r>
    <x v="3"/>
    <d v="2020-03-27T00:00:00"/>
    <x v="273"/>
    <n v="20.6"/>
  </r>
  <r>
    <x v="4"/>
    <d v="2020-03-27T00:00:00"/>
    <x v="273"/>
    <n v="33.799999999999997"/>
  </r>
  <r>
    <x v="5"/>
    <d v="2020-03-27T00:00:00"/>
    <x v="273"/>
    <n v="1015.25"/>
  </r>
  <r>
    <x v="6"/>
    <d v="2020-03-27T00:00:00"/>
    <x v="273"/>
    <n v="20.6"/>
  </r>
  <r>
    <x v="7"/>
    <d v="2020-03-27T00:00:00"/>
    <x v="273"/>
    <n v="21.5"/>
  </r>
  <r>
    <x v="8"/>
    <d v="2020-03-27T00:00:00"/>
    <x v="273"/>
    <n v="109"/>
  </r>
  <r>
    <x v="9"/>
    <d v="2020-03-27T00:00:00"/>
    <x v="273"/>
    <n v="635"/>
  </r>
  <r>
    <x v="10"/>
    <d v="2020-03-27T00:00:00"/>
    <x v="273"/>
    <n v="786"/>
  </r>
  <r>
    <x v="11"/>
    <d v="2020-03-27T00:00:00"/>
    <x v="273"/>
    <n v="519"/>
  </r>
  <r>
    <x v="0"/>
    <d v="2020-03-27T00:00:00"/>
    <x v="274"/>
    <n v="0.84"/>
  </r>
  <r>
    <x v="1"/>
    <d v="2020-03-27T00:00:00"/>
    <x v="274"/>
    <n v="0"/>
  </r>
  <r>
    <x v="2"/>
    <d v="2020-03-27T00:00:00"/>
    <x v="274"/>
    <n v="353.38"/>
  </r>
  <r>
    <x v="3"/>
    <d v="2020-03-27T00:00:00"/>
    <x v="274"/>
    <n v="20.6"/>
  </r>
  <r>
    <x v="4"/>
    <d v="2020-03-27T00:00:00"/>
    <x v="274"/>
    <n v="33.700000000000003"/>
  </r>
  <r>
    <x v="5"/>
    <d v="2020-03-27T00:00:00"/>
    <x v="274"/>
    <n v="1015.24"/>
  </r>
  <r>
    <x v="6"/>
    <d v="2020-03-27T00:00:00"/>
    <x v="274"/>
    <n v="20.57"/>
  </r>
  <r>
    <x v="7"/>
    <d v="2020-03-27T00:00:00"/>
    <x v="274"/>
    <n v="21.5"/>
  </r>
  <r>
    <x v="8"/>
    <d v="2020-03-27T00:00:00"/>
    <x v="274"/>
    <n v="111"/>
  </r>
  <r>
    <x v="9"/>
    <d v="2020-03-27T00:00:00"/>
    <x v="274"/>
    <n v="644"/>
  </r>
  <r>
    <x v="10"/>
    <d v="2020-03-27T00:00:00"/>
    <x v="274"/>
    <n v="799"/>
  </r>
  <r>
    <x v="11"/>
    <d v="2020-03-27T00:00:00"/>
    <x v="274"/>
    <n v="527"/>
  </r>
  <r>
    <x v="0"/>
    <d v="2020-03-27T00:00:00"/>
    <x v="275"/>
    <n v="0.56000000000000005"/>
  </r>
  <r>
    <x v="1"/>
    <d v="2020-03-27T00:00:00"/>
    <x v="275"/>
    <n v="0"/>
  </r>
  <r>
    <x v="2"/>
    <d v="2020-03-27T00:00:00"/>
    <x v="275"/>
    <n v="349.86"/>
  </r>
  <r>
    <x v="3"/>
    <d v="2020-03-27T00:00:00"/>
    <x v="275"/>
    <n v="20.6"/>
  </r>
  <r>
    <x v="4"/>
    <d v="2020-03-27T00:00:00"/>
    <x v="275"/>
    <n v="33.799999999999997"/>
  </r>
  <r>
    <x v="5"/>
    <d v="2020-03-27T00:00:00"/>
    <x v="275"/>
    <n v="1015.28"/>
  </r>
  <r>
    <x v="6"/>
    <d v="2020-03-27T00:00:00"/>
    <x v="275"/>
    <n v="20.55"/>
  </r>
  <r>
    <x v="7"/>
    <d v="2020-03-27T00:00:00"/>
    <x v="275"/>
    <n v="21.5"/>
  </r>
  <r>
    <x v="8"/>
    <d v="2020-03-27T00:00:00"/>
    <x v="275"/>
    <n v="113"/>
  </r>
  <r>
    <x v="9"/>
    <d v="2020-03-27T00:00:00"/>
    <x v="275"/>
    <n v="659"/>
  </r>
  <r>
    <x v="10"/>
    <d v="2020-03-27T00:00:00"/>
    <x v="275"/>
    <n v="815"/>
  </r>
  <r>
    <x v="11"/>
    <d v="2020-03-27T00:00:00"/>
    <x v="275"/>
    <n v="538"/>
  </r>
  <r>
    <x v="0"/>
    <d v="2020-03-27T00:00:00"/>
    <x v="276"/>
    <n v="0.56000000000000005"/>
  </r>
  <r>
    <x v="1"/>
    <d v="2020-03-27T00:00:00"/>
    <x v="276"/>
    <n v="0"/>
  </r>
  <r>
    <x v="2"/>
    <d v="2020-03-27T00:00:00"/>
    <x v="276"/>
    <n v="349.86"/>
  </r>
  <r>
    <x v="3"/>
    <d v="2020-03-27T00:00:00"/>
    <x v="276"/>
    <n v="20.5"/>
  </r>
  <r>
    <x v="4"/>
    <d v="2020-03-27T00:00:00"/>
    <x v="276"/>
    <n v="33.799999999999997"/>
  </r>
  <r>
    <x v="5"/>
    <d v="2020-03-27T00:00:00"/>
    <x v="276"/>
    <n v="1015.32"/>
  </r>
  <r>
    <x v="6"/>
    <d v="2020-03-27T00:00:00"/>
    <x v="276"/>
    <n v="20.54"/>
  </r>
  <r>
    <x v="7"/>
    <d v="2020-03-27T00:00:00"/>
    <x v="276"/>
    <n v="21.5"/>
  </r>
  <r>
    <x v="8"/>
    <d v="2020-03-27T00:00:00"/>
    <x v="276"/>
    <n v="117"/>
  </r>
  <r>
    <x v="9"/>
    <d v="2020-03-27T00:00:00"/>
    <x v="276"/>
    <n v="681"/>
  </r>
  <r>
    <x v="10"/>
    <d v="2020-03-27T00:00:00"/>
    <x v="276"/>
    <n v="841"/>
  </r>
  <r>
    <x v="11"/>
    <d v="2020-03-27T00:00:00"/>
    <x v="276"/>
    <n v="554"/>
  </r>
  <r>
    <x v="0"/>
    <d v="2020-03-27T00:00:00"/>
    <x v="277"/>
    <n v="0.84"/>
  </r>
  <r>
    <x v="1"/>
    <d v="2020-03-27T00:00:00"/>
    <x v="277"/>
    <n v="0"/>
  </r>
  <r>
    <x v="2"/>
    <d v="2020-03-27T00:00:00"/>
    <x v="277"/>
    <n v="350.84"/>
  </r>
  <r>
    <x v="3"/>
    <d v="2020-03-27T00:00:00"/>
    <x v="277"/>
    <n v="20.5"/>
  </r>
  <r>
    <x v="4"/>
    <d v="2020-03-27T00:00:00"/>
    <x v="277"/>
    <n v="33.799999999999997"/>
  </r>
  <r>
    <x v="5"/>
    <d v="2020-03-27T00:00:00"/>
    <x v="277"/>
    <n v="1015.29"/>
  </r>
  <r>
    <x v="6"/>
    <d v="2020-03-27T00:00:00"/>
    <x v="277"/>
    <n v="20.54"/>
  </r>
  <r>
    <x v="7"/>
    <d v="2020-03-27T00:00:00"/>
    <x v="277"/>
    <n v="21.5"/>
  </r>
  <r>
    <x v="8"/>
    <d v="2020-03-27T00:00:00"/>
    <x v="277"/>
    <n v="119"/>
  </r>
  <r>
    <x v="9"/>
    <d v="2020-03-27T00:00:00"/>
    <x v="277"/>
    <n v="694"/>
  </r>
  <r>
    <x v="10"/>
    <d v="2020-03-27T00:00:00"/>
    <x v="277"/>
    <n v="856"/>
  </r>
  <r>
    <x v="11"/>
    <d v="2020-03-27T00:00:00"/>
    <x v="277"/>
    <n v="564"/>
  </r>
  <r>
    <x v="0"/>
    <d v="2020-03-27T00:00:00"/>
    <x v="278"/>
    <n v="0.84"/>
  </r>
  <r>
    <x v="1"/>
    <d v="2020-03-27T00:00:00"/>
    <x v="278"/>
    <n v="0"/>
  </r>
  <r>
    <x v="2"/>
    <d v="2020-03-27T00:00:00"/>
    <x v="278"/>
    <n v="349.86"/>
  </r>
  <r>
    <x v="3"/>
    <d v="2020-03-27T00:00:00"/>
    <x v="278"/>
    <n v="20.5"/>
  </r>
  <r>
    <x v="4"/>
    <d v="2020-03-27T00:00:00"/>
    <x v="278"/>
    <n v="33.9"/>
  </r>
  <r>
    <x v="5"/>
    <d v="2020-03-27T00:00:00"/>
    <x v="278"/>
    <n v="1015.31"/>
  </r>
  <r>
    <x v="6"/>
    <d v="2020-03-27T00:00:00"/>
    <x v="278"/>
    <n v="20.53"/>
  </r>
  <r>
    <x v="7"/>
    <d v="2020-03-27T00:00:00"/>
    <x v="278"/>
    <n v="21.5"/>
  </r>
  <r>
    <x v="8"/>
    <d v="2020-03-27T00:00:00"/>
    <x v="278"/>
    <n v="122"/>
  </r>
  <r>
    <x v="9"/>
    <d v="2020-03-27T00:00:00"/>
    <x v="278"/>
    <n v="711"/>
  </r>
  <r>
    <x v="10"/>
    <d v="2020-03-27T00:00:00"/>
    <x v="278"/>
    <n v="873"/>
  </r>
  <r>
    <x v="11"/>
    <d v="2020-03-27T00:00:00"/>
    <x v="278"/>
    <n v="572"/>
  </r>
  <r>
    <x v="0"/>
    <d v="2020-03-27T00:00:00"/>
    <x v="279"/>
    <n v="0.56000000000000005"/>
  </r>
  <r>
    <x v="1"/>
    <d v="2020-03-27T00:00:00"/>
    <x v="279"/>
    <n v="0"/>
  </r>
  <r>
    <x v="2"/>
    <d v="2020-03-27T00:00:00"/>
    <x v="279"/>
    <n v="349.86"/>
  </r>
  <r>
    <x v="3"/>
    <d v="2020-03-27T00:00:00"/>
    <x v="279"/>
    <n v="20.5"/>
  </r>
  <r>
    <x v="4"/>
    <d v="2020-03-27T00:00:00"/>
    <x v="279"/>
    <n v="33.9"/>
  </r>
  <r>
    <x v="5"/>
    <d v="2020-03-27T00:00:00"/>
    <x v="279"/>
    <n v="1015.34"/>
  </r>
  <r>
    <x v="6"/>
    <d v="2020-03-27T00:00:00"/>
    <x v="279"/>
    <n v="20.53"/>
  </r>
  <r>
    <x v="7"/>
    <d v="2020-03-27T00:00:00"/>
    <x v="279"/>
    <n v="21.5"/>
  </r>
  <r>
    <x v="8"/>
    <d v="2020-03-27T00:00:00"/>
    <x v="279"/>
    <n v="127"/>
  </r>
  <r>
    <x v="9"/>
    <d v="2020-03-27T00:00:00"/>
    <x v="279"/>
    <n v="743"/>
  </r>
  <r>
    <x v="10"/>
    <d v="2020-03-27T00:00:00"/>
    <x v="279"/>
    <n v="906"/>
  </r>
  <r>
    <x v="11"/>
    <d v="2020-03-27T00:00:00"/>
    <x v="279"/>
    <n v="591"/>
  </r>
  <r>
    <x v="0"/>
    <d v="2020-03-27T00:00:00"/>
    <x v="280"/>
    <n v="0.56000000000000005"/>
  </r>
  <r>
    <x v="1"/>
    <d v="2020-03-27T00:00:00"/>
    <x v="280"/>
    <n v="0"/>
  </r>
  <r>
    <x v="2"/>
    <d v="2020-03-27T00:00:00"/>
    <x v="280"/>
    <n v="352.87"/>
  </r>
  <r>
    <x v="3"/>
    <d v="2020-03-27T00:00:00"/>
    <x v="280"/>
    <n v="20.5"/>
  </r>
  <r>
    <x v="4"/>
    <d v="2020-03-27T00:00:00"/>
    <x v="280"/>
    <n v="33.799999999999997"/>
  </r>
  <r>
    <x v="5"/>
    <d v="2020-03-27T00:00:00"/>
    <x v="280"/>
    <n v="1015.36"/>
  </r>
  <r>
    <x v="6"/>
    <d v="2020-03-27T00:00:00"/>
    <x v="280"/>
    <n v="20.53"/>
  </r>
  <r>
    <x v="7"/>
    <d v="2020-03-27T00:00:00"/>
    <x v="280"/>
    <n v="21.5"/>
  </r>
  <r>
    <x v="8"/>
    <d v="2020-03-27T00:00:00"/>
    <x v="280"/>
    <n v="137"/>
  </r>
  <r>
    <x v="9"/>
    <d v="2020-03-27T00:00:00"/>
    <x v="280"/>
    <n v="797"/>
  </r>
  <r>
    <x v="10"/>
    <d v="2020-03-27T00:00:00"/>
    <x v="280"/>
    <n v="957"/>
  </r>
  <r>
    <x v="11"/>
    <d v="2020-03-27T00:00:00"/>
    <x v="280"/>
    <n v="616"/>
  </r>
  <r>
    <x v="0"/>
    <d v="2020-03-27T00:00:00"/>
    <x v="281"/>
    <n v="0.84"/>
  </r>
  <r>
    <x v="1"/>
    <d v="2020-03-27T00:00:00"/>
    <x v="281"/>
    <n v="0"/>
  </r>
  <r>
    <x v="2"/>
    <d v="2020-03-27T00:00:00"/>
    <x v="281"/>
    <n v="350.84"/>
  </r>
  <r>
    <x v="3"/>
    <d v="2020-03-27T00:00:00"/>
    <x v="281"/>
    <n v="20.5"/>
  </r>
  <r>
    <x v="4"/>
    <d v="2020-03-27T00:00:00"/>
    <x v="281"/>
    <n v="33.799999999999997"/>
  </r>
  <r>
    <x v="5"/>
    <d v="2020-03-27T00:00:00"/>
    <x v="281"/>
    <n v="1015.33"/>
  </r>
  <r>
    <x v="6"/>
    <d v="2020-03-27T00:00:00"/>
    <x v="281"/>
    <n v="20.55"/>
  </r>
  <r>
    <x v="7"/>
    <d v="2020-03-27T00:00:00"/>
    <x v="281"/>
    <n v="21.5"/>
  </r>
  <r>
    <x v="8"/>
    <d v="2020-03-27T00:00:00"/>
    <x v="281"/>
    <n v="148"/>
  </r>
  <r>
    <x v="9"/>
    <d v="2020-03-27T00:00:00"/>
    <x v="281"/>
    <n v="855"/>
  </r>
  <r>
    <x v="10"/>
    <d v="2020-03-27T00:00:00"/>
    <x v="281"/>
    <n v="1012"/>
  </r>
  <r>
    <x v="11"/>
    <d v="2020-03-27T00:00:00"/>
    <x v="281"/>
    <n v="641"/>
  </r>
  <r>
    <x v="0"/>
    <d v="2020-03-27T00:00:00"/>
    <x v="282"/>
    <n v="0.84"/>
  </r>
  <r>
    <x v="1"/>
    <d v="2020-03-27T00:00:00"/>
    <x v="282"/>
    <n v="0"/>
  </r>
  <r>
    <x v="2"/>
    <d v="2020-03-27T00:00:00"/>
    <x v="282"/>
    <n v="349.86"/>
  </r>
  <r>
    <x v="3"/>
    <d v="2020-03-27T00:00:00"/>
    <x v="282"/>
    <n v="20.5"/>
  </r>
  <r>
    <x v="4"/>
    <d v="2020-03-27T00:00:00"/>
    <x v="282"/>
    <n v="33.6"/>
  </r>
  <r>
    <x v="5"/>
    <d v="2020-03-27T00:00:00"/>
    <x v="282"/>
    <n v="1015.34"/>
  </r>
  <r>
    <x v="6"/>
    <d v="2020-03-27T00:00:00"/>
    <x v="282"/>
    <n v="20.57"/>
  </r>
  <r>
    <x v="7"/>
    <d v="2020-03-27T00:00:00"/>
    <x v="282"/>
    <n v="21.5"/>
  </r>
  <r>
    <x v="8"/>
    <d v="2020-03-27T00:00:00"/>
    <x v="282"/>
    <n v="158"/>
  </r>
  <r>
    <x v="9"/>
    <d v="2020-03-27T00:00:00"/>
    <x v="282"/>
    <n v="913"/>
  </r>
  <r>
    <x v="10"/>
    <d v="2020-03-27T00:00:00"/>
    <x v="282"/>
    <n v="1069"/>
  </r>
  <r>
    <x v="11"/>
    <d v="2020-03-27T00:00:00"/>
    <x v="282"/>
    <n v="668"/>
  </r>
  <r>
    <x v="0"/>
    <d v="2020-03-27T00:00:00"/>
    <x v="283"/>
    <n v="0.56000000000000005"/>
  </r>
  <r>
    <x v="1"/>
    <d v="2020-03-27T00:00:00"/>
    <x v="283"/>
    <n v="0"/>
  </r>
  <r>
    <x v="2"/>
    <d v="2020-03-27T00:00:00"/>
    <x v="283"/>
    <n v="349.86"/>
  </r>
  <r>
    <x v="3"/>
    <d v="2020-03-27T00:00:00"/>
    <x v="283"/>
    <n v="20.5"/>
  </r>
  <r>
    <x v="4"/>
    <d v="2020-03-27T00:00:00"/>
    <x v="283"/>
    <n v="33.799999999999997"/>
  </r>
  <r>
    <x v="5"/>
    <d v="2020-03-27T00:00:00"/>
    <x v="283"/>
    <n v="1015.36"/>
  </r>
  <r>
    <x v="6"/>
    <d v="2020-03-27T00:00:00"/>
    <x v="283"/>
    <n v="20.6"/>
  </r>
  <r>
    <x v="7"/>
    <d v="2020-03-27T00:00:00"/>
    <x v="283"/>
    <n v="21.5"/>
  </r>
  <r>
    <x v="8"/>
    <d v="2020-03-27T00:00:00"/>
    <x v="283"/>
    <n v="170"/>
  </r>
  <r>
    <x v="9"/>
    <d v="2020-03-27T00:00:00"/>
    <x v="283"/>
    <n v="980"/>
  </r>
  <r>
    <x v="10"/>
    <d v="2020-03-27T00:00:00"/>
    <x v="283"/>
    <n v="1133"/>
  </r>
  <r>
    <x v="11"/>
    <d v="2020-03-27T00:00:00"/>
    <x v="283"/>
    <n v="699"/>
  </r>
  <r>
    <x v="0"/>
    <d v="2020-03-27T00:00:00"/>
    <x v="284"/>
    <n v="0.56000000000000005"/>
  </r>
  <r>
    <x v="1"/>
    <d v="2020-03-27T00:00:00"/>
    <x v="284"/>
    <n v="0"/>
  </r>
  <r>
    <x v="2"/>
    <d v="2020-03-27T00:00:00"/>
    <x v="284"/>
    <n v="349.86"/>
  </r>
  <r>
    <x v="3"/>
    <d v="2020-03-27T00:00:00"/>
    <x v="284"/>
    <n v="20.6"/>
  </r>
  <r>
    <x v="4"/>
    <d v="2020-03-27T00:00:00"/>
    <x v="284"/>
    <n v="33.799999999999997"/>
  </r>
  <r>
    <x v="5"/>
    <d v="2020-03-27T00:00:00"/>
    <x v="284"/>
    <n v="1015.4"/>
  </r>
  <r>
    <x v="6"/>
    <d v="2020-03-27T00:00:00"/>
    <x v="284"/>
    <n v="20.67"/>
  </r>
  <r>
    <x v="7"/>
    <d v="2020-03-27T00:00:00"/>
    <x v="284"/>
    <n v="21.75"/>
  </r>
  <r>
    <x v="8"/>
    <d v="2020-03-27T00:00:00"/>
    <x v="284"/>
    <n v="179"/>
  </r>
  <r>
    <x v="9"/>
    <d v="2020-03-27T00:00:00"/>
    <x v="284"/>
    <n v="1033"/>
  </r>
  <r>
    <x v="10"/>
    <d v="2020-03-27T00:00:00"/>
    <x v="284"/>
    <n v="1184"/>
  </r>
  <r>
    <x v="11"/>
    <d v="2020-03-27T00:00:00"/>
    <x v="284"/>
    <n v="726"/>
  </r>
  <r>
    <x v="0"/>
    <d v="2020-03-27T00:00:00"/>
    <x v="285"/>
    <n v="0.84"/>
  </r>
  <r>
    <x v="1"/>
    <d v="2020-03-27T00:00:00"/>
    <x v="285"/>
    <n v="0"/>
  </r>
  <r>
    <x v="2"/>
    <d v="2020-03-27T00:00:00"/>
    <x v="285"/>
    <n v="350.84"/>
  </r>
  <r>
    <x v="3"/>
    <d v="2020-03-27T00:00:00"/>
    <x v="285"/>
    <n v="20.6"/>
  </r>
  <r>
    <x v="4"/>
    <d v="2020-03-27T00:00:00"/>
    <x v="285"/>
    <n v="33.700000000000003"/>
  </r>
  <r>
    <x v="5"/>
    <d v="2020-03-27T00:00:00"/>
    <x v="285"/>
    <n v="1015.35"/>
  </r>
  <r>
    <x v="6"/>
    <d v="2020-03-27T00:00:00"/>
    <x v="285"/>
    <n v="20.72"/>
  </r>
  <r>
    <x v="7"/>
    <d v="2020-03-27T00:00:00"/>
    <x v="285"/>
    <n v="21.75"/>
  </r>
  <r>
    <x v="8"/>
    <d v="2020-03-27T00:00:00"/>
    <x v="285"/>
    <n v="174"/>
  </r>
  <r>
    <x v="9"/>
    <d v="2020-03-27T00:00:00"/>
    <x v="285"/>
    <n v="1009"/>
  </r>
  <r>
    <x v="10"/>
    <d v="2020-03-27T00:00:00"/>
    <x v="285"/>
    <n v="1149"/>
  </r>
  <r>
    <x v="11"/>
    <d v="2020-03-27T00:00:00"/>
    <x v="285"/>
    <n v="713"/>
  </r>
  <r>
    <x v="0"/>
    <d v="2020-03-27T00:00:00"/>
    <x v="286"/>
    <n v="0.84"/>
  </r>
  <r>
    <x v="1"/>
    <d v="2020-03-27T00:00:00"/>
    <x v="286"/>
    <n v="0"/>
  </r>
  <r>
    <x v="2"/>
    <d v="2020-03-27T00:00:00"/>
    <x v="286"/>
    <n v="349.86"/>
  </r>
  <r>
    <x v="3"/>
    <d v="2020-03-27T00:00:00"/>
    <x v="286"/>
    <n v="20.7"/>
  </r>
  <r>
    <x v="4"/>
    <d v="2020-03-27T00:00:00"/>
    <x v="286"/>
    <n v="33.9"/>
  </r>
  <r>
    <x v="5"/>
    <d v="2020-03-27T00:00:00"/>
    <x v="286"/>
    <n v="1015.37"/>
  </r>
  <r>
    <x v="6"/>
    <d v="2020-03-27T00:00:00"/>
    <x v="286"/>
    <n v="20.81"/>
  </r>
  <r>
    <x v="7"/>
    <d v="2020-03-27T00:00:00"/>
    <x v="286"/>
    <n v="21.75"/>
  </r>
  <r>
    <x v="8"/>
    <d v="2020-03-27T00:00:00"/>
    <x v="286"/>
    <n v="191"/>
  </r>
  <r>
    <x v="9"/>
    <d v="2020-03-27T00:00:00"/>
    <x v="286"/>
    <n v="1106"/>
  </r>
  <r>
    <x v="10"/>
    <d v="2020-03-27T00:00:00"/>
    <x v="286"/>
    <n v="1252"/>
  </r>
  <r>
    <x v="11"/>
    <d v="2020-03-27T00:00:00"/>
    <x v="286"/>
    <n v="764"/>
  </r>
  <r>
    <x v="0"/>
    <d v="2020-03-27T00:00:00"/>
    <x v="287"/>
    <n v="0.56000000000000005"/>
  </r>
  <r>
    <x v="1"/>
    <d v="2020-03-27T00:00:00"/>
    <x v="287"/>
    <n v="0"/>
  </r>
  <r>
    <x v="2"/>
    <d v="2020-03-27T00:00:00"/>
    <x v="287"/>
    <n v="358.8"/>
  </r>
  <r>
    <x v="3"/>
    <d v="2020-03-27T00:00:00"/>
    <x v="287"/>
    <n v="20.8"/>
  </r>
  <r>
    <x v="4"/>
    <d v="2020-03-27T00:00:00"/>
    <x v="287"/>
    <n v="33.6"/>
  </r>
  <r>
    <x v="5"/>
    <d v="2020-03-27T00:00:00"/>
    <x v="287"/>
    <n v="1015.34"/>
  </r>
  <r>
    <x v="6"/>
    <d v="2020-03-27T00:00:00"/>
    <x v="287"/>
    <n v="20.91"/>
  </r>
  <r>
    <x v="7"/>
    <d v="2020-03-27T00:00:00"/>
    <x v="287"/>
    <n v="21.75"/>
  </r>
  <r>
    <x v="8"/>
    <d v="2020-03-27T00:00:00"/>
    <x v="287"/>
    <n v="194"/>
  </r>
  <r>
    <x v="9"/>
    <d v="2020-03-27T00:00:00"/>
    <x v="287"/>
    <n v="1124"/>
  </r>
  <r>
    <x v="10"/>
    <d v="2020-03-27T00:00:00"/>
    <x v="287"/>
    <n v="1270"/>
  </r>
  <r>
    <x v="11"/>
    <d v="2020-03-27T00:00:00"/>
    <x v="287"/>
    <n v="775"/>
  </r>
  <r>
    <x v="0"/>
    <d v="2020-03-27T00:00:00"/>
    <x v="288"/>
    <n v="0.84"/>
  </r>
  <r>
    <x v="1"/>
    <d v="2020-03-27T00:00:00"/>
    <x v="288"/>
    <n v="0"/>
  </r>
  <r>
    <x v="2"/>
    <d v="2020-03-27T00:00:00"/>
    <x v="288"/>
    <n v="349.86"/>
  </r>
  <r>
    <x v="3"/>
    <d v="2020-03-27T00:00:00"/>
    <x v="288"/>
    <n v="20.8"/>
  </r>
  <r>
    <x v="4"/>
    <d v="2020-03-27T00:00:00"/>
    <x v="288"/>
    <n v="33.700000000000003"/>
  </r>
  <r>
    <x v="5"/>
    <d v="2020-03-27T00:00:00"/>
    <x v="288"/>
    <n v="1015.33"/>
  </r>
  <r>
    <x v="6"/>
    <d v="2020-03-27T00:00:00"/>
    <x v="288"/>
    <n v="21"/>
  </r>
  <r>
    <x v="7"/>
    <d v="2020-03-27T00:00:00"/>
    <x v="288"/>
    <n v="21.75"/>
  </r>
  <r>
    <x v="8"/>
    <d v="2020-03-27T00:00:00"/>
    <x v="288"/>
    <n v="199"/>
  </r>
  <r>
    <x v="9"/>
    <d v="2020-03-27T00:00:00"/>
    <x v="288"/>
    <n v="1152"/>
  </r>
  <r>
    <x v="10"/>
    <d v="2020-03-27T00:00:00"/>
    <x v="288"/>
    <n v="1295"/>
  </r>
  <r>
    <x v="11"/>
    <d v="2020-03-27T00:00:00"/>
    <x v="288"/>
    <n v="789"/>
  </r>
  <r>
    <x v="0"/>
    <d v="2020-03-27T00:00:00"/>
    <x v="289"/>
    <n v="0.84"/>
  </r>
  <r>
    <x v="1"/>
    <d v="2020-03-27T00:00:00"/>
    <x v="289"/>
    <n v="0"/>
  </r>
  <r>
    <x v="2"/>
    <d v="2020-03-27T00:00:00"/>
    <x v="289"/>
    <n v="359.94"/>
  </r>
  <r>
    <x v="3"/>
    <d v="2020-03-27T00:00:00"/>
    <x v="289"/>
    <n v="20.9"/>
  </r>
  <r>
    <x v="4"/>
    <d v="2020-03-27T00:00:00"/>
    <x v="289"/>
    <n v="33.6"/>
  </r>
  <r>
    <x v="5"/>
    <d v="2020-03-27T00:00:00"/>
    <x v="289"/>
    <n v="1015.34"/>
  </r>
  <r>
    <x v="6"/>
    <d v="2020-03-27T00:00:00"/>
    <x v="289"/>
    <n v="21.05"/>
  </r>
  <r>
    <x v="7"/>
    <d v="2020-03-27T00:00:00"/>
    <x v="289"/>
    <n v="21.75"/>
  </r>
  <r>
    <x v="8"/>
    <d v="2020-03-27T00:00:00"/>
    <x v="289"/>
    <n v="198"/>
  </r>
  <r>
    <x v="9"/>
    <d v="2020-03-27T00:00:00"/>
    <x v="289"/>
    <n v="1146"/>
  </r>
  <r>
    <x v="10"/>
    <d v="2020-03-27T00:00:00"/>
    <x v="289"/>
    <n v="1289"/>
  </r>
  <r>
    <x v="11"/>
    <d v="2020-03-27T00:00:00"/>
    <x v="289"/>
    <n v="788"/>
  </r>
  <r>
    <x v="0"/>
    <d v="2020-03-27T00:00:00"/>
    <x v="290"/>
    <n v="0.56000000000000005"/>
  </r>
  <r>
    <x v="1"/>
    <d v="2020-03-27T00:00:00"/>
    <x v="290"/>
    <n v="0"/>
  </r>
  <r>
    <x v="2"/>
    <d v="2020-03-27T00:00:00"/>
    <x v="290"/>
    <n v="349.86"/>
  </r>
  <r>
    <x v="3"/>
    <d v="2020-03-27T00:00:00"/>
    <x v="290"/>
    <n v="21"/>
  </r>
  <r>
    <x v="4"/>
    <d v="2020-03-27T00:00:00"/>
    <x v="290"/>
    <n v="33.299999999999997"/>
  </r>
  <r>
    <x v="5"/>
    <d v="2020-03-27T00:00:00"/>
    <x v="290"/>
    <n v="1015.31"/>
  </r>
  <r>
    <x v="6"/>
    <d v="2020-03-27T00:00:00"/>
    <x v="290"/>
    <n v="21.1"/>
  </r>
  <r>
    <x v="7"/>
    <d v="2020-03-27T00:00:00"/>
    <x v="290"/>
    <n v="21.75"/>
  </r>
  <r>
    <x v="8"/>
    <d v="2020-03-27T00:00:00"/>
    <x v="290"/>
    <n v="199"/>
  </r>
  <r>
    <x v="9"/>
    <d v="2020-03-27T00:00:00"/>
    <x v="290"/>
    <n v="1145"/>
  </r>
  <r>
    <x v="10"/>
    <d v="2020-03-27T00:00:00"/>
    <x v="290"/>
    <n v="1286"/>
  </r>
  <r>
    <x v="11"/>
    <d v="2020-03-27T00:00:00"/>
    <x v="290"/>
    <n v="788"/>
  </r>
  <r>
    <x v="0"/>
    <d v="2020-03-27T00:00:00"/>
    <x v="291"/>
    <n v="0.56000000000000005"/>
  </r>
  <r>
    <x v="1"/>
    <d v="2020-03-27T00:00:00"/>
    <x v="291"/>
    <n v="0"/>
  </r>
  <r>
    <x v="2"/>
    <d v="2020-03-27T00:00:00"/>
    <x v="291"/>
    <n v="349.86"/>
  </r>
  <r>
    <x v="3"/>
    <d v="2020-03-27T00:00:00"/>
    <x v="291"/>
    <n v="21"/>
  </r>
  <r>
    <x v="4"/>
    <d v="2020-03-27T00:00:00"/>
    <x v="291"/>
    <n v="33.200000000000003"/>
  </r>
  <r>
    <x v="5"/>
    <d v="2020-03-27T00:00:00"/>
    <x v="291"/>
    <n v="1015.3"/>
  </r>
  <r>
    <x v="6"/>
    <d v="2020-03-27T00:00:00"/>
    <x v="291"/>
    <n v="21.13"/>
  </r>
  <r>
    <x v="7"/>
    <d v="2020-03-27T00:00:00"/>
    <x v="291"/>
    <n v="21.75"/>
  </r>
  <r>
    <x v="8"/>
    <d v="2020-03-27T00:00:00"/>
    <x v="291"/>
    <n v="188"/>
  </r>
  <r>
    <x v="9"/>
    <d v="2020-03-27T00:00:00"/>
    <x v="291"/>
    <n v="1082"/>
  </r>
  <r>
    <x v="10"/>
    <d v="2020-03-27T00:00:00"/>
    <x v="291"/>
    <n v="1225"/>
  </r>
  <r>
    <x v="11"/>
    <d v="2020-03-27T00:00:00"/>
    <x v="291"/>
    <n v="759"/>
  </r>
  <r>
    <x v="0"/>
    <d v="2020-03-27T00:00:00"/>
    <x v="292"/>
    <n v="0.84"/>
  </r>
  <r>
    <x v="1"/>
    <d v="2020-03-27T00:00:00"/>
    <x v="292"/>
    <n v="0"/>
  </r>
  <r>
    <x v="2"/>
    <d v="2020-03-27T00:00:00"/>
    <x v="292"/>
    <n v="349.86"/>
  </r>
  <r>
    <x v="3"/>
    <d v="2020-03-27T00:00:00"/>
    <x v="292"/>
    <n v="21.1"/>
  </r>
  <r>
    <x v="4"/>
    <d v="2020-03-27T00:00:00"/>
    <x v="292"/>
    <n v="33.4"/>
  </r>
  <r>
    <x v="5"/>
    <d v="2020-03-27T00:00:00"/>
    <x v="292"/>
    <n v="1015.29"/>
  </r>
  <r>
    <x v="6"/>
    <d v="2020-03-27T00:00:00"/>
    <x v="292"/>
    <n v="21.17"/>
  </r>
  <r>
    <x v="7"/>
    <d v="2020-03-27T00:00:00"/>
    <x v="292"/>
    <n v="21.75"/>
  </r>
  <r>
    <x v="8"/>
    <d v="2020-03-27T00:00:00"/>
    <x v="292"/>
    <n v="209"/>
  </r>
  <r>
    <x v="9"/>
    <d v="2020-03-27T00:00:00"/>
    <x v="292"/>
    <n v="1197"/>
  </r>
  <r>
    <x v="10"/>
    <d v="2020-03-27T00:00:00"/>
    <x v="292"/>
    <n v="1331"/>
  </r>
  <r>
    <x v="11"/>
    <d v="2020-03-27T00:00:00"/>
    <x v="292"/>
    <n v="813"/>
  </r>
  <r>
    <x v="0"/>
    <d v="2020-03-27T00:00:00"/>
    <x v="293"/>
    <n v="0.84"/>
  </r>
  <r>
    <x v="1"/>
    <d v="2020-03-27T00:00:00"/>
    <x v="293"/>
    <n v="0"/>
  </r>
  <r>
    <x v="2"/>
    <d v="2020-03-27T00:00:00"/>
    <x v="293"/>
    <n v="349.86"/>
  </r>
  <r>
    <x v="3"/>
    <d v="2020-03-27T00:00:00"/>
    <x v="293"/>
    <n v="21.1"/>
  </r>
  <r>
    <x v="4"/>
    <d v="2020-03-27T00:00:00"/>
    <x v="293"/>
    <n v="33.4"/>
  </r>
  <r>
    <x v="5"/>
    <d v="2020-03-27T00:00:00"/>
    <x v="293"/>
    <n v="1015.28"/>
  </r>
  <r>
    <x v="6"/>
    <d v="2020-03-27T00:00:00"/>
    <x v="293"/>
    <n v="21.21"/>
  </r>
  <r>
    <x v="7"/>
    <d v="2020-03-27T00:00:00"/>
    <x v="293"/>
    <n v="22"/>
  </r>
  <r>
    <x v="8"/>
    <d v="2020-03-27T00:00:00"/>
    <x v="293"/>
    <n v="221"/>
  </r>
  <r>
    <x v="9"/>
    <d v="2020-03-27T00:00:00"/>
    <x v="293"/>
    <n v="1265"/>
  </r>
  <r>
    <x v="10"/>
    <d v="2020-03-27T00:00:00"/>
    <x v="293"/>
    <n v="1395"/>
  </r>
  <r>
    <x v="11"/>
    <d v="2020-03-27T00:00:00"/>
    <x v="293"/>
    <n v="848"/>
  </r>
  <r>
    <x v="0"/>
    <d v="2020-03-27T00:00:00"/>
    <x v="294"/>
    <n v="0.56000000000000005"/>
  </r>
  <r>
    <x v="1"/>
    <d v="2020-03-27T00:00:00"/>
    <x v="294"/>
    <n v="0"/>
  </r>
  <r>
    <x v="2"/>
    <d v="2020-03-27T00:00:00"/>
    <x v="294"/>
    <n v="349.86"/>
  </r>
  <r>
    <x v="3"/>
    <d v="2020-03-27T00:00:00"/>
    <x v="294"/>
    <n v="21.1"/>
  </r>
  <r>
    <x v="4"/>
    <d v="2020-03-27T00:00:00"/>
    <x v="294"/>
    <n v="33.1"/>
  </r>
  <r>
    <x v="5"/>
    <d v="2020-03-27T00:00:00"/>
    <x v="294"/>
    <n v="1015.29"/>
  </r>
  <r>
    <x v="6"/>
    <d v="2020-03-27T00:00:00"/>
    <x v="294"/>
    <n v="21.23"/>
  </r>
  <r>
    <x v="7"/>
    <d v="2020-03-27T00:00:00"/>
    <x v="294"/>
    <n v="22"/>
  </r>
  <r>
    <x v="8"/>
    <d v="2020-03-27T00:00:00"/>
    <x v="294"/>
    <n v="214"/>
  </r>
  <r>
    <x v="9"/>
    <d v="2020-03-27T00:00:00"/>
    <x v="294"/>
    <n v="1220"/>
  </r>
  <r>
    <x v="10"/>
    <d v="2020-03-27T00:00:00"/>
    <x v="294"/>
    <n v="1352"/>
  </r>
  <r>
    <x v="11"/>
    <d v="2020-03-27T00:00:00"/>
    <x v="294"/>
    <n v="826"/>
  </r>
  <r>
    <x v="0"/>
    <d v="2020-03-27T00:00:00"/>
    <x v="295"/>
    <n v="0.56000000000000005"/>
  </r>
  <r>
    <x v="1"/>
    <d v="2020-03-27T00:00:00"/>
    <x v="295"/>
    <n v="0"/>
  </r>
  <r>
    <x v="2"/>
    <d v="2020-03-27T00:00:00"/>
    <x v="295"/>
    <n v="349.86"/>
  </r>
  <r>
    <x v="3"/>
    <d v="2020-03-27T00:00:00"/>
    <x v="295"/>
    <n v="21.2"/>
  </r>
  <r>
    <x v="4"/>
    <d v="2020-03-27T00:00:00"/>
    <x v="295"/>
    <n v="33.299999999999997"/>
  </r>
  <r>
    <x v="5"/>
    <d v="2020-03-27T00:00:00"/>
    <x v="295"/>
    <n v="1015.31"/>
  </r>
  <r>
    <x v="6"/>
    <d v="2020-03-27T00:00:00"/>
    <x v="295"/>
    <n v="21.27"/>
  </r>
  <r>
    <x v="7"/>
    <d v="2020-03-27T00:00:00"/>
    <x v="295"/>
    <n v="22"/>
  </r>
  <r>
    <x v="8"/>
    <d v="2020-03-27T00:00:00"/>
    <x v="295"/>
    <n v="202"/>
  </r>
  <r>
    <x v="9"/>
    <d v="2020-03-27T00:00:00"/>
    <x v="295"/>
    <n v="1158"/>
  </r>
  <r>
    <x v="10"/>
    <d v="2020-03-27T00:00:00"/>
    <x v="295"/>
    <n v="1301"/>
  </r>
  <r>
    <x v="11"/>
    <d v="2020-03-27T00:00:00"/>
    <x v="295"/>
    <n v="805"/>
  </r>
  <r>
    <x v="0"/>
    <d v="2020-03-27T00:00:00"/>
    <x v="296"/>
    <n v="0.84"/>
  </r>
  <r>
    <x v="1"/>
    <d v="2020-03-27T00:00:00"/>
    <x v="296"/>
    <n v="0"/>
  </r>
  <r>
    <x v="2"/>
    <d v="2020-03-27T00:00:00"/>
    <x v="296"/>
    <n v="349.86"/>
  </r>
  <r>
    <x v="3"/>
    <d v="2020-03-27T00:00:00"/>
    <x v="296"/>
    <n v="21.2"/>
  </r>
  <r>
    <x v="4"/>
    <d v="2020-03-27T00:00:00"/>
    <x v="296"/>
    <n v="33.200000000000003"/>
  </r>
  <r>
    <x v="5"/>
    <d v="2020-03-27T00:00:00"/>
    <x v="296"/>
    <n v="1015.3"/>
  </r>
  <r>
    <x v="6"/>
    <d v="2020-03-27T00:00:00"/>
    <x v="296"/>
    <n v="21.3"/>
  </r>
  <r>
    <x v="7"/>
    <d v="2020-03-27T00:00:00"/>
    <x v="296"/>
    <n v="22"/>
  </r>
  <r>
    <x v="8"/>
    <d v="2020-03-27T00:00:00"/>
    <x v="296"/>
    <n v="206"/>
  </r>
  <r>
    <x v="9"/>
    <d v="2020-03-27T00:00:00"/>
    <x v="296"/>
    <n v="1170"/>
  </r>
  <r>
    <x v="10"/>
    <d v="2020-03-27T00:00:00"/>
    <x v="296"/>
    <n v="1320"/>
  </r>
  <r>
    <x v="11"/>
    <d v="2020-03-27T00:00:00"/>
    <x v="296"/>
    <n v="819"/>
  </r>
  <r>
    <x v="0"/>
    <d v="2020-03-27T00:00:00"/>
    <x v="297"/>
    <n v="0.56000000000000005"/>
  </r>
  <r>
    <x v="1"/>
    <d v="2020-03-27T00:00:00"/>
    <x v="297"/>
    <n v="0"/>
  </r>
  <r>
    <x v="2"/>
    <d v="2020-03-27T00:00:00"/>
    <x v="297"/>
    <n v="349.86"/>
  </r>
  <r>
    <x v="3"/>
    <d v="2020-03-27T00:00:00"/>
    <x v="297"/>
    <n v="21.2"/>
  </r>
  <r>
    <x v="4"/>
    <d v="2020-03-27T00:00:00"/>
    <x v="297"/>
    <n v="33.299999999999997"/>
  </r>
  <r>
    <x v="5"/>
    <d v="2020-03-27T00:00:00"/>
    <x v="297"/>
    <n v="1015.33"/>
  </r>
  <r>
    <x v="6"/>
    <d v="2020-03-27T00:00:00"/>
    <x v="297"/>
    <n v="21.32"/>
  </r>
  <r>
    <x v="7"/>
    <d v="2020-03-27T00:00:00"/>
    <x v="297"/>
    <n v="22"/>
  </r>
  <r>
    <x v="8"/>
    <d v="2020-03-27T00:00:00"/>
    <x v="297"/>
    <n v="231"/>
  </r>
  <r>
    <x v="9"/>
    <d v="2020-03-27T00:00:00"/>
    <x v="297"/>
    <n v="1307"/>
  </r>
  <r>
    <x v="10"/>
    <d v="2020-03-27T00:00:00"/>
    <x v="297"/>
    <n v="1444"/>
  </r>
  <r>
    <x v="11"/>
    <d v="2020-03-27T00:00:00"/>
    <x v="297"/>
    <n v="880"/>
  </r>
  <r>
    <x v="0"/>
    <d v="2020-03-27T00:00:00"/>
    <x v="298"/>
    <n v="0.56000000000000005"/>
  </r>
  <r>
    <x v="1"/>
    <d v="2020-03-27T00:00:00"/>
    <x v="298"/>
    <n v="0"/>
  </r>
  <r>
    <x v="2"/>
    <d v="2020-03-27T00:00:00"/>
    <x v="298"/>
    <n v="349.86"/>
  </r>
  <r>
    <x v="3"/>
    <d v="2020-03-27T00:00:00"/>
    <x v="298"/>
    <n v="21.3"/>
  </r>
  <r>
    <x v="4"/>
    <d v="2020-03-27T00:00:00"/>
    <x v="298"/>
    <n v="33.9"/>
  </r>
  <r>
    <x v="5"/>
    <d v="2020-03-27T00:00:00"/>
    <x v="298"/>
    <n v="1015.28"/>
  </r>
  <r>
    <x v="6"/>
    <d v="2020-03-27T00:00:00"/>
    <x v="298"/>
    <n v="21.33"/>
  </r>
  <r>
    <x v="7"/>
    <d v="2020-03-27T00:00:00"/>
    <x v="298"/>
    <n v="22"/>
  </r>
  <r>
    <x v="8"/>
    <d v="2020-03-27T00:00:00"/>
    <x v="298"/>
    <n v="235"/>
  </r>
  <r>
    <x v="9"/>
    <d v="2020-03-27T00:00:00"/>
    <x v="298"/>
    <n v="1332"/>
  </r>
  <r>
    <x v="10"/>
    <d v="2020-03-27T00:00:00"/>
    <x v="298"/>
    <n v="1472"/>
  </r>
  <r>
    <x v="11"/>
    <d v="2020-03-27T00:00:00"/>
    <x v="298"/>
    <n v="897"/>
  </r>
  <r>
    <x v="0"/>
    <d v="2020-03-27T00:00:00"/>
    <x v="299"/>
    <n v="0.84"/>
  </r>
  <r>
    <x v="1"/>
    <d v="2020-03-27T00:00:00"/>
    <x v="299"/>
    <n v="0"/>
  </r>
  <r>
    <x v="2"/>
    <d v="2020-03-27T00:00:00"/>
    <x v="299"/>
    <n v="349.86"/>
  </r>
  <r>
    <x v="3"/>
    <d v="2020-03-27T00:00:00"/>
    <x v="299"/>
    <n v="21.3"/>
  </r>
  <r>
    <x v="4"/>
    <d v="2020-03-27T00:00:00"/>
    <x v="299"/>
    <n v="33.299999999999997"/>
  </r>
  <r>
    <x v="5"/>
    <d v="2020-03-27T00:00:00"/>
    <x v="299"/>
    <n v="1015.24"/>
  </r>
  <r>
    <x v="6"/>
    <d v="2020-03-27T00:00:00"/>
    <x v="299"/>
    <n v="21.34"/>
  </r>
  <r>
    <x v="7"/>
    <d v="2020-03-27T00:00:00"/>
    <x v="299"/>
    <n v="22"/>
  </r>
  <r>
    <x v="8"/>
    <d v="2020-03-27T00:00:00"/>
    <x v="299"/>
    <n v="213"/>
  </r>
  <r>
    <x v="9"/>
    <d v="2020-03-27T00:00:00"/>
    <x v="299"/>
    <n v="1205"/>
  </r>
  <r>
    <x v="10"/>
    <d v="2020-03-27T00:00:00"/>
    <x v="299"/>
    <n v="1369"/>
  </r>
  <r>
    <x v="11"/>
    <d v="2020-03-27T00:00:00"/>
    <x v="299"/>
    <n v="853"/>
  </r>
  <r>
    <x v="0"/>
    <d v="2020-03-27T00:00:00"/>
    <x v="300"/>
    <n v="0.84"/>
  </r>
  <r>
    <x v="1"/>
    <d v="2020-03-27T00:00:00"/>
    <x v="300"/>
    <n v="0"/>
  </r>
  <r>
    <x v="2"/>
    <d v="2020-03-27T00:00:00"/>
    <x v="300"/>
    <n v="349.86"/>
  </r>
  <r>
    <x v="3"/>
    <d v="2020-03-27T00:00:00"/>
    <x v="300"/>
    <n v="21.3"/>
  </r>
  <r>
    <x v="4"/>
    <d v="2020-03-27T00:00:00"/>
    <x v="300"/>
    <n v="33.299999999999997"/>
  </r>
  <r>
    <x v="5"/>
    <d v="2020-03-27T00:00:00"/>
    <x v="300"/>
    <n v="1015.26"/>
  </r>
  <r>
    <x v="6"/>
    <d v="2020-03-27T00:00:00"/>
    <x v="300"/>
    <n v="21.36"/>
  </r>
  <r>
    <x v="7"/>
    <d v="2020-03-27T00:00:00"/>
    <x v="300"/>
    <n v="22"/>
  </r>
  <r>
    <x v="8"/>
    <d v="2020-03-27T00:00:00"/>
    <x v="300"/>
    <n v="242"/>
  </r>
  <r>
    <x v="9"/>
    <d v="2020-03-27T00:00:00"/>
    <x v="300"/>
    <n v="1353"/>
  </r>
  <r>
    <x v="10"/>
    <d v="2020-03-27T00:00:00"/>
    <x v="300"/>
    <n v="1495"/>
  </r>
  <r>
    <x v="11"/>
    <d v="2020-03-27T00:00:00"/>
    <x v="300"/>
    <n v="912"/>
  </r>
  <r>
    <x v="0"/>
    <d v="2020-03-27T00:00:00"/>
    <x v="301"/>
    <n v="0.56000000000000005"/>
  </r>
  <r>
    <x v="1"/>
    <d v="2020-03-27T00:00:00"/>
    <x v="301"/>
    <n v="0"/>
  </r>
  <r>
    <x v="2"/>
    <d v="2020-03-27T00:00:00"/>
    <x v="301"/>
    <n v="349.86"/>
  </r>
  <r>
    <x v="3"/>
    <d v="2020-03-27T00:00:00"/>
    <x v="301"/>
    <n v="21.3"/>
  </r>
  <r>
    <x v="4"/>
    <d v="2020-03-27T00:00:00"/>
    <x v="301"/>
    <n v="32.9"/>
  </r>
  <r>
    <x v="5"/>
    <d v="2020-03-27T00:00:00"/>
    <x v="301"/>
    <n v="1015.24"/>
  </r>
  <r>
    <x v="6"/>
    <d v="2020-03-27T00:00:00"/>
    <x v="301"/>
    <n v="21.38"/>
  </r>
  <r>
    <x v="7"/>
    <d v="2020-03-27T00:00:00"/>
    <x v="301"/>
    <n v="22"/>
  </r>
  <r>
    <x v="8"/>
    <d v="2020-03-27T00:00:00"/>
    <x v="301"/>
    <n v="214"/>
  </r>
  <r>
    <x v="9"/>
    <d v="2020-03-27T00:00:00"/>
    <x v="301"/>
    <n v="1201"/>
  </r>
  <r>
    <x v="10"/>
    <d v="2020-03-27T00:00:00"/>
    <x v="301"/>
    <n v="1368"/>
  </r>
  <r>
    <x v="11"/>
    <d v="2020-03-27T00:00:00"/>
    <x v="301"/>
    <n v="856"/>
  </r>
  <r>
    <x v="0"/>
    <d v="2020-03-27T00:00:00"/>
    <x v="302"/>
    <n v="0.56000000000000005"/>
  </r>
  <r>
    <x v="1"/>
    <d v="2020-03-27T00:00:00"/>
    <x v="302"/>
    <n v="0"/>
  </r>
  <r>
    <x v="2"/>
    <d v="2020-03-27T00:00:00"/>
    <x v="302"/>
    <n v="349.86"/>
  </r>
  <r>
    <x v="3"/>
    <d v="2020-03-27T00:00:00"/>
    <x v="302"/>
    <n v="21.3"/>
  </r>
  <r>
    <x v="4"/>
    <d v="2020-03-27T00:00:00"/>
    <x v="302"/>
    <n v="32.799999999999997"/>
  </r>
  <r>
    <x v="5"/>
    <d v="2020-03-27T00:00:00"/>
    <x v="302"/>
    <n v="1015.22"/>
  </r>
  <r>
    <x v="6"/>
    <d v="2020-03-27T00:00:00"/>
    <x v="302"/>
    <n v="21.4"/>
  </r>
  <r>
    <x v="7"/>
    <d v="2020-03-27T00:00:00"/>
    <x v="302"/>
    <n v="22"/>
  </r>
  <r>
    <x v="8"/>
    <d v="2020-03-27T00:00:00"/>
    <x v="302"/>
    <n v="252"/>
  </r>
  <r>
    <x v="9"/>
    <d v="2020-03-27T00:00:00"/>
    <x v="302"/>
    <n v="1399"/>
  </r>
  <r>
    <x v="10"/>
    <d v="2020-03-27T00:00:00"/>
    <x v="302"/>
    <n v="1545"/>
  </r>
  <r>
    <x v="11"/>
    <d v="2020-03-27T00:00:00"/>
    <x v="302"/>
    <n v="942"/>
  </r>
  <r>
    <x v="0"/>
    <d v="2020-03-27T00:00:00"/>
    <x v="303"/>
    <n v="0.84"/>
  </r>
  <r>
    <x v="1"/>
    <d v="2020-03-27T00:00:00"/>
    <x v="303"/>
    <n v="0"/>
  </r>
  <r>
    <x v="2"/>
    <d v="2020-03-27T00:00:00"/>
    <x v="303"/>
    <n v="349.86"/>
  </r>
  <r>
    <x v="3"/>
    <d v="2020-03-27T00:00:00"/>
    <x v="303"/>
    <n v="21.3"/>
  </r>
  <r>
    <x v="4"/>
    <d v="2020-03-27T00:00:00"/>
    <x v="303"/>
    <n v="32.700000000000003"/>
  </r>
  <r>
    <x v="5"/>
    <d v="2020-03-27T00:00:00"/>
    <x v="303"/>
    <n v="1015.23"/>
  </r>
  <r>
    <x v="6"/>
    <d v="2020-03-27T00:00:00"/>
    <x v="303"/>
    <n v="21.43"/>
  </r>
  <r>
    <x v="7"/>
    <d v="2020-03-27T00:00:00"/>
    <x v="303"/>
    <n v="22"/>
  </r>
  <r>
    <x v="8"/>
    <d v="2020-03-27T00:00:00"/>
    <x v="303"/>
    <n v="254"/>
  </r>
  <r>
    <x v="9"/>
    <d v="2020-03-27T00:00:00"/>
    <x v="303"/>
    <n v="1411"/>
  </r>
  <r>
    <x v="10"/>
    <d v="2020-03-27T00:00:00"/>
    <x v="303"/>
    <n v="1574"/>
  </r>
  <r>
    <x v="11"/>
    <d v="2020-03-27T00:00:00"/>
    <x v="303"/>
    <n v="966"/>
  </r>
  <r>
    <x v="0"/>
    <d v="2020-03-27T00:00:00"/>
    <x v="304"/>
    <n v="0.84"/>
  </r>
  <r>
    <x v="1"/>
    <d v="2020-03-27T00:00:00"/>
    <x v="304"/>
    <n v="0"/>
  </r>
  <r>
    <x v="2"/>
    <d v="2020-03-27T00:00:00"/>
    <x v="304"/>
    <n v="349.86"/>
  </r>
  <r>
    <x v="3"/>
    <d v="2020-03-27T00:00:00"/>
    <x v="304"/>
    <n v="21.4"/>
  </r>
  <r>
    <x v="4"/>
    <d v="2020-03-27T00:00:00"/>
    <x v="304"/>
    <n v="32.6"/>
  </r>
  <r>
    <x v="5"/>
    <d v="2020-03-27T00:00:00"/>
    <x v="304"/>
    <n v="1015.21"/>
  </r>
  <r>
    <x v="6"/>
    <d v="2020-03-27T00:00:00"/>
    <x v="304"/>
    <n v="21.45"/>
  </r>
  <r>
    <x v="7"/>
    <d v="2020-03-27T00:00:00"/>
    <x v="304"/>
    <n v="22"/>
  </r>
  <r>
    <x v="8"/>
    <d v="2020-03-27T00:00:00"/>
    <x v="304"/>
    <n v="257"/>
  </r>
  <r>
    <x v="9"/>
    <d v="2020-03-27T00:00:00"/>
    <x v="304"/>
    <n v="1427"/>
  </r>
  <r>
    <x v="10"/>
    <d v="2020-03-27T00:00:00"/>
    <x v="304"/>
    <n v="1587"/>
  </r>
  <r>
    <x v="11"/>
    <d v="2020-03-27T00:00:00"/>
    <x v="304"/>
    <n v="973"/>
  </r>
  <r>
    <x v="0"/>
    <d v="2020-03-27T00:00:00"/>
    <x v="305"/>
    <n v="0.56000000000000005"/>
  </r>
  <r>
    <x v="1"/>
    <d v="2020-03-27T00:00:00"/>
    <x v="305"/>
    <n v="0"/>
  </r>
  <r>
    <x v="2"/>
    <d v="2020-03-27T00:00:00"/>
    <x v="305"/>
    <n v="349.86"/>
  </r>
  <r>
    <x v="3"/>
    <d v="2020-03-27T00:00:00"/>
    <x v="305"/>
    <n v="21.4"/>
  </r>
  <r>
    <x v="4"/>
    <d v="2020-03-27T00:00:00"/>
    <x v="305"/>
    <n v="32.6"/>
  </r>
  <r>
    <x v="5"/>
    <d v="2020-03-27T00:00:00"/>
    <x v="305"/>
    <n v="1015.23"/>
  </r>
  <r>
    <x v="6"/>
    <d v="2020-03-27T00:00:00"/>
    <x v="305"/>
    <n v="21.47"/>
  </r>
  <r>
    <x v="7"/>
    <d v="2020-03-27T00:00:00"/>
    <x v="305"/>
    <n v="22.25"/>
  </r>
  <r>
    <x v="8"/>
    <d v="2020-03-27T00:00:00"/>
    <x v="305"/>
    <n v="249"/>
  </r>
  <r>
    <x v="9"/>
    <d v="2020-03-27T00:00:00"/>
    <x v="305"/>
    <n v="1385"/>
  </r>
  <r>
    <x v="10"/>
    <d v="2020-03-27T00:00:00"/>
    <x v="305"/>
    <n v="1558"/>
  </r>
  <r>
    <x v="11"/>
    <d v="2020-03-27T00:00:00"/>
    <x v="305"/>
    <n v="965"/>
  </r>
  <r>
    <x v="0"/>
    <d v="2020-03-27T00:00:00"/>
    <x v="306"/>
    <n v="0.56000000000000005"/>
  </r>
  <r>
    <x v="1"/>
    <d v="2020-03-27T00:00:00"/>
    <x v="306"/>
    <n v="0"/>
  </r>
  <r>
    <x v="2"/>
    <d v="2020-03-27T00:00:00"/>
    <x v="306"/>
    <n v="349.86"/>
  </r>
  <r>
    <x v="3"/>
    <d v="2020-03-27T00:00:00"/>
    <x v="306"/>
    <n v="21.4"/>
  </r>
  <r>
    <x v="4"/>
    <d v="2020-03-27T00:00:00"/>
    <x v="306"/>
    <n v="32.5"/>
  </r>
  <r>
    <x v="5"/>
    <d v="2020-03-27T00:00:00"/>
    <x v="306"/>
    <n v="1015.2"/>
  </r>
  <r>
    <x v="6"/>
    <d v="2020-03-27T00:00:00"/>
    <x v="306"/>
    <n v="21.46"/>
  </r>
  <r>
    <x v="7"/>
    <d v="2020-03-27T00:00:00"/>
    <x v="306"/>
    <n v="22.25"/>
  </r>
  <r>
    <x v="8"/>
    <d v="2020-03-27T00:00:00"/>
    <x v="306"/>
    <n v="249"/>
  </r>
  <r>
    <x v="9"/>
    <d v="2020-03-27T00:00:00"/>
    <x v="306"/>
    <n v="1388"/>
  </r>
  <r>
    <x v="10"/>
    <d v="2020-03-27T00:00:00"/>
    <x v="306"/>
    <n v="1565"/>
  </r>
  <r>
    <x v="11"/>
    <d v="2020-03-27T00:00:00"/>
    <x v="306"/>
    <n v="971"/>
  </r>
  <r>
    <x v="0"/>
    <d v="2020-03-27T00:00:00"/>
    <x v="307"/>
    <n v="0.84"/>
  </r>
  <r>
    <x v="1"/>
    <d v="2020-03-27T00:00:00"/>
    <x v="307"/>
    <n v="0"/>
  </r>
  <r>
    <x v="2"/>
    <d v="2020-03-27T00:00:00"/>
    <x v="307"/>
    <n v="349.86"/>
  </r>
  <r>
    <x v="3"/>
    <d v="2020-03-27T00:00:00"/>
    <x v="307"/>
    <n v="21.4"/>
  </r>
  <r>
    <x v="4"/>
    <d v="2020-03-27T00:00:00"/>
    <x v="307"/>
    <n v="32.5"/>
  </r>
  <r>
    <x v="5"/>
    <d v="2020-03-27T00:00:00"/>
    <x v="307"/>
    <n v="1015.2"/>
  </r>
  <r>
    <x v="6"/>
    <d v="2020-03-27T00:00:00"/>
    <x v="307"/>
    <n v="21.49"/>
  </r>
  <r>
    <x v="7"/>
    <d v="2020-03-27T00:00:00"/>
    <x v="307"/>
    <n v="22.25"/>
  </r>
  <r>
    <x v="8"/>
    <d v="2020-03-27T00:00:00"/>
    <x v="307"/>
    <n v="263"/>
  </r>
  <r>
    <x v="9"/>
    <d v="2020-03-27T00:00:00"/>
    <x v="307"/>
    <n v="1474"/>
  </r>
  <r>
    <x v="10"/>
    <d v="2020-03-27T00:00:00"/>
    <x v="307"/>
    <n v="1658"/>
  </r>
  <r>
    <x v="11"/>
    <d v="2020-03-27T00:00:00"/>
    <x v="307"/>
    <n v="1024"/>
  </r>
  <r>
    <x v="0"/>
    <d v="2020-03-27T00:00:00"/>
    <x v="308"/>
    <n v="0.84"/>
  </r>
  <r>
    <x v="1"/>
    <d v="2020-03-27T00:00:00"/>
    <x v="308"/>
    <n v="0"/>
  </r>
  <r>
    <x v="2"/>
    <d v="2020-03-27T00:00:00"/>
    <x v="308"/>
    <n v="349.86"/>
  </r>
  <r>
    <x v="3"/>
    <d v="2020-03-27T00:00:00"/>
    <x v="308"/>
    <n v="21.5"/>
  </r>
  <r>
    <x v="4"/>
    <d v="2020-03-27T00:00:00"/>
    <x v="308"/>
    <n v="32.5"/>
  </r>
  <r>
    <x v="5"/>
    <d v="2020-03-27T00:00:00"/>
    <x v="308"/>
    <n v="1015.2"/>
  </r>
  <r>
    <x v="6"/>
    <d v="2020-03-27T00:00:00"/>
    <x v="308"/>
    <n v="21.5"/>
  </r>
  <r>
    <x v="7"/>
    <d v="2020-03-27T00:00:00"/>
    <x v="308"/>
    <n v="22.25"/>
  </r>
  <r>
    <x v="8"/>
    <d v="2020-03-27T00:00:00"/>
    <x v="308"/>
    <n v="272"/>
  </r>
  <r>
    <x v="9"/>
    <d v="2020-03-27T00:00:00"/>
    <x v="308"/>
    <n v="1531"/>
  </r>
  <r>
    <x v="10"/>
    <d v="2020-03-27T00:00:00"/>
    <x v="308"/>
    <n v="1722"/>
  </r>
  <r>
    <x v="11"/>
    <d v="2020-03-27T00:00:00"/>
    <x v="308"/>
    <n v="1062"/>
  </r>
  <r>
    <x v="0"/>
    <d v="2020-03-27T00:00:00"/>
    <x v="309"/>
    <n v="0.56000000000000005"/>
  </r>
  <r>
    <x v="1"/>
    <d v="2020-03-27T00:00:00"/>
    <x v="309"/>
    <n v="0"/>
  </r>
  <r>
    <x v="2"/>
    <d v="2020-03-27T00:00:00"/>
    <x v="309"/>
    <n v="349.86"/>
  </r>
  <r>
    <x v="3"/>
    <d v="2020-03-27T00:00:00"/>
    <x v="309"/>
    <n v="21.5"/>
  </r>
  <r>
    <x v="4"/>
    <d v="2020-03-27T00:00:00"/>
    <x v="309"/>
    <n v="32.5"/>
  </r>
  <r>
    <x v="5"/>
    <d v="2020-03-27T00:00:00"/>
    <x v="309"/>
    <n v="1015.25"/>
  </r>
  <r>
    <x v="6"/>
    <d v="2020-03-27T00:00:00"/>
    <x v="309"/>
    <n v="21.51"/>
  </r>
  <r>
    <x v="7"/>
    <d v="2020-03-27T00:00:00"/>
    <x v="309"/>
    <n v="22.25"/>
  </r>
  <r>
    <x v="8"/>
    <d v="2020-03-27T00:00:00"/>
    <x v="309"/>
    <n v="277"/>
  </r>
  <r>
    <x v="9"/>
    <d v="2020-03-27T00:00:00"/>
    <x v="309"/>
    <n v="1562"/>
  </r>
  <r>
    <x v="10"/>
    <d v="2020-03-27T00:00:00"/>
    <x v="309"/>
    <n v="1759"/>
  </r>
  <r>
    <x v="11"/>
    <d v="2020-03-27T00:00:00"/>
    <x v="309"/>
    <n v="1085"/>
  </r>
  <r>
    <x v="0"/>
    <d v="2020-03-27T00:00:00"/>
    <x v="310"/>
    <n v="0.56000000000000005"/>
  </r>
  <r>
    <x v="1"/>
    <d v="2020-03-27T00:00:00"/>
    <x v="310"/>
    <n v="0"/>
  </r>
  <r>
    <x v="2"/>
    <d v="2020-03-27T00:00:00"/>
    <x v="310"/>
    <n v="349.86"/>
  </r>
  <r>
    <x v="3"/>
    <d v="2020-03-27T00:00:00"/>
    <x v="310"/>
    <n v="21.5"/>
  </r>
  <r>
    <x v="4"/>
    <d v="2020-03-27T00:00:00"/>
    <x v="310"/>
    <n v="32.4"/>
  </r>
  <r>
    <x v="5"/>
    <d v="2020-03-27T00:00:00"/>
    <x v="310"/>
    <n v="1015.26"/>
  </r>
  <r>
    <x v="6"/>
    <d v="2020-03-27T00:00:00"/>
    <x v="310"/>
    <n v="21.53"/>
  </r>
  <r>
    <x v="7"/>
    <d v="2020-03-27T00:00:00"/>
    <x v="310"/>
    <n v="22.25"/>
  </r>
  <r>
    <x v="8"/>
    <d v="2020-03-27T00:00:00"/>
    <x v="310"/>
    <n v="277"/>
  </r>
  <r>
    <x v="9"/>
    <d v="2020-03-27T00:00:00"/>
    <x v="310"/>
    <n v="1566"/>
  </r>
  <r>
    <x v="10"/>
    <d v="2020-03-27T00:00:00"/>
    <x v="310"/>
    <n v="1769"/>
  </r>
  <r>
    <x v="11"/>
    <d v="2020-03-27T00:00:00"/>
    <x v="310"/>
    <n v="1094"/>
  </r>
  <r>
    <x v="0"/>
    <d v="2020-03-27T00:00:00"/>
    <x v="311"/>
    <n v="0.84"/>
  </r>
  <r>
    <x v="1"/>
    <d v="2020-03-27T00:00:00"/>
    <x v="311"/>
    <n v="0"/>
  </r>
  <r>
    <x v="2"/>
    <d v="2020-03-27T00:00:00"/>
    <x v="311"/>
    <n v="349.86"/>
  </r>
  <r>
    <x v="3"/>
    <d v="2020-03-27T00:00:00"/>
    <x v="311"/>
    <n v="21.5"/>
  </r>
  <r>
    <x v="4"/>
    <d v="2020-03-27T00:00:00"/>
    <x v="311"/>
    <n v="32.299999999999997"/>
  </r>
  <r>
    <x v="5"/>
    <d v="2020-03-27T00:00:00"/>
    <x v="311"/>
    <n v="1015.28"/>
  </r>
  <r>
    <x v="6"/>
    <d v="2020-03-27T00:00:00"/>
    <x v="311"/>
    <n v="21.54"/>
  </r>
  <r>
    <x v="7"/>
    <d v="2020-03-27T00:00:00"/>
    <x v="311"/>
    <n v="22.25"/>
  </r>
  <r>
    <x v="8"/>
    <d v="2020-03-27T00:00:00"/>
    <x v="311"/>
    <n v="279"/>
  </r>
  <r>
    <x v="9"/>
    <d v="2020-03-27T00:00:00"/>
    <x v="311"/>
    <n v="1582"/>
  </r>
  <r>
    <x v="10"/>
    <d v="2020-03-27T00:00:00"/>
    <x v="311"/>
    <n v="1789"/>
  </r>
  <r>
    <x v="11"/>
    <d v="2020-03-27T00:00:00"/>
    <x v="311"/>
    <n v="1107"/>
  </r>
  <r>
    <x v="0"/>
    <d v="2020-03-27T00:00:00"/>
    <x v="312"/>
    <n v="0.84"/>
  </r>
  <r>
    <x v="1"/>
    <d v="2020-03-27T00:00:00"/>
    <x v="312"/>
    <n v="0"/>
  </r>
  <r>
    <x v="2"/>
    <d v="2020-03-27T00:00:00"/>
    <x v="312"/>
    <n v="349.86"/>
  </r>
  <r>
    <x v="3"/>
    <d v="2020-03-27T00:00:00"/>
    <x v="312"/>
    <n v="21.5"/>
  </r>
  <r>
    <x v="4"/>
    <d v="2020-03-27T00:00:00"/>
    <x v="312"/>
    <n v="32.299999999999997"/>
  </r>
  <r>
    <x v="5"/>
    <d v="2020-03-27T00:00:00"/>
    <x v="312"/>
    <n v="1015.27"/>
  </r>
  <r>
    <x v="6"/>
    <d v="2020-03-27T00:00:00"/>
    <x v="312"/>
    <n v="21.56"/>
  </r>
  <r>
    <x v="7"/>
    <d v="2020-03-27T00:00:00"/>
    <x v="312"/>
    <n v="22.25"/>
  </r>
  <r>
    <x v="8"/>
    <d v="2020-03-27T00:00:00"/>
    <x v="312"/>
    <n v="283"/>
  </r>
  <r>
    <x v="9"/>
    <d v="2020-03-27T00:00:00"/>
    <x v="312"/>
    <n v="1611"/>
  </r>
  <r>
    <x v="10"/>
    <d v="2020-03-27T00:00:00"/>
    <x v="312"/>
    <n v="1827"/>
  </r>
  <r>
    <x v="11"/>
    <d v="2020-03-27T00:00:00"/>
    <x v="312"/>
    <n v="1130"/>
  </r>
  <r>
    <x v="0"/>
    <d v="2020-03-27T00:00:00"/>
    <x v="313"/>
    <n v="0.56000000000000005"/>
  </r>
  <r>
    <x v="1"/>
    <d v="2020-03-27T00:00:00"/>
    <x v="313"/>
    <n v="0"/>
  </r>
  <r>
    <x v="2"/>
    <d v="2020-03-27T00:00:00"/>
    <x v="313"/>
    <n v="349.86"/>
  </r>
  <r>
    <x v="3"/>
    <d v="2020-03-27T00:00:00"/>
    <x v="313"/>
    <n v="21.5"/>
  </r>
  <r>
    <x v="4"/>
    <d v="2020-03-27T00:00:00"/>
    <x v="313"/>
    <n v="32.4"/>
  </r>
  <r>
    <x v="5"/>
    <d v="2020-03-27T00:00:00"/>
    <x v="313"/>
    <n v="1015.26"/>
  </r>
  <r>
    <x v="6"/>
    <d v="2020-03-27T00:00:00"/>
    <x v="313"/>
    <n v="21.56"/>
  </r>
  <r>
    <x v="7"/>
    <d v="2020-03-27T00:00:00"/>
    <x v="313"/>
    <n v="22.25"/>
  </r>
  <r>
    <x v="8"/>
    <d v="2020-03-27T00:00:00"/>
    <x v="313"/>
    <n v="287"/>
  </r>
  <r>
    <x v="9"/>
    <d v="2020-03-27T00:00:00"/>
    <x v="313"/>
    <n v="1642"/>
  </r>
  <r>
    <x v="10"/>
    <d v="2020-03-27T00:00:00"/>
    <x v="313"/>
    <n v="1855"/>
  </r>
  <r>
    <x v="11"/>
    <d v="2020-03-27T00:00:00"/>
    <x v="313"/>
    <n v="1145"/>
  </r>
  <r>
    <x v="0"/>
    <d v="2020-03-27T00:00:00"/>
    <x v="314"/>
    <n v="0.56000000000000005"/>
  </r>
  <r>
    <x v="1"/>
    <d v="2020-03-27T00:00:00"/>
    <x v="314"/>
    <n v="0"/>
  </r>
  <r>
    <x v="2"/>
    <d v="2020-03-27T00:00:00"/>
    <x v="314"/>
    <n v="349.86"/>
  </r>
  <r>
    <x v="3"/>
    <d v="2020-03-27T00:00:00"/>
    <x v="314"/>
    <n v="21.5"/>
  </r>
  <r>
    <x v="4"/>
    <d v="2020-03-27T00:00:00"/>
    <x v="314"/>
    <n v="32.5"/>
  </r>
  <r>
    <x v="5"/>
    <d v="2020-03-27T00:00:00"/>
    <x v="314"/>
    <n v="1015.22"/>
  </r>
  <r>
    <x v="6"/>
    <d v="2020-03-27T00:00:00"/>
    <x v="314"/>
    <n v="21.57"/>
  </r>
  <r>
    <x v="7"/>
    <d v="2020-03-27T00:00:00"/>
    <x v="314"/>
    <n v="22.25"/>
  </r>
  <r>
    <x v="8"/>
    <d v="2020-03-27T00:00:00"/>
    <x v="314"/>
    <n v="295"/>
  </r>
  <r>
    <x v="9"/>
    <d v="2020-03-27T00:00:00"/>
    <x v="314"/>
    <n v="1696"/>
  </r>
  <r>
    <x v="10"/>
    <d v="2020-03-27T00:00:00"/>
    <x v="314"/>
    <n v="1898"/>
  </r>
  <r>
    <x v="11"/>
    <d v="2020-03-27T00:00:00"/>
    <x v="314"/>
    <n v="1166"/>
  </r>
  <r>
    <x v="0"/>
    <d v="2020-03-27T00:00:00"/>
    <x v="315"/>
    <n v="0.84"/>
  </r>
  <r>
    <x v="1"/>
    <d v="2020-03-27T00:00:00"/>
    <x v="315"/>
    <n v="0"/>
  </r>
  <r>
    <x v="2"/>
    <d v="2020-03-27T00:00:00"/>
    <x v="315"/>
    <n v="349.86"/>
  </r>
  <r>
    <x v="3"/>
    <d v="2020-03-27T00:00:00"/>
    <x v="315"/>
    <n v="21.5"/>
  </r>
  <r>
    <x v="4"/>
    <d v="2020-03-27T00:00:00"/>
    <x v="315"/>
    <n v="32.5"/>
  </r>
  <r>
    <x v="5"/>
    <d v="2020-03-27T00:00:00"/>
    <x v="315"/>
    <n v="1015.2"/>
  </r>
  <r>
    <x v="6"/>
    <d v="2020-03-27T00:00:00"/>
    <x v="315"/>
    <n v="21.6"/>
  </r>
  <r>
    <x v="7"/>
    <d v="2020-03-27T00:00:00"/>
    <x v="315"/>
    <n v="22.25"/>
  </r>
  <r>
    <x v="8"/>
    <d v="2020-03-27T00:00:00"/>
    <x v="315"/>
    <n v="293"/>
  </r>
  <r>
    <x v="9"/>
    <d v="2020-03-27T00:00:00"/>
    <x v="315"/>
    <n v="1680"/>
  </r>
  <r>
    <x v="10"/>
    <d v="2020-03-27T00:00:00"/>
    <x v="315"/>
    <n v="1887"/>
  </r>
  <r>
    <x v="11"/>
    <d v="2020-03-27T00:00:00"/>
    <x v="315"/>
    <n v="1166"/>
  </r>
  <r>
    <x v="0"/>
    <d v="2020-03-27T00:00:00"/>
    <x v="316"/>
    <n v="0.56000000000000005"/>
  </r>
  <r>
    <x v="1"/>
    <d v="2020-03-27T00:00:00"/>
    <x v="316"/>
    <n v="0"/>
  </r>
  <r>
    <x v="2"/>
    <d v="2020-03-27T00:00:00"/>
    <x v="316"/>
    <n v="349.86"/>
  </r>
  <r>
    <x v="3"/>
    <d v="2020-03-27T00:00:00"/>
    <x v="316"/>
    <n v="21.5"/>
  </r>
  <r>
    <x v="4"/>
    <d v="2020-03-27T00:00:00"/>
    <x v="316"/>
    <n v="33.4"/>
  </r>
  <r>
    <x v="5"/>
    <d v="2020-03-27T00:00:00"/>
    <x v="316"/>
    <n v="1015.23"/>
  </r>
  <r>
    <x v="6"/>
    <d v="2020-03-27T00:00:00"/>
    <x v="316"/>
    <n v="21.54"/>
  </r>
  <r>
    <x v="7"/>
    <d v="2020-03-27T00:00:00"/>
    <x v="316"/>
    <n v="22.25"/>
  </r>
  <r>
    <x v="8"/>
    <d v="2020-03-27T00:00:00"/>
    <x v="316"/>
    <n v="301"/>
  </r>
  <r>
    <x v="9"/>
    <d v="2020-03-27T00:00:00"/>
    <x v="316"/>
    <n v="1727"/>
  </r>
  <r>
    <x v="10"/>
    <d v="2020-03-27T00:00:00"/>
    <x v="316"/>
    <n v="1935"/>
  </r>
  <r>
    <x v="11"/>
    <d v="2020-03-27T00:00:00"/>
    <x v="316"/>
    <n v="1192"/>
  </r>
  <r>
    <x v="0"/>
    <d v="2020-03-27T00:00:00"/>
    <x v="317"/>
    <n v="0.56000000000000005"/>
  </r>
  <r>
    <x v="1"/>
    <d v="2020-03-27T00:00:00"/>
    <x v="317"/>
    <n v="0"/>
  </r>
  <r>
    <x v="2"/>
    <d v="2020-03-27T00:00:00"/>
    <x v="317"/>
    <n v="349.86"/>
  </r>
  <r>
    <x v="3"/>
    <d v="2020-03-27T00:00:00"/>
    <x v="317"/>
    <n v="21.6"/>
  </r>
  <r>
    <x v="4"/>
    <d v="2020-03-27T00:00:00"/>
    <x v="317"/>
    <n v="33"/>
  </r>
  <r>
    <x v="5"/>
    <d v="2020-03-27T00:00:00"/>
    <x v="317"/>
    <n v="1015.23"/>
  </r>
  <r>
    <x v="6"/>
    <d v="2020-03-27T00:00:00"/>
    <x v="317"/>
    <n v="21.44"/>
  </r>
  <r>
    <x v="7"/>
    <d v="2020-03-27T00:00:00"/>
    <x v="317"/>
    <n v="22.25"/>
  </r>
  <r>
    <x v="8"/>
    <d v="2020-03-27T00:00:00"/>
    <x v="317"/>
    <n v="311"/>
  </r>
  <r>
    <x v="9"/>
    <d v="2020-03-27T00:00:00"/>
    <x v="317"/>
    <n v="1791"/>
  </r>
  <r>
    <x v="10"/>
    <d v="2020-03-27T00:00:00"/>
    <x v="317"/>
    <n v="1997"/>
  </r>
  <r>
    <x v="11"/>
    <d v="2020-03-27T00:00:00"/>
    <x v="317"/>
    <n v="1225"/>
  </r>
  <r>
    <x v="0"/>
    <d v="2020-03-27T00:00:00"/>
    <x v="318"/>
    <n v="0.84"/>
  </r>
  <r>
    <x v="1"/>
    <d v="2020-03-27T00:00:00"/>
    <x v="318"/>
    <n v="0"/>
  </r>
  <r>
    <x v="2"/>
    <d v="2020-03-27T00:00:00"/>
    <x v="318"/>
    <n v="349.86"/>
  </r>
  <r>
    <x v="3"/>
    <d v="2020-03-27T00:00:00"/>
    <x v="318"/>
    <n v="21.5"/>
  </r>
  <r>
    <x v="4"/>
    <d v="2020-03-27T00:00:00"/>
    <x v="318"/>
    <n v="32.9"/>
  </r>
  <r>
    <x v="5"/>
    <d v="2020-03-27T00:00:00"/>
    <x v="318"/>
    <n v="1015.25"/>
  </r>
  <r>
    <x v="6"/>
    <d v="2020-03-27T00:00:00"/>
    <x v="318"/>
    <n v="21.41"/>
  </r>
  <r>
    <x v="7"/>
    <d v="2020-03-27T00:00:00"/>
    <x v="318"/>
    <n v="22.5"/>
  </r>
  <r>
    <x v="8"/>
    <d v="2020-03-27T00:00:00"/>
    <x v="318"/>
    <n v="317"/>
  </r>
  <r>
    <x v="9"/>
    <d v="2020-03-27T00:00:00"/>
    <x v="318"/>
    <n v="1819"/>
  </r>
  <r>
    <x v="10"/>
    <d v="2020-03-27T00:00:00"/>
    <x v="318"/>
    <n v="2031"/>
  </r>
  <r>
    <x v="11"/>
    <d v="2020-03-27T00:00:00"/>
    <x v="318"/>
    <n v="1248"/>
  </r>
  <r>
    <x v="0"/>
    <d v="2020-03-27T00:00:00"/>
    <x v="319"/>
    <n v="0.84"/>
  </r>
  <r>
    <x v="1"/>
    <d v="2020-03-27T00:00:00"/>
    <x v="319"/>
    <n v="0"/>
  </r>
  <r>
    <x v="2"/>
    <d v="2020-03-27T00:00:00"/>
    <x v="319"/>
    <n v="349.86"/>
  </r>
  <r>
    <x v="3"/>
    <d v="2020-03-27T00:00:00"/>
    <x v="319"/>
    <n v="21.4"/>
  </r>
  <r>
    <x v="4"/>
    <d v="2020-03-27T00:00:00"/>
    <x v="319"/>
    <n v="33"/>
  </r>
  <r>
    <x v="5"/>
    <d v="2020-03-27T00:00:00"/>
    <x v="319"/>
    <n v="1015.25"/>
  </r>
  <r>
    <x v="6"/>
    <d v="2020-03-27T00:00:00"/>
    <x v="319"/>
    <n v="21.52"/>
  </r>
  <r>
    <x v="7"/>
    <d v="2020-03-27T00:00:00"/>
    <x v="319"/>
    <n v="22.5"/>
  </r>
  <r>
    <x v="8"/>
    <d v="2020-03-27T00:00:00"/>
    <x v="319"/>
    <n v="319"/>
  </r>
  <r>
    <x v="9"/>
    <d v="2020-03-27T00:00:00"/>
    <x v="319"/>
    <n v="1836"/>
  </r>
  <r>
    <x v="10"/>
    <d v="2020-03-27T00:00:00"/>
    <x v="319"/>
    <n v="2059"/>
  </r>
  <r>
    <x v="11"/>
    <d v="2020-03-27T00:00:00"/>
    <x v="319"/>
    <n v="1267"/>
  </r>
  <r>
    <x v="0"/>
    <d v="2020-03-27T00:00:00"/>
    <x v="320"/>
    <n v="0.56000000000000005"/>
  </r>
  <r>
    <x v="1"/>
    <d v="2020-03-27T00:00:00"/>
    <x v="320"/>
    <n v="0"/>
  </r>
  <r>
    <x v="2"/>
    <d v="2020-03-27T00:00:00"/>
    <x v="320"/>
    <n v="349.86"/>
  </r>
  <r>
    <x v="3"/>
    <d v="2020-03-27T00:00:00"/>
    <x v="320"/>
    <n v="21.5"/>
  </r>
  <r>
    <x v="4"/>
    <d v="2020-03-27T00:00:00"/>
    <x v="320"/>
    <n v="33.200000000000003"/>
  </r>
  <r>
    <x v="5"/>
    <d v="2020-03-27T00:00:00"/>
    <x v="320"/>
    <n v="1015.25"/>
  </r>
  <r>
    <x v="6"/>
    <d v="2020-03-27T00:00:00"/>
    <x v="320"/>
    <n v="22"/>
  </r>
  <r>
    <x v="7"/>
    <d v="2020-03-27T00:00:00"/>
    <x v="320"/>
    <n v="22.5"/>
  </r>
  <r>
    <x v="8"/>
    <d v="2020-03-27T00:00:00"/>
    <x v="320"/>
    <n v="324"/>
  </r>
  <r>
    <x v="9"/>
    <d v="2020-03-27T00:00:00"/>
    <x v="320"/>
    <n v="1891"/>
  </r>
  <r>
    <x v="10"/>
    <d v="2020-03-27T00:00:00"/>
    <x v="320"/>
    <n v="2113"/>
  </r>
  <r>
    <x v="11"/>
    <d v="2020-03-27T00:00:00"/>
    <x v="320"/>
    <n v="1292"/>
  </r>
  <r>
    <x v="0"/>
    <d v="2020-03-27T00:00:00"/>
    <x v="321"/>
    <n v="0.84"/>
  </r>
  <r>
    <x v="1"/>
    <d v="2020-03-27T00:00:00"/>
    <x v="321"/>
    <n v="0"/>
  </r>
  <r>
    <x v="2"/>
    <d v="2020-03-27T00:00:00"/>
    <x v="321"/>
    <n v="48.19"/>
  </r>
  <r>
    <x v="3"/>
    <d v="2020-03-27T00:00:00"/>
    <x v="321"/>
    <n v="21.7"/>
  </r>
  <r>
    <x v="4"/>
    <d v="2020-03-27T00:00:00"/>
    <x v="321"/>
    <n v="33.1"/>
  </r>
  <r>
    <x v="5"/>
    <d v="2020-03-27T00:00:00"/>
    <x v="321"/>
    <n v="1015.22"/>
  </r>
  <r>
    <x v="6"/>
    <d v="2020-03-27T00:00:00"/>
    <x v="321"/>
    <n v="21.78"/>
  </r>
  <r>
    <x v="7"/>
    <d v="2020-03-27T00:00:00"/>
    <x v="321"/>
    <n v="22.5"/>
  </r>
  <r>
    <x v="8"/>
    <d v="2020-03-27T00:00:00"/>
    <x v="321"/>
    <n v="470"/>
  </r>
  <r>
    <x v="9"/>
    <d v="2020-03-27T00:00:00"/>
    <x v="321"/>
    <n v="2621"/>
  </r>
  <r>
    <x v="10"/>
    <d v="2020-03-27T00:00:00"/>
    <x v="321"/>
    <n v="2903"/>
  </r>
  <r>
    <x v="11"/>
    <d v="2020-03-27T00:00:00"/>
    <x v="321"/>
    <n v="1744"/>
  </r>
  <r>
    <x v="0"/>
    <d v="2020-03-27T00:00:00"/>
    <x v="322"/>
    <n v="0.84"/>
  </r>
  <r>
    <x v="1"/>
    <d v="2020-03-27T00:00:00"/>
    <x v="322"/>
    <n v="0"/>
  </r>
  <r>
    <x v="2"/>
    <d v="2020-03-27T00:00:00"/>
    <x v="322"/>
    <n v="155.27000000000001"/>
  </r>
  <r>
    <x v="3"/>
    <d v="2020-03-27T00:00:00"/>
    <x v="322"/>
    <n v="21.9"/>
  </r>
  <r>
    <x v="4"/>
    <d v="2020-03-27T00:00:00"/>
    <x v="322"/>
    <n v="28.5"/>
  </r>
  <r>
    <x v="5"/>
    <d v="2020-03-27T00:00:00"/>
    <x v="322"/>
    <n v="1015.16"/>
  </r>
  <r>
    <x v="6"/>
    <d v="2020-03-27T00:00:00"/>
    <x v="322"/>
    <n v="21.03"/>
  </r>
  <r>
    <x v="7"/>
    <d v="2020-03-27T00:00:00"/>
    <x v="322"/>
    <n v="22.25"/>
  </r>
  <r>
    <x v="8"/>
    <d v="2020-03-27T00:00:00"/>
    <x v="322"/>
    <n v="114"/>
  </r>
  <r>
    <x v="9"/>
    <d v="2020-03-27T00:00:00"/>
    <x v="322"/>
    <n v="499"/>
  </r>
  <r>
    <x v="10"/>
    <d v="2020-03-27T00:00:00"/>
    <x v="322"/>
    <n v="496"/>
  </r>
  <r>
    <x v="11"/>
    <d v="2020-03-27T00:00:00"/>
    <x v="322"/>
    <n v="246"/>
  </r>
  <r>
    <x v="0"/>
    <d v="2020-03-27T00:00:00"/>
    <x v="323"/>
    <n v="0.56000000000000005"/>
  </r>
  <r>
    <x v="1"/>
    <d v="2020-03-27T00:00:00"/>
    <x v="323"/>
    <n v="0"/>
  </r>
  <r>
    <x v="2"/>
    <d v="2020-03-27T00:00:00"/>
    <x v="323"/>
    <n v="198.93"/>
  </r>
  <r>
    <x v="3"/>
    <d v="2020-03-27T00:00:00"/>
    <x v="323"/>
    <n v="21.3"/>
  </r>
  <r>
    <x v="4"/>
    <d v="2020-03-27T00:00:00"/>
    <x v="323"/>
    <n v="26.6"/>
  </r>
  <r>
    <x v="5"/>
    <d v="2020-03-27T00:00:00"/>
    <x v="323"/>
    <n v="1015.18"/>
  </r>
  <r>
    <x v="6"/>
    <d v="2020-03-27T00:00:00"/>
    <x v="323"/>
    <n v="20.86"/>
  </r>
  <r>
    <x v="7"/>
    <d v="2020-03-27T00:00:00"/>
    <x v="323"/>
    <n v="22.25"/>
  </r>
  <r>
    <x v="8"/>
    <d v="2020-03-27T00:00:00"/>
    <x v="323"/>
    <n v="283"/>
  </r>
  <r>
    <x v="9"/>
    <d v="2020-03-27T00:00:00"/>
    <x v="323"/>
    <n v="1627"/>
  </r>
  <r>
    <x v="10"/>
    <d v="2020-03-27T00:00:00"/>
    <x v="323"/>
    <n v="1785"/>
  </r>
  <r>
    <x v="11"/>
    <d v="2020-03-27T00:00:00"/>
    <x v="323"/>
    <n v="1082"/>
  </r>
  <r>
    <x v="0"/>
    <d v="2020-03-27T00:00:00"/>
    <x v="324"/>
    <n v="0.56000000000000005"/>
  </r>
  <r>
    <x v="1"/>
    <d v="2020-03-27T00:00:00"/>
    <x v="324"/>
    <n v="0"/>
  </r>
  <r>
    <x v="2"/>
    <d v="2020-03-27T00:00:00"/>
    <x v="324"/>
    <n v="0"/>
  </r>
  <r>
    <x v="3"/>
    <d v="2020-03-27T00:00:00"/>
    <x v="324"/>
    <n v="21"/>
  </r>
  <r>
    <x v="4"/>
    <d v="2020-03-27T00:00:00"/>
    <x v="324"/>
    <n v="27.9"/>
  </r>
  <r>
    <x v="5"/>
    <d v="2020-03-27T00:00:00"/>
    <x v="324"/>
    <n v="1015.17"/>
  </r>
  <r>
    <x v="6"/>
    <d v="2020-03-27T00:00:00"/>
    <x v="324"/>
    <n v="20.64"/>
  </r>
  <r>
    <x v="7"/>
    <d v="2020-03-27T00:00:00"/>
    <x v="324"/>
    <n v="22"/>
  </r>
  <r>
    <x v="8"/>
    <d v="2020-03-27T00:00:00"/>
    <x v="324"/>
    <n v="350"/>
  </r>
  <r>
    <x v="9"/>
    <d v="2020-03-27T00:00:00"/>
    <x v="324"/>
    <n v="2043"/>
  </r>
  <r>
    <x v="10"/>
    <d v="2020-03-27T00:00:00"/>
    <x v="324"/>
    <n v="2274"/>
  </r>
  <r>
    <x v="11"/>
    <d v="2020-03-27T00:00:00"/>
    <x v="324"/>
    <n v="1384"/>
  </r>
  <r>
    <x v="12"/>
    <m/>
    <x v="3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101A9-0110-4BCB-A4CA-7A3491DFA9F8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 chartFormat="2">
  <location ref="A3:E337" firstHeaderRow="1" firstDataRow="2" firstDataCol="1"/>
  <pivotFields count="6">
    <pivotField axis="axisCol" showAll="0" defaultSubtotal="0">
      <items count="13">
        <item h="1" x="4"/>
        <item x="8"/>
        <item x="11"/>
        <item x="10"/>
        <item h="1" x="5"/>
        <item h="1" x="0"/>
        <item x="9"/>
        <item h="1" x="6"/>
        <item h="1" x="3"/>
        <item h="1" x="7"/>
        <item h="1" x="2"/>
        <item h="1" x="1"/>
        <item h="1" x="12"/>
      </items>
    </pivotField>
    <pivotField showAll="0" defaultSubtotal="0"/>
    <pivotField axis="axisRow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dataField="1" showAll="0" defaultSubtotal="0"/>
    <pivotField axis="axisRow" subtotalTop="0" showAll="0" defaultSubtotal="0">
      <items count="26">
        <item h="1"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h="1" x="24"/>
        <item h="1" sd="0" x="25"/>
      </items>
    </pivotField>
    <pivotField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x="23"/>
        <item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2">
    <field x="4"/>
    <field x="2"/>
  </rowFields>
  <rowItems count="333">
    <i>
      <x v="1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2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3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4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5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6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7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8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9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10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 r="1">
      <x v="51"/>
    </i>
    <i r="1">
      <x v="53"/>
    </i>
    <i r="1">
      <x v="55"/>
    </i>
    <i r="1">
      <x v="57"/>
    </i>
    <i r="1">
      <x v="59"/>
    </i>
    <i>
      <x v="11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</rowItems>
  <colFields count="1">
    <field x="0"/>
  </colFields>
  <colItems count="4">
    <i>
      <x v="1"/>
    </i>
    <i>
      <x v="2"/>
    </i>
    <i>
      <x v="3"/>
    </i>
    <i>
      <x v="6"/>
    </i>
  </colItems>
  <dataFields count="1">
    <dataField name="Somme de Donnée" fld="3" baseField="2" baseItem="5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01"/>
  <sheetViews>
    <sheetView workbookViewId="0">
      <selection activeCell="L3" sqref="L3"/>
    </sheetView>
  </sheetViews>
  <sheetFormatPr baseColWidth="10" defaultColWidth="8.88671875" defaultRowHeight="14.4" x14ac:dyDescent="0.3"/>
  <cols>
    <col min="1" max="1" width="20" bestFit="1" customWidth="1"/>
    <col min="2" max="3" width="15.109375" customWidth="1"/>
    <col min="4" max="4" width="11.6640625" customWidth="1"/>
    <col min="7" max="7" width="13.88671875" bestFit="1" customWidth="1"/>
    <col min="8" max="8" width="10.5546875" bestFit="1" customWidth="1"/>
    <col min="9" max="9" width="13" style="13" bestFit="1" customWidth="1"/>
    <col min="10" max="10" width="13.21875" bestFit="1" customWidth="1"/>
    <col min="11" max="11" width="15.5546875" bestFit="1" customWidth="1"/>
    <col min="12" max="12" width="18.5546875" bestFit="1" customWidth="1"/>
  </cols>
  <sheetData>
    <row r="1" spans="1:12" ht="21" x14ac:dyDescent="0.4">
      <c r="G1" s="9" t="s">
        <v>12</v>
      </c>
      <c r="H1" s="9" t="s">
        <v>13</v>
      </c>
      <c r="I1" s="14" t="s">
        <v>14</v>
      </c>
      <c r="J1" s="9" t="s">
        <v>15</v>
      </c>
    </row>
    <row r="2" spans="1:12" x14ac:dyDescent="0.3">
      <c r="A2" t="s">
        <v>0</v>
      </c>
      <c r="B2" s="1">
        <v>43917</v>
      </c>
      <c r="C2" s="2">
        <v>6.3194444444444442E-2</v>
      </c>
      <c r="D2">
        <v>0.28000000000000003</v>
      </c>
      <c r="G2" t="str">
        <f>A2</f>
        <v>Rain</v>
      </c>
      <c r="H2" s="1">
        <f>B2</f>
        <v>43917</v>
      </c>
      <c r="I2" s="13">
        <f>C2+24-TIME(1,37,0)</f>
        <v>23.995833333333334</v>
      </c>
      <c r="J2" s="11">
        <f>IF(LEFT(A2,6)="Wind S",C2,IF(A2="Humidity",B2,IF(LEFT(A2,4)="Pres",C2,D2)))</f>
        <v>0.28000000000000003</v>
      </c>
      <c r="K2" s="10"/>
      <c r="L2" s="3"/>
    </row>
    <row r="3" spans="1:12" x14ac:dyDescent="0.3">
      <c r="A3" t="s">
        <v>1</v>
      </c>
      <c r="B3" s="2">
        <v>6.3194444444444442E-2</v>
      </c>
      <c r="C3">
        <v>0</v>
      </c>
      <c r="G3" t="str">
        <f>IF(A2="Rain",LEFT(A3,10),IF(A2="Humidity",LEFT(A3, 7),A3))</f>
        <v>Wind Speed</v>
      </c>
      <c r="H3" s="1">
        <f>IF($A2="Rain",B2,IF($A2="Humidity",B1,IF($A3="Humidity",B2,B3)))</f>
        <v>43917</v>
      </c>
      <c r="I3" s="13">
        <f>IF($A2="Rain",B3,IF($A2="Humidity",B3,IF($A3="Humidity",C2,C3)))-TIME(1,37,0)+24</f>
        <v>23.995833333333334</v>
      </c>
      <c r="J3" s="11">
        <f t="shared" ref="J3:J10" si="0">IF(LEFT(A3,6)="Wind S",C3,IF(A3="Humidity",B3,IF(LEFT(A3,4)="Pres",C3,D3)))</f>
        <v>0</v>
      </c>
      <c r="L3" s="3"/>
    </row>
    <row r="4" spans="1:12" x14ac:dyDescent="0.3">
      <c r="A4" t="s">
        <v>2</v>
      </c>
      <c r="B4" s="1">
        <v>43917</v>
      </c>
      <c r="C4" s="2">
        <v>6.3194444444444442E-2</v>
      </c>
      <c r="D4">
        <v>140.78</v>
      </c>
      <c r="G4" t="str">
        <f t="shared" ref="G4:G10" si="1">IF(A3="Rain",LEFT(A4,10),IF(A3="Humidity",LEFT(A4, 7),A4))</f>
        <v>Wind Direction</v>
      </c>
      <c r="H4" s="1">
        <f t="shared" ref="H4" si="2">IF($A3="Rain",B3,IF($A3="Humidity",B2,IF($A4="Humidity",B3,B4)))</f>
        <v>43917</v>
      </c>
      <c r="I4" s="13">
        <f t="shared" ref="I4:I10" si="3">IF($A3="Rain",B4,IF($A3="Humidity",B4,IF($A4="Humidity",C3,C4)))-TIME(1,37,0)+24</f>
        <v>23.995833333333334</v>
      </c>
      <c r="J4" s="11">
        <f t="shared" si="0"/>
        <v>140.78</v>
      </c>
    </row>
    <row r="5" spans="1:12" x14ac:dyDescent="0.3">
      <c r="A5" t="s">
        <v>3</v>
      </c>
      <c r="B5" s="1">
        <v>43917</v>
      </c>
      <c r="C5" s="2">
        <v>6.3194444444444442E-2</v>
      </c>
      <c r="D5">
        <v>21.9</v>
      </c>
      <c r="G5" t="str">
        <f t="shared" si="1"/>
        <v>TempDHT22</v>
      </c>
      <c r="H5" s="1">
        <f t="shared" ref="H5" si="4">IF($A4="Rain",B4,IF($A4="Humidity",B3,IF($A5="Humidity",B4,B5)))</f>
        <v>43917</v>
      </c>
      <c r="I5" s="13">
        <f t="shared" si="3"/>
        <v>23.995833333333334</v>
      </c>
      <c r="J5" s="11">
        <f t="shared" si="0"/>
        <v>21.9</v>
      </c>
    </row>
    <row r="6" spans="1:12" x14ac:dyDescent="0.3">
      <c r="A6" t="s">
        <v>4</v>
      </c>
      <c r="B6">
        <v>34.200000000000003</v>
      </c>
      <c r="G6" t="str">
        <f t="shared" si="1"/>
        <v>Humidity</v>
      </c>
      <c r="H6" s="1">
        <f t="shared" ref="H6" si="5">IF($A5="Rain",B5,IF($A5="Humidity",B4,IF($A6="Humidity",B5,B6)))</f>
        <v>43917</v>
      </c>
      <c r="I6" s="13">
        <f t="shared" si="3"/>
        <v>23.995833333333334</v>
      </c>
      <c r="J6" s="11">
        <f t="shared" si="0"/>
        <v>34.200000000000003</v>
      </c>
    </row>
    <row r="7" spans="1:12" x14ac:dyDescent="0.3">
      <c r="A7" t="s">
        <v>5</v>
      </c>
      <c r="B7" s="2">
        <v>6.3194444444444442E-2</v>
      </c>
      <c r="C7">
        <v>1015.21</v>
      </c>
      <c r="G7" t="str">
        <f t="shared" si="1"/>
        <v>Pressur</v>
      </c>
      <c r="H7" s="1">
        <f t="shared" ref="H7" si="6">IF($A6="Rain",B6,IF($A6="Humidity",B5,IF($A7="Humidity",B6,B7)))</f>
        <v>43917</v>
      </c>
      <c r="I7" s="13">
        <f t="shared" si="3"/>
        <v>23.995833333333334</v>
      </c>
      <c r="J7" s="11">
        <f t="shared" si="0"/>
        <v>1015.21</v>
      </c>
    </row>
    <row r="8" spans="1:12" x14ac:dyDescent="0.3">
      <c r="A8" t="s">
        <v>6</v>
      </c>
      <c r="B8" s="1">
        <v>43917</v>
      </c>
      <c r="C8" s="2">
        <v>6.3194444444444442E-2</v>
      </c>
      <c r="D8">
        <v>21.47</v>
      </c>
      <c r="G8" t="str">
        <f t="shared" si="1"/>
        <v>TempBMP</v>
      </c>
      <c r="H8" s="1">
        <f t="shared" ref="H8" si="7">IF($A7="Rain",B7,IF($A7="Humidity",B6,IF($A8="Humidity",B7,B8)))</f>
        <v>43917</v>
      </c>
      <c r="I8" s="13">
        <f t="shared" si="3"/>
        <v>23.995833333333334</v>
      </c>
      <c r="J8" s="11">
        <f t="shared" si="0"/>
        <v>21.47</v>
      </c>
    </row>
    <row r="9" spans="1:12" x14ac:dyDescent="0.3">
      <c r="A9" t="s">
        <v>7</v>
      </c>
      <c r="B9" s="1">
        <v>43917</v>
      </c>
      <c r="C9" s="2">
        <v>6.3194444444444442E-2</v>
      </c>
      <c r="D9">
        <v>22.5</v>
      </c>
      <c r="G9" t="str">
        <f t="shared" si="1"/>
        <v>TempRTC</v>
      </c>
      <c r="H9" s="1">
        <f t="shared" ref="H9" si="8">IF($A8="Rain",B8,IF($A8="Humidity",B7,IF($A9="Humidity",B8,B9)))</f>
        <v>43917</v>
      </c>
      <c r="I9" s="13">
        <f t="shared" si="3"/>
        <v>23.995833333333334</v>
      </c>
      <c r="J9" s="11">
        <f t="shared" si="0"/>
        <v>22.5</v>
      </c>
    </row>
    <row r="10" spans="1:12" x14ac:dyDescent="0.3">
      <c r="A10" t="s">
        <v>8</v>
      </c>
      <c r="B10" s="1">
        <v>43917</v>
      </c>
      <c r="C10" s="2">
        <v>6.3194444444444442E-2</v>
      </c>
      <c r="D10">
        <v>2</v>
      </c>
      <c r="G10" t="str">
        <f t="shared" si="1"/>
        <v>Light</v>
      </c>
      <c r="H10" s="1">
        <f t="shared" ref="H10" si="9">IF($A9="Rain",B9,IF($A9="Humidity",B8,IF($A10="Humidity",B9,B10)))</f>
        <v>43917</v>
      </c>
      <c r="I10" s="13">
        <f t="shared" si="3"/>
        <v>23.995833333333334</v>
      </c>
      <c r="J10" s="11">
        <f t="shared" si="0"/>
        <v>2</v>
      </c>
    </row>
    <row r="11" spans="1:12" x14ac:dyDescent="0.3">
      <c r="A11" t="s">
        <v>9</v>
      </c>
      <c r="B11" s="1">
        <v>43917</v>
      </c>
      <c r="C11" s="2">
        <v>6.3194444444444442E-2</v>
      </c>
      <c r="D11">
        <v>21</v>
      </c>
      <c r="G11" t="str">
        <f t="shared" ref="G11:G74" si="10">IF(A10="Rain",LEFT(A11,10),IF(A10="Humidity",LEFT(A11, 7),A11))</f>
        <v>RedLight</v>
      </c>
      <c r="H11" s="1">
        <f t="shared" ref="H11:H74" si="11">IF($A10="Rain",B10,IF($A10="Humidity",B9,IF($A11="Humidity",B10,B11)))</f>
        <v>43917</v>
      </c>
      <c r="I11" s="13">
        <f t="shared" ref="I11:I74" si="12">IF($A10="Rain",B11,IF($A10="Humidity",B11,IF($A11="Humidity",C10,C11)))-TIME(1,37,0)+24</f>
        <v>23.995833333333334</v>
      </c>
      <c r="J11" s="11">
        <f t="shared" ref="J11:J74" si="13">IF(LEFT(A11,6)="Wind S",C11,IF(A11="Humidity",B11,IF(LEFT(A11,4)="Pres",C11,D11)))</f>
        <v>21</v>
      </c>
    </row>
    <row r="12" spans="1:12" x14ac:dyDescent="0.3">
      <c r="A12" t="s">
        <v>10</v>
      </c>
      <c r="B12" s="1">
        <v>43917</v>
      </c>
      <c r="C12" s="2">
        <v>6.3194444444444442E-2</v>
      </c>
      <c r="D12">
        <v>16</v>
      </c>
      <c r="G12" t="str">
        <f t="shared" si="10"/>
        <v>LightGreen</v>
      </c>
      <c r="H12" s="1">
        <f t="shared" si="11"/>
        <v>43917</v>
      </c>
      <c r="I12" s="13">
        <f t="shared" si="12"/>
        <v>23.995833333333334</v>
      </c>
      <c r="J12" s="11">
        <f t="shared" si="13"/>
        <v>16</v>
      </c>
    </row>
    <row r="13" spans="1:12" x14ac:dyDescent="0.3">
      <c r="A13" t="s">
        <v>11</v>
      </c>
      <c r="B13" s="1">
        <v>43917</v>
      </c>
      <c r="C13" s="2">
        <v>6.3194444444444442E-2</v>
      </c>
      <c r="D13">
        <v>4</v>
      </c>
      <c r="G13" t="str">
        <f t="shared" si="10"/>
        <v>LightBlue</v>
      </c>
      <c r="H13" s="1">
        <f t="shared" si="11"/>
        <v>43917</v>
      </c>
      <c r="I13" s="13">
        <f t="shared" si="12"/>
        <v>23.995833333333334</v>
      </c>
      <c r="J13" s="11">
        <f t="shared" si="13"/>
        <v>4</v>
      </c>
    </row>
    <row r="14" spans="1:12" x14ac:dyDescent="0.3">
      <c r="A14" t="s">
        <v>0</v>
      </c>
      <c r="B14" s="1">
        <v>43917</v>
      </c>
      <c r="C14" s="2">
        <v>6.458333333333334E-2</v>
      </c>
      <c r="D14">
        <v>0.28000000000000003</v>
      </c>
      <c r="G14" t="str">
        <f t="shared" si="10"/>
        <v>Rain</v>
      </c>
      <c r="H14" s="1">
        <f t="shared" si="11"/>
        <v>43917</v>
      </c>
      <c r="I14" s="13">
        <f t="shared" si="12"/>
        <v>23.997222222222224</v>
      </c>
      <c r="J14" s="11">
        <f t="shared" si="13"/>
        <v>0.28000000000000003</v>
      </c>
    </row>
    <row r="15" spans="1:12" x14ac:dyDescent="0.3">
      <c r="A15" t="s">
        <v>1</v>
      </c>
      <c r="B15" s="2">
        <v>6.458333333333334E-2</v>
      </c>
      <c r="C15">
        <v>0</v>
      </c>
      <c r="G15" t="str">
        <f t="shared" si="10"/>
        <v>Wind Speed</v>
      </c>
      <c r="H15" s="1">
        <f t="shared" si="11"/>
        <v>43917</v>
      </c>
      <c r="I15" s="13">
        <f t="shared" si="12"/>
        <v>23.997222222222224</v>
      </c>
      <c r="J15" s="11">
        <f t="shared" si="13"/>
        <v>0</v>
      </c>
    </row>
    <row r="16" spans="1:12" x14ac:dyDescent="0.3">
      <c r="A16" t="s">
        <v>2</v>
      </c>
      <c r="B16" s="1">
        <v>43917</v>
      </c>
      <c r="C16" s="2">
        <v>6.458333333333334E-2</v>
      </c>
      <c r="D16">
        <v>257.27</v>
      </c>
      <c r="G16" t="str">
        <f t="shared" si="10"/>
        <v>Wind Direction</v>
      </c>
      <c r="H16" s="1">
        <f t="shared" si="11"/>
        <v>43917</v>
      </c>
      <c r="I16" s="13">
        <f t="shared" si="12"/>
        <v>23.997222222222224</v>
      </c>
      <c r="J16" s="11">
        <f t="shared" si="13"/>
        <v>257.27</v>
      </c>
    </row>
    <row r="17" spans="1:10" x14ac:dyDescent="0.3">
      <c r="A17" t="s">
        <v>3</v>
      </c>
      <c r="B17" s="1">
        <v>43917</v>
      </c>
      <c r="C17" s="2">
        <v>6.458333333333334E-2</v>
      </c>
      <c r="D17">
        <v>21.5</v>
      </c>
      <c r="G17" t="str">
        <f t="shared" si="10"/>
        <v>TempDHT22</v>
      </c>
      <c r="H17" s="1">
        <f t="shared" si="11"/>
        <v>43917</v>
      </c>
      <c r="I17" s="13">
        <f t="shared" si="12"/>
        <v>23.997222222222224</v>
      </c>
      <c r="J17" s="11">
        <f t="shared" si="13"/>
        <v>21.5</v>
      </c>
    </row>
    <row r="18" spans="1:10" x14ac:dyDescent="0.3">
      <c r="A18" t="s">
        <v>4</v>
      </c>
      <c r="B18">
        <v>34.4</v>
      </c>
      <c r="G18" t="str">
        <f t="shared" si="10"/>
        <v>Humidity</v>
      </c>
      <c r="H18" s="1">
        <f t="shared" si="11"/>
        <v>43917</v>
      </c>
      <c r="I18" s="13">
        <f t="shared" si="12"/>
        <v>23.997222222222224</v>
      </c>
      <c r="J18" s="11">
        <f t="shared" si="13"/>
        <v>34.4</v>
      </c>
    </row>
    <row r="19" spans="1:10" x14ac:dyDescent="0.3">
      <c r="A19" t="s">
        <v>5</v>
      </c>
      <c r="B19" s="2">
        <v>6.458333333333334E-2</v>
      </c>
      <c r="C19">
        <v>1015.17</v>
      </c>
      <c r="G19" t="str">
        <f t="shared" si="10"/>
        <v>Pressur</v>
      </c>
      <c r="H19" s="1">
        <f t="shared" si="11"/>
        <v>43917</v>
      </c>
      <c r="I19" s="13">
        <f t="shared" si="12"/>
        <v>23.997222222222224</v>
      </c>
      <c r="J19" s="11">
        <f t="shared" si="13"/>
        <v>1015.17</v>
      </c>
    </row>
    <row r="20" spans="1:10" x14ac:dyDescent="0.3">
      <c r="A20" t="s">
        <v>6</v>
      </c>
      <c r="B20" s="1">
        <v>43917</v>
      </c>
      <c r="C20" s="2">
        <v>6.458333333333334E-2</v>
      </c>
      <c r="D20">
        <v>21.47</v>
      </c>
      <c r="G20" t="str">
        <f t="shared" si="10"/>
        <v>TempBMP</v>
      </c>
      <c r="H20" s="1">
        <f t="shared" si="11"/>
        <v>43917</v>
      </c>
      <c r="I20" s="13">
        <f t="shared" si="12"/>
        <v>23.997222222222224</v>
      </c>
      <c r="J20" s="11">
        <f t="shared" si="13"/>
        <v>21.47</v>
      </c>
    </row>
    <row r="21" spans="1:10" x14ac:dyDescent="0.3">
      <c r="A21" t="s">
        <v>7</v>
      </c>
      <c r="B21" s="1">
        <v>43917</v>
      </c>
      <c r="C21" s="2">
        <v>6.458333333333334E-2</v>
      </c>
      <c r="D21">
        <v>22.5</v>
      </c>
      <c r="G21" t="str">
        <f t="shared" si="10"/>
        <v>TempRTC</v>
      </c>
      <c r="H21" s="1">
        <f t="shared" si="11"/>
        <v>43917</v>
      </c>
      <c r="I21" s="13">
        <f t="shared" si="12"/>
        <v>23.997222222222224</v>
      </c>
      <c r="J21" s="11">
        <f t="shared" si="13"/>
        <v>22.5</v>
      </c>
    </row>
    <row r="22" spans="1:10" x14ac:dyDescent="0.3">
      <c r="A22" t="s">
        <v>8</v>
      </c>
      <c r="B22" s="1">
        <v>43917</v>
      </c>
      <c r="C22" s="2">
        <v>6.458333333333334E-2</v>
      </c>
      <c r="D22">
        <v>2</v>
      </c>
      <c r="G22" t="str">
        <f t="shared" si="10"/>
        <v>Light</v>
      </c>
      <c r="H22" s="1">
        <f t="shared" si="11"/>
        <v>43917</v>
      </c>
      <c r="I22" s="13">
        <f t="shared" si="12"/>
        <v>23.997222222222224</v>
      </c>
      <c r="J22" s="11">
        <f t="shared" si="13"/>
        <v>2</v>
      </c>
    </row>
    <row r="23" spans="1:10" x14ac:dyDescent="0.3">
      <c r="A23" t="s">
        <v>9</v>
      </c>
      <c r="B23" s="1">
        <v>43917</v>
      </c>
      <c r="C23" s="2">
        <v>6.458333333333334E-2</v>
      </c>
      <c r="D23">
        <v>20</v>
      </c>
      <c r="G23" t="str">
        <f t="shared" si="10"/>
        <v>RedLight</v>
      </c>
      <c r="H23" s="1">
        <f t="shared" si="11"/>
        <v>43917</v>
      </c>
      <c r="I23" s="13">
        <f t="shared" si="12"/>
        <v>23.997222222222224</v>
      </c>
      <c r="J23" s="11">
        <f t="shared" si="13"/>
        <v>20</v>
      </c>
    </row>
    <row r="24" spans="1:10" x14ac:dyDescent="0.3">
      <c r="A24" t="s">
        <v>10</v>
      </c>
      <c r="B24" s="1">
        <v>43917</v>
      </c>
      <c r="C24" s="2">
        <v>6.458333333333334E-2</v>
      </c>
      <c r="D24">
        <v>15</v>
      </c>
      <c r="G24" t="str">
        <f t="shared" si="10"/>
        <v>LightGreen</v>
      </c>
      <c r="H24" s="1">
        <f t="shared" si="11"/>
        <v>43917</v>
      </c>
      <c r="I24" s="13">
        <f t="shared" si="12"/>
        <v>23.997222222222224</v>
      </c>
      <c r="J24" s="11">
        <f t="shared" si="13"/>
        <v>15</v>
      </c>
    </row>
    <row r="25" spans="1:10" x14ac:dyDescent="0.3">
      <c r="A25" t="s">
        <v>11</v>
      </c>
      <c r="B25" s="1">
        <v>43917</v>
      </c>
      <c r="C25" s="2">
        <v>6.458333333333334E-2</v>
      </c>
      <c r="D25">
        <v>4</v>
      </c>
      <c r="G25" t="str">
        <f t="shared" si="10"/>
        <v>LightBlue</v>
      </c>
      <c r="H25" s="1">
        <f t="shared" si="11"/>
        <v>43917</v>
      </c>
      <c r="I25" s="13">
        <f t="shared" si="12"/>
        <v>23.997222222222224</v>
      </c>
      <c r="J25" s="11">
        <f t="shared" si="13"/>
        <v>4</v>
      </c>
    </row>
    <row r="26" spans="1:10" x14ac:dyDescent="0.3">
      <c r="A26" t="s">
        <v>0</v>
      </c>
      <c r="B26" s="1">
        <v>43917</v>
      </c>
      <c r="C26" s="2">
        <v>6.5972222222222224E-2</v>
      </c>
      <c r="D26">
        <v>0.28000000000000003</v>
      </c>
      <c r="G26" t="str">
        <f t="shared" si="10"/>
        <v>Rain</v>
      </c>
      <c r="H26" s="1">
        <f t="shared" si="11"/>
        <v>43917</v>
      </c>
      <c r="I26" s="13">
        <f t="shared" si="12"/>
        <v>23.99861111111111</v>
      </c>
      <c r="J26" s="11">
        <f t="shared" si="13"/>
        <v>0.28000000000000003</v>
      </c>
    </row>
    <row r="27" spans="1:10" x14ac:dyDescent="0.3">
      <c r="A27" t="s">
        <v>1</v>
      </c>
      <c r="B27" s="2">
        <v>6.5972222222222224E-2</v>
      </c>
      <c r="C27">
        <v>0</v>
      </c>
      <c r="G27" t="str">
        <f t="shared" si="10"/>
        <v>Wind Speed</v>
      </c>
      <c r="H27" s="1">
        <f t="shared" si="11"/>
        <v>43917</v>
      </c>
      <c r="I27" s="13">
        <f t="shared" si="12"/>
        <v>23.99861111111111</v>
      </c>
      <c r="J27" s="11">
        <f t="shared" si="13"/>
        <v>0</v>
      </c>
    </row>
    <row r="28" spans="1:10" x14ac:dyDescent="0.3">
      <c r="A28" t="s">
        <v>2</v>
      </c>
      <c r="B28" s="1">
        <v>43917</v>
      </c>
      <c r="C28" s="2">
        <v>6.5972222222222224E-2</v>
      </c>
      <c r="D28">
        <v>271.57</v>
      </c>
      <c r="G28" t="str">
        <f t="shared" si="10"/>
        <v>Wind Direction</v>
      </c>
      <c r="H28" s="1">
        <f t="shared" si="11"/>
        <v>43917</v>
      </c>
      <c r="I28" s="13">
        <f t="shared" si="12"/>
        <v>23.99861111111111</v>
      </c>
      <c r="J28" s="11">
        <f t="shared" si="13"/>
        <v>271.57</v>
      </c>
    </row>
    <row r="29" spans="1:10" x14ac:dyDescent="0.3">
      <c r="A29" t="s">
        <v>3</v>
      </c>
      <c r="B29" s="1">
        <v>43917</v>
      </c>
      <c r="C29" s="2">
        <v>6.5972222222222224E-2</v>
      </c>
      <c r="D29">
        <v>21.5</v>
      </c>
      <c r="G29" t="str">
        <f t="shared" si="10"/>
        <v>TempDHT22</v>
      </c>
      <c r="H29" s="1">
        <f t="shared" si="11"/>
        <v>43917</v>
      </c>
      <c r="I29" s="13">
        <f t="shared" si="12"/>
        <v>23.99861111111111</v>
      </c>
      <c r="J29" s="11">
        <f t="shared" si="13"/>
        <v>21.5</v>
      </c>
    </row>
    <row r="30" spans="1:10" x14ac:dyDescent="0.3">
      <c r="A30" t="s">
        <v>4</v>
      </c>
      <c r="B30">
        <v>34.700000000000003</v>
      </c>
      <c r="G30" t="str">
        <f t="shared" si="10"/>
        <v>Humidity</v>
      </c>
      <c r="H30" s="1">
        <f t="shared" si="11"/>
        <v>43917</v>
      </c>
      <c r="I30" s="13">
        <f t="shared" si="12"/>
        <v>23.99861111111111</v>
      </c>
      <c r="J30" s="11">
        <f t="shared" si="13"/>
        <v>34.700000000000003</v>
      </c>
    </row>
    <row r="31" spans="1:10" x14ac:dyDescent="0.3">
      <c r="A31" t="s">
        <v>5</v>
      </c>
      <c r="B31" s="2">
        <v>6.5972222222222224E-2</v>
      </c>
      <c r="C31">
        <v>1015.17</v>
      </c>
      <c r="G31" t="str">
        <f t="shared" si="10"/>
        <v>Pressur</v>
      </c>
      <c r="H31" s="1">
        <f t="shared" si="11"/>
        <v>43917</v>
      </c>
      <c r="I31" s="13">
        <f t="shared" si="12"/>
        <v>23.99861111111111</v>
      </c>
      <c r="J31" s="11">
        <f t="shared" si="13"/>
        <v>1015.17</v>
      </c>
    </row>
    <row r="32" spans="1:10" x14ac:dyDescent="0.3">
      <c r="A32" t="s">
        <v>6</v>
      </c>
      <c r="B32" s="1">
        <v>43917</v>
      </c>
      <c r="C32" s="2">
        <v>6.5972222222222224E-2</v>
      </c>
      <c r="D32">
        <v>21.52</v>
      </c>
      <c r="G32" t="str">
        <f t="shared" si="10"/>
        <v>TempBMP</v>
      </c>
      <c r="H32" s="1">
        <f t="shared" si="11"/>
        <v>43917</v>
      </c>
      <c r="I32" s="13">
        <f t="shared" si="12"/>
        <v>23.99861111111111</v>
      </c>
      <c r="J32" s="11">
        <f t="shared" si="13"/>
        <v>21.52</v>
      </c>
    </row>
    <row r="33" spans="1:10" x14ac:dyDescent="0.3">
      <c r="A33" t="s">
        <v>7</v>
      </c>
      <c r="B33" s="1">
        <v>43917</v>
      </c>
      <c r="C33" s="2">
        <v>6.5972222222222224E-2</v>
      </c>
      <c r="D33">
        <v>22.5</v>
      </c>
      <c r="G33" t="str">
        <f t="shared" si="10"/>
        <v>TempRTC</v>
      </c>
      <c r="H33" s="1">
        <f t="shared" si="11"/>
        <v>43917</v>
      </c>
      <c r="I33" s="13">
        <f t="shared" si="12"/>
        <v>23.99861111111111</v>
      </c>
      <c r="J33" s="11">
        <f t="shared" si="13"/>
        <v>22.5</v>
      </c>
    </row>
    <row r="34" spans="1:10" x14ac:dyDescent="0.3">
      <c r="A34" t="s">
        <v>8</v>
      </c>
      <c r="B34" s="1">
        <v>43917</v>
      </c>
      <c r="C34" s="2">
        <v>6.5972222222222224E-2</v>
      </c>
      <c r="D34">
        <v>2</v>
      </c>
      <c r="G34" t="str">
        <f t="shared" si="10"/>
        <v>Light</v>
      </c>
      <c r="H34" s="1">
        <f t="shared" si="11"/>
        <v>43917</v>
      </c>
      <c r="I34" s="13">
        <f t="shared" si="12"/>
        <v>23.99861111111111</v>
      </c>
      <c r="J34" s="11">
        <f t="shared" si="13"/>
        <v>2</v>
      </c>
    </row>
    <row r="35" spans="1:10" x14ac:dyDescent="0.3">
      <c r="A35" t="s">
        <v>9</v>
      </c>
      <c r="B35" s="1">
        <v>43917</v>
      </c>
      <c r="C35" s="2">
        <v>6.5972222222222224E-2</v>
      </c>
      <c r="D35">
        <v>21</v>
      </c>
      <c r="G35" t="str">
        <f t="shared" si="10"/>
        <v>RedLight</v>
      </c>
      <c r="H35" s="1">
        <f t="shared" si="11"/>
        <v>43917</v>
      </c>
      <c r="I35" s="13">
        <f t="shared" si="12"/>
        <v>23.99861111111111</v>
      </c>
      <c r="J35" s="11">
        <f t="shared" si="13"/>
        <v>21</v>
      </c>
    </row>
    <row r="36" spans="1:10" x14ac:dyDescent="0.3">
      <c r="A36" t="s">
        <v>10</v>
      </c>
      <c r="B36" s="1">
        <v>43917</v>
      </c>
      <c r="C36" s="2">
        <v>6.5972222222222224E-2</v>
      </c>
      <c r="D36">
        <v>16</v>
      </c>
      <c r="G36" t="str">
        <f t="shared" si="10"/>
        <v>LightGreen</v>
      </c>
      <c r="H36" s="1">
        <f t="shared" si="11"/>
        <v>43917</v>
      </c>
      <c r="I36" s="13">
        <f t="shared" si="12"/>
        <v>23.99861111111111</v>
      </c>
      <c r="J36" s="11">
        <f t="shared" si="13"/>
        <v>16</v>
      </c>
    </row>
    <row r="37" spans="1:10" x14ac:dyDescent="0.3">
      <c r="A37" t="s">
        <v>11</v>
      </c>
      <c r="B37" s="1">
        <v>43917</v>
      </c>
      <c r="C37" s="2">
        <v>6.5972222222222224E-2</v>
      </c>
      <c r="D37">
        <v>4</v>
      </c>
      <c r="G37" t="str">
        <f t="shared" si="10"/>
        <v>LightBlue</v>
      </c>
      <c r="H37" s="1">
        <f t="shared" si="11"/>
        <v>43917</v>
      </c>
      <c r="I37" s="13">
        <f t="shared" si="12"/>
        <v>23.99861111111111</v>
      </c>
      <c r="J37" s="11">
        <f t="shared" si="13"/>
        <v>4</v>
      </c>
    </row>
    <row r="38" spans="1:10" x14ac:dyDescent="0.3">
      <c r="A38" t="s">
        <v>0</v>
      </c>
      <c r="B38" s="1">
        <v>43917</v>
      </c>
      <c r="C38" s="2">
        <v>6.7361111111111108E-2</v>
      </c>
      <c r="D38">
        <v>0.84</v>
      </c>
      <c r="G38" t="str">
        <f t="shared" si="10"/>
        <v>Rain</v>
      </c>
      <c r="H38" s="1">
        <f t="shared" si="11"/>
        <v>43917</v>
      </c>
      <c r="I38" s="13">
        <f t="shared" si="12"/>
        <v>24</v>
      </c>
      <c r="J38" s="11">
        <f t="shared" si="13"/>
        <v>0.84</v>
      </c>
    </row>
    <row r="39" spans="1:10" x14ac:dyDescent="0.3">
      <c r="A39" t="s">
        <v>1</v>
      </c>
      <c r="B39" s="2">
        <v>6.7361111111111108E-2</v>
      </c>
      <c r="C39">
        <v>0</v>
      </c>
      <c r="G39" t="str">
        <f t="shared" si="10"/>
        <v>Wind Speed</v>
      </c>
      <c r="H39" s="1">
        <f t="shared" si="11"/>
        <v>43917</v>
      </c>
      <c r="I39" s="13">
        <f t="shared" si="12"/>
        <v>24</v>
      </c>
      <c r="J39" s="11">
        <f t="shared" si="13"/>
        <v>0</v>
      </c>
    </row>
    <row r="40" spans="1:10" x14ac:dyDescent="0.3">
      <c r="A40" t="s">
        <v>2</v>
      </c>
      <c r="B40" s="1">
        <v>43917</v>
      </c>
      <c r="C40" s="2">
        <v>6.7361111111111108E-2</v>
      </c>
      <c r="D40">
        <v>326.55</v>
      </c>
      <c r="G40" t="str">
        <f t="shared" si="10"/>
        <v>Wind Direction</v>
      </c>
      <c r="H40" s="1">
        <f t="shared" si="11"/>
        <v>43917</v>
      </c>
      <c r="I40" s="13">
        <f t="shared" si="12"/>
        <v>24</v>
      </c>
      <c r="J40" s="11">
        <f t="shared" si="13"/>
        <v>326.55</v>
      </c>
    </row>
    <row r="41" spans="1:10" x14ac:dyDescent="0.3">
      <c r="A41" t="s">
        <v>3</v>
      </c>
      <c r="B41" s="1">
        <v>43917</v>
      </c>
      <c r="C41" s="2">
        <v>6.7361111111111108E-2</v>
      </c>
      <c r="D41">
        <v>21.6</v>
      </c>
      <c r="G41" t="str">
        <f t="shared" si="10"/>
        <v>TempDHT22</v>
      </c>
      <c r="H41" s="1">
        <f t="shared" si="11"/>
        <v>43917</v>
      </c>
      <c r="I41" s="13">
        <f t="shared" si="12"/>
        <v>24</v>
      </c>
      <c r="J41" s="11">
        <f t="shared" si="13"/>
        <v>21.6</v>
      </c>
    </row>
    <row r="42" spans="1:10" x14ac:dyDescent="0.3">
      <c r="A42" t="s">
        <v>4</v>
      </c>
      <c r="B42">
        <v>35.4</v>
      </c>
      <c r="G42" t="str">
        <f t="shared" si="10"/>
        <v>Humidity</v>
      </c>
      <c r="H42" s="1">
        <f t="shared" si="11"/>
        <v>43917</v>
      </c>
      <c r="I42" s="13">
        <f t="shared" si="12"/>
        <v>24</v>
      </c>
      <c r="J42" s="11">
        <f t="shared" si="13"/>
        <v>35.4</v>
      </c>
    </row>
    <row r="43" spans="1:10" x14ac:dyDescent="0.3">
      <c r="A43" t="s">
        <v>5</v>
      </c>
      <c r="B43" s="2">
        <v>6.7361111111111108E-2</v>
      </c>
      <c r="C43">
        <v>1015.16</v>
      </c>
      <c r="G43" t="str">
        <f t="shared" si="10"/>
        <v>Pressur</v>
      </c>
      <c r="H43" s="1">
        <f t="shared" si="11"/>
        <v>43917</v>
      </c>
      <c r="I43" s="13">
        <f t="shared" si="12"/>
        <v>24</v>
      </c>
      <c r="J43" s="11">
        <f t="shared" si="13"/>
        <v>1015.16</v>
      </c>
    </row>
    <row r="44" spans="1:10" x14ac:dyDescent="0.3">
      <c r="A44" t="s">
        <v>6</v>
      </c>
      <c r="B44" s="1">
        <v>43917</v>
      </c>
      <c r="C44" s="2">
        <v>6.7361111111111108E-2</v>
      </c>
      <c r="D44">
        <v>21.46</v>
      </c>
      <c r="G44" t="str">
        <f t="shared" si="10"/>
        <v>TempBMP</v>
      </c>
      <c r="H44" s="1">
        <f t="shared" si="11"/>
        <v>43917</v>
      </c>
      <c r="I44" s="13">
        <f t="shared" si="12"/>
        <v>24</v>
      </c>
      <c r="J44" s="11">
        <f t="shared" si="13"/>
        <v>21.46</v>
      </c>
    </row>
    <row r="45" spans="1:10" x14ac:dyDescent="0.3">
      <c r="A45" t="s">
        <v>7</v>
      </c>
      <c r="B45" s="1">
        <v>43917</v>
      </c>
      <c r="C45" s="2">
        <v>6.7361111111111108E-2</v>
      </c>
      <c r="D45">
        <v>22.5</v>
      </c>
      <c r="G45" t="str">
        <f t="shared" si="10"/>
        <v>TempRTC</v>
      </c>
      <c r="H45" s="1">
        <f t="shared" si="11"/>
        <v>43917</v>
      </c>
      <c r="I45" s="13">
        <f t="shared" si="12"/>
        <v>24</v>
      </c>
      <c r="J45" s="11">
        <f t="shared" si="13"/>
        <v>22.5</v>
      </c>
    </row>
    <row r="46" spans="1:10" x14ac:dyDescent="0.3">
      <c r="A46" t="s">
        <v>8</v>
      </c>
      <c r="B46" s="1">
        <v>43917</v>
      </c>
      <c r="C46" s="2">
        <v>6.7361111111111108E-2</v>
      </c>
      <c r="D46">
        <v>3</v>
      </c>
      <c r="G46" t="str">
        <f t="shared" si="10"/>
        <v>Light</v>
      </c>
      <c r="H46" s="1">
        <f t="shared" si="11"/>
        <v>43917</v>
      </c>
      <c r="I46" s="13">
        <f t="shared" si="12"/>
        <v>24</v>
      </c>
      <c r="J46" s="11">
        <f t="shared" si="13"/>
        <v>3</v>
      </c>
    </row>
    <row r="47" spans="1:10" x14ac:dyDescent="0.3">
      <c r="A47" t="s">
        <v>9</v>
      </c>
      <c r="B47" s="1">
        <v>43917</v>
      </c>
      <c r="C47" s="2">
        <v>6.7361111111111108E-2</v>
      </c>
      <c r="D47">
        <v>22</v>
      </c>
      <c r="G47" t="str">
        <f t="shared" si="10"/>
        <v>RedLight</v>
      </c>
      <c r="H47" s="1">
        <f t="shared" si="11"/>
        <v>43917</v>
      </c>
      <c r="I47" s="13">
        <f t="shared" si="12"/>
        <v>24</v>
      </c>
      <c r="J47" s="11">
        <f t="shared" si="13"/>
        <v>22</v>
      </c>
    </row>
    <row r="48" spans="1:10" x14ac:dyDescent="0.3">
      <c r="A48" t="s">
        <v>10</v>
      </c>
      <c r="B48" s="1">
        <v>43917</v>
      </c>
      <c r="C48" s="2">
        <v>6.7361111111111108E-2</v>
      </c>
      <c r="D48">
        <v>17</v>
      </c>
      <c r="G48" t="str">
        <f t="shared" si="10"/>
        <v>LightGreen</v>
      </c>
      <c r="H48" s="1">
        <f t="shared" si="11"/>
        <v>43917</v>
      </c>
      <c r="I48" s="13">
        <f t="shared" si="12"/>
        <v>24</v>
      </c>
      <c r="J48" s="11">
        <f t="shared" si="13"/>
        <v>17</v>
      </c>
    </row>
    <row r="49" spans="1:10" x14ac:dyDescent="0.3">
      <c r="A49" t="s">
        <v>11</v>
      </c>
      <c r="B49" s="1">
        <v>43917</v>
      </c>
      <c r="C49" s="2">
        <v>6.7361111111111108E-2</v>
      </c>
      <c r="D49">
        <v>5</v>
      </c>
      <c r="G49" t="str">
        <f t="shared" si="10"/>
        <v>LightBlue</v>
      </c>
      <c r="H49" s="1">
        <f t="shared" si="11"/>
        <v>43917</v>
      </c>
      <c r="I49" s="13">
        <f t="shared" si="12"/>
        <v>24</v>
      </c>
      <c r="J49" s="11">
        <f t="shared" si="13"/>
        <v>5</v>
      </c>
    </row>
    <row r="50" spans="1:10" x14ac:dyDescent="0.3">
      <c r="A50" t="s">
        <v>0</v>
      </c>
      <c r="B50" s="1">
        <v>43917</v>
      </c>
      <c r="C50" s="2">
        <v>6.8749999999999992E-2</v>
      </c>
      <c r="D50">
        <v>0.56000000000000005</v>
      </c>
      <c r="G50" t="str">
        <f t="shared" si="10"/>
        <v>Rain</v>
      </c>
      <c r="H50" s="1">
        <f t="shared" si="11"/>
        <v>43917</v>
      </c>
      <c r="I50" s="13">
        <f t="shared" si="12"/>
        <v>24.00138888888889</v>
      </c>
      <c r="J50" s="11">
        <f t="shared" si="13"/>
        <v>0.56000000000000005</v>
      </c>
    </row>
    <row r="51" spans="1:10" x14ac:dyDescent="0.3">
      <c r="A51" t="s">
        <v>1</v>
      </c>
      <c r="B51" s="2">
        <v>6.8749999999999992E-2</v>
      </c>
      <c r="C51">
        <v>0</v>
      </c>
      <c r="G51" t="str">
        <f t="shared" si="10"/>
        <v>Wind Speed</v>
      </c>
      <c r="H51" s="1">
        <f t="shared" si="11"/>
        <v>43917</v>
      </c>
      <c r="I51" s="13">
        <f t="shared" si="12"/>
        <v>24.00138888888889</v>
      </c>
      <c r="J51" s="11">
        <f t="shared" si="13"/>
        <v>0</v>
      </c>
    </row>
    <row r="52" spans="1:10" x14ac:dyDescent="0.3">
      <c r="A52" t="s">
        <v>2</v>
      </c>
      <c r="B52" s="1">
        <v>43917</v>
      </c>
      <c r="C52" s="2">
        <v>6.8749999999999992E-2</v>
      </c>
      <c r="D52">
        <v>349.86</v>
      </c>
      <c r="G52" t="str">
        <f t="shared" si="10"/>
        <v>Wind Direction</v>
      </c>
      <c r="H52" s="1">
        <f t="shared" si="11"/>
        <v>43917</v>
      </c>
      <c r="I52" s="13">
        <f t="shared" si="12"/>
        <v>24.00138888888889</v>
      </c>
      <c r="J52" s="11">
        <f t="shared" si="13"/>
        <v>349.86</v>
      </c>
    </row>
    <row r="53" spans="1:10" x14ac:dyDescent="0.3">
      <c r="A53" t="s">
        <v>3</v>
      </c>
      <c r="B53" s="1">
        <v>43917</v>
      </c>
      <c r="C53" s="2">
        <v>6.8749999999999992E-2</v>
      </c>
      <c r="D53">
        <v>21.5</v>
      </c>
      <c r="G53" t="str">
        <f t="shared" si="10"/>
        <v>TempDHT22</v>
      </c>
      <c r="H53" s="1">
        <f t="shared" si="11"/>
        <v>43917</v>
      </c>
      <c r="I53" s="13">
        <f t="shared" si="12"/>
        <v>24.00138888888889</v>
      </c>
      <c r="J53" s="11">
        <f t="shared" si="13"/>
        <v>21.5</v>
      </c>
    </row>
    <row r="54" spans="1:10" x14ac:dyDescent="0.3">
      <c r="A54" t="s">
        <v>4</v>
      </c>
      <c r="B54">
        <v>35.200000000000003</v>
      </c>
      <c r="G54" t="str">
        <f t="shared" si="10"/>
        <v>Humidity</v>
      </c>
      <c r="H54" s="1">
        <f t="shared" si="11"/>
        <v>43917</v>
      </c>
      <c r="I54" s="13">
        <f t="shared" si="12"/>
        <v>24.00138888888889</v>
      </c>
      <c r="J54" s="11">
        <f t="shared" si="13"/>
        <v>35.200000000000003</v>
      </c>
    </row>
    <row r="55" spans="1:10" x14ac:dyDescent="0.3">
      <c r="A55" t="s">
        <v>5</v>
      </c>
      <c r="B55" s="2">
        <v>6.8749999999999992E-2</v>
      </c>
      <c r="C55">
        <v>1015.15</v>
      </c>
      <c r="G55" t="str">
        <f t="shared" si="10"/>
        <v>Pressur</v>
      </c>
      <c r="H55" s="1">
        <f t="shared" si="11"/>
        <v>43917</v>
      </c>
      <c r="I55" s="13">
        <f t="shared" si="12"/>
        <v>24.00138888888889</v>
      </c>
      <c r="J55" s="11">
        <f t="shared" si="13"/>
        <v>1015.15</v>
      </c>
    </row>
    <row r="56" spans="1:10" x14ac:dyDescent="0.3">
      <c r="A56" t="s">
        <v>6</v>
      </c>
      <c r="B56" s="1">
        <v>43917</v>
      </c>
      <c r="C56" s="2">
        <v>6.8749999999999992E-2</v>
      </c>
      <c r="D56">
        <v>21.42</v>
      </c>
      <c r="G56" t="str">
        <f t="shared" si="10"/>
        <v>TempBMP</v>
      </c>
      <c r="H56" s="1">
        <f t="shared" si="11"/>
        <v>43917</v>
      </c>
      <c r="I56" s="13">
        <f t="shared" si="12"/>
        <v>24.00138888888889</v>
      </c>
      <c r="J56" s="11">
        <f t="shared" si="13"/>
        <v>21.42</v>
      </c>
    </row>
    <row r="57" spans="1:10" x14ac:dyDescent="0.3">
      <c r="A57" t="s">
        <v>7</v>
      </c>
      <c r="B57" s="1">
        <v>43917</v>
      </c>
      <c r="C57" s="2">
        <v>6.8749999999999992E-2</v>
      </c>
      <c r="D57">
        <v>22.5</v>
      </c>
      <c r="G57" t="str">
        <f t="shared" si="10"/>
        <v>TempRTC</v>
      </c>
      <c r="H57" s="1">
        <f t="shared" si="11"/>
        <v>43917</v>
      </c>
      <c r="I57" s="13">
        <f t="shared" si="12"/>
        <v>24.00138888888889</v>
      </c>
      <c r="J57" s="11">
        <f t="shared" si="13"/>
        <v>22.5</v>
      </c>
    </row>
    <row r="58" spans="1:10" x14ac:dyDescent="0.3">
      <c r="A58" t="s">
        <v>8</v>
      </c>
      <c r="B58" s="1">
        <v>43917</v>
      </c>
      <c r="C58" s="2">
        <v>6.8749999999999992E-2</v>
      </c>
      <c r="D58">
        <v>0</v>
      </c>
      <c r="G58" t="str">
        <f t="shared" si="10"/>
        <v>Light</v>
      </c>
      <c r="H58" s="1">
        <f t="shared" si="11"/>
        <v>43917</v>
      </c>
      <c r="I58" s="13">
        <f t="shared" si="12"/>
        <v>24.00138888888889</v>
      </c>
      <c r="J58" s="11">
        <f t="shared" si="13"/>
        <v>0</v>
      </c>
    </row>
    <row r="59" spans="1:10" x14ac:dyDescent="0.3">
      <c r="A59" t="s">
        <v>9</v>
      </c>
      <c r="B59" s="1">
        <v>43917</v>
      </c>
      <c r="C59" s="2">
        <v>6.8749999999999992E-2</v>
      </c>
      <c r="D59">
        <v>0</v>
      </c>
      <c r="G59" t="str">
        <f t="shared" si="10"/>
        <v>RedLight</v>
      </c>
      <c r="H59" s="1">
        <f t="shared" si="11"/>
        <v>43917</v>
      </c>
      <c r="I59" s="13">
        <f t="shared" si="12"/>
        <v>24.00138888888889</v>
      </c>
      <c r="J59" s="11">
        <f t="shared" si="13"/>
        <v>0</v>
      </c>
    </row>
    <row r="60" spans="1:10" x14ac:dyDescent="0.3">
      <c r="A60" t="s">
        <v>10</v>
      </c>
      <c r="B60" s="1">
        <v>43917</v>
      </c>
      <c r="C60" s="2">
        <v>6.8749999999999992E-2</v>
      </c>
      <c r="D60">
        <v>0</v>
      </c>
      <c r="G60" t="str">
        <f t="shared" si="10"/>
        <v>LightGreen</v>
      </c>
      <c r="H60" s="1">
        <f t="shared" si="11"/>
        <v>43917</v>
      </c>
      <c r="I60" s="13">
        <f t="shared" si="12"/>
        <v>24.00138888888889</v>
      </c>
      <c r="J60" s="11">
        <f t="shared" si="13"/>
        <v>0</v>
      </c>
    </row>
    <row r="61" spans="1:10" x14ac:dyDescent="0.3">
      <c r="A61" t="s">
        <v>11</v>
      </c>
      <c r="B61" s="1">
        <v>43917</v>
      </c>
      <c r="C61" s="2">
        <v>6.8749999999999992E-2</v>
      </c>
      <c r="D61">
        <v>0</v>
      </c>
      <c r="G61" t="str">
        <f t="shared" si="10"/>
        <v>LightBlue</v>
      </c>
      <c r="H61" s="1">
        <f t="shared" si="11"/>
        <v>43917</v>
      </c>
      <c r="I61" s="13">
        <f t="shared" si="12"/>
        <v>24.00138888888889</v>
      </c>
      <c r="J61" s="11">
        <f t="shared" si="13"/>
        <v>0</v>
      </c>
    </row>
    <row r="62" spans="1:10" x14ac:dyDescent="0.3">
      <c r="A62" t="s">
        <v>0</v>
      </c>
      <c r="B62" s="1">
        <v>43917</v>
      </c>
      <c r="C62" s="2">
        <v>7.013888888888889E-2</v>
      </c>
      <c r="D62">
        <v>0.84</v>
      </c>
      <c r="G62" t="str">
        <f t="shared" si="10"/>
        <v>Rain</v>
      </c>
      <c r="H62" s="1">
        <f t="shared" si="11"/>
        <v>43917</v>
      </c>
      <c r="I62" s="13">
        <f t="shared" si="12"/>
        <v>24.002777777777776</v>
      </c>
      <c r="J62" s="11">
        <f t="shared" si="13"/>
        <v>0.84</v>
      </c>
    </row>
    <row r="63" spans="1:10" x14ac:dyDescent="0.3">
      <c r="A63" t="s">
        <v>1</v>
      </c>
      <c r="B63" s="2">
        <v>7.013888888888889E-2</v>
      </c>
      <c r="C63">
        <v>0</v>
      </c>
      <c r="G63" t="str">
        <f t="shared" si="10"/>
        <v>Wind Speed</v>
      </c>
      <c r="H63" s="1">
        <f t="shared" si="11"/>
        <v>43917</v>
      </c>
      <c r="I63" s="13">
        <f t="shared" si="12"/>
        <v>24.002777777777776</v>
      </c>
      <c r="J63" s="11">
        <f t="shared" si="13"/>
        <v>0</v>
      </c>
    </row>
    <row r="64" spans="1:10" x14ac:dyDescent="0.3">
      <c r="A64" t="s">
        <v>2</v>
      </c>
      <c r="B64" s="1">
        <v>43917</v>
      </c>
      <c r="C64" s="2">
        <v>7.013888888888889E-2</v>
      </c>
      <c r="D64">
        <v>349.86</v>
      </c>
      <c r="G64" t="str">
        <f t="shared" si="10"/>
        <v>Wind Direction</v>
      </c>
      <c r="H64" s="1">
        <f t="shared" si="11"/>
        <v>43917</v>
      </c>
      <c r="I64" s="13">
        <f t="shared" si="12"/>
        <v>24.002777777777776</v>
      </c>
      <c r="J64" s="11">
        <f t="shared" si="13"/>
        <v>349.86</v>
      </c>
    </row>
    <row r="65" spans="1:10" x14ac:dyDescent="0.3">
      <c r="A65" t="s">
        <v>3</v>
      </c>
      <c r="B65" s="1">
        <v>43917</v>
      </c>
      <c r="C65" s="2">
        <v>7.013888888888889E-2</v>
      </c>
      <c r="D65">
        <v>21.5</v>
      </c>
      <c r="G65" t="str">
        <f t="shared" si="10"/>
        <v>TempDHT22</v>
      </c>
      <c r="H65" s="1">
        <f t="shared" si="11"/>
        <v>43917</v>
      </c>
      <c r="I65" s="13">
        <f t="shared" si="12"/>
        <v>24.002777777777776</v>
      </c>
      <c r="J65" s="11">
        <f t="shared" si="13"/>
        <v>21.5</v>
      </c>
    </row>
    <row r="66" spans="1:10" x14ac:dyDescent="0.3">
      <c r="A66" t="s">
        <v>4</v>
      </c>
      <c r="B66">
        <v>35.299999999999997</v>
      </c>
      <c r="G66" t="str">
        <f t="shared" si="10"/>
        <v>Humidity</v>
      </c>
      <c r="H66" s="1">
        <f t="shared" si="11"/>
        <v>43917</v>
      </c>
      <c r="I66" s="13">
        <f t="shared" si="12"/>
        <v>24.002777777777776</v>
      </c>
      <c r="J66" s="11">
        <f t="shared" si="13"/>
        <v>35.299999999999997</v>
      </c>
    </row>
    <row r="67" spans="1:10" x14ac:dyDescent="0.3">
      <c r="A67" t="s">
        <v>5</v>
      </c>
      <c r="B67" s="2">
        <v>7.013888888888889E-2</v>
      </c>
      <c r="C67">
        <v>1015.16</v>
      </c>
      <c r="G67" t="str">
        <f t="shared" si="10"/>
        <v>Pressur</v>
      </c>
      <c r="H67" s="1">
        <f t="shared" si="11"/>
        <v>43917</v>
      </c>
      <c r="I67" s="13">
        <f t="shared" si="12"/>
        <v>24.002777777777776</v>
      </c>
      <c r="J67" s="11">
        <f t="shared" si="13"/>
        <v>1015.16</v>
      </c>
    </row>
    <row r="68" spans="1:10" x14ac:dyDescent="0.3">
      <c r="A68" t="s">
        <v>6</v>
      </c>
      <c r="B68" s="1">
        <v>43917</v>
      </c>
      <c r="C68" s="2">
        <v>7.013888888888889E-2</v>
      </c>
      <c r="D68">
        <v>21.44</v>
      </c>
      <c r="G68" t="str">
        <f t="shared" si="10"/>
        <v>TempBMP</v>
      </c>
      <c r="H68" s="1">
        <f t="shared" si="11"/>
        <v>43917</v>
      </c>
      <c r="I68" s="13">
        <f t="shared" si="12"/>
        <v>24.002777777777776</v>
      </c>
      <c r="J68" s="11">
        <f t="shared" si="13"/>
        <v>21.44</v>
      </c>
    </row>
    <row r="69" spans="1:10" x14ac:dyDescent="0.3">
      <c r="A69" t="s">
        <v>7</v>
      </c>
      <c r="B69" s="1">
        <v>43917</v>
      </c>
      <c r="C69" s="2">
        <v>7.013888888888889E-2</v>
      </c>
      <c r="D69">
        <v>22.25</v>
      </c>
      <c r="G69" t="str">
        <f t="shared" si="10"/>
        <v>TempRTC</v>
      </c>
      <c r="H69" s="1">
        <f t="shared" si="11"/>
        <v>43917</v>
      </c>
      <c r="I69" s="13">
        <f t="shared" si="12"/>
        <v>24.002777777777776</v>
      </c>
      <c r="J69" s="11">
        <f t="shared" si="13"/>
        <v>22.25</v>
      </c>
    </row>
    <row r="70" spans="1:10" x14ac:dyDescent="0.3">
      <c r="A70" t="s">
        <v>8</v>
      </c>
      <c r="B70" s="1">
        <v>43917</v>
      </c>
      <c r="C70" s="2">
        <v>7.013888888888889E-2</v>
      </c>
      <c r="D70">
        <v>0</v>
      </c>
      <c r="G70" t="str">
        <f t="shared" si="10"/>
        <v>Light</v>
      </c>
      <c r="H70" s="1">
        <f t="shared" si="11"/>
        <v>43917</v>
      </c>
      <c r="I70" s="13">
        <f t="shared" si="12"/>
        <v>24.002777777777776</v>
      </c>
      <c r="J70" s="11">
        <f t="shared" si="13"/>
        <v>0</v>
      </c>
    </row>
    <row r="71" spans="1:10" x14ac:dyDescent="0.3">
      <c r="A71" t="s">
        <v>9</v>
      </c>
      <c r="B71" s="1">
        <v>43917</v>
      </c>
      <c r="C71" s="2">
        <v>7.013888888888889E-2</v>
      </c>
      <c r="D71">
        <v>1</v>
      </c>
      <c r="G71" t="str">
        <f t="shared" si="10"/>
        <v>RedLight</v>
      </c>
      <c r="H71" s="1">
        <f t="shared" si="11"/>
        <v>43917</v>
      </c>
      <c r="I71" s="13">
        <f t="shared" si="12"/>
        <v>24.002777777777776</v>
      </c>
      <c r="J71" s="11">
        <f t="shared" si="13"/>
        <v>1</v>
      </c>
    </row>
    <row r="72" spans="1:10" x14ac:dyDescent="0.3">
      <c r="A72" t="s">
        <v>10</v>
      </c>
      <c r="B72" s="1">
        <v>43917</v>
      </c>
      <c r="C72" s="2">
        <v>7.013888888888889E-2</v>
      </c>
      <c r="D72">
        <v>0</v>
      </c>
      <c r="G72" t="str">
        <f t="shared" si="10"/>
        <v>LightGreen</v>
      </c>
      <c r="H72" s="1">
        <f t="shared" si="11"/>
        <v>43917</v>
      </c>
      <c r="I72" s="13">
        <f t="shared" si="12"/>
        <v>24.002777777777776</v>
      </c>
      <c r="J72" s="11">
        <f t="shared" si="13"/>
        <v>0</v>
      </c>
    </row>
    <row r="73" spans="1:10" x14ac:dyDescent="0.3">
      <c r="A73" t="s">
        <v>11</v>
      </c>
      <c r="B73" s="1">
        <v>43917</v>
      </c>
      <c r="C73" s="2">
        <v>7.013888888888889E-2</v>
      </c>
      <c r="D73">
        <v>0</v>
      </c>
      <c r="G73" t="str">
        <f t="shared" si="10"/>
        <v>LightBlue</v>
      </c>
      <c r="H73" s="1">
        <f t="shared" si="11"/>
        <v>43917</v>
      </c>
      <c r="I73" s="13">
        <f t="shared" si="12"/>
        <v>24.002777777777776</v>
      </c>
      <c r="J73" s="11">
        <f t="shared" si="13"/>
        <v>0</v>
      </c>
    </row>
    <row r="74" spans="1:10" x14ac:dyDescent="0.3">
      <c r="A74" t="s">
        <v>0</v>
      </c>
      <c r="B74" s="1">
        <v>43917</v>
      </c>
      <c r="C74" s="2">
        <v>7.1527777777777787E-2</v>
      </c>
      <c r="D74">
        <v>0.84</v>
      </c>
      <c r="G74" t="str">
        <f t="shared" si="10"/>
        <v>Rain</v>
      </c>
      <c r="H74" s="1">
        <f t="shared" si="11"/>
        <v>43917</v>
      </c>
      <c r="I74" s="13">
        <f t="shared" si="12"/>
        <v>24.004166666666666</v>
      </c>
      <c r="J74" s="11">
        <f t="shared" si="13"/>
        <v>0.84</v>
      </c>
    </row>
    <row r="75" spans="1:10" x14ac:dyDescent="0.3">
      <c r="A75" t="s">
        <v>1</v>
      </c>
      <c r="B75" s="2">
        <v>7.1527777777777787E-2</v>
      </c>
      <c r="C75">
        <v>0</v>
      </c>
      <c r="G75" t="str">
        <f t="shared" ref="G75:G138" si="14">IF(A74="Rain",LEFT(A75,10),IF(A74="Humidity",LEFT(A75, 7),A75))</f>
        <v>Wind Speed</v>
      </c>
      <c r="H75" s="1">
        <f t="shared" ref="H75:H138" si="15">IF($A74="Rain",B74,IF($A74="Humidity",B73,IF($A75="Humidity",B74,B75)))</f>
        <v>43917</v>
      </c>
      <c r="I75" s="13">
        <f t="shared" ref="I75:I138" si="16">IF($A74="Rain",B75,IF($A74="Humidity",B75,IF($A75="Humidity",C74,C75)))-TIME(1,37,0)+24</f>
        <v>24.004166666666666</v>
      </c>
      <c r="J75" s="11">
        <f t="shared" ref="J75:J138" si="17">IF(LEFT(A75,6)="Wind S",C75,IF(A75="Humidity",B75,IF(LEFT(A75,4)="Pres",C75,D75)))</f>
        <v>0</v>
      </c>
    </row>
    <row r="76" spans="1:10" x14ac:dyDescent="0.3">
      <c r="A76" t="s">
        <v>2</v>
      </c>
      <c r="B76" s="1">
        <v>43917</v>
      </c>
      <c r="C76" s="2">
        <v>7.1527777777777787E-2</v>
      </c>
      <c r="D76">
        <v>349.86</v>
      </c>
      <c r="G76" t="str">
        <f t="shared" si="14"/>
        <v>Wind Direction</v>
      </c>
      <c r="H76" s="1">
        <f t="shared" si="15"/>
        <v>43917</v>
      </c>
      <c r="I76" s="13">
        <f t="shared" si="16"/>
        <v>24.004166666666666</v>
      </c>
      <c r="J76" s="11">
        <f t="shared" si="17"/>
        <v>349.86</v>
      </c>
    </row>
    <row r="77" spans="1:10" x14ac:dyDescent="0.3">
      <c r="A77" t="s">
        <v>3</v>
      </c>
      <c r="B77" s="1">
        <v>43917</v>
      </c>
      <c r="C77" s="2">
        <v>7.1527777777777787E-2</v>
      </c>
      <c r="D77">
        <v>21.4</v>
      </c>
      <c r="G77" t="str">
        <f t="shared" si="14"/>
        <v>TempDHT22</v>
      </c>
      <c r="H77" s="1">
        <f t="shared" si="15"/>
        <v>43917</v>
      </c>
      <c r="I77" s="13">
        <f t="shared" si="16"/>
        <v>24.004166666666666</v>
      </c>
      <c r="J77" s="11">
        <f t="shared" si="17"/>
        <v>21.4</v>
      </c>
    </row>
    <row r="78" spans="1:10" x14ac:dyDescent="0.3">
      <c r="A78" t="s">
        <v>4</v>
      </c>
      <c r="B78">
        <v>35.299999999999997</v>
      </c>
      <c r="G78" t="str">
        <f t="shared" si="14"/>
        <v>Humidity</v>
      </c>
      <c r="H78" s="1">
        <f t="shared" si="15"/>
        <v>43917</v>
      </c>
      <c r="I78" s="13">
        <f t="shared" si="16"/>
        <v>24.004166666666666</v>
      </c>
      <c r="J78" s="11">
        <f t="shared" si="17"/>
        <v>35.299999999999997</v>
      </c>
    </row>
    <row r="79" spans="1:10" x14ac:dyDescent="0.3">
      <c r="A79" t="s">
        <v>5</v>
      </c>
      <c r="B79" s="2">
        <v>7.1527777777777787E-2</v>
      </c>
      <c r="C79">
        <v>1015.18</v>
      </c>
      <c r="G79" t="str">
        <f t="shared" si="14"/>
        <v>Pressur</v>
      </c>
      <c r="H79" s="1">
        <f t="shared" si="15"/>
        <v>43917</v>
      </c>
      <c r="I79" s="13">
        <f t="shared" si="16"/>
        <v>24.004166666666666</v>
      </c>
      <c r="J79" s="11">
        <f t="shared" si="17"/>
        <v>1015.18</v>
      </c>
    </row>
    <row r="80" spans="1:10" x14ac:dyDescent="0.3">
      <c r="A80" t="s">
        <v>6</v>
      </c>
      <c r="B80" s="1">
        <v>43917</v>
      </c>
      <c r="C80" s="2">
        <v>7.1527777777777787E-2</v>
      </c>
      <c r="D80">
        <v>21.43</v>
      </c>
      <c r="G80" t="str">
        <f t="shared" si="14"/>
        <v>TempBMP</v>
      </c>
      <c r="H80" s="1">
        <f t="shared" si="15"/>
        <v>43917</v>
      </c>
      <c r="I80" s="13">
        <f t="shared" si="16"/>
        <v>24.004166666666666</v>
      </c>
      <c r="J80" s="11">
        <f t="shared" si="17"/>
        <v>21.43</v>
      </c>
    </row>
    <row r="81" spans="1:10" x14ac:dyDescent="0.3">
      <c r="A81" t="s">
        <v>7</v>
      </c>
      <c r="B81" s="1">
        <v>43917</v>
      </c>
      <c r="C81" s="2">
        <v>7.1527777777777787E-2</v>
      </c>
      <c r="D81">
        <v>22.25</v>
      </c>
      <c r="G81" t="str">
        <f t="shared" si="14"/>
        <v>TempRTC</v>
      </c>
      <c r="H81" s="1">
        <f t="shared" si="15"/>
        <v>43917</v>
      </c>
      <c r="I81" s="13">
        <f t="shared" si="16"/>
        <v>24.004166666666666</v>
      </c>
      <c r="J81" s="11">
        <f t="shared" si="17"/>
        <v>22.25</v>
      </c>
    </row>
    <row r="82" spans="1:10" x14ac:dyDescent="0.3">
      <c r="A82" t="s">
        <v>8</v>
      </c>
      <c r="B82" s="1">
        <v>43917</v>
      </c>
      <c r="C82" s="2">
        <v>7.1527777777777787E-2</v>
      </c>
      <c r="D82">
        <v>0</v>
      </c>
      <c r="G82" t="str">
        <f t="shared" si="14"/>
        <v>Light</v>
      </c>
      <c r="H82" s="1">
        <f t="shared" si="15"/>
        <v>43917</v>
      </c>
      <c r="I82" s="13">
        <f t="shared" si="16"/>
        <v>24.004166666666666</v>
      </c>
      <c r="J82" s="11">
        <f t="shared" si="17"/>
        <v>0</v>
      </c>
    </row>
    <row r="83" spans="1:10" x14ac:dyDescent="0.3">
      <c r="A83" t="s">
        <v>9</v>
      </c>
      <c r="B83" s="1">
        <v>43917</v>
      </c>
      <c r="C83" s="2">
        <v>7.1527777777777787E-2</v>
      </c>
      <c r="D83">
        <v>0</v>
      </c>
      <c r="G83" t="str">
        <f t="shared" si="14"/>
        <v>RedLight</v>
      </c>
      <c r="H83" s="1">
        <f t="shared" si="15"/>
        <v>43917</v>
      </c>
      <c r="I83" s="13">
        <f t="shared" si="16"/>
        <v>24.004166666666666</v>
      </c>
      <c r="J83" s="11">
        <f t="shared" si="17"/>
        <v>0</v>
      </c>
    </row>
    <row r="84" spans="1:10" x14ac:dyDescent="0.3">
      <c r="A84" t="s">
        <v>10</v>
      </c>
      <c r="B84" s="1">
        <v>43917</v>
      </c>
      <c r="C84" s="2">
        <v>7.1527777777777787E-2</v>
      </c>
      <c r="D84">
        <v>0</v>
      </c>
      <c r="G84" t="str">
        <f t="shared" si="14"/>
        <v>LightGreen</v>
      </c>
      <c r="H84" s="1">
        <f t="shared" si="15"/>
        <v>43917</v>
      </c>
      <c r="I84" s="13">
        <f t="shared" si="16"/>
        <v>24.004166666666666</v>
      </c>
      <c r="J84" s="11">
        <f t="shared" si="17"/>
        <v>0</v>
      </c>
    </row>
    <row r="85" spans="1:10" x14ac:dyDescent="0.3">
      <c r="A85" t="s">
        <v>11</v>
      </c>
      <c r="B85" s="1">
        <v>43917</v>
      </c>
      <c r="C85" s="2">
        <v>7.1527777777777787E-2</v>
      </c>
      <c r="D85">
        <v>0</v>
      </c>
      <c r="G85" t="str">
        <f t="shared" si="14"/>
        <v>LightBlue</v>
      </c>
      <c r="H85" s="1">
        <f t="shared" si="15"/>
        <v>43917</v>
      </c>
      <c r="I85" s="13">
        <f t="shared" si="16"/>
        <v>24.004166666666666</v>
      </c>
      <c r="J85" s="11">
        <f t="shared" si="17"/>
        <v>0</v>
      </c>
    </row>
    <row r="86" spans="1:10" x14ac:dyDescent="0.3">
      <c r="A86" t="s">
        <v>0</v>
      </c>
      <c r="B86" s="1">
        <v>43917</v>
      </c>
      <c r="C86" s="2">
        <v>7.2916666666666671E-2</v>
      </c>
      <c r="D86">
        <v>0.56000000000000005</v>
      </c>
      <c r="G86" t="str">
        <f t="shared" si="14"/>
        <v>Rain</v>
      </c>
      <c r="H86" s="1">
        <f t="shared" si="15"/>
        <v>43917</v>
      </c>
      <c r="I86" s="13">
        <f t="shared" si="16"/>
        <v>24.005555555555556</v>
      </c>
      <c r="J86" s="11">
        <f t="shared" si="17"/>
        <v>0.56000000000000005</v>
      </c>
    </row>
    <row r="87" spans="1:10" x14ac:dyDescent="0.3">
      <c r="A87" t="s">
        <v>1</v>
      </c>
      <c r="B87" s="2">
        <v>7.2916666666666671E-2</v>
      </c>
      <c r="C87">
        <v>0</v>
      </c>
      <c r="G87" t="str">
        <f t="shared" si="14"/>
        <v>Wind Speed</v>
      </c>
      <c r="H87" s="1">
        <f t="shared" si="15"/>
        <v>43917</v>
      </c>
      <c r="I87" s="13">
        <f t="shared" si="16"/>
        <v>24.005555555555556</v>
      </c>
      <c r="J87" s="11">
        <f t="shared" si="17"/>
        <v>0</v>
      </c>
    </row>
    <row r="88" spans="1:10" x14ac:dyDescent="0.3">
      <c r="A88" t="s">
        <v>2</v>
      </c>
      <c r="B88" s="1">
        <v>43917</v>
      </c>
      <c r="C88" s="2">
        <v>7.2916666666666671E-2</v>
      </c>
      <c r="D88">
        <v>349.86</v>
      </c>
      <c r="G88" t="str">
        <f t="shared" si="14"/>
        <v>Wind Direction</v>
      </c>
      <c r="H88" s="1">
        <f t="shared" si="15"/>
        <v>43917</v>
      </c>
      <c r="I88" s="13">
        <f t="shared" si="16"/>
        <v>24.005555555555556</v>
      </c>
      <c r="J88" s="11">
        <f t="shared" si="17"/>
        <v>349.86</v>
      </c>
    </row>
    <row r="89" spans="1:10" x14ac:dyDescent="0.3">
      <c r="A89" t="s">
        <v>3</v>
      </c>
      <c r="B89" s="1">
        <v>43917</v>
      </c>
      <c r="C89" s="2">
        <v>7.2916666666666671E-2</v>
      </c>
      <c r="D89">
        <v>21.4</v>
      </c>
      <c r="G89" t="str">
        <f t="shared" si="14"/>
        <v>TempDHT22</v>
      </c>
      <c r="H89" s="1">
        <f t="shared" si="15"/>
        <v>43917</v>
      </c>
      <c r="I89" s="13">
        <f t="shared" si="16"/>
        <v>24.005555555555556</v>
      </c>
      <c r="J89" s="11">
        <f t="shared" si="17"/>
        <v>21.4</v>
      </c>
    </row>
    <row r="90" spans="1:10" x14ac:dyDescent="0.3">
      <c r="A90" t="s">
        <v>4</v>
      </c>
      <c r="B90">
        <v>35</v>
      </c>
      <c r="G90" t="str">
        <f t="shared" si="14"/>
        <v>Humidity</v>
      </c>
      <c r="H90" s="1">
        <f t="shared" si="15"/>
        <v>43917</v>
      </c>
      <c r="I90" s="13">
        <f t="shared" si="16"/>
        <v>24.005555555555556</v>
      </c>
      <c r="J90" s="11">
        <f t="shared" si="17"/>
        <v>35</v>
      </c>
    </row>
    <row r="91" spans="1:10" x14ac:dyDescent="0.3">
      <c r="A91" t="s">
        <v>5</v>
      </c>
      <c r="B91" s="2">
        <v>7.2916666666666671E-2</v>
      </c>
      <c r="C91">
        <v>1015.18</v>
      </c>
      <c r="G91" t="str">
        <f t="shared" si="14"/>
        <v>Pressur</v>
      </c>
      <c r="H91" s="1">
        <f t="shared" si="15"/>
        <v>43917</v>
      </c>
      <c r="I91" s="13">
        <f t="shared" si="16"/>
        <v>24.005555555555556</v>
      </c>
      <c r="J91" s="11">
        <f t="shared" si="17"/>
        <v>1015.18</v>
      </c>
    </row>
    <row r="92" spans="1:10" x14ac:dyDescent="0.3">
      <c r="A92" t="s">
        <v>6</v>
      </c>
      <c r="B92" s="1">
        <v>43917</v>
      </c>
      <c r="C92" s="2">
        <v>7.2916666666666671E-2</v>
      </c>
      <c r="D92">
        <v>21.4</v>
      </c>
      <c r="G92" t="str">
        <f t="shared" si="14"/>
        <v>TempBMP</v>
      </c>
      <c r="H92" s="1">
        <f t="shared" si="15"/>
        <v>43917</v>
      </c>
      <c r="I92" s="13">
        <f t="shared" si="16"/>
        <v>24.005555555555556</v>
      </c>
      <c r="J92" s="11">
        <f t="shared" si="17"/>
        <v>21.4</v>
      </c>
    </row>
    <row r="93" spans="1:10" x14ac:dyDescent="0.3">
      <c r="A93" t="s">
        <v>7</v>
      </c>
      <c r="B93" s="1">
        <v>43917</v>
      </c>
      <c r="C93" s="2">
        <v>7.2916666666666671E-2</v>
      </c>
      <c r="D93">
        <v>22.25</v>
      </c>
      <c r="G93" t="str">
        <f t="shared" si="14"/>
        <v>TempRTC</v>
      </c>
      <c r="H93" s="1">
        <f t="shared" si="15"/>
        <v>43917</v>
      </c>
      <c r="I93" s="13">
        <f t="shared" si="16"/>
        <v>24.005555555555556</v>
      </c>
      <c r="J93" s="11">
        <f t="shared" si="17"/>
        <v>22.25</v>
      </c>
    </row>
    <row r="94" spans="1:10" x14ac:dyDescent="0.3">
      <c r="A94" t="s">
        <v>8</v>
      </c>
      <c r="B94" s="1">
        <v>43917</v>
      </c>
      <c r="C94" s="2">
        <v>7.2916666666666671E-2</v>
      </c>
      <c r="D94">
        <v>0</v>
      </c>
      <c r="G94" t="str">
        <f t="shared" si="14"/>
        <v>Light</v>
      </c>
      <c r="H94" s="1">
        <f t="shared" si="15"/>
        <v>43917</v>
      </c>
      <c r="I94" s="13">
        <f t="shared" si="16"/>
        <v>24.005555555555556</v>
      </c>
      <c r="J94" s="11">
        <f t="shared" si="17"/>
        <v>0</v>
      </c>
    </row>
    <row r="95" spans="1:10" x14ac:dyDescent="0.3">
      <c r="A95" t="s">
        <v>9</v>
      </c>
      <c r="B95" s="1">
        <v>43917</v>
      </c>
      <c r="C95" s="2">
        <v>7.2916666666666671E-2</v>
      </c>
      <c r="D95">
        <v>0</v>
      </c>
      <c r="G95" t="str">
        <f t="shared" si="14"/>
        <v>RedLight</v>
      </c>
      <c r="H95" s="1">
        <f t="shared" si="15"/>
        <v>43917</v>
      </c>
      <c r="I95" s="13">
        <f t="shared" si="16"/>
        <v>24.005555555555556</v>
      </c>
      <c r="J95" s="11">
        <f t="shared" si="17"/>
        <v>0</v>
      </c>
    </row>
    <row r="96" spans="1:10" x14ac:dyDescent="0.3">
      <c r="A96" t="s">
        <v>10</v>
      </c>
      <c r="B96" s="1">
        <v>43917</v>
      </c>
      <c r="C96" s="2">
        <v>7.2916666666666671E-2</v>
      </c>
      <c r="D96">
        <v>0</v>
      </c>
      <c r="G96" t="str">
        <f t="shared" si="14"/>
        <v>LightGreen</v>
      </c>
      <c r="H96" s="1">
        <f t="shared" si="15"/>
        <v>43917</v>
      </c>
      <c r="I96" s="13">
        <f t="shared" si="16"/>
        <v>24.005555555555556</v>
      </c>
      <c r="J96" s="11">
        <f t="shared" si="17"/>
        <v>0</v>
      </c>
    </row>
    <row r="97" spans="1:10" x14ac:dyDescent="0.3">
      <c r="A97" t="s">
        <v>11</v>
      </c>
      <c r="B97" s="1">
        <v>43917</v>
      </c>
      <c r="C97" s="2">
        <v>7.2916666666666671E-2</v>
      </c>
      <c r="D97">
        <v>0</v>
      </c>
      <c r="G97" t="str">
        <f t="shared" si="14"/>
        <v>LightBlue</v>
      </c>
      <c r="H97" s="1">
        <f t="shared" si="15"/>
        <v>43917</v>
      </c>
      <c r="I97" s="13">
        <f t="shared" si="16"/>
        <v>24.005555555555556</v>
      </c>
      <c r="J97" s="11">
        <f t="shared" si="17"/>
        <v>0</v>
      </c>
    </row>
    <row r="98" spans="1:10" x14ac:dyDescent="0.3">
      <c r="A98" t="s">
        <v>0</v>
      </c>
      <c r="B98" s="1">
        <v>43917</v>
      </c>
      <c r="C98" s="2">
        <v>7.4305555555555555E-2</v>
      </c>
      <c r="D98">
        <v>0.56000000000000005</v>
      </c>
      <c r="G98" t="str">
        <f t="shared" si="14"/>
        <v>Rain</v>
      </c>
      <c r="H98" s="1">
        <f t="shared" si="15"/>
        <v>43917</v>
      </c>
      <c r="I98" s="13">
        <f t="shared" si="16"/>
        <v>24.006944444444443</v>
      </c>
      <c r="J98" s="11">
        <f t="shared" si="17"/>
        <v>0.56000000000000005</v>
      </c>
    </row>
    <row r="99" spans="1:10" x14ac:dyDescent="0.3">
      <c r="A99" t="s">
        <v>1</v>
      </c>
      <c r="B99" s="2">
        <v>7.4305555555555555E-2</v>
      </c>
      <c r="C99">
        <v>0</v>
      </c>
      <c r="G99" t="str">
        <f t="shared" si="14"/>
        <v>Wind Speed</v>
      </c>
      <c r="H99" s="1">
        <f t="shared" si="15"/>
        <v>43917</v>
      </c>
      <c r="I99" s="13">
        <f t="shared" si="16"/>
        <v>24.006944444444443</v>
      </c>
      <c r="J99" s="11">
        <f t="shared" si="17"/>
        <v>0</v>
      </c>
    </row>
    <row r="100" spans="1:10" x14ac:dyDescent="0.3">
      <c r="A100" t="s">
        <v>2</v>
      </c>
      <c r="B100" s="1">
        <v>43917</v>
      </c>
      <c r="C100" s="2">
        <v>7.4305555555555555E-2</v>
      </c>
      <c r="D100">
        <v>349.86</v>
      </c>
      <c r="G100" t="str">
        <f t="shared" si="14"/>
        <v>Wind Direction</v>
      </c>
      <c r="H100" s="1">
        <f t="shared" si="15"/>
        <v>43917</v>
      </c>
      <c r="I100" s="13">
        <f t="shared" si="16"/>
        <v>24.006944444444443</v>
      </c>
      <c r="J100" s="11">
        <f t="shared" si="17"/>
        <v>349.86</v>
      </c>
    </row>
    <row r="101" spans="1:10" x14ac:dyDescent="0.3">
      <c r="A101" t="s">
        <v>3</v>
      </c>
      <c r="B101" s="1">
        <v>43917</v>
      </c>
      <c r="C101" s="2">
        <v>7.4305555555555555E-2</v>
      </c>
      <c r="D101">
        <v>21.4</v>
      </c>
      <c r="G101" t="str">
        <f t="shared" si="14"/>
        <v>TempDHT22</v>
      </c>
      <c r="H101" s="1">
        <f t="shared" si="15"/>
        <v>43917</v>
      </c>
      <c r="I101" s="13">
        <f t="shared" si="16"/>
        <v>24.006944444444443</v>
      </c>
      <c r="J101" s="11">
        <f t="shared" si="17"/>
        <v>21.4</v>
      </c>
    </row>
    <row r="102" spans="1:10" x14ac:dyDescent="0.3">
      <c r="A102" t="s">
        <v>4</v>
      </c>
      <c r="B102">
        <v>34.6</v>
      </c>
      <c r="G102" t="str">
        <f t="shared" si="14"/>
        <v>Humidity</v>
      </c>
      <c r="H102" s="1">
        <f t="shared" si="15"/>
        <v>43917</v>
      </c>
      <c r="I102" s="13">
        <f t="shared" si="16"/>
        <v>24.006944444444443</v>
      </c>
      <c r="J102" s="11">
        <f t="shared" si="17"/>
        <v>34.6</v>
      </c>
    </row>
    <row r="103" spans="1:10" x14ac:dyDescent="0.3">
      <c r="A103" t="s">
        <v>5</v>
      </c>
      <c r="B103" s="2">
        <v>7.4305555555555555E-2</v>
      </c>
      <c r="C103">
        <v>1015.17</v>
      </c>
      <c r="G103" t="str">
        <f t="shared" si="14"/>
        <v>Pressur</v>
      </c>
      <c r="H103" s="1">
        <f t="shared" si="15"/>
        <v>43917</v>
      </c>
      <c r="I103" s="13">
        <f t="shared" si="16"/>
        <v>24.006944444444443</v>
      </c>
      <c r="J103" s="11">
        <f t="shared" si="17"/>
        <v>1015.17</v>
      </c>
    </row>
    <row r="104" spans="1:10" x14ac:dyDescent="0.3">
      <c r="A104" t="s">
        <v>6</v>
      </c>
      <c r="B104" s="1">
        <v>43917</v>
      </c>
      <c r="C104" s="2">
        <v>7.4305555555555555E-2</v>
      </c>
      <c r="D104">
        <v>21.39</v>
      </c>
      <c r="G104" t="str">
        <f t="shared" si="14"/>
        <v>TempBMP</v>
      </c>
      <c r="H104" s="1">
        <f t="shared" si="15"/>
        <v>43917</v>
      </c>
      <c r="I104" s="13">
        <f t="shared" si="16"/>
        <v>24.006944444444443</v>
      </c>
      <c r="J104" s="11">
        <f t="shared" si="17"/>
        <v>21.39</v>
      </c>
    </row>
    <row r="105" spans="1:10" x14ac:dyDescent="0.3">
      <c r="A105" t="s">
        <v>7</v>
      </c>
      <c r="B105" s="1">
        <v>43917</v>
      </c>
      <c r="C105" s="2">
        <v>7.4305555555555555E-2</v>
      </c>
      <c r="D105">
        <v>22.25</v>
      </c>
      <c r="G105" t="str">
        <f t="shared" si="14"/>
        <v>TempRTC</v>
      </c>
      <c r="H105" s="1">
        <f t="shared" si="15"/>
        <v>43917</v>
      </c>
      <c r="I105" s="13">
        <f t="shared" si="16"/>
        <v>24.006944444444443</v>
      </c>
      <c r="J105" s="11">
        <f t="shared" si="17"/>
        <v>22.25</v>
      </c>
    </row>
    <row r="106" spans="1:10" x14ac:dyDescent="0.3">
      <c r="A106" t="s">
        <v>8</v>
      </c>
      <c r="B106" s="1">
        <v>43917</v>
      </c>
      <c r="C106" s="2">
        <v>7.4305555555555555E-2</v>
      </c>
      <c r="D106">
        <v>0</v>
      </c>
      <c r="G106" t="str">
        <f t="shared" si="14"/>
        <v>Light</v>
      </c>
      <c r="H106" s="1">
        <f t="shared" si="15"/>
        <v>43917</v>
      </c>
      <c r="I106" s="13">
        <f t="shared" si="16"/>
        <v>24.006944444444443</v>
      </c>
      <c r="J106" s="11">
        <f t="shared" si="17"/>
        <v>0</v>
      </c>
    </row>
    <row r="107" spans="1:10" x14ac:dyDescent="0.3">
      <c r="A107" t="s">
        <v>9</v>
      </c>
      <c r="B107" s="1">
        <v>43917</v>
      </c>
      <c r="C107" s="2">
        <v>7.4305555555555555E-2</v>
      </c>
      <c r="D107">
        <v>0</v>
      </c>
      <c r="G107" t="str">
        <f t="shared" si="14"/>
        <v>RedLight</v>
      </c>
      <c r="H107" s="1">
        <f t="shared" si="15"/>
        <v>43917</v>
      </c>
      <c r="I107" s="13">
        <f t="shared" si="16"/>
        <v>24.006944444444443</v>
      </c>
      <c r="J107" s="11">
        <f t="shared" si="17"/>
        <v>0</v>
      </c>
    </row>
    <row r="108" spans="1:10" x14ac:dyDescent="0.3">
      <c r="A108" t="s">
        <v>10</v>
      </c>
      <c r="B108" s="1">
        <v>43917</v>
      </c>
      <c r="C108" s="2">
        <v>7.4305555555555555E-2</v>
      </c>
      <c r="D108">
        <v>0</v>
      </c>
      <c r="G108" t="str">
        <f t="shared" si="14"/>
        <v>LightGreen</v>
      </c>
      <c r="H108" s="1">
        <f t="shared" si="15"/>
        <v>43917</v>
      </c>
      <c r="I108" s="13">
        <f t="shared" si="16"/>
        <v>24.006944444444443</v>
      </c>
      <c r="J108" s="11">
        <f t="shared" si="17"/>
        <v>0</v>
      </c>
    </row>
    <row r="109" spans="1:10" x14ac:dyDescent="0.3">
      <c r="A109" t="s">
        <v>11</v>
      </c>
      <c r="B109" s="1">
        <v>43917</v>
      </c>
      <c r="C109" s="2">
        <v>7.4305555555555555E-2</v>
      </c>
      <c r="D109">
        <v>0</v>
      </c>
      <c r="G109" t="str">
        <f t="shared" si="14"/>
        <v>LightBlue</v>
      </c>
      <c r="H109" s="1">
        <f t="shared" si="15"/>
        <v>43917</v>
      </c>
      <c r="I109" s="13">
        <f t="shared" si="16"/>
        <v>24.006944444444443</v>
      </c>
      <c r="J109" s="11">
        <f t="shared" si="17"/>
        <v>0</v>
      </c>
    </row>
    <row r="110" spans="1:10" x14ac:dyDescent="0.3">
      <c r="A110" t="s">
        <v>0</v>
      </c>
      <c r="B110" s="1">
        <v>43917</v>
      </c>
      <c r="C110" s="2">
        <v>7.5694444444444439E-2</v>
      </c>
      <c r="D110">
        <v>0.84</v>
      </c>
      <c r="G110" t="str">
        <f t="shared" si="14"/>
        <v>Rain</v>
      </c>
      <c r="H110" s="1">
        <f t="shared" si="15"/>
        <v>43917</v>
      </c>
      <c r="I110" s="13">
        <f t="shared" si="16"/>
        <v>24.008333333333333</v>
      </c>
      <c r="J110" s="11">
        <f t="shared" si="17"/>
        <v>0.84</v>
      </c>
    </row>
    <row r="111" spans="1:10" x14ac:dyDescent="0.3">
      <c r="A111" t="s">
        <v>1</v>
      </c>
      <c r="B111" s="2">
        <v>7.5694444444444439E-2</v>
      </c>
      <c r="C111">
        <v>0</v>
      </c>
      <c r="G111" t="str">
        <f t="shared" si="14"/>
        <v>Wind Speed</v>
      </c>
      <c r="H111" s="1">
        <f t="shared" si="15"/>
        <v>43917</v>
      </c>
      <c r="I111" s="13">
        <f t="shared" si="16"/>
        <v>24.008333333333333</v>
      </c>
      <c r="J111" s="11">
        <f t="shared" si="17"/>
        <v>0</v>
      </c>
    </row>
    <row r="112" spans="1:10" x14ac:dyDescent="0.3">
      <c r="A112" t="s">
        <v>2</v>
      </c>
      <c r="B112" s="1">
        <v>43917</v>
      </c>
      <c r="C112" s="2">
        <v>7.5694444444444439E-2</v>
      </c>
      <c r="D112">
        <v>349.86</v>
      </c>
      <c r="G112" t="str">
        <f t="shared" si="14"/>
        <v>Wind Direction</v>
      </c>
      <c r="H112" s="1">
        <f t="shared" si="15"/>
        <v>43917</v>
      </c>
      <c r="I112" s="13">
        <f t="shared" si="16"/>
        <v>24.008333333333333</v>
      </c>
      <c r="J112" s="11">
        <f t="shared" si="17"/>
        <v>349.86</v>
      </c>
    </row>
    <row r="113" spans="1:10" x14ac:dyDescent="0.3">
      <c r="A113" t="s">
        <v>3</v>
      </c>
      <c r="B113" s="1">
        <v>43917</v>
      </c>
      <c r="C113" s="2">
        <v>7.5694444444444439E-2</v>
      </c>
      <c r="D113">
        <v>21.4</v>
      </c>
      <c r="G113" t="str">
        <f t="shared" si="14"/>
        <v>TempDHT22</v>
      </c>
      <c r="H113" s="1">
        <f t="shared" si="15"/>
        <v>43917</v>
      </c>
      <c r="I113" s="13">
        <f t="shared" si="16"/>
        <v>24.008333333333333</v>
      </c>
      <c r="J113" s="11">
        <f t="shared" si="17"/>
        <v>21.4</v>
      </c>
    </row>
    <row r="114" spans="1:10" x14ac:dyDescent="0.3">
      <c r="A114" t="s">
        <v>4</v>
      </c>
      <c r="B114">
        <v>35.1</v>
      </c>
      <c r="G114" t="str">
        <f t="shared" si="14"/>
        <v>Humidity</v>
      </c>
      <c r="H114" s="1">
        <f t="shared" si="15"/>
        <v>43917</v>
      </c>
      <c r="I114" s="13">
        <f t="shared" si="16"/>
        <v>24.008333333333333</v>
      </c>
      <c r="J114" s="11">
        <f t="shared" si="17"/>
        <v>35.1</v>
      </c>
    </row>
    <row r="115" spans="1:10" x14ac:dyDescent="0.3">
      <c r="A115" t="s">
        <v>5</v>
      </c>
      <c r="B115" s="2">
        <v>7.5694444444444439E-2</v>
      </c>
      <c r="C115">
        <v>1015.19</v>
      </c>
      <c r="G115" t="str">
        <f t="shared" si="14"/>
        <v>Pressur</v>
      </c>
      <c r="H115" s="1">
        <f t="shared" si="15"/>
        <v>43917</v>
      </c>
      <c r="I115" s="13">
        <f t="shared" si="16"/>
        <v>24.008333333333333</v>
      </c>
      <c r="J115" s="11">
        <f t="shared" si="17"/>
        <v>1015.19</v>
      </c>
    </row>
    <row r="116" spans="1:10" x14ac:dyDescent="0.3">
      <c r="A116" t="s">
        <v>6</v>
      </c>
      <c r="B116" s="1">
        <v>43917</v>
      </c>
      <c r="C116" s="2">
        <v>7.5694444444444439E-2</v>
      </c>
      <c r="D116">
        <v>21.38</v>
      </c>
      <c r="G116" t="str">
        <f t="shared" si="14"/>
        <v>TempBMP</v>
      </c>
      <c r="H116" s="1">
        <f t="shared" si="15"/>
        <v>43917</v>
      </c>
      <c r="I116" s="13">
        <f t="shared" si="16"/>
        <v>24.008333333333333</v>
      </c>
      <c r="J116" s="11">
        <f t="shared" si="17"/>
        <v>21.38</v>
      </c>
    </row>
    <row r="117" spans="1:10" x14ac:dyDescent="0.3">
      <c r="A117" t="s">
        <v>7</v>
      </c>
      <c r="B117" s="1">
        <v>43917</v>
      </c>
      <c r="C117" s="2">
        <v>7.5694444444444439E-2</v>
      </c>
      <c r="D117">
        <v>22.25</v>
      </c>
      <c r="G117" t="str">
        <f t="shared" si="14"/>
        <v>TempRTC</v>
      </c>
      <c r="H117" s="1">
        <f t="shared" si="15"/>
        <v>43917</v>
      </c>
      <c r="I117" s="13">
        <f t="shared" si="16"/>
        <v>24.008333333333333</v>
      </c>
      <c r="J117" s="11">
        <f t="shared" si="17"/>
        <v>22.25</v>
      </c>
    </row>
    <row r="118" spans="1:10" x14ac:dyDescent="0.3">
      <c r="A118" t="s">
        <v>8</v>
      </c>
      <c r="B118" s="1">
        <v>43917</v>
      </c>
      <c r="C118" s="2">
        <v>7.5694444444444439E-2</v>
      </c>
      <c r="D118">
        <v>0</v>
      </c>
      <c r="G118" t="str">
        <f t="shared" si="14"/>
        <v>Light</v>
      </c>
      <c r="H118" s="1">
        <f t="shared" si="15"/>
        <v>43917</v>
      </c>
      <c r="I118" s="13">
        <f t="shared" si="16"/>
        <v>24.008333333333333</v>
      </c>
      <c r="J118" s="11">
        <f t="shared" si="17"/>
        <v>0</v>
      </c>
    </row>
    <row r="119" spans="1:10" x14ac:dyDescent="0.3">
      <c r="A119" t="s">
        <v>9</v>
      </c>
      <c r="B119" s="1">
        <v>43917</v>
      </c>
      <c r="C119" s="2">
        <v>7.5694444444444439E-2</v>
      </c>
      <c r="D119">
        <v>0</v>
      </c>
      <c r="G119" t="str">
        <f t="shared" si="14"/>
        <v>RedLight</v>
      </c>
      <c r="H119" s="1">
        <f t="shared" si="15"/>
        <v>43917</v>
      </c>
      <c r="I119" s="13">
        <f t="shared" si="16"/>
        <v>24.008333333333333</v>
      </c>
      <c r="J119" s="11">
        <f t="shared" si="17"/>
        <v>0</v>
      </c>
    </row>
    <row r="120" spans="1:10" x14ac:dyDescent="0.3">
      <c r="A120" t="s">
        <v>10</v>
      </c>
      <c r="B120" s="1">
        <v>43917</v>
      </c>
      <c r="C120" s="2">
        <v>7.5694444444444439E-2</v>
      </c>
      <c r="D120">
        <v>0</v>
      </c>
      <c r="G120" t="str">
        <f t="shared" si="14"/>
        <v>LightGreen</v>
      </c>
      <c r="H120" s="1">
        <f t="shared" si="15"/>
        <v>43917</v>
      </c>
      <c r="I120" s="13">
        <f t="shared" si="16"/>
        <v>24.008333333333333</v>
      </c>
      <c r="J120" s="11">
        <f t="shared" si="17"/>
        <v>0</v>
      </c>
    </row>
    <row r="121" spans="1:10" x14ac:dyDescent="0.3">
      <c r="A121" t="s">
        <v>11</v>
      </c>
      <c r="B121" s="1">
        <v>43917</v>
      </c>
      <c r="C121" s="2">
        <v>7.5694444444444439E-2</v>
      </c>
      <c r="D121">
        <v>0</v>
      </c>
      <c r="G121" t="str">
        <f t="shared" si="14"/>
        <v>LightBlue</v>
      </c>
      <c r="H121" s="1">
        <f t="shared" si="15"/>
        <v>43917</v>
      </c>
      <c r="I121" s="13">
        <f t="shared" si="16"/>
        <v>24.008333333333333</v>
      </c>
      <c r="J121" s="11">
        <f t="shared" si="17"/>
        <v>0</v>
      </c>
    </row>
    <row r="122" spans="1:10" x14ac:dyDescent="0.3">
      <c r="A122" t="s">
        <v>0</v>
      </c>
      <c r="B122" s="1">
        <v>43917</v>
      </c>
      <c r="C122" s="2">
        <v>7.7083333333333337E-2</v>
      </c>
      <c r="D122">
        <v>0.56000000000000005</v>
      </c>
      <c r="G122" t="str">
        <f t="shared" si="14"/>
        <v>Rain</v>
      </c>
      <c r="H122" s="1">
        <f t="shared" si="15"/>
        <v>43917</v>
      </c>
      <c r="I122" s="13">
        <f t="shared" si="16"/>
        <v>24.009722222222223</v>
      </c>
      <c r="J122" s="11">
        <f t="shared" si="17"/>
        <v>0.56000000000000005</v>
      </c>
    </row>
    <row r="123" spans="1:10" x14ac:dyDescent="0.3">
      <c r="A123" t="s">
        <v>1</v>
      </c>
      <c r="B123" s="2">
        <v>7.7083333333333337E-2</v>
      </c>
      <c r="C123">
        <v>0</v>
      </c>
      <c r="G123" t="str">
        <f t="shared" si="14"/>
        <v>Wind Speed</v>
      </c>
      <c r="H123" s="1">
        <f t="shared" si="15"/>
        <v>43917</v>
      </c>
      <c r="I123" s="13">
        <f t="shared" si="16"/>
        <v>24.009722222222223</v>
      </c>
      <c r="J123" s="11">
        <f t="shared" si="17"/>
        <v>0</v>
      </c>
    </row>
    <row r="124" spans="1:10" x14ac:dyDescent="0.3">
      <c r="A124" t="s">
        <v>2</v>
      </c>
      <c r="B124" s="1">
        <v>43917</v>
      </c>
      <c r="C124" s="2">
        <v>7.7083333333333337E-2</v>
      </c>
      <c r="D124">
        <v>349.86</v>
      </c>
      <c r="G124" t="str">
        <f t="shared" si="14"/>
        <v>Wind Direction</v>
      </c>
      <c r="H124" s="1">
        <f t="shared" si="15"/>
        <v>43917</v>
      </c>
      <c r="I124" s="13">
        <f t="shared" si="16"/>
        <v>24.009722222222223</v>
      </c>
      <c r="J124" s="11">
        <f t="shared" si="17"/>
        <v>349.86</v>
      </c>
    </row>
    <row r="125" spans="1:10" x14ac:dyDescent="0.3">
      <c r="A125" t="s">
        <v>3</v>
      </c>
      <c r="B125" s="1">
        <v>43917</v>
      </c>
      <c r="C125" s="2">
        <v>7.7083333333333337E-2</v>
      </c>
      <c r="D125">
        <v>21.4</v>
      </c>
      <c r="G125" t="str">
        <f t="shared" si="14"/>
        <v>TempDHT22</v>
      </c>
      <c r="H125" s="1">
        <f t="shared" si="15"/>
        <v>43917</v>
      </c>
      <c r="I125" s="13">
        <f t="shared" si="16"/>
        <v>24.009722222222223</v>
      </c>
      <c r="J125" s="11">
        <f t="shared" si="17"/>
        <v>21.4</v>
      </c>
    </row>
    <row r="126" spans="1:10" x14ac:dyDescent="0.3">
      <c r="A126" t="s">
        <v>4</v>
      </c>
      <c r="B126">
        <v>35.200000000000003</v>
      </c>
      <c r="G126" t="str">
        <f t="shared" si="14"/>
        <v>Humidity</v>
      </c>
      <c r="H126" s="1">
        <f t="shared" si="15"/>
        <v>43917</v>
      </c>
      <c r="I126" s="13">
        <f t="shared" si="16"/>
        <v>24.009722222222223</v>
      </c>
      <c r="J126" s="11">
        <f t="shared" si="17"/>
        <v>35.200000000000003</v>
      </c>
    </row>
    <row r="127" spans="1:10" x14ac:dyDescent="0.3">
      <c r="A127" t="s">
        <v>5</v>
      </c>
      <c r="B127" s="2">
        <v>7.7083333333333337E-2</v>
      </c>
      <c r="C127">
        <v>1015.18</v>
      </c>
      <c r="G127" t="str">
        <f t="shared" si="14"/>
        <v>Pressur</v>
      </c>
      <c r="H127" s="1">
        <f t="shared" si="15"/>
        <v>43917</v>
      </c>
      <c r="I127" s="13">
        <f t="shared" si="16"/>
        <v>24.009722222222223</v>
      </c>
      <c r="J127" s="11">
        <f t="shared" si="17"/>
        <v>1015.18</v>
      </c>
    </row>
    <row r="128" spans="1:10" x14ac:dyDescent="0.3">
      <c r="A128" t="s">
        <v>6</v>
      </c>
      <c r="B128" s="1">
        <v>43917</v>
      </c>
      <c r="C128" s="2">
        <v>7.7083333333333337E-2</v>
      </c>
      <c r="D128">
        <v>21.37</v>
      </c>
      <c r="G128" t="str">
        <f t="shared" si="14"/>
        <v>TempBMP</v>
      </c>
      <c r="H128" s="1">
        <f t="shared" si="15"/>
        <v>43917</v>
      </c>
      <c r="I128" s="13">
        <f t="shared" si="16"/>
        <v>24.009722222222223</v>
      </c>
      <c r="J128" s="11">
        <f t="shared" si="17"/>
        <v>21.37</v>
      </c>
    </row>
    <row r="129" spans="1:10" x14ac:dyDescent="0.3">
      <c r="A129" t="s">
        <v>7</v>
      </c>
      <c r="B129" s="1">
        <v>43917</v>
      </c>
      <c r="C129" s="2">
        <v>7.7083333333333337E-2</v>
      </c>
      <c r="D129">
        <v>22.25</v>
      </c>
      <c r="G129" t="str">
        <f t="shared" si="14"/>
        <v>TempRTC</v>
      </c>
      <c r="H129" s="1">
        <f t="shared" si="15"/>
        <v>43917</v>
      </c>
      <c r="I129" s="13">
        <f t="shared" si="16"/>
        <v>24.009722222222223</v>
      </c>
      <c r="J129" s="11">
        <f t="shared" si="17"/>
        <v>22.25</v>
      </c>
    </row>
    <row r="130" spans="1:10" x14ac:dyDescent="0.3">
      <c r="A130" t="s">
        <v>8</v>
      </c>
      <c r="B130" s="1">
        <v>43917</v>
      </c>
      <c r="C130" s="2">
        <v>7.7083333333333337E-2</v>
      </c>
      <c r="D130">
        <v>0</v>
      </c>
      <c r="G130" t="str">
        <f t="shared" si="14"/>
        <v>Light</v>
      </c>
      <c r="H130" s="1">
        <f t="shared" si="15"/>
        <v>43917</v>
      </c>
      <c r="I130" s="13">
        <f t="shared" si="16"/>
        <v>24.009722222222223</v>
      </c>
      <c r="J130" s="11">
        <f t="shared" si="17"/>
        <v>0</v>
      </c>
    </row>
    <row r="131" spans="1:10" x14ac:dyDescent="0.3">
      <c r="A131" t="s">
        <v>9</v>
      </c>
      <c r="B131" s="1">
        <v>43917</v>
      </c>
      <c r="C131" s="2">
        <v>7.7083333333333337E-2</v>
      </c>
      <c r="D131">
        <v>1</v>
      </c>
      <c r="G131" t="str">
        <f t="shared" si="14"/>
        <v>RedLight</v>
      </c>
      <c r="H131" s="1">
        <f t="shared" si="15"/>
        <v>43917</v>
      </c>
      <c r="I131" s="13">
        <f t="shared" si="16"/>
        <v>24.009722222222223</v>
      </c>
      <c r="J131" s="11">
        <f t="shared" si="17"/>
        <v>1</v>
      </c>
    </row>
    <row r="132" spans="1:10" x14ac:dyDescent="0.3">
      <c r="A132" t="s">
        <v>10</v>
      </c>
      <c r="B132" s="1">
        <v>43917</v>
      </c>
      <c r="C132" s="2">
        <v>7.7083333333333337E-2</v>
      </c>
      <c r="D132">
        <v>0</v>
      </c>
      <c r="G132" t="str">
        <f t="shared" si="14"/>
        <v>LightGreen</v>
      </c>
      <c r="H132" s="1">
        <f t="shared" si="15"/>
        <v>43917</v>
      </c>
      <c r="I132" s="13">
        <f t="shared" si="16"/>
        <v>24.009722222222223</v>
      </c>
      <c r="J132" s="11">
        <f t="shared" si="17"/>
        <v>0</v>
      </c>
    </row>
    <row r="133" spans="1:10" x14ac:dyDescent="0.3">
      <c r="A133" t="s">
        <v>11</v>
      </c>
      <c r="B133" s="1">
        <v>43917</v>
      </c>
      <c r="C133" s="2">
        <v>7.7083333333333337E-2</v>
      </c>
      <c r="D133">
        <v>0</v>
      </c>
      <c r="G133" t="str">
        <f t="shared" si="14"/>
        <v>LightBlue</v>
      </c>
      <c r="H133" s="1">
        <f t="shared" si="15"/>
        <v>43917</v>
      </c>
      <c r="I133" s="13">
        <f t="shared" si="16"/>
        <v>24.009722222222223</v>
      </c>
      <c r="J133" s="11">
        <f t="shared" si="17"/>
        <v>0</v>
      </c>
    </row>
    <row r="134" spans="1:10" x14ac:dyDescent="0.3">
      <c r="A134" t="s">
        <v>0</v>
      </c>
      <c r="B134" s="1">
        <v>43917</v>
      </c>
      <c r="C134" s="2">
        <v>7.8472222222222221E-2</v>
      </c>
      <c r="D134">
        <v>0.56000000000000005</v>
      </c>
      <c r="G134" t="str">
        <f t="shared" si="14"/>
        <v>Rain</v>
      </c>
      <c r="H134" s="1">
        <f t="shared" si="15"/>
        <v>43917</v>
      </c>
      <c r="I134" s="13">
        <f t="shared" si="16"/>
        <v>24.011111111111113</v>
      </c>
      <c r="J134" s="11">
        <f t="shared" si="17"/>
        <v>0.56000000000000005</v>
      </c>
    </row>
    <row r="135" spans="1:10" x14ac:dyDescent="0.3">
      <c r="A135" t="s">
        <v>1</v>
      </c>
      <c r="B135" s="2">
        <v>7.8472222222222221E-2</v>
      </c>
      <c r="C135">
        <v>0</v>
      </c>
      <c r="G135" t="str">
        <f t="shared" si="14"/>
        <v>Wind Speed</v>
      </c>
      <c r="H135" s="1">
        <f t="shared" si="15"/>
        <v>43917</v>
      </c>
      <c r="I135" s="13">
        <f t="shared" si="16"/>
        <v>24.011111111111113</v>
      </c>
      <c r="J135" s="11">
        <f t="shared" si="17"/>
        <v>0</v>
      </c>
    </row>
    <row r="136" spans="1:10" x14ac:dyDescent="0.3">
      <c r="A136" t="s">
        <v>2</v>
      </c>
      <c r="B136" s="1">
        <v>43917</v>
      </c>
      <c r="C136" s="2">
        <v>7.8472222222222221E-2</v>
      </c>
      <c r="D136">
        <v>349.86</v>
      </c>
      <c r="G136" t="str">
        <f t="shared" si="14"/>
        <v>Wind Direction</v>
      </c>
      <c r="H136" s="1">
        <f t="shared" si="15"/>
        <v>43917</v>
      </c>
      <c r="I136" s="13">
        <f t="shared" si="16"/>
        <v>24.011111111111113</v>
      </c>
      <c r="J136" s="11">
        <f t="shared" si="17"/>
        <v>349.86</v>
      </c>
    </row>
    <row r="137" spans="1:10" x14ac:dyDescent="0.3">
      <c r="A137" t="s">
        <v>3</v>
      </c>
      <c r="B137" s="1">
        <v>43917</v>
      </c>
      <c r="C137" s="2">
        <v>7.8472222222222221E-2</v>
      </c>
      <c r="D137">
        <v>21.3</v>
      </c>
      <c r="G137" t="str">
        <f t="shared" si="14"/>
        <v>TempDHT22</v>
      </c>
      <c r="H137" s="1">
        <f t="shared" si="15"/>
        <v>43917</v>
      </c>
      <c r="I137" s="13">
        <f t="shared" si="16"/>
        <v>24.011111111111113</v>
      </c>
      <c r="J137" s="11">
        <f t="shared" si="17"/>
        <v>21.3</v>
      </c>
    </row>
    <row r="138" spans="1:10" x14ac:dyDescent="0.3">
      <c r="A138" t="s">
        <v>4</v>
      </c>
      <c r="B138">
        <v>34.9</v>
      </c>
      <c r="G138" t="str">
        <f t="shared" si="14"/>
        <v>Humidity</v>
      </c>
      <c r="H138" s="1">
        <f t="shared" si="15"/>
        <v>43917</v>
      </c>
      <c r="I138" s="13">
        <f t="shared" si="16"/>
        <v>24.011111111111113</v>
      </c>
      <c r="J138" s="11">
        <f t="shared" si="17"/>
        <v>34.9</v>
      </c>
    </row>
    <row r="139" spans="1:10" x14ac:dyDescent="0.3">
      <c r="A139" t="s">
        <v>5</v>
      </c>
      <c r="B139" s="2">
        <v>7.8472222222222221E-2</v>
      </c>
      <c r="C139">
        <v>1015.18</v>
      </c>
      <c r="G139" t="str">
        <f t="shared" ref="G139:G202" si="18">IF(A138="Rain",LEFT(A139,10),IF(A138="Humidity",LEFT(A139, 7),A139))</f>
        <v>Pressur</v>
      </c>
      <c r="H139" s="1">
        <f t="shared" ref="H139:H202" si="19">IF($A138="Rain",B138,IF($A138="Humidity",B137,IF($A139="Humidity",B138,B139)))</f>
        <v>43917</v>
      </c>
      <c r="I139" s="13">
        <f t="shared" ref="I139:I202" si="20">IF($A138="Rain",B139,IF($A138="Humidity",B139,IF($A139="Humidity",C138,C139)))-TIME(1,37,0)+24</f>
        <v>24.011111111111113</v>
      </c>
      <c r="J139" s="11">
        <f t="shared" ref="J139:J202" si="21">IF(LEFT(A139,6)="Wind S",C139,IF(A139="Humidity",B139,IF(LEFT(A139,4)="Pres",C139,D139)))</f>
        <v>1015.18</v>
      </c>
    </row>
    <row r="140" spans="1:10" x14ac:dyDescent="0.3">
      <c r="A140" t="s">
        <v>6</v>
      </c>
      <c r="B140" s="1">
        <v>43917</v>
      </c>
      <c r="C140" s="2">
        <v>7.8472222222222221E-2</v>
      </c>
      <c r="D140">
        <v>21.36</v>
      </c>
      <c r="G140" t="str">
        <f t="shared" si="18"/>
        <v>TempBMP</v>
      </c>
      <c r="H140" s="1">
        <f t="shared" si="19"/>
        <v>43917</v>
      </c>
      <c r="I140" s="13">
        <f t="shared" si="20"/>
        <v>24.011111111111113</v>
      </c>
      <c r="J140" s="11">
        <f t="shared" si="21"/>
        <v>21.36</v>
      </c>
    </row>
    <row r="141" spans="1:10" x14ac:dyDescent="0.3">
      <c r="A141" t="s">
        <v>7</v>
      </c>
      <c r="B141" s="1">
        <v>43917</v>
      </c>
      <c r="C141" s="2">
        <v>7.8472222222222221E-2</v>
      </c>
      <c r="D141">
        <v>22.25</v>
      </c>
      <c r="G141" t="str">
        <f t="shared" si="18"/>
        <v>TempRTC</v>
      </c>
      <c r="H141" s="1">
        <f t="shared" si="19"/>
        <v>43917</v>
      </c>
      <c r="I141" s="13">
        <f t="shared" si="20"/>
        <v>24.011111111111113</v>
      </c>
      <c r="J141" s="11">
        <f t="shared" si="21"/>
        <v>22.25</v>
      </c>
    </row>
    <row r="142" spans="1:10" x14ac:dyDescent="0.3">
      <c r="A142" t="s">
        <v>8</v>
      </c>
      <c r="B142" s="1">
        <v>43917</v>
      </c>
      <c r="C142" s="2">
        <v>7.8472222222222221E-2</v>
      </c>
      <c r="D142">
        <v>0</v>
      </c>
      <c r="G142" t="str">
        <f t="shared" si="18"/>
        <v>Light</v>
      </c>
      <c r="H142" s="1">
        <f t="shared" si="19"/>
        <v>43917</v>
      </c>
      <c r="I142" s="13">
        <f t="shared" si="20"/>
        <v>24.011111111111113</v>
      </c>
      <c r="J142" s="11">
        <f t="shared" si="21"/>
        <v>0</v>
      </c>
    </row>
    <row r="143" spans="1:10" x14ac:dyDescent="0.3">
      <c r="A143" t="s">
        <v>9</v>
      </c>
      <c r="B143" s="1">
        <v>43917</v>
      </c>
      <c r="C143" s="2">
        <v>7.8472222222222221E-2</v>
      </c>
      <c r="D143">
        <v>0</v>
      </c>
      <c r="G143" t="str">
        <f t="shared" si="18"/>
        <v>RedLight</v>
      </c>
      <c r="H143" s="1">
        <f t="shared" si="19"/>
        <v>43917</v>
      </c>
      <c r="I143" s="13">
        <f t="shared" si="20"/>
        <v>24.011111111111113</v>
      </c>
      <c r="J143" s="11">
        <f t="shared" si="21"/>
        <v>0</v>
      </c>
    </row>
    <row r="144" spans="1:10" x14ac:dyDescent="0.3">
      <c r="A144" t="s">
        <v>10</v>
      </c>
      <c r="B144" s="1">
        <v>43917</v>
      </c>
      <c r="C144" s="2">
        <v>7.8472222222222221E-2</v>
      </c>
      <c r="D144">
        <v>0</v>
      </c>
      <c r="G144" t="str">
        <f t="shared" si="18"/>
        <v>LightGreen</v>
      </c>
      <c r="H144" s="1">
        <f t="shared" si="19"/>
        <v>43917</v>
      </c>
      <c r="I144" s="13">
        <f t="shared" si="20"/>
        <v>24.011111111111113</v>
      </c>
      <c r="J144" s="11">
        <f t="shared" si="21"/>
        <v>0</v>
      </c>
    </row>
    <row r="145" spans="1:10" x14ac:dyDescent="0.3">
      <c r="A145" t="s">
        <v>11</v>
      </c>
      <c r="B145" s="1">
        <v>43917</v>
      </c>
      <c r="C145" s="2">
        <v>7.8472222222222221E-2</v>
      </c>
      <c r="D145">
        <v>0</v>
      </c>
      <c r="G145" t="str">
        <f t="shared" si="18"/>
        <v>LightBlue</v>
      </c>
      <c r="H145" s="1">
        <f t="shared" si="19"/>
        <v>43917</v>
      </c>
      <c r="I145" s="13">
        <f t="shared" si="20"/>
        <v>24.011111111111113</v>
      </c>
      <c r="J145" s="11">
        <f t="shared" si="21"/>
        <v>0</v>
      </c>
    </row>
    <row r="146" spans="1:10" x14ac:dyDescent="0.3">
      <c r="A146" t="s">
        <v>0</v>
      </c>
      <c r="B146" s="1">
        <v>43917</v>
      </c>
      <c r="C146" s="2">
        <v>7.9861111111111105E-2</v>
      </c>
      <c r="D146">
        <v>0.84</v>
      </c>
      <c r="G146" t="str">
        <f t="shared" si="18"/>
        <v>Rain</v>
      </c>
      <c r="H146" s="1">
        <f t="shared" si="19"/>
        <v>43917</v>
      </c>
      <c r="I146" s="13">
        <f t="shared" si="20"/>
        <v>24.012499999999999</v>
      </c>
      <c r="J146" s="11">
        <f t="shared" si="21"/>
        <v>0.84</v>
      </c>
    </row>
    <row r="147" spans="1:10" x14ac:dyDescent="0.3">
      <c r="A147" t="s">
        <v>1</v>
      </c>
      <c r="B147" s="2">
        <v>7.9861111111111105E-2</v>
      </c>
      <c r="C147">
        <v>0</v>
      </c>
      <c r="G147" t="str">
        <f t="shared" si="18"/>
        <v>Wind Speed</v>
      </c>
      <c r="H147" s="1">
        <f t="shared" si="19"/>
        <v>43917</v>
      </c>
      <c r="I147" s="13">
        <f t="shared" si="20"/>
        <v>24.012499999999999</v>
      </c>
      <c r="J147" s="11">
        <f t="shared" si="21"/>
        <v>0</v>
      </c>
    </row>
    <row r="148" spans="1:10" x14ac:dyDescent="0.3">
      <c r="A148" t="s">
        <v>2</v>
      </c>
      <c r="B148" s="1">
        <v>43917</v>
      </c>
      <c r="C148" s="2">
        <v>7.9861111111111105E-2</v>
      </c>
      <c r="D148">
        <v>349.86</v>
      </c>
      <c r="G148" t="str">
        <f t="shared" si="18"/>
        <v>Wind Direction</v>
      </c>
      <c r="H148" s="1">
        <f t="shared" si="19"/>
        <v>43917</v>
      </c>
      <c r="I148" s="13">
        <f t="shared" si="20"/>
        <v>24.012499999999999</v>
      </c>
      <c r="J148" s="11">
        <f t="shared" si="21"/>
        <v>349.86</v>
      </c>
    </row>
    <row r="149" spans="1:10" x14ac:dyDescent="0.3">
      <c r="A149" t="s">
        <v>3</v>
      </c>
      <c r="B149" s="1">
        <v>43917</v>
      </c>
      <c r="C149" s="2">
        <v>7.9861111111111105E-2</v>
      </c>
      <c r="D149">
        <v>21.3</v>
      </c>
      <c r="G149" t="str">
        <f t="shared" si="18"/>
        <v>TempDHT22</v>
      </c>
      <c r="H149" s="1">
        <f t="shared" si="19"/>
        <v>43917</v>
      </c>
      <c r="I149" s="13">
        <f t="shared" si="20"/>
        <v>24.012499999999999</v>
      </c>
      <c r="J149" s="11">
        <f t="shared" si="21"/>
        <v>21.3</v>
      </c>
    </row>
    <row r="150" spans="1:10" x14ac:dyDescent="0.3">
      <c r="A150" t="s">
        <v>4</v>
      </c>
      <c r="B150">
        <v>34.6</v>
      </c>
      <c r="G150" t="str">
        <f t="shared" si="18"/>
        <v>Humidity</v>
      </c>
      <c r="H150" s="1">
        <f t="shared" si="19"/>
        <v>43917</v>
      </c>
      <c r="I150" s="13">
        <f t="shared" si="20"/>
        <v>24.012499999999999</v>
      </c>
      <c r="J150" s="11">
        <f t="shared" si="21"/>
        <v>34.6</v>
      </c>
    </row>
    <row r="151" spans="1:10" x14ac:dyDescent="0.3">
      <c r="A151" t="s">
        <v>5</v>
      </c>
      <c r="B151" s="2">
        <v>7.9861111111111105E-2</v>
      </c>
      <c r="C151">
        <v>1015.15</v>
      </c>
      <c r="G151" t="str">
        <f t="shared" si="18"/>
        <v>Pressur</v>
      </c>
      <c r="H151" s="1">
        <f t="shared" si="19"/>
        <v>43917</v>
      </c>
      <c r="I151" s="13">
        <f t="shared" si="20"/>
        <v>24.012499999999999</v>
      </c>
      <c r="J151" s="11">
        <f t="shared" si="21"/>
        <v>1015.15</v>
      </c>
    </row>
    <row r="152" spans="1:10" x14ac:dyDescent="0.3">
      <c r="A152" t="s">
        <v>6</v>
      </c>
      <c r="B152" s="1">
        <v>43917</v>
      </c>
      <c r="C152" s="2">
        <v>7.9861111111111105E-2</v>
      </c>
      <c r="D152">
        <v>21.36</v>
      </c>
      <c r="G152" t="str">
        <f t="shared" si="18"/>
        <v>TempBMP</v>
      </c>
      <c r="H152" s="1">
        <f t="shared" si="19"/>
        <v>43917</v>
      </c>
      <c r="I152" s="13">
        <f t="shared" si="20"/>
        <v>24.012499999999999</v>
      </c>
      <c r="J152" s="11">
        <f t="shared" si="21"/>
        <v>21.36</v>
      </c>
    </row>
    <row r="153" spans="1:10" x14ac:dyDescent="0.3">
      <c r="A153" t="s">
        <v>7</v>
      </c>
      <c r="B153" s="1">
        <v>43917</v>
      </c>
      <c r="C153" s="2">
        <v>7.9861111111111105E-2</v>
      </c>
      <c r="D153">
        <v>22.25</v>
      </c>
      <c r="G153" t="str">
        <f t="shared" si="18"/>
        <v>TempRTC</v>
      </c>
      <c r="H153" s="1">
        <f t="shared" si="19"/>
        <v>43917</v>
      </c>
      <c r="I153" s="13">
        <f t="shared" si="20"/>
        <v>24.012499999999999</v>
      </c>
      <c r="J153" s="11">
        <f t="shared" si="21"/>
        <v>22.25</v>
      </c>
    </row>
    <row r="154" spans="1:10" x14ac:dyDescent="0.3">
      <c r="A154" t="s">
        <v>8</v>
      </c>
      <c r="B154" s="1">
        <v>43917</v>
      </c>
      <c r="C154" s="2">
        <v>7.9861111111111105E-2</v>
      </c>
      <c r="D154">
        <v>0</v>
      </c>
      <c r="G154" t="str">
        <f t="shared" si="18"/>
        <v>Light</v>
      </c>
      <c r="H154" s="1">
        <f t="shared" si="19"/>
        <v>43917</v>
      </c>
      <c r="I154" s="13">
        <f t="shared" si="20"/>
        <v>24.012499999999999</v>
      </c>
      <c r="J154" s="11">
        <f t="shared" si="21"/>
        <v>0</v>
      </c>
    </row>
    <row r="155" spans="1:10" x14ac:dyDescent="0.3">
      <c r="A155" t="s">
        <v>9</v>
      </c>
      <c r="B155" s="1">
        <v>43917</v>
      </c>
      <c r="C155" s="2">
        <v>7.9861111111111105E-2</v>
      </c>
      <c r="D155">
        <v>0</v>
      </c>
      <c r="G155" t="str">
        <f t="shared" si="18"/>
        <v>RedLight</v>
      </c>
      <c r="H155" s="1">
        <f t="shared" si="19"/>
        <v>43917</v>
      </c>
      <c r="I155" s="13">
        <f t="shared" si="20"/>
        <v>24.012499999999999</v>
      </c>
      <c r="J155" s="11">
        <f t="shared" si="21"/>
        <v>0</v>
      </c>
    </row>
    <row r="156" spans="1:10" x14ac:dyDescent="0.3">
      <c r="A156" t="s">
        <v>10</v>
      </c>
      <c r="B156" s="1">
        <v>43917</v>
      </c>
      <c r="C156" s="2">
        <v>7.9861111111111105E-2</v>
      </c>
      <c r="D156">
        <v>0</v>
      </c>
      <c r="G156" t="str">
        <f t="shared" si="18"/>
        <v>LightGreen</v>
      </c>
      <c r="H156" s="1">
        <f t="shared" si="19"/>
        <v>43917</v>
      </c>
      <c r="I156" s="13">
        <f t="shared" si="20"/>
        <v>24.012499999999999</v>
      </c>
      <c r="J156" s="11">
        <f t="shared" si="21"/>
        <v>0</v>
      </c>
    </row>
    <row r="157" spans="1:10" x14ac:dyDescent="0.3">
      <c r="A157" t="s">
        <v>11</v>
      </c>
      <c r="B157" s="1">
        <v>43917</v>
      </c>
      <c r="C157" s="2">
        <v>7.9861111111111105E-2</v>
      </c>
      <c r="D157">
        <v>0</v>
      </c>
      <c r="G157" t="str">
        <f t="shared" si="18"/>
        <v>LightBlue</v>
      </c>
      <c r="H157" s="1">
        <f t="shared" si="19"/>
        <v>43917</v>
      </c>
      <c r="I157" s="13">
        <f t="shared" si="20"/>
        <v>24.012499999999999</v>
      </c>
      <c r="J157" s="11">
        <f t="shared" si="21"/>
        <v>0</v>
      </c>
    </row>
    <row r="158" spans="1:10" x14ac:dyDescent="0.3">
      <c r="A158" t="s">
        <v>0</v>
      </c>
      <c r="B158" s="1">
        <v>43917</v>
      </c>
      <c r="C158" s="2">
        <v>8.1250000000000003E-2</v>
      </c>
      <c r="D158">
        <v>0.56000000000000005</v>
      </c>
      <c r="G158" t="str">
        <f t="shared" si="18"/>
        <v>Rain</v>
      </c>
      <c r="H158" s="1">
        <f t="shared" si="19"/>
        <v>43917</v>
      </c>
      <c r="I158" s="13">
        <f t="shared" si="20"/>
        <v>24.013888888888889</v>
      </c>
      <c r="J158" s="11">
        <f t="shared" si="21"/>
        <v>0.56000000000000005</v>
      </c>
    </row>
    <row r="159" spans="1:10" x14ac:dyDescent="0.3">
      <c r="A159" t="s">
        <v>1</v>
      </c>
      <c r="B159" s="2">
        <v>8.1250000000000003E-2</v>
      </c>
      <c r="C159">
        <v>0</v>
      </c>
      <c r="G159" t="str">
        <f t="shared" si="18"/>
        <v>Wind Speed</v>
      </c>
      <c r="H159" s="1">
        <f t="shared" si="19"/>
        <v>43917</v>
      </c>
      <c r="I159" s="13">
        <f t="shared" si="20"/>
        <v>24.013888888888889</v>
      </c>
      <c r="J159" s="11">
        <f t="shared" si="21"/>
        <v>0</v>
      </c>
    </row>
    <row r="160" spans="1:10" x14ac:dyDescent="0.3">
      <c r="A160" t="s">
        <v>2</v>
      </c>
      <c r="B160" s="1">
        <v>43917</v>
      </c>
      <c r="C160" s="2">
        <v>8.1250000000000003E-2</v>
      </c>
      <c r="D160">
        <v>349.86</v>
      </c>
      <c r="G160" t="str">
        <f t="shared" si="18"/>
        <v>Wind Direction</v>
      </c>
      <c r="H160" s="1">
        <f t="shared" si="19"/>
        <v>43917</v>
      </c>
      <c r="I160" s="13">
        <f t="shared" si="20"/>
        <v>24.013888888888889</v>
      </c>
      <c r="J160" s="11">
        <f t="shared" si="21"/>
        <v>349.86</v>
      </c>
    </row>
    <row r="161" spans="1:10" x14ac:dyDescent="0.3">
      <c r="A161" t="s">
        <v>3</v>
      </c>
      <c r="B161" s="1">
        <v>43917</v>
      </c>
      <c r="C161" s="2">
        <v>8.1250000000000003E-2</v>
      </c>
      <c r="D161">
        <v>21.3</v>
      </c>
      <c r="G161" t="str">
        <f t="shared" si="18"/>
        <v>TempDHT22</v>
      </c>
      <c r="H161" s="1">
        <f t="shared" si="19"/>
        <v>43917</v>
      </c>
      <c r="I161" s="13">
        <f t="shared" si="20"/>
        <v>24.013888888888889</v>
      </c>
      <c r="J161" s="11">
        <f t="shared" si="21"/>
        <v>21.3</v>
      </c>
    </row>
    <row r="162" spans="1:10" x14ac:dyDescent="0.3">
      <c r="A162" t="s">
        <v>4</v>
      </c>
      <c r="B162">
        <v>34.799999999999997</v>
      </c>
      <c r="G162" t="str">
        <f t="shared" si="18"/>
        <v>Humidity</v>
      </c>
      <c r="H162" s="1">
        <f t="shared" si="19"/>
        <v>43917</v>
      </c>
      <c r="I162" s="13">
        <f t="shared" si="20"/>
        <v>24.013888888888889</v>
      </c>
      <c r="J162" s="11">
        <f t="shared" si="21"/>
        <v>34.799999999999997</v>
      </c>
    </row>
    <row r="163" spans="1:10" x14ac:dyDescent="0.3">
      <c r="A163" t="s">
        <v>5</v>
      </c>
      <c r="B163" s="2">
        <v>8.1250000000000003E-2</v>
      </c>
      <c r="C163">
        <v>1015.13</v>
      </c>
      <c r="G163" t="str">
        <f t="shared" si="18"/>
        <v>Pressur</v>
      </c>
      <c r="H163" s="1">
        <f t="shared" si="19"/>
        <v>43917</v>
      </c>
      <c r="I163" s="13">
        <f t="shared" si="20"/>
        <v>24.013888888888889</v>
      </c>
      <c r="J163" s="11">
        <f t="shared" si="21"/>
        <v>1015.13</v>
      </c>
    </row>
    <row r="164" spans="1:10" x14ac:dyDescent="0.3">
      <c r="A164" t="s">
        <v>6</v>
      </c>
      <c r="B164" s="1">
        <v>43917</v>
      </c>
      <c r="C164" s="2">
        <v>8.1250000000000003E-2</v>
      </c>
      <c r="D164">
        <v>21.34</v>
      </c>
      <c r="G164" t="str">
        <f t="shared" si="18"/>
        <v>TempBMP</v>
      </c>
      <c r="H164" s="1">
        <f t="shared" si="19"/>
        <v>43917</v>
      </c>
      <c r="I164" s="13">
        <f t="shared" si="20"/>
        <v>24.013888888888889</v>
      </c>
      <c r="J164" s="11">
        <f t="shared" si="21"/>
        <v>21.34</v>
      </c>
    </row>
    <row r="165" spans="1:10" x14ac:dyDescent="0.3">
      <c r="A165" t="s">
        <v>7</v>
      </c>
      <c r="B165" s="1">
        <v>43917</v>
      </c>
      <c r="C165" s="2">
        <v>8.1250000000000003E-2</v>
      </c>
      <c r="D165">
        <v>22.25</v>
      </c>
      <c r="G165" t="str">
        <f t="shared" si="18"/>
        <v>TempRTC</v>
      </c>
      <c r="H165" s="1">
        <f t="shared" si="19"/>
        <v>43917</v>
      </c>
      <c r="I165" s="13">
        <f t="shared" si="20"/>
        <v>24.013888888888889</v>
      </c>
      <c r="J165" s="11">
        <f t="shared" si="21"/>
        <v>22.25</v>
      </c>
    </row>
    <row r="166" spans="1:10" x14ac:dyDescent="0.3">
      <c r="A166" t="s">
        <v>8</v>
      </c>
      <c r="B166" s="1">
        <v>43917</v>
      </c>
      <c r="C166" s="2">
        <v>8.1250000000000003E-2</v>
      </c>
      <c r="D166">
        <v>0</v>
      </c>
      <c r="G166" t="str">
        <f t="shared" si="18"/>
        <v>Light</v>
      </c>
      <c r="H166" s="1">
        <f t="shared" si="19"/>
        <v>43917</v>
      </c>
      <c r="I166" s="13">
        <f t="shared" si="20"/>
        <v>24.013888888888889</v>
      </c>
      <c r="J166" s="11">
        <f t="shared" si="21"/>
        <v>0</v>
      </c>
    </row>
    <row r="167" spans="1:10" x14ac:dyDescent="0.3">
      <c r="A167" t="s">
        <v>9</v>
      </c>
      <c r="B167" s="1">
        <v>43917</v>
      </c>
      <c r="C167" s="2">
        <v>8.1250000000000003E-2</v>
      </c>
      <c r="D167">
        <v>0</v>
      </c>
      <c r="G167" t="str">
        <f t="shared" si="18"/>
        <v>RedLight</v>
      </c>
      <c r="H167" s="1">
        <f t="shared" si="19"/>
        <v>43917</v>
      </c>
      <c r="I167" s="13">
        <f t="shared" si="20"/>
        <v>24.013888888888889</v>
      </c>
      <c r="J167" s="11">
        <f t="shared" si="21"/>
        <v>0</v>
      </c>
    </row>
    <row r="168" spans="1:10" x14ac:dyDescent="0.3">
      <c r="A168" t="s">
        <v>10</v>
      </c>
      <c r="B168" s="1">
        <v>43917</v>
      </c>
      <c r="C168" s="2">
        <v>8.1250000000000003E-2</v>
      </c>
      <c r="D168">
        <v>0</v>
      </c>
      <c r="G168" t="str">
        <f t="shared" si="18"/>
        <v>LightGreen</v>
      </c>
      <c r="H168" s="1">
        <f t="shared" si="19"/>
        <v>43917</v>
      </c>
      <c r="I168" s="13">
        <f t="shared" si="20"/>
        <v>24.013888888888889</v>
      </c>
      <c r="J168" s="11">
        <f t="shared" si="21"/>
        <v>0</v>
      </c>
    </row>
    <row r="169" spans="1:10" x14ac:dyDescent="0.3">
      <c r="A169" t="s">
        <v>11</v>
      </c>
      <c r="B169" s="1">
        <v>43917</v>
      </c>
      <c r="C169" s="2">
        <v>8.1250000000000003E-2</v>
      </c>
      <c r="D169">
        <v>0</v>
      </c>
      <c r="G169" t="str">
        <f t="shared" si="18"/>
        <v>LightBlue</v>
      </c>
      <c r="H169" s="1">
        <f t="shared" si="19"/>
        <v>43917</v>
      </c>
      <c r="I169" s="13">
        <f t="shared" si="20"/>
        <v>24.013888888888889</v>
      </c>
      <c r="J169" s="11">
        <f t="shared" si="21"/>
        <v>0</v>
      </c>
    </row>
    <row r="170" spans="1:10" x14ac:dyDescent="0.3">
      <c r="A170" t="s">
        <v>0</v>
      </c>
      <c r="B170" s="1">
        <v>43917</v>
      </c>
      <c r="C170" s="2">
        <v>8.2638888888888887E-2</v>
      </c>
      <c r="D170">
        <v>0.56000000000000005</v>
      </c>
      <c r="G170" t="str">
        <f t="shared" si="18"/>
        <v>Rain</v>
      </c>
      <c r="H170" s="1">
        <f t="shared" si="19"/>
        <v>43917</v>
      </c>
      <c r="I170" s="13">
        <f t="shared" si="20"/>
        <v>24.015277777777779</v>
      </c>
      <c r="J170" s="11">
        <f t="shared" si="21"/>
        <v>0.56000000000000005</v>
      </c>
    </row>
    <row r="171" spans="1:10" x14ac:dyDescent="0.3">
      <c r="A171" t="s">
        <v>1</v>
      </c>
      <c r="B171" s="2">
        <v>8.2638888888888887E-2</v>
      </c>
      <c r="C171">
        <v>0</v>
      </c>
      <c r="G171" t="str">
        <f t="shared" si="18"/>
        <v>Wind Speed</v>
      </c>
      <c r="H171" s="1">
        <f t="shared" si="19"/>
        <v>43917</v>
      </c>
      <c r="I171" s="13">
        <f t="shared" si="20"/>
        <v>24.015277777777779</v>
      </c>
      <c r="J171" s="11">
        <f t="shared" si="21"/>
        <v>0</v>
      </c>
    </row>
    <row r="172" spans="1:10" x14ac:dyDescent="0.3">
      <c r="A172" t="s">
        <v>2</v>
      </c>
      <c r="B172" s="1">
        <v>43917</v>
      </c>
      <c r="C172" s="2">
        <v>8.2638888888888887E-2</v>
      </c>
      <c r="D172">
        <v>349.86</v>
      </c>
      <c r="G172" t="str">
        <f t="shared" si="18"/>
        <v>Wind Direction</v>
      </c>
      <c r="H172" s="1">
        <f t="shared" si="19"/>
        <v>43917</v>
      </c>
      <c r="I172" s="13">
        <f t="shared" si="20"/>
        <v>24.015277777777779</v>
      </c>
      <c r="J172" s="11">
        <f t="shared" si="21"/>
        <v>349.86</v>
      </c>
    </row>
    <row r="173" spans="1:10" x14ac:dyDescent="0.3">
      <c r="A173" t="s">
        <v>3</v>
      </c>
      <c r="B173" s="1">
        <v>43917</v>
      </c>
      <c r="C173" s="2">
        <v>8.2638888888888887E-2</v>
      </c>
      <c r="D173">
        <v>21.3</v>
      </c>
      <c r="G173" t="str">
        <f t="shared" si="18"/>
        <v>TempDHT22</v>
      </c>
      <c r="H173" s="1">
        <f t="shared" si="19"/>
        <v>43917</v>
      </c>
      <c r="I173" s="13">
        <f t="shared" si="20"/>
        <v>24.015277777777779</v>
      </c>
      <c r="J173" s="11">
        <f t="shared" si="21"/>
        <v>21.3</v>
      </c>
    </row>
    <row r="174" spans="1:10" x14ac:dyDescent="0.3">
      <c r="A174" t="s">
        <v>4</v>
      </c>
      <c r="B174">
        <v>34.700000000000003</v>
      </c>
      <c r="G174" t="str">
        <f t="shared" si="18"/>
        <v>Humidity</v>
      </c>
      <c r="H174" s="1">
        <f t="shared" si="19"/>
        <v>43917</v>
      </c>
      <c r="I174" s="13">
        <f t="shared" si="20"/>
        <v>24.015277777777779</v>
      </c>
      <c r="J174" s="11">
        <f t="shared" si="21"/>
        <v>34.700000000000003</v>
      </c>
    </row>
    <row r="175" spans="1:10" x14ac:dyDescent="0.3">
      <c r="A175" t="s">
        <v>5</v>
      </c>
      <c r="B175" s="2">
        <v>8.2638888888888887E-2</v>
      </c>
      <c r="C175">
        <v>1015.12</v>
      </c>
      <c r="G175" t="str">
        <f t="shared" si="18"/>
        <v>Pressur</v>
      </c>
      <c r="H175" s="1">
        <f t="shared" si="19"/>
        <v>43917</v>
      </c>
      <c r="I175" s="13">
        <f t="shared" si="20"/>
        <v>24.015277777777779</v>
      </c>
      <c r="J175" s="11">
        <f t="shared" si="21"/>
        <v>1015.12</v>
      </c>
    </row>
    <row r="176" spans="1:10" x14ac:dyDescent="0.3">
      <c r="A176" t="s">
        <v>6</v>
      </c>
      <c r="B176" s="1">
        <v>43917</v>
      </c>
      <c r="C176" s="2">
        <v>8.2638888888888887E-2</v>
      </c>
      <c r="D176">
        <v>21.33</v>
      </c>
      <c r="G176" t="str">
        <f t="shared" si="18"/>
        <v>TempBMP</v>
      </c>
      <c r="H176" s="1">
        <f t="shared" si="19"/>
        <v>43917</v>
      </c>
      <c r="I176" s="13">
        <f t="shared" si="20"/>
        <v>24.015277777777779</v>
      </c>
      <c r="J176" s="11">
        <f t="shared" si="21"/>
        <v>21.33</v>
      </c>
    </row>
    <row r="177" spans="1:10" x14ac:dyDescent="0.3">
      <c r="A177" t="s">
        <v>7</v>
      </c>
      <c r="B177" s="1">
        <v>43917</v>
      </c>
      <c r="C177" s="2">
        <v>8.2638888888888887E-2</v>
      </c>
      <c r="D177">
        <v>22.25</v>
      </c>
      <c r="G177" t="str">
        <f t="shared" si="18"/>
        <v>TempRTC</v>
      </c>
      <c r="H177" s="1">
        <f t="shared" si="19"/>
        <v>43917</v>
      </c>
      <c r="I177" s="13">
        <f t="shared" si="20"/>
        <v>24.015277777777779</v>
      </c>
      <c r="J177" s="11">
        <f t="shared" si="21"/>
        <v>22.25</v>
      </c>
    </row>
    <row r="178" spans="1:10" x14ac:dyDescent="0.3">
      <c r="A178" t="s">
        <v>8</v>
      </c>
      <c r="B178" s="1">
        <v>43917</v>
      </c>
      <c r="C178" s="2">
        <v>8.2638888888888887E-2</v>
      </c>
      <c r="D178">
        <v>0</v>
      </c>
      <c r="G178" t="str">
        <f t="shared" si="18"/>
        <v>Light</v>
      </c>
      <c r="H178" s="1">
        <f t="shared" si="19"/>
        <v>43917</v>
      </c>
      <c r="I178" s="13">
        <f t="shared" si="20"/>
        <v>24.015277777777779</v>
      </c>
      <c r="J178" s="11">
        <f t="shared" si="21"/>
        <v>0</v>
      </c>
    </row>
    <row r="179" spans="1:10" x14ac:dyDescent="0.3">
      <c r="A179" t="s">
        <v>9</v>
      </c>
      <c r="B179" s="1">
        <v>43917</v>
      </c>
      <c r="C179" s="2">
        <v>8.2638888888888887E-2</v>
      </c>
      <c r="D179">
        <v>0</v>
      </c>
      <c r="G179" t="str">
        <f t="shared" si="18"/>
        <v>RedLight</v>
      </c>
      <c r="H179" s="1">
        <f t="shared" si="19"/>
        <v>43917</v>
      </c>
      <c r="I179" s="13">
        <f t="shared" si="20"/>
        <v>24.015277777777779</v>
      </c>
      <c r="J179" s="11">
        <f t="shared" si="21"/>
        <v>0</v>
      </c>
    </row>
    <row r="180" spans="1:10" x14ac:dyDescent="0.3">
      <c r="A180" t="s">
        <v>10</v>
      </c>
      <c r="B180" s="1">
        <v>43917</v>
      </c>
      <c r="C180" s="2">
        <v>8.2638888888888887E-2</v>
      </c>
      <c r="D180">
        <v>0</v>
      </c>
      <c r="G180" t="str">
        <f t="shared" si="18"/>
        <v>LightGreen</v>
      </c>
      <c r="H180" s="1">
        <f t="shared" si="19"/>
        <v>43917</v>
      </c>
      <c r="I180" s="13">
        <f t="shared" si="20"/>
        <v>24.015277777777779</v>
      </c>
      <c r="J180" s="11">
        <f t="shared" si="21"/>
        <v>0</v>
      </c>
    </row>
    <row r="181" spans="1:10" x14ac:dyDescent="0.3">
      <c r="A181" t="s">
        <v>11</v>
      </c>
      <c r="B181" s="1">
        <v>43917</v>
      </c>
      <c r="C181" s="2">
        <v>8.2638888888888887E-2</v>
      </c>
      <c r="D181">
        <v>0</v>
      </c>
      <c r="G181" t="str">
        <f t="shared" si="18"/>
        <v>LightBlue</v>
      </c>
      <c r="H181" s="1">
        <f t="shared" si="19"/>
        <v>43917</v>
      </c>
      <c r="I181" s="13">
        <f t="shared" si="20"/>
        <v>24.015277777777779</v>
      </c>
      <c r="J181" s="11">
        <f t="shared" si="21"/>
        <v>0</v>
      </c>
    </row>
    <row r="182" spans="1:10" x14ac:dyDescent="0.3">
      <c r="A182" t="s">
        <v>0</v>
      </c>
      <c r="B182" s="1">
        <v>43917</v>
      </c>
      <c r="C182" s="2">
        <v>8.4027777777777771E-2</v>
      </c>
      <c r="D182">
        <v>0.84</v>
      </c>
      <c r="G182" t="str">
        <f t="shared" si="18"/>
        <v>Rain</v>
      </c>
      <c r="H182" s="1">
        <f t="shared" si="19"/>
        <v>43917</v>
      </c>
      <c r="I182" s="13">
        <f t="shared" si="20"/>
        <v>24.016666666666666</v>
      </c>
      <c r="J182" s="11">
        <f t="shared" si="21"/>
        <v>0.84</v>
      </c>
    </row>
    <row r="183" spans="1:10" x14ac:dyDescent="0.3">
      <c r="A183" t="s">
        <v>1</v>
      </c>
      <c r="B183" s="2">
        <v>8.4027777777777771E-2</v>
      </c>
      <c r="C183">
        <v>0</v>
      </c>
      <c r="G183" t="str">
        <f t="shared" si="18"/>
        <v>Wind Speed</v>
      </c>
      <c r="H183" s="1">
        <f t="shared" si="19"/>
        <v>43917</v>
      </c>
      <c r="I183" s="13">
        <f t="shared" si="20"/>
        <v>24.016666666666666</v>
      </c>
      <c r="J183" s="11">
        <f t="shared" si="21"/>
        <v>0</v>
      </c>
    </row>
    <row r="184" spans="1:10" x14ac:dyDescent="0.3">
      <c r="A184" t="s">
        <v>2</v>
      </c>
      <c r="B184" s="1">
        <v>43917</v>
      </c>
      <c r="C184" s="2">
        <v>8.4027777777777771E-2</v>
      </c>
      <c r="D184">
        <v>349.86</v>
      </c>
      <c r="G184" t="str">
        <f t="shared" si="18"/>
        <v>Wind Direction</v>
      </c>
      <c r="H184" s="1">
        <f t="shared" si="19"/>
        <v>43917</v>
      </c>
      <c r="I184" s="13">
        <f t="shared" si="20"/>
        <v>24.016666666666666</v>
      </c>
      <c r="J184" s="11">
        <f t="shared" si="21"/>
        <v>349.86</v>
      </c>
    </row>
    <row r="185" spans="1:10" x14ac:dyDescent="0.3">
      <c r="A185" t="s">
        <v>3</v>
      </c>
      <c r="B185" s="1">
        <v>43917</v>
      </c>
      <c r="C185" s="2">
        <v>8.4027777777777771E-2</v>
      </c>
      <c r="D185">
        <v>21.3</v>
      </c>
      <c r="G185" t="str">
        <f t="shared" si="18"/>
        <v>TempDHT22</v>
      </c>
      <c r="H185" s="1">
        <f t="shared" si="19"/>
        <v>43917</v>
      </c>
      <c r="I185" s="13">
        <f t="shared" si="20"/>
        <v>24.016666666666666</v>
      </c>
      <c r="J185" s="11">
        <f t="shared" si="21"/>
        <v>21.3</v>
      </c>
    </row>
    <row r="186" spans="1:10" x14ac:dyDescent="0.3">
      <c r="A186" t="s">
        <v>4</v>
      </c>
      <c r="B186">
        <v>34.6</v>
      </c>
      <c r="G186" t="str">
        <f t="shared" si="18"/>
        <v>Humidity</v>
      </c>
      <c r="H186" s="1">
        <f t="shared" si="19"/>
        <v>43917</v>
      </c>
      <c r="I186" s="13">
        <f t="shared" si="20"/>
        <v>24.016666666666666</v>
      </c>
      <c r="J186" s="11">
        <f t="shared" si="21"/>
        <v>34.6</v>
      </c>
    </row>
    <row r="187" spans="1:10" x14ac:dyDescent="0.3">
      <c r="A187" t="s">
        <v>5</v>
      </c>
      <c r="B187" s="2">
        <v>8.4027777777777771E-2</v>
      </c>
      <c r="C187">
        <v>1015.12</v>
      </c>
      <c r="G187" t="str">
        <f t="shared" si="18"/>
        <v>Pressur</v>
      </c>
      <c r="H187" s="1">
        <f t="shared" si="19"/>
        <v>43917</v>
      </c>
      <c r="I187" s="13">
        <f t="shared" si="20"/>
        <v>24.016666666666666</v>
      </c>
      <c r="J187" s="11">
        <f t="shared" si="21"/>
        <v>1015.12</v>
      </c>
    </row>
    <row r="188" spans="1:10" x14ac:dyDescent="0.3">
      <c r="A188" t="s">
        <v>6</v>
      </c>
      <c r="B188" s="1">
        <v>43917</v>
      </c>
      <c r="C188" s="2">
        <v>8.4027777777777771E-2</v>
      </c>
      <c r="D188">
        <v>21.31</v>
      </c>
      <c r="G188" t="str">
        <f t="shared" si="18"/>
        <v>TempBMP</v>
      </c>
      <c r="H188" s="1">
        <f t="shared" si="19"/>
        <v>43917</v>
      </c>
      <c r="I188" s="13">
        <f t="shared" si="20"/>
        <v>24.016666666666666</v>
      </c>
      <c r="J188" s="11">
        <f t="shared" si="21"/>
        <v>21.31</v>
      </c>
    </row>
    <row r="189" spans="1:10" x14ac:dyDescent="0.3">
      <c r="A189" t="s">
        <v>7</v>
      </c>
      <c r="B189" s="1">
        <v>43917</v>
      </c>
      <c r="C189" s="2">
        <v>8.4027777777777771E-2</v>
      </c>
      <c r="D189">
        <v>22.25</v>
      </c>
      <c r="G189" t="str">
        <f t="shared" si="18"/>
        <v>TempRTC</v>
      </c>
      <c r="H189" s="1">
        <f t="shared" si="19"/>
        <v>43917</v>
      </c>
      <c r="I189" s="13">
        <f t="shared" si="20"/>
        <v>24.016666666666666</v>
      </c>
      <c r="J189" s="11">
        <f t="shared" si="21"/>
        <v>22.25</v>
      </c>
    </row>
    <row r="190" spans="1:10" x14ac:dyDescent="0.3">
      <c r="A190" t="s">
        <v>8</v>
      </c>
      <c r="B190" s="1">
        <v>43917</v>
      </c>
      <c r="C190" s="2">
        <v>8.4027777777777771E-2</v>
      </c>
      <c r="D190">
        <v>0</v>
      </c>
      <c r="G190" t="str">
        <f t="shared" si="18"/>
        <v>Light</v>
      </c>
      <c r="H190" s="1">
        <f t="shared" si="19"/>
        <v>43917</v>
      </c>
      <c r="I190" s="13">
        <f t="shared" si="20"/>
        <v>24.016666666666666</v>
      </c>
      <c r="J190" s="11">
        <f t="shared" si="21"/>
        <v>0</v>
      </c>
    </row>
    <row r="191" spans="1:10" x14ac:dyDescent="0.3">
      <c r="A191" t="s">
        <v>9</v>
      </c>
      <c r="B191" s="1">
        <v>43917</v>
      </c>
      <c r="C191" s="2">
        <v>8.4027777777777771E-2</v>
      </c>
      <c r="D191">
        <v>0</v>
      </c>
      <c r="G191" t="str">
        <f t="shared" si="18"/>
        <v>RedLight</v>
      </c>
      <c r="H191" s="1">
        <f t="shared" si="19"/>
        <v>43917</v>
      </c>
      <c r="I191" s="13">
        <f t="shared" si="20"/>
        <v>24.016666666666666</v>
      </c>
      <c r="J191" s="11">
        <f t="shared" si="21"/>
        <v>0</v>
      </c>
    </row>
    <row r="192" spans="1:10" x14ac:dyDescent="0.3">
      <c r="A192" t="s">
        <v>10</v>
      </c>
      <c r="B192" s="1">
        <v>43917</v>
      </c>
      <c r="C192" s="2">
        <v>8.4027777777777771E-2</v>
      </c>
      <c r="D192">
        <v>0</v>
      </c>
      <c r="G192" t="str">
        <f t="shared" si="18"/>
        <v>LightGreen</v>
      </c>
      <c r="H192" s="1">
        <f t="shared" si="19"/>
        <v>43917</v>
      </c>
      <c r="I192" s="13">
        <f t="shared" si="20"/>
        <v>24.016666666666666</v>
      </c>
      <c r="J192" s="11">
        <f t="shared" si="21"/>
        <v>0</v>
      </c>
    </row>
    <row r="193" spans="1:10" x14ac:dyDescent="0.3">
      <c r="A193" t="s">
        <v>11</v>
      </c>
      <c r="B193" s="1">
        <v>43917</v>
      </c>
      <c r="C193" s="2">
        <v>8.4027777777777771E-2</v>
      </c>
      <c r="D193">
        <v>0</v>
      </c>
      <c r="G193" t="str">
        <f t="shared" si="18"/>
        <v>LightBlue</v>
      </c>
      <c r="H193" s="1">
        <f t="shared" si="19"/>
        <v>43917</v>
      </c>
      <c r="I193" s="13">
        <f t="shared" si="20"/>
        <v>24.016666666666666</v>
      </c>
      <c r="J193" s="11">
        <f t="shared" si="21"/>
        <v>0</v>
      </c>
    </row>
    <row r="194" spans="1:10" x14ac:dyDescent="0.3">
      <c r="A194" t="s">
        <v>0</v>
      </c>
      <c r="B194" s="1">
        <v>43917</v>
      </c>
      <c r="C194" s="2">
        <v>8.5416666666666655E-2</v>
      </c>
      <c r="D194">
        <v>0.56000000000000005</v>
      </c>
      <c r="G194" t="str">
        <f t="shared" si="18"/>
        <v>Rain</v>
      </c>
      <c r="H194" s="1">
        <f t="shared" si="19"/>
        <v>43917</v>
      </c>
      <c r="I194" s="13">
        <f t="shared" si="20"/>
        <v>24.018055555555556</v>
      </c>
      <c r="J194" s="11">
        <f t="shared" si="21"/>
        <v>0.56000000000000005</v>
      </c>
    </row>
    <row r="195" spans="1:10" x14ac:dyDescent="0.3">
      <c r="A195" t="s">
        <v>1</v>
      </c>
      <c r="B195" s="2">
        <v>8.5416666666666655E-2</v>
      </c>
      <c r="C195">
        <v>0</v>
      </c>
      <c r="G195" t="str">
        <f t="shared" si="18"/>
        <v>Wind Speed</v>
      </c>
      <c r="H195" s="1">
        <f t="shared" si="19"/>
        <v>43917</v>
      </c>
      <c r="I195" s="13">
        <f t="shared" si="20"/>
        <v>24.018055555555556</v>
      </c>
      <c r="J195" s="11">
        <f t="shared" si="21"/>
        <v>0</v>
      </c>
    </row>
    <row r="196" spans="1:10" x14ac:dyDescent="0.3">
      <c r="A196" t="s">
        <v>2</v>
      </c>
      <c r="B196" s="1">
        <v>43917</v>
      </c>
      <c r="C196" s="2">
        <v>8.5416666666666655E-2</v>
      </c>
      <c r="D196">
        <v>349.86</v>
      </c>
      <c r="G196" t="str">
        <f t="shared" si="18"/>
        <v>Wind Direction</v>
      </c>
      <c r="H196" s="1">
        <f t="shared" si="19"/>
        <v>43917</v>
      </c>
      <c r="I196" s="13">
        <f t="shared" si="20"/>
        <v>24.018055555555556</v>
      </c>
      <c r="J196" s="11">
        <f t="shared" si="21"/>
        <v>349.86</v>
      </c>
    </row>
    <row r="197" spans="1:10" x14ac:dyDescent="0.3">
      <c r="A197" t="s">
        <v>3</v>
      </c>
      <c r="B197" s="1">
        <v>43917</v>
      </c>
      <c r="C197" s="2">
        <v>8.5416666666666655E-2</v>
      </c>
      <c r="D197">
        <v>21.3</v>
      </c>
      <c r="G197" t="str">
        <f t="shared" si="18"/>
        <v>TempDHT22</v>
      </c>
      <c r="H197" s="1">
        <f t="shared" si="19"/>
        <v>43917</v>
      </c>
      <c r="I197" s="13">
        <f t="shared" si="20"/>
        <v>24.018055555555556</v>
      </c>
      <c r="J197" s="11">
        <f t="shared" si="21"/>
        <v>21.3</v>
      </c>
    </row>
    <row r="198" spans="1:10" x14ac:dyDescent="0.3">
      <c r="A198" t="s">
        <v>4</v>
      </c>
      <c r="B198">
        <v>34.5</v>
      </c>
      <c r="G198" t="str">
        <f t="shared" si="18"/>
        <v>Humidity</v>
      </c>
      <c r="H198" s="1">
        <f t="shared" si="19"/>
        <v>43917</v>
      </c>
      <c r="I198" s="13">
        <f t="shared" si="20"/>
        <v>24.018055555555556</v>
      </c>
      <c r="J198" s="11">
        <f t="shared" si="21"/>
        <v>34.5</v>
      </c>
    </row>
    <row r="199" spans="1:10" x14ac:dyDescent="0.3">
      <c r="A199" t="s">
        <v>5</v>
      </c>
      <c r="B199" s="2">
        <v>8.5416666666666655E-2</v>
      </c>
      <c r="C199">
        <v>1015.12</v>
      </c>
      <c r="G199" t="str">
        <f t="shared" si="18"/>
        <v>Pressur</v>
      </c>
      <c r="H199" s="1">
        <f t="shared" si="19"/>
        <v>43917</v>
      </c>
      <c r="I199" s="13">
        <f t="shared" si="20"/>
        <v>24.018055555555556</v>
      </c>
      <c r="J199" s="11">
        <f t="shared" si="21"/>
        <v>1015.12</v>
      </c>
    </row>
    <row r="200" spans="1:10" x14ac:dyDescent="0.3">
      <c r="A200" t="s">
        <v>6</v>
      </c>
      <c r="B200" s="1">
        <v>43917</v>
      </c>
      <c r="C200" s="2">
        <v>8.5416666666666655E-2</v>
      </c>
      <c r="D200">
        <v>21.31</v>
      </c>
      <c r="G200" t="str">
        <f t="shared" si="18"/>
        <v>TempBMP</v>
      </c>
      <c r="H200" s="1">
        <f t="shared" si="19"/>
        <v>43917</v>
      </c>
      <c r="I200" s="13">
        <f t="shared" si="20"/>
        <v>24.018055555555556</v>
      </c>
      <c r="J200" s="11">
        <f t="shared" si="21"/>
        <v>21.31</v>
      </c>
    </row>
    <row r="201" spans="1:10" x14ac:dyDescent="0.3">
      <c r="A201" t="s">
        <v>7</v>
      </c>
      <c r="B201" s="1">
        <v>43917</v>
      </c>
      <c r="C201" s="2">
        <v>8.5416666666666655E-2</v>
      </c>
      <c r="D201">
        <v>22.25</v>
      </c>
      <c r="G201" t="str">
        <f t="shared" si="18"/>
        <v>TempRTC</v>
      </c>
      <c r="H201" s="1">
        <f t="shared" si="19"/>
        <v>43917</v>
      </c>
      <c r="I201" s="13">
        <f t="shared" si="20"/>
        <v>24.018055555555556</v>
      </c>
      <c r="J201" s="11">
        <f t="shared" si="21"/>
        <v>22.25</v>
      </c>
    </row>
    <row r="202" spans="1:10" x14ac:dyDescent="0.3">
      <c r="A202" t="s">
        <v>8</v>
      </c>
      <c r="B202" s="1">
        <v>43917</v>
      </c>
      <c r="C202" s="2">
        <v>8.5416666666666655E-2</v>
      </c>
      <c r="D202">
        <v>0</v>
      </c>
      <c r="G202" t="str">
        <f t="shared" si="18"/>
        <v>Light</v>
      </c>
      <c r="H202" s="1">
        <f t="shared" si="19"/>
        <v>43917</v>
      </c>
      <c r="I202" s="13">
        <f t="shared" si="20"/>
        <v>24.018055555555556</v>
      </c>
      <c r="J202" s="11">
        <f t="shared" si="21"/>
        <v>0</v>
      </c>
    </row>
    <row r="203" spans="1:10" x14ac:dyDescent="0.3">
      <c r="A203" t="s">
        <v>9</v>
      </c>
      <c r="B203" s="1">
        <v>43917</v>
      </c>
      <c r="C203" s="2">
        <v>8.5416666666666655E-2</v>
      </c>
      <c r="D203">
        <v>0</v>
      </c>
      <c r="G203" t="str">
        <f t="shared" ref="G203:G266" si="22">IF(A202="Rain",LEFT(A203,10),IF(A202="Humidity",LEFT(A203, 7),A203))</f>
        <v>RedLight</v>
      </c>
      <c r="H203" s="1">
        <f t="shared" ref="H203:H266" si="23">IF($A202="Rain",B202,IF($A202="Humidity",B201,IF($A203="Humidity",B202,B203)))</f>
        <v>43917</v>
      </c>
      <c r="I203" s="13">
        <f t="shared" ref="I203:I266" si="24">IF($A202="Rain",B203,IF($A202="Humidity",B203,IF($A203="Humidity",C202,C203)))-TIME(1,37,0)+24</f>
        <v>24.018055555555556</v>
      </c>
      <c r="J203" s="11">
        <f t="shared" ref="J203:J266" si="25">IF(LEFT(A203,6)="Wind S",C203,IF(A203="Humidity",B203,IF(LEFT(A203,4)="Pres",C203,D203)))</f>
        <v>0</v>
      </c>
    </row>
    <row r="204" spans="1:10" x14ac:dyDescent="0.3">
      <c r="A204" t="s">
        <v>10</v>
      </c>
      <c r="B204" s="1">
        <v>43917</v>
      </c>
      <c r="C204" s="2">
        <v>8.5416666666666655E-2</v>
      </c>
      <c r="D204">
        <v>0</v>
      </c>
      <c r="G204" t="str">
        <f t="shared" si="22"/>
        <v>LightGreen</v>
      </c>
      <c r="H204" s="1">
        <f t="shared" si="23"/>
        <v>43917</v>
      </c>
      <c r="I204" s="13">
        <f t="shared" si="24"/>
        <v>24.018055555555556</v>
      </c>
      <c r="J204" s="11">
        <f t="shared" si="25"/>
        <v>0</v>
      </c>
    </row>
    <row r="205" spans="1:10" x14ac:dyDescent="0.3">
      <c r="A205" t="s">
        <v>11</v>
      </c>
      <c r="B205" s="1">
        <v>43917</v>
      </c>
      <c r="C205" s="2">
        <v>8.5416666666666655E-2</v>
      </c>
      <c r="D205">
        <v>0</v>
      </c>
      <c r="G205" t="str">
        <f t="shared" si="22"/>
        <v>LightBlue</v>
      </c>
      <c r="H205" s="1">
        <f t="shared" si="23"/>
        <v>43917</v>
      </c>
      <c r="I205" s="13">
        <f t="shared" si="24"/>
        <v>24.018055555555556</v>
      </c>
      <c r="J205" s="11">
        <f t="shared" si="25"/>
        <v>0</v>
      </c>
    </row>
    <row r="206" spans="1:10" x14ac:dyDescent="0.3">
      <c r="A206" t="s">
        <v>0</v>
      </c>
      <c r="B206" s="1">
        <v>43917</v>
      </c>
      <c r="C206" s="2">
        <v>8.6805555555555566E-2</v>
      </c>
      <c r="D206">
        <v>0.56000000000000005</v>
      </c>
      <c r="G206" t="str">
        <f t="shared" si="22"/>
        <v>Rain</v>
      </c>
      <c r="H206" s="1">
        <f t="shared" si="23"/>
        <v>43917</v>
      </c>
      <c r="I206" s="13">
        <f t="shared" si="24"/>
        <v>24.019444444444446</v>
      </c>
      <c r="J206" s="11">
        <f t="shared" si="25"/>
        <v>0.56000000000000005</v>
      </c>
    </row>
    <row r="207" spans="1:10" x14ac:dyDescent="0.3">
      <c r="A207" t="s">
        <v>1</v>
      </c>
      <c r="B207" s="2">
        <v>8.6805555555555566E-2</v>
      </c>
      <c r="C207">
        <v>0</v>
      </c>
      <c r="G207" t="str">
        <f t="shared" si="22"/>
        <v>Wind Speed</v>
      </c>
      <c r="H207" s="1">
        <f t="shared" si="23"/>
        <v>43917</v>
      </c>
      <c r="I207" s="13">
        <f t="shared" si="24"/>
        <v>24.019444444444446</v>
      </c>
      <c r="J207" s="11">
        <f t="shared" si="25"/>
        <v>0</v>
      </c>
    </row>
    <row r="208" spans="1:10" x14ac:dyDescent="0.3">
      <c r="A208" t="s">
        <v>2</v>
      </c>
      <c r="B208" s="1">
        <v>43917</v>
      </c>
      <c r="C208" s="2">
        <v>8.6805555555555566E-2</v>
      </c>
      <c r="D208">
        <v>349.86</v>
      </c>
      <c r="G208" t="str">
        <f t="shared" si="22"/>
        <v>Wind Direction</v>
      </c>
      <c r="H208" s="1">
        <f t="shared" si="23"/>
        <v>43917</v>
      </c>
      <c r="I208" s="13">
        <f t="shared" si="24"/>
        <v>24.019444444444446</v>
      </c>
      <c r="J208" s="11">
        <f t="shared" si="25"/>
        <v>349.86</v>
      </c>
    </row>
    <row r="209" spans="1:10" x14ac:dyDescent="0.3">
      <c r="A209" t="s">
        <v>3</v>
      </c>
      <c r="B209" s="1">
        <v>43917</v>
      </c>
      <c r="C209" s="2">
        <v>8.6805555555555566E-2</v>
      </c>
      <c r="D209">
        <v>21.3</v>
      </c>
      <c r="G209" t="str">
        <f t="shared" si="22"/>
        <v>TempDHT22</v>
      </c>
      <c r="H209" s="1">
        <f t="shared" si="23"/>
        <v>43917</v>
      </c>
      <c r="I209" s="13">
        <f t="shared" si="24"/>
        <v>24.019444444444446</v>
      </c>
      <c r="J209" s="11">
        <f t="shared" si="25"/>
        <v>21.3</v>
      </c>
    </row>
    <row r="210" spans="1:10" x14ac:dyDescent="0.3">
      <c r="A210" t="s">
        <v>4</v>
      </c>
      <c r="B210">
        <v>34.4</v>
      </c>
      <c r="G210" t="str">
        <f t="shared" si="22"/>
        <v>Humidity</v>
      </c>
      <c r="H210" s="1">
        <f t="shared" si="23"/>
        <v>43917</v>
      </c>
      <c r="I210" s="13">
        <f t="shared" si="24"/>
        <v>24.019444444444446</v>
      </c>
      <c r="J210" s="11">
        <f t="shared" si="25"/>
        <v>34.4</v>
      </c>
    </row>
    <row r="211" spans="1:10" x14ac:dyDescent="0.3">
      <c r="A211" t="s">
        <v>5</v>
      </c>
      <c r="B211" s="2">
        <v>8.6805555555555566E-2</v>
      </c>
      <c r="C211">
        <v>1015.12</v>
      </c>
      <c r="G211" t="str">
        <f t="shared" si="22"/>
        <v>Pressur</v>
      </c>
      <c r="H211" s="1">
        <f t="shared" si="23"/>
        <v>43917</v>
      </c>
      <c r="I211" s="13">
        <f t="shared" si="24"/>
        <v>24.019444444444446</v>
      </c>
      <c r="J211" s="11">
        <f t="shared" si="25"/>
        <v>1015.12</v>
      </c>
    </row>
    <row r="212" spans="1:10" x14ac:dyDescent="0.3">
      <c r="A212" t="s">
        <v>6</v>
      </c>
      <c r="B212" s="1">
        <v>43917</v>
      </c>
      <c r="C212" s="2">
        <v>8.6805555555555566E-2</v>
      </c>
      <c r="D212">
        <v>21.31</v>
      </c>
      <c r="G212" t="str">
        <f t="shared" si="22"/>
        <v>TempBMP</v>
      </c>
      <c r="H212" s="1">
        <f t="shared" si="23"/>
        <v>43917</v>
      </c>
      <c r="I212" s="13">
        <f t="shared" si="24"/>
        <v>24.019444444444446</v>
      </c>
      <c r="J212" s="11">
        <f t="shared" si="25"/>
        <v>21.31</v>
      </c>
    </row>
    <row r="213" spans="1:10" x14ac:dyDescent="0.3">
      <c r="A213" t="s">
        <v>7</v>
      </c>
      <c r="B213" s="1">
        <v>43917</v>
      </c>
      <c r="C213" s="2">
        <v>8.6805555555555566E-2</v>
      </c>
      <c r="D213">
        <v>22.25</v>
      </c>
      <c r="G213" t="str">
        <f t="shared" si="22"/>
        <v>TempRTC</v>
      </c>
      <c r="H213" s="1">
        <f t="shared" si="23"/>
        <v>43917</v>
      </c>
      <c r="I213" s="13">
        <f t="shared" si="24"/>
        <v>24.019444444444446</v>
      </c>
      <c r="J213" s="11">
        <f t="shared" si="25"/>
        <v>22.25</v>
      </c>
    </row>
    <row r="214" spans="1:10" x14ac:dyDescent="0.3">
      <c r="A214" t="s">
        <v>8</v>
      </c>
      <c r="B214" s="1">
        <v>43917</v>
      </c>
      <c r="C214" s="2">
        <v>8.6805555555555566E-2</v>
      </c>
      <c r="D214">
        <v>0</v>
      </c>
      <c r="G214" t="str">
        <f t="shared" si="22"/>
        <v>Light</v>
      </c>
      <c r="H214" s="1">
        <f t="shared" si="23"/>
        <v>43917</v>
      </c>
      <c r="I214" s="13">
        <f t="shared" si="24"/>
        <v>24.019444444444446</v>
      </c>
      <c r="J214" s="11">
        <f t="shared" si="25"/>
        <v>0</v>
      </c>
    </row>
    <row r="215" spans="1:10" x14ac:dyDescent="0.3">
      <c r="A215" t="s">
        <v>9</v>
      </c>
      <c r="B215" s="1">
        <v>43917</v>
      </c>
      <c r="C215" s="2">
        <v>8.6805555555555566E-2</v>
      </c>
      <c r="D215">
        <v>0</v>
      </c>
      <c r="G215" t="str">
        <f t="shared" si="22"/>
        <v>RedLight</v>
      </c>
      <c r="H215" s="1">
        <f t="shared" si="23"/>
        <v>43917</v>
      </c>
      <c r="I215" s="13">
        <f t="shared" si="24"/>
        <v>24.019444444444446</v>
      </c>
      <c r="J215" s="11">
        <f t="shared" si="25"/>
        <v>0</v>
      </c>
    </row>
    <row r="216" spans="1:10" x14ac:dyDescent="0.3">
      <c r="A216" t="s">
        <v>10</v>
      </c>
      <c r="B216" s="1">
        <v>43917</v>
      </c>
      <c r="C216" s="2">
        <v>8.6805555555555566E-2</v>
      </c>
      <c r="D216">
        <v>0</v>
      </c>
      <c r="G216" t="str">
        <f t="shared" si="22"/>
        <v>LightGreen</v>
      </c>
      <c r="H216" s="1">
        <f t="shared" si="23"/>
        <v>43917</v>
      </c>
      <c r="I216" s="13">
        <f t="shared" si="24"/>
        <v>24.019444444444446</v>
      </c>
      <c r="J216" s="11">
        <f t="shared" si="25"/>
        <v>0</v>
      </c>
    </row>
    <row r="217" spans="1:10" x14ac:dyDescent="0.3">
      <c r="A217" t="s">
        <v>11</v>
      </c>
      <c r="B217" s="1">
        <v>43917</v>
      </c>
      <c r="C217" s="2">
        <v>8.6805555555555566E-2</v>
      </c>
      <c r="D217">
        <v>0</v>
      </c>
      <c r="G217" t="str">
        <f t="shared" si="22"/>
        <v>LightBlue</v>
      </c>
      <c r="H217" s="1">
        <f t="shared" si="23"/>
        <v>43917</v>
      </c>
      <c r="I217" s="13">
        <f t="shared" si="24"/>
        <v>24.019444444444446</v>
      </c>
      <c r="J217" s="11">
        <f t="shared" si="25"/>
        <v>0</v>
      </c>
    </row>
    <row r="218" spans="1:10" x14ac:dyDescent="0.3">
      <c r="A218" t="s">
        <v>0</v>
      </c>
      <c r="B218" s="1">
        <v>43917</v>
      </c>
      <c r="C218" s="2">
        <v>8.819444444444445E-2</v>
      </c>
      <c r="D218">
        <v>0.84</v>
      </c>
      <c r="G218" t="str">
        <f t="shared" si="22"/>
        <v>Rain</v>
      </c>
      <c r="H218" s="1">
        <f t="shared" si="23"/>
        <v>43917</v>
      </c>
      <c r="I218" s="13">
        <f t="shared" si="24"/>
        <v>24.020833333333332</v>
      </c>
      <c r="J218" s="11">
        <f t="shared" si="25"/>
        <v>0.84</v>
      </c>
    </row>
    <row r="219" spans="1:10" x14ac:dyDescent="0.3">
      <c r="A219" t="s">
        <v>1</v>
      </c>
      <c r="B219" s="2">
        <v>8.819444444444445E-2</v>
      </c>
      <c r="C219">
        <v>0</v>
      </c>
      <c r="G219" t="str">
        <f t="shared" si="22"/>
        <v>Wind Speed</v>
      </c>
      <c r="H219" s="1">
        <f t="shared" si="23"/>
        <v>43917</v>
      </c>
      <c r="I219" s="13">
        <f t="shared" si="24"/>
        <v>24.020833333333332</v>
      </c>
      <c r="J219" s="11">
        <f t="shared" si="25"/>
        <v>0</v>
      </c>
    </row>
    <row r="220" spans="1:10" x14ac:dyDescent="0.3">
      <c r="A220" t="s">
        <v>2</v>
      </c>
      <c r="B220" s="1">
        <v>43917</v>
      </c>
      <c r="C220" s="2">
        <v>8.819444444444445E-2</v>
      </c>
      <c r="D220">
        <v>349.86</v>
      </c>
      <c r="G220" t="str">
        <f t="shared" si="22"/>
        <v>Wind Direction</v>
      </c>
      <c r="H220" s="1">
        <f t="shared" si="23"/>
        <v>43917</v>
      </c>
      <c r="I220" s="13">
        <f t="shared" si="24"/>
        <v>24.020833333333332</v>
      </c>
      <c r="J220" s="11">
        <f t="shared" si="25"/>
        <v>349.86</v>
      </c>
    </row>
    <row r="221" spans="1:10" x14ac:dyDescent="0.3">
      <c r="A221" t="s">
        <v>3</v>
      </c>
      <c r="B221" s="1">
        <v>43917</v>
      </c>
      <c r="C221" s="2">
        <v>8.819444444444445E-2</v>
      </c>
      <c r="D221">
        <v>21.3</v>
      </c>
      <c r="G221" t="str">
        <f t="shared" si="22"/>
        <v>TempDHT22</v>
      </c>
      <c r="H221" s="1">
        <f t="shared" si="23"/>
        <v>43917</v>
      </c>
      <c r="I221" s="13">
        <f t="shared" si="24"/>
        <v>24.020833333333332</v>
      </c>
      <c r="J221" s="11">
        <f t="shared" si="25"/>
        <v>21.3</v>
      </c>
    </row>
    <row r="222" spans="1:10" x14ac:dyDescent="0.3">
      <c r="A222" t="s">
        <v>4</v>
      </c>
      <c r="B222">
        <v>34.4</v>
      </c>
      <c r="G222" t="str">
        <f t="shared" si="22"/>
        <v>Humidity</v>
      </c>
      <c r="H222" s="1">
        <f t="shared" si="23"/>
        <v>43917</v>
      </c>
      <c r="I222" s="13">
        <f t="shared" si="24"/>
        <v>24.020833333333332</v>
      </c>
      <c r="J222" s="11">
        <f t="shared" si="25"/>
        <v>34.4</v>
      </c>
    </row>
    <row r="223" spans="1:10" x14ac:dyDescent="0.3">
      <c r="A223" t="s">
        <v>5</v>
      </c>
      <c r="B223" s="2">
        <v>8.819444444444445E-2</v>
      </c>
      <c r="C223">
        <v>1015.09</v>
      </c>
      <c r="G223" t="str">
        <f t="shared" si="22"/>
        <v>Pressur</v>
      </c>
      <c r="H223" s="1">
        <f t="shared" si="23"/>
        <v>43917</v>
      </c>
      <c r="I223" s="13">
        <f t="shared" si="24"/>
        <v>24.020833333333332</v>
      </c>
      <c r="J223" s="11">
        <f t="shared" si="25"/>
        <v>1015.09</v>
      </c>
    </row>
    <row r="224" spans="1:10" x14ac:dyDescent="0.3">
      <c r="A224" t="s">
        <v>6</v>
      </c>
      <c r="B224" s="1">
        <v>43917</v>
      </c>
      <c r="C224" s="2">
        <v>8.819444444444445E-2</v>
      </c>
      <c r="D224">
        <v>21.29</v>
      </c>
      <c r="G224" t="str">
        <f t="shared" si="22"/>
        <v>TempBMP</v>
      </c>
      <c r="H224" s="1">
        <f t="shared" si="23"/>
        <v>43917</v>
      </c>
      <c r="I224" s="13">
        <f t="shared" si="24"/>
        <v>24.020833333333332</v>
      </c>
      <c r="J224" s="11">
        <f t="shared" si="25"/>
        <v>21.29</v>
      </c>
    </row>
    <row r="225" spans="1:10" x14ac:dyDescent="0.3">
      <c r="A225" t="s">
        <v>7</v>
      </c>
      <c r="B225" s="1">
        <v>43917</v>
      </c>
      <c r="C225" s="2">
        <v>8.819444444444445E-2</v>
      </c>
      <c r="D225">
        <v>22.25</v>
      </c>
      <c r="G225" t="str">
        <f t="shared" si="22"/>
        <v>TempRTC</v>
      </c>
      <c r="H225" s="1">
        <f t="shared" si="23"/>
        <v>43917</v>
      </c>
      <c r="I225" s="13">
        <f t="shared" si="24"/>
        <v>24.020833333333332</v>
      </c>
      <c r="J225" s="11">
        <f t="shared" si="25"/>
        <v>22.25</v>
      </c>
    </row>
    <row r="226" spans="1:10" x14ac:dyDescent="0.3">
      <c r="A226" t="s">
        <v>8</v>
      </c>
      <c r="B226" s="1">
        <v>43917</v>
      </c>
      <c r="C226" s="2">
        <v>8.819444444444445E-2</v>
      </c>
      <c r="D226">
        <v>0</v>
      </c>
      <c r="G226" t="str">
        <f t="shared" si="22"/>
        <v>Light</v>
      </c>
      <c r="H226" s="1">
        <f t="shared" si="23"/>
        <v>43917</v>
      </c>
      <c r="I226" s="13">
        <f t="shared" si="24"/>
        <v>24.020833333333332</v>
      </c>
      <c r="J226" s="11">
        <f t="shared" si="25"/>
        <v>0</v>
      </c>
    </row>
    <row r="227" spans="1:10" x14ac:dyDescent="0.3">
      <c r="A227" t="s">
        <v>9</v>
      </c>
      <c r="B227" s="1">
        <v>43917</v>
      </c>
      <c r="C227" s="2">
        <v>8.819444444444445E-2</v>
      </c>
      <c r="D227">
        <v>0</v>
      </c>
      <c r="G227" t="str">
        <f t="shared" si="22"/>
        <v>RedLight</v>
      </c>
      <c r="H227" s="1">
        <f t="shared" si="23"/>
        <v>43917</v>
      </c>
      <c r="I227" s="13">
        <f t="shared" si="24"/>
        <v>24.020833333333332</v>
      </c>
      <c r="J227" s="11">
        <f t="shared" si="25"/>
        <v>0</v>
      </c>
    </row>
    <row r="228" spans="1:10" x14ac:dyDescent="0.3">
      <c r="A228" t="s">
        <v>10</v>
      </c>
      <c r="B228" s="1">
        <v>43917</v>
      </c>
      <c r="C228" s="2">
        <v>8.819444444444445E-2</v>
      </c>
      <c r="D228">
        <v>0</v>
      </c>
      <c r="G228" t="str">
        <f t="shared" si="22"/>
        <v>LightGreen</v>
      </c>
      <c r="H228" s="1">
        <f t="shared" si="23"/>
        <v>43917</v>
      </c>
      <c r="I228" s="13">
        <f t="shared" si="24"/>
        <v>24.020833333333332</v>
      </c>
      <c r="J228" s="11">
        <f t="shared" si="25"/>
        <v>0</v>
      </c>
    </row>
    <row r="229" spans="1:10" x14ac:dyDescent="0.3">
      <c r="A229" t="s">
        <v>11</v>
      </c>
      <c r="B229" s="1">
        <v>43917</v>
      </c>
      <c r="C229" s="2">
        <v>8.819444444444445E-2</v>
      </c>
      <c r="D229">
        <v>0</v>
      </c>
      <c r="G229" t="str">
        <f t="shared" si="22"/>
        <v>LightBlue</v>
      </c>
      <c r="H229" s="1">
        <f t="shared" si="23"/>
        <v>43917</v>
      </c>
      <c r="I229" s="13">
        <f t="shared" si="24"/>
        <v>24.020833333333332</v>
      </c>
      <c r="J229" s="11">
        <f t="shared" si="25"/>
        <v>0</v>
      </c>
    </row>
    <row r="230" spans="1:10" x14ac:dyDescent="0.3">
      <c r="A230" t="s">
        <v>0</v>
      </c>
      <c r="B230" s="1">
        <v>43917</v>
      </c>
      <c r="C230" s="2">
        <v>8.9583333333333334E-2</v>
      </c>
      <c r="D230">
        <v>0.84</v>
      </c>
      <c r="G230" t="str">
        <f t="shared" si="22"/>
        <v>Rain</v>
      </c>
      <c r="H230" s="1">
        <f t="shared" si="23"/>
        <v>43917</v>
      </c>
      <c r="I230" s="13">
        <f t="shared" si="24"/>
        <v>24.022222222222222</v>
      </c>
      <c r="J230" s="11">
        <f t="shared" si="25"/>
        <v>0.84</v>
      </c>
    </row>
    <row r="231" spans="1:10" x14ac:dyDescent="0.3">
      <c r="A231" t="s">
        <v>1</v>
      </c>
      <c r="B231" s="2">
        <v>8.9583333333333334E-2</v>
      </c>
      <c r="C231">
        <v>0</v>
      </c>
      <c r="G231" t="str">
        <f t="shared" si="22"/>
        <v>Wind Speed</v>
      </c>
      <c r="H231" s="1">
        <f t="shared" si="23"/>
        <v>43917</v>
      </c>
      <c r="I231" s="13">
        <f t="shared" si="24"/>
        <v>24.022222222222222</v>
      </c>
      <c r="J231" s="11">
        <f t="shared" si="25"/>
        <v>0</v>
      </c>
    </row>
    <row r="232" spans="1:10" x14ac:dyDescent="0.3">
      <c r="A232" t="s">
        <v>2</v>
      </c>
      <c r="B232" s="1">
        <v>43917</v>
      </c>
      <c r="C232" s="2">
        <v>8.9583333333333334E-2</v>
      </c>
      <c r="D232">
        <v>349.86</v>
      </c>
      <c r="G232" t="str">
        <f t="shared" si="22"/>
        <v>Wind Direction</v>
      </c>
      <c r="H232" s="1">
        <f t="shared" si="23"/>
        <v>43917</v>
      </c>
      <c r="I232" s="13">
        <f t="shared" si="24"/>
        <v>24.022222222222222</v>
      </c>
      <c r="J232" s="11">
        <f t="shared" si="25"/>
        <v>349.86</v>
      </c>
    </row>
    <row r="233" spans="1:10" x14ac:dyDescent="0.3">
      <c r="A233" t="s">
        <v>3</v>
      </c>
      <c r="B233" s="1">
        <v>43917</v>
      </c>
      <c r="C233" s="2">
        <v>8.9583333333333334E-2</v>
      </c>
      <c r="D233">
        <v>21.3</v>
      </c>
      <c r="G233" t="str">
        <f t="shared" si="22"/>
        <v>TempDHT22</v>
      </c>
      <c r="H233" s="1">
        <f t="shared" si="23"/>
        <v>43917</v>
      </c>
      <c r="I233" s="13">
        <f t="shared" si="24"/>
        <v>24.022222222222222</v>
      </c>
      <c r="J233" s="11">
        <f t="shared" si="25"/>
        <v>21.3</v>
      </c>
    </row>
    <row r="234" spans="1:10" x14ac:dyDescent="0.3">
      <c r="A234" t="s">
        <v>4</v>
      </c>
      <c r="B234">
        <v>34.299999999999997</v>
      </c>
      <c r="G234" t="str">
        <f t="shared" si="22"/>
        <v>Humidity</v>
      </c>
      <c r="H234" s="1">
        <f t="shared" si="23"/>
        <v>43917</v>
      </c>
      <c r="I234" s="13">
        <f t="shared" si="24"/>
        <v>24.022222222222222</v>
      </c>
      <c r="J234" s="11">
        <f t="shared" si="25"/>
        <v>34.299999999999997</v>
      </c>
    </row>
    <row r="235" spans="1:10" x14ac:dyDescent="0.3">
      <c r="A235" t="s">
        <v>5</v>
      </c>
      <c r="B235" s="2">
        <v>8.9583333333333334E-2</v>
      </c>
      <c r="C235">
        <v>1015.13</v>
      </c>
      <c r="G235" t="str">
        <f t="shared" si="22"/>
        <v>Pressur</v>
      </c>
      <c r="H235" s="1">
        <f t="shared" si="23"/>
        <v>43917</v>
      </c>
      <c r="I235" s="13">
        <f t="shared" si="24"/>
        <v>24.022222222222222</v>
      </c>
      <c r="J235" s="11">
        <f t="shared" si="25"/>
        <v>1015.13</v>
      </c>
    </row>
    <row r="236" spans="1:10" x14ac:dyDescent="0.3">
      <c r="A236" t="s">
        <v>6</v>
      </c>
      <c r="B236" s="1">
        <v>43917</v>
      </c>
      <c r="C236" s="2">
        <v>8.9583333333333334E-2</v>
      </c>
      <c r="D236">
        <v>21.28</v>
      </c>
      <c r="G236" t="str">
        <f t="shared" si="22"/>
        <v>TempBMP</v>
      </c>
      <c r="H236" s="1">
        <f t="shared" si="23"/>
        <v>43917</v>
      </c>
      <c r="I236" s="13">
        <f t="shared" si="24"/>
        <v>24.022222222222222</v>
      </c>
      <c r="J236" s="11">
        <f t="shared" si="25"/>
        <v>21.28</v>
      </c>
    </row>
    <row r="237" spans="1:10" x14ac:dyDescent="0.3">
      <c r="A237" t="s">
        <v>7</v>
      </c>
      <c r="B237" s="1">
        <v>43917</v>
      </c>
      <c r="C237" s="2">
        <v>8.9583333333333334E-2</v>
      </c>
      <c r="D237">
        <v>22.25</v>
      </c>
      <c r="G237" t="str">
        <f t="shared" si="22"/>
        <v>TempRTC</v>
      </c>
      <c r="H237" s="1">
        <f t="shared" si="23"/>
        <v>43917</v>
      </c>
      <c r="I237" s="13">
        <f t="shared" si="24"/>
        <v>24.022222222222222</v>
      </c>
      <c r="J237" s="11">
        <f t="shared" si="25"/>
        <v>22.25</v>
      </c>
    </row>
    <row r="238" spans="1:10" x14ac:dyDescent="0.3">
      <c r="A238" t="s">
        <v>8</v>
      </c>
      <c r="B238" s="1">
        <v>43917</v>
      </c>
      <c r="C238" s="2">
        <v>8.9583333333333334E-2</v>
      </c>
      <c r="D238">
        <v>0</v>
      </c>
      <c r="G238" t="str">
        <f t="shared" si="22"/>
        <v>Light</v>
      </c>
      <c r="H238" s="1">
        <f t="shared" si="23"/>
        <v>43917</v>
      </c>
      <c r="I238" s="13">
        <f t="shared" si="24"/>
        <v>24.022222222222222</v>
      </c>
      <c r="J238" s="11">
        <f t="shared" si="25"/>
        <v>0</v>
      </c>
    </row>
    <row r="239" spans="1:10" x14ac:dyDescent="0.3">
      <c r="A239" t="s">
        <v>9</v>
      </c>
      <c r="B239" s="1">
        <v>43917</v>
      </c>
      <c r="C239" s="2">
        <v>8.9583333333333334E-2</v>
      </c>
      <c r="D239">
        <v>0</v>
      </c>
      <c r="G239" t="str">
        <f t="shared" si="22"/>
        <v>RedLight</v>
      </c>
      <c r="H239" s="1">
        <f t="shared" si="23"/>
        <v>43917</v>
      </c>
      <c r="I239" s="13">
        <f t="shared" si="24"/>
        <v>24.022222222222222</v>
      </c>
      <c r="J239" s="11">
        <f t="shared" si="25"/>
        <v>0</v>
      </c>
    </row>
    <row r="240" spans="1:10" x14ac:dyDescent="0.3">
      <c r="A240" t="s">
        <v>10</v>
      </c>
      <c r="B240" s="1">
        <v>43917</v>
      </c>
      <c r="C240" s="2">
        <v>8.9583333333333334E-2</v>
      </c>
      <c r="D240">
        <v>0</v>
      </c>
      <c r="G240" t="str">
        <f t="shared" si="22"/>
        <v>LightGreen</v>
      </c>
      <c r="H240" s="1">
        <f t="shared" si="23"/>
        <v>43917</v>
      </c>
      <c r="I240" s="13">
        <f t="shared" si="24"/>
        <v>24.022222222222222</v>
      </c>
      <c r="J240" s="11">
        <f t="shared" si="25"/>
        <v>0</v>
      </c>
    </row>
    <row r="241" spans="1:10" x14ac:dyDescent="0.3">
      <c r="A241" t="s">
        <v>11</v>
      </c>
      <c r="B241" s="1">
        <v>43917</v>
      </c>
      <c r="C241" s="2">
        <v>8.9583333333333334E-2</v>
      </c>
      <c r="D241">
        <v>0</v>
      </c>
      <c r="G241" t="str">
        <f t="shared" si="22"/>
        <v>LightBlue</v>
      </c>
      <c r="H241" s="1">
        <f t="shared" si="23"/>
        <v>43917</v>
      </c>
      <c r="I241" s="13">
        <f t="shared" si="24"/>
        <v>24.022222222222222</v>
      </c>
      <c r="J241" s="11">
        <f t="shared" si="25"/>
        <v>0</v>
      </c>
    </row>
    <row r="242" spans="1:10" x14ac:dyDescent="0.3">
      <c r="A242" t="s">
        <v>0</v>
      </c>
      <c r="B242" s="1">
        <v>43917</v>
      </c>
      <c r="C242" s="2">
        <v>9.0972222222222218E-2</v>
      </c>
      <c r="D242">
        <v>0.56000000000000005</v>
      </c>
      <c r="G242" t="str">
        <f t="shared" si="22"/>
        <v>Rain</v>
      </c>
      <c r="H242" s="1">
        <f t="shared" si="23"/>
        <v>43917</v>
      </c>
      <c r="I242" s="13">
        <f t="shared" si="24"/>
        <v>24.023611111111112</v>
      </c>
      <c r="J242" s="11">
        <f t="shared" si="25"/>
        <v>0.56000000000000005</v>
      </c>
    </row>
    <row r="243" spans="1:10" x14ac:dyDescent="0.3">
      <c r="A243" t="s">
        <v>1</v>
      </c>
      <c r="B243" s="2">
        <v>9.0972222222222218E-2</v>
      </c>
      <c r="C243">
        <v>0</v>
      </c>
      <c r="G243" t="str">
        <f t="shared" si="22"/>
        <v>Wind Speed</v>
      </c>
      <c r="H243" s="1">
        <f t="shared" si="23"/>
        <v>43917</v>
      </c>
      <c r="I243" s="13">
        <f t="shared" si="24"/>
        <v>24.023611111111112</v>
      </c>
      <c r="J243" s="11">
        <f t="shared" si="25"/>
        <v>0</v>
      </c>
    </row>
    <row r="244" spans="1:10" x14ac:dyDescent="0.3">
      <c r="A244" t="s">
        <v>2</v>
      </c>
      <c r="B244" s="1">
        <v>43917</v>
      </c>
      <c r="C244" s="2">
        <v>9.0972222222222218E-2</v>
      </c>
      <c r="D244">
        <v>349.86</v>
      </c>
      <c r="G244" t="str">
        <f t="shared" si="22"/>
        <v>Wind Direction</v>
      </c>
      <c r="H244" s="1">
        <f t="shared" si="23"/>
        <v>43917</v>
      </c>
      <c r="I244" s="13">
        <f t="shared" si="24"/>
        <v>24.023611111111112</v>
      </c>
      <c r="J244" s="11">
        <f t="shared" si="25"/>
        <v>349.86</v>
      </c>
    </row>
    <row r="245" spans="1:10" x14ac:dyDescent="0.3">
      <c r="A245" t="s">
        <v>3</v>
      </c>
      <c r="B245" s="1">
        <v>43917</v>
      </c>
      <c r="C245" s="2">
        <v>9.0972222222222218E-2</v>
      </c>
      <c r="D245">
        <v>21.2</v>
      </c>
      <c r="G245" t="str">
        <f t="shared" si="22"/>
        <v>TempDHT22</v>
      </c>
      <c r="H245" s="1">
        <f t="shared" si="23"/>
        <v>43917</v>
      </c>
      <c r="I245" s="13">
        <f t="shared" si="24"/>
        <v>24.023611111111112</v>
      </c>
      <c r="J245" s="11">
        <f t="shared" si="25"/>
        <v>21.2</v>
      </c>
    </row>
    <row r="246" spans="1:10" x14ac:dyDescent="0.3">
      <c r="A246" t="s">
        <v>4</v>
      </c>
      <c r="B246">
        <v>34.299999999999997</v>
      </c>
      <c r="G246" t="str">
        <f t="shared" si="22"/>
        <v>Humidity</v>
      </c>
      <c r="H246" s="1">
        <f t="shared" si="23"/>
        <v>43917</v>
      </c>
      <c r="I246" s="13">
        <f t="shared" si="24"/>
        <v>24.023611111111112</v>
      </c>
      <c r="J246" s="11">
        <f t="shared" si="25"/>
        <v>34.299999999999997</v>
      </c>
    </row>
    <row r="247" spans="1:10" x14ac:dyDescent="0.3">
      <c r="A247" t="s">
        <v>5</v>
      </c>
      <c r="B247" s="2">
        <v>9.0972222222222218E-2</v>
      </c>
      <c r="C247">
        <v>1015.11</v>
      </c>
      <c r="G247" t="str">
        <f t="shared" si="22"/>
        <v>Pressur</v>
      </c>
      <c r="H247" s="1">
        <f t="shared" si="23"/>
        <v>43917</v>
      </c>
      <c r="I247" s="13">
        <f t="shared" si="24"/>
        <v>24.023611111111112</v>
      </c>
      <c r="J247" s="11">
        <f t="shared" si="25"/>
        <v>1015.11</v>
      </c>
    </row>
    <row r="248" spans="1:10" x14ac:dyDescent="0.3">
      <c r="A248" t="s">
        <v>6</v>
      </c>
      <c r="B248" s="1">
        <v>43917</v>
      </c>
      <c r="C248" s="2">
        <v>9.0972222222222218E-2</v>
      </c>
      <c r="D248">
        <v>21.27</v>
      </c>
      <c r="G248" t="str">
        <f t="shared" si="22"/>
        <v>TempBMP</v>
      </c>
      <c r="H248" s="1">
        <f t="shared" si="23"/>
        <v>43917</v>
      </c>
      <c r="I248" s="13">
        <f t="shared" si="24"/>
        <v>24.023611111111112</v>
      </c>
      <c r="J248" s="11">
        <f t="shared" si="25"/>
        <v>21.27</v>
      </c>
    </row>
    <row r="249" spans="1:10" x14ac:dyDescent="0.3">
      <c r="A249" t="s">
        <v>7</v>
      </c>
      <c r="B249" s="1">
        <v>43917</v>
      </c>
      <c r="C249" s="2">
        <v>9.0972222222222218E-2</v>
      </c>
      <c r="D249">
        <v>22.25</v>
      </c>
      <c r="G249" t="str">
        <f t="shared" si="22"/>
        <v>TempRTC</v>
      </c>
      <c r="H249" s="1">
        <f t="shared" si="23"/>
        <v>43917</v>
      </c>
      <c r="I249" s="13">
        <f t="shared" si="24"/>
        <v>24.023611111111112</v>
      </c>
      <c r="J249" s="11">
        <f t="shared" si="25"/>
        <v>22.25</v>
      </c>
    </row>
    <row r="250" spans="1:10" x14ac:dyDescent="0.3">
      <c r="A250" t="s">
        <v>8</v>
      </c>
      <c r="B250" s="1">
        <v>43917</v>
      </c>
      <c r="C250" s="2">
        <v>9.0972222222222218E-2</v>
      </c>
      <c r="D250">
        <v>0</v>
      </c>
      <c r="G250" t="str">
        <f t="shared" si="22"/>
        <v>Light</v>
      </c>
      <c r="H250" s="1">
        <f t="shared" si="23"/>
        <v>43917</v>
      </c>
      <c r="I250" s="13">
        <f t="shared" si="24"/>
        <v>24.023611111111112</v>
      </c>
      <c r="J250" s="11">
        <f t="shared" si="25"/>
        <v>0</v>
      </c>
    </row>
    <row r="251" spans="1:10" x14ac:dyDescent="0.3">
      <c r="A251" t="s">
        <v>9</v>
      </c>
      <c r="B251" s="1">
        <v>43917</v>
      </c>
      <c r="C251" s="2">
        <v>9.0972222222222218E-2</v>
      </c>
      <c r="D251">
        <v>0</v>
      </c>
      <c r="G251" t="str">
        <f t="shared" si="22"/>
        <v>RedLight</v>
      </c>
      <c r="H251" s="1">
        <f t="shared" si="23"/>
        <v>43917</v>
      </c>
      <c r="I251" s="13">
        <f t="shared" si="24"/>
        <v>24.023611111111112</v>
      </c>
      <c r="J251" s="11">
        <f t="shared" si="25"/>
        <v>0</v>
      </c>
    </row>
    <row r="252" spans="1:10" x14ac:dyDescent="0.3">
      <c r="A252" t="s">
        <v>10</v>
      </c>
      <c r="B252" s="1">
        <v>43917</v>
      </c>
      <c r="C252" s="2">
        <v>9.0972222222222218E-2</v>
      </c>
      <c r="D252">
        <v>0</v>
      </c>
      <c r="G252" t="str">
        <f t="shared" si="22"/>
        <v>LightGreen</v>
      </c>
      <c r="H252" s="1">
        <f t="shared" si="23"/>
        <v>43917</v>
      </c>
      <c r="I252" s="13">
        <f t="shared" si="24"/>
        <v>24.023611111111112</v>
      </c>
      <c r="J252" s="11">
        <f t="shared" si="25"/>
        <v>0</v>
      </c>
    </row>
    <row r="253" spans="1:10" x14ac:dyDescent="0.3">
      <c r="A253" t="s">
        <v>11</v>
      </c>
      <c r="B253" s="1">
        <v>43917</v>
      </c>
      <c r="C253" s="2">
        <v>9.0972222222222218E-2</v>
      </c>
      <c r="D253">
        <v>0</v>
      </c>
      <c r="G253" t="str">
        <f t="shared" si="22"/>
        <v>LightBlue</v>
      </c>
      <c r="H253" s="1">
        <f t="shared" si="23"/>
        <v>43917</v>
      </c>
      <c r="I253" s="13">
        <f t="shared" si="24"/>
        <v>24.023611111111112</v>
      </c>
      <c r="J253" s="11">
        <f t="shared" si="25"/>
        <v>0</v>
      </c>
    </row>
    <row r="254" spans="1:10" x14ac:dyDescent="0.3">
      <c r="A254" t="s">
        <v>0</v>
      </c>
      <c r="B254" s="1">
        <v>43917</v>
      </c>
      <c r="C254" s="2">
        <v>9.2361111111111116E-2</v>
      </c>
      <c r="D254">
        <v>0.84</v>
      </c>
      <c r="G254" t="str">
        <f t="shared" si="22"/>
        <v>Rain</v>
      </c>
      <c r="H254" s="1">
        <f t="shared" si="23"/>
        <v>43917</v>
      </c>
      <c r="I254" s="13">
        <f t="shared" si="24"/>
        <v>24.024999999999999</v>
      </c>
      <c r="J254" s="11">
        <f t="shared" si="25"/>
        <v>0.84</v>
      </c>
    </row>
    <row r="255" spans="1:10" x14ac:dyDescent="0.3">
      <c r="A255" t="s">
        <v>1</v>
      </c>
      <c r="B255" s="2">
        <v>9.2361111111111116E-2</v>
      </c>
      <c r="C255">
        <v>0</v>
      </c>
      <c r="G255" t="str">
        <f t="shared" si="22"/>
        <v>Wind Speed</v>
      </c>
      <c r="H255" s="1">
        <f t="shared" si="23"/>
        <v>43917</v>
      </c>
      <c r="I255" s="13">
        <f t="shared" si="24"/>
        <v>24.024999999999999</v>
      </c>
      <c r="J255" s="11">
        <f t="shared" si="25"/>
        <v>0</v>
      </c>
    </row>
    <row r="256" spans="1:10" x14ac:dyDescent="0.3">
      <c r="A256" t="s">
        <v>2</v>
      </c>
      <c r="B256" s="1">
        <v>43917</v>
      </c>
      <c r="C256" s="2">
        <v>9.2361111111111116E-2</v>
      </c>
      <c r="D256">
        <v>349.86</v>
      </c>
      <c r="G256" t="str">
        <f t="shared" si="22"/>
        <v>Wind Direction</v>
      </c>
      <c r="H256" s="1">
        <f t="shared" si="23"/>
        <v>43917</v>
      </c>
      <c r="I256" s="13">
        <f t="shared" si="24"/>
        <v>24.024999999999999</v>
      </c>
      <c r="J256" s="11">
        <f t="shared" si="25"/>
        <v>349.86</v>
      </c>
    </row>
    <row r="257" spans="1:10" x14ac:dyDescent="0.3">
      <c r="A257" t="s">
        <v>3</v>
      </c>
      <c r="B257" s="1">
        <v>43917</v>
      </c>
      <c r="C257" s="2">
        <v>9.2361111111111116E-2</v>
      </c>
      <c r="D257">
        <v>21.3</v>
      </c>
      <c r="G257" t="str">
        <f t="shared" si="22"/>
        <v>TempDHT22</v>
      </c>
      <c r="H257" s="1">
        <f t="shared" si="23"/>
        <v>43917</v>
      </c>
      <c r="I257" s="13">
        <f t="shared" si="24"/>
        <v>24.024999999999999</v>
      </c>
      <c r="J257" s="11">
        <f t="shared" si="25"/>
        <v>21.3</v>
      </c>
    </row>
    <row r="258" spans="1:10" x14ac:dyDescent="0.3">
      <c r="A258" t="s">
        <v>4</v>
      </c>
      <c r="B258">
        <v>34.299999999999997</v>
      </c>
      <c r="G258" t="str">
        <f t="shared" si="22"/>
        <v>Humidity</v>
      </c>
      <c r="H258" s="1">
        <f t="shared" si="23"/>
        <v>43917</v>
      </c>
      <c r="I258" s="13">
        <f t="shared" si="24"/>
        <v>24.024999999999999</v>
      </c>
      <c r="J258" s="11">
        <f t="shared" si="25"/>
        <v>34.299999999999997</v>
      </c>
    </row>
    <row r="259" spans="1:10" x14ac:dyDescent="0.3">
      <c r="A259" t="s">
        <v>5</v>
      </c>
      <c r="B259" s="2">
        <v>9.2361111111111116E-2</v>
      </c>
      <c r="C259">
        <v>1015.09</v>
      </c>
      <c r="G259" t="str">
        <f t="shared" si="22"/>
        <v>Pressur</v>
      </c>
      <c r="H259" s="1">
        <f t="shared" si="23"/>
        <v>43917</v>
      </c>
      <c r="I259" s="13">
        <f t="shared" si="24"/>
        <v>24.024999999999999</v>
      </c>
      <c r="J259" s="11">
        <f t="shared" si="25"/>
        <v>1015.09</v>
      </c>
    </row>
    <row r="260" spans="1:10" x14ac:dyDescent="0.3">
      <c r="A260" t="s">
        <v>6</v>
      </c>
      <c r="B260" s="1">
        <v>43917</v>
      </c>
      <c r="C260" s="2">
        <v>9.2361111111111116E-2</v>
      </c>
      <c r="D260">
        <v>21.25</v>
      </c>
      <c r="G260" t="str">
        <f t="shared" si="22"/>
        <v>TempBMP</v>
      </c>
      <c r="H260" s="1">
        <f t="shared" si="23"/>
        <v>43917</v>
      </c>
      <c r="I260" s="13">
        <f t="shared" si="24"/>
        <v>24.024999999999999</v>
      </c>
      <c r="J260" s="11">
        <f t="shared" si="25"/>
        <v>21.25</v>
      </c>
    </row>
    <row r="261" spans="1:10" x14ac:dyDescent="0.3">
      <c r="A261" t="s">
        <v>7</v>
      </c>
      <c r="B261" s="1">
        <v>43917</v>
      </c>
      <c r="C261" s="2">
        <v>9.2361111111111116E-2</v>
      </c>
      <c r="D261">
        <v>22.25</v>
      </c>
      <c r="G261" t="str">
        <f t="shared" si="22"/>
        <v>TempRTC</v>
      </c>
      <c r="H261" s="1">
        <f t="shared" si="23"/>
        <v>43917</v>
      </c>
      <c r="I261" s="13">
        <f t="shared" si="24"/>
        <v>24.024999999999999</v>
      </c>
      <c r="J261" s="11">
        <f t="shared" si="25"/>
        <v>22.25</v>
      </c>
    </row>
    <row r="262" spans="1:10" x14ac:dyDescent="0.3">
      <c r="A262" t="s">
        <v>8</v>
      </c>
      <c r="B262" s="1">
        <v>43917</v>
      </c>
      <c r="C262" s="2">
        <v>9.2361111111111116E-2</v>
      </c>
      <c r="D262">
        <v>0</v>
      </c>
      <c r="G262" t="str">
        <f t="shared" si="22"/>
        <v>Light</v>
      </c>
      <c r="H262" s="1">
        <f t="shared" si="23"/>
        <v>43917</v>
      </c>
      <c r="I262" s="13">
        <f t="shared" si="24"/>
        <v>24.024999999999999</v>
      </c>
      <c r="J262" s="11">
        <f t="shared" si="25"/>
        <v>0</v>
      </c>
    </row>
    <row r="263" spans="1:10" x14ac:dyDescent="0.3">
      <c r="A263" t="s">
        <v>9</v>
      </c>
      <c r="B263" s="1">
        <v>43917</v>
      </c>
      <c r="C263" s="2">
        <v>9.2361111111111116E-2</v>
      </c>
      <c r="D263">
        <v>1</v>
      </c>
      <c r="G263" t="str">
        <f t="shared" si="22"/>
        <v>RedLight</v>
      </c>
      <c r="H263" s="1">
        <f t="shared" si="23"/>
        <v>43917</v>
      </c>
      <c r="I263" s="13">
        <f t="shared" si="24"/>
        <v>24.024999999999999</v>
      </c>
      <c r="J263" s="11">
        <f t="shared" si="25"/>
        <v>1</v>
      </c>
    </row>
    <row r="264" spans="1:10" x14ac:dyDescent="0.3">
      <c r="A264" t="s">
        <v>10</v>
      </c>
      <c r="B264" s="1">
        <v>43917</v>
      </c>
      <c r="C264" s="2">
        <v>9.2361111111111116E-2</v>
      </c>
      <c r="D264">
        <v>0</v>
      </c>
      <c r="G264" t="str">
        <f t="shared" si="22"/>
        <v>LightGreen</v>
      </c>
      <c r="H264" s="1">
        <f t="shared" si="23"/>
        <v>43917</v>
      </c>
      <c r="I264" s="13">
        <f t="shared" si="24"/>
        <v>24.024999999999999</v>
      </c>
      <c r="J264" s="11">
        <f t="shared" si="25"/>
        <v>0</v>
      </c>
    </row>
    <row r="265" spans="1:10" x14ac:dyDescent="0.3">
      <c r="A265" t="s">
        <v>11</v>
      </c>
      <c r="B265" s="1">
        <v>43917</v>
      </c>
      <c r="C265" s="2">
        <v>9.2361111111111116E-2</v>
      </c>
      <c r="D265">
        <v>0</v>
      </c>
      <c r="G265" t="str">
        <f t="shared" si="22"/>
        <v>LightBlue</v>
      </c>
      <c r="H265" s="1">
        <f t="shared" si="23"/>
        <v>43917</v>
      </c>
      <c r="I265" s="13">
        <f t="shared" si="24"/>
        <v>24.024999999999999</v>
      </c>
      <c r="J265" s="11">
        <f t="shared" si="25"/>
        <v>0</v>
      </c>
    </row>
    <row r="266" spans="1:10" x14ac:dyDescent="0.3">
      <c r="A266" t="s">
        <v>0</v>
      </c>
      <c r="B266" s="1">
        <v>43917</v>
      </c>
      <c r="C266" s="2">
        <v>9.375E-2</v>
      </c>
      <c r="D266">
        <v>0.84</v>
      </c>
      <c r="G266" t="str">
        <f t="shared" si="22"/>
        <v>Rain</v>
      </c>
      <c r="H266" s="1">
        <f t="shared" si="23"/>
        <v>43917</v>
      </c>
      <c r="I266" s="13">
        <f t="shared" si="24"/>
        <v>24.026388888888889</v>
      </c>
      <c r="J266" s="11">
        <f t="shared" si="25"/>
        <v>0.84</v>
      </c>
    </row>
    <row r="267" spans="1:10" x14ac:dyDescent="0.3">
      <c r="A267" t="s">
        <v>1</v>
      </c>
      <c r="B267" s="2">
        <v>9.375E-2</v>
      </c>
      <c r="C267">
        <v>0</v>
      </c>
      <c r="G267" t="str">
        <f t="shared" ref="G267:G330" si="26">IF(A266="Rain",LEFT(A267,10),IF(A266="Humidity",LEFT(A267, 7),A267))</f>
        <v>Wind Speed</v>
      </c>
      <c r="H267" s="1">
        <f t="shared" ref="H267:H330" si="27">IF($A266="Rain",B266,IF($A266="Humidity",B265,IF($A267="Humidity",B266,B267)))</f>
        <v>43917</v>
      </c>
      <c r="I267" s="13">
        <f t="shared" ref="I267:I330" si="28">IF($A266="Rain",B267,IF($A266="Humidity",B267,IF($A267="Humidity",C266,C267)))-TIME(1,37,0)+24</f>
        <v>24.026388888888889</v>
      </c>
      <c r="J267" s="11">
        <f t="shared" ref="J267:J330" si="29">IF(LEFT(A267,6)="Wind S",C267,IF(A267="Humidity",B267,IF(LEFT(A267,4)="Pres",C267,D267)))</f>
        <v>0</v>
      </c>
    </row>
    <row r="268" spans="1:10" x14ac:dyDescent="0.3">
      <c r="A268" t="s">
        <v>2</v>
      </c>
      <c r="B268" s="1">
        <v>43917</v>
      </c>
      <c r="C268" s="2">
        <v>9.375E-2</v>
      </c>
      <c r="D268">
        <v>349.86</v>
      </c>
      <c r="G268" t="str">
        <f t="shared" si="26"/>
        <v>Wind Direction</v>
      </c>
      <c r="H268" s="1">
        <f t="shared" si="27"/>
        <v>43917</v>
      </c>
      <c r="I268" s="13">
        <f t="shared" si="28"/>
        <v>24.026388888888889</v>
      </c>
      <c r="J268" s="11">
        <f t="shared" si="29"/>
        <v>349.86</v>
      </c>
    </row>
    <row r="269" spans="1:10" x14ac:dyDescent="0.3">
      <c r="A269" t="s">
        <v>3</v>
      </c>
      <c r="B269" s="1">
        <v>43917</v>
      </c>
      <c r="C269" s="2">
        <v>9.375E-2</v>
      </c>
      <c r="D269">
        <v>21.2</v>
      </c>
      <c r="G269" t="str">
        <f t="shared" si="26"/>
        <v>TempDHT22</v>
      </c>
      <c r="H269" s="1">
        <f t="shared" si="27"/>
        <v>43917</v>
      </c>
      <c r="I269" s="13">
        <f t="shared" si="28"/>
        <v>24.026388888888889</v>
      </c>
      <c r="J269" s="11">
        <f t="shared" si="29"/>
        <v>21.2</v>
      </c>
    </row>
    <row r="270" spans="1:10" x14ac:dyDescent="0.3">
      <c r="A270" t="s">
        <v>4</v>
      </c>
      <c r="B270">
        <v>34.1</v>
      </c>
      <c r="G270" t="str">
        <f t="shared" si="26"/>
        <v>Humidity</v>
      </c>
      <c r="H270" s="1">
        <f t="shared" si="27"/>
        <v>43917</v>
      </c>
      <c r="I270" s="13">
        <f t="shared" si="28"/>
        <v>24.026388888888889</v>
      </c>
      <c r="J270" s="11">
        <f t="shared" si="29"/>
        <v>34.1</v>
      </c>
    </row>
    <row r="271" spans="1:10" x14ac:dyDescent="0.3">
      <c r="A271" t="s">
        <v>5</v>
      </c>
      <c r="B271" s="2">
        <v>9.375E-2</v>
      </c>
      <c r="C271">
        <v>1015.08</v>
      </c>
      <c r="G271" t="str">
        <f t="shared" si="26"/>
        <v>Pressur</v>
      </c>
      <c r="H271" s="1">
        <f t="shared" si="27"/>
        <v>43917</v>
      </c>
      <c r="I271" s="13">
        <f t="shared" si="28"/>
        <v>24.026388888888889</v>
      </c>
      <c r="J271" s="11">
        <f t="shared" si="29"/>
        <v>1015.08</v>
      </c>
    </row>
    <row r="272" spans="1:10" x14ac:dyDescent="0.3">
      <c r="A272" t="s">
        <v>6</v>
      </c>
      <c r="B272" s="1">
        <v>43917</v>
      </c>
      <c r="C272" s="2">
        <v>9.375E-2</v>
      </c>
      <c r="D272">
        <v>21.25</v>
      </c>
      <c r="G272" t="str">
        <f t="shared" si="26"/>
        <v>TempBMP</v>
      </c>
      <c r="H272" s="1">
        <f t="shared" si="27"/>
        <v>43917</v>
      </c>
      <c r="I272" s="13">
        <f t="shared" si="28"/>
        <v>24.026388888888889</v>
      </c>
      <c r="J272" s="11">
        <f t="shared" si="29"/>
        <v>21.25</v>
      </c>
    </row>
    <row r="273" spans="1:10" x14ac:dyDescent="0.3">
      <c r="A273" t="s">
        <v>7</v>
      </c>
      <c r="B273" s="1">
        <v>43917</v>
      </c>
      <c r="C273" s="2">
        <v>9.375E-2</v>
      </c>
      <c r="D273">
        <v>22.25</v>
      </c>
      <c r="G273" t="str">
        <f t="shared" si="26"/>
        <v>TempRTC</v>
      </c>
      <c r="H273" s="1">
        <f t="shared" si="27"/>
        <v>43917</v>
      </c>
      <c r="I273" s="13">
        <f t="shared" si="28"/>
        <v>24.026388888888889</v>
      </c>
      <c r="J273" s="11">
        <f t="shared" si="29"/>
        <v>22.25</v>
      </c>
    </row>
    <row r="274" spans="1:10" x14ac:dyDescent="0.3">
      <c r="A274" t="s">
        <v>8</v>
      </c>
      <c r="B274" s="1">
        <v>43917</v>
      </c>
      <c r="C274" s="2">
        <v>9.375E-2</v>
      </c>
      <c r="D274">
        <v>0</v>
      </c>
      <c r="G274" t="str">
        <f t="shared" si="26"/>
        <v>Light</v>
      </c>
      <c r="H274" s="1">
        <f t="shared" si="27"/>
        <v>43917</v>
      </c>
      <c r="I274" s="13">
        <f t="shared" si="28"/>
        <v>24.026388888888889</v>
      </c>
      <c r="J274" s="11">
        <f t="shared" si="29"/>
        <v>0</v>
      </c>
    </row>
    <row r="275" spans="1:10" x14ac:dyDescent="0.3">
      <c r="A275" t="s">
        <v>9</v>
      </c>
      <c r="B275" s="1">
        <v>43917</v>
      </c>
      <c r="C275" s="2">
        <v>9.375E-2</v>
      </c>
      <c r="D275">
        <v>1</v>
      </c>
      <c r="G275" t="str">
        <f t="shared" si="26"/>
        <v>RedLight</v>
      </c>
      <c r="H275" s="1">
        <f t="shared" si="27"/>
        <v>43917</v>
      </c>
      <c r="I275" s="13">
        <f t="shared" si="28"/>
        <v>24.026388888888889</v>
      </c>
      <c r="J275" s="11">
        <f t="shared" si="29"/>
        <v>1</v>
      </c>
    </row>
    <row r="276" spans="1:10" x14ac:dyDescent="0.3">
      <c r="A276" t="s">
        <v>10</v>
      </c>
      <c r="B276" s="1">
        <v>43917</v>
      </c>
      <c r="C276" s="2">
        <v>9.375E-2</v>
      </c>
      <c r="D276">
        <v>0</v>
      </c>
      <c r="G276" t="str">
        <f t="shared" si="26"/>
        <v>LightGreen</v>
      </c>
      <c r="H276" s="1">
        <f t="shared" si="27"/>
        <v>43917</v>
      </c>
      <c r="I276" s="13">
        <f t="shared" si="28"/>
        <v>24.026388888888889</v>
      </c>
      <c r="J276" s="11">
        <f t="shared" si="29"/>
        <v>0</v>
      </c>
    </row>
    <row r="277" spans="1:10" x14ac:dyDescent="0.3">
      <c r="A277" t="s">
        <v>11</v>
      </c>
      <c r="B277" s="1">
        <v>43917</v>
      </c>
      <c r="C277" s="2">
        <v>9.375E-2</v>
      </c>
      <c r="D277">
        <v>0</v>
      </c>
      <c r="G277" t="str">
        <f t="shared" si="26"/>
        <v>LightBlue</v>
      </c>
      <c r="H277" s="1">
        <f t="shared" si="27"/>
        <v>43917</v>
      </c>
      <c r="I277" s="13">
        <f t="shared" si="28"/>
        <v>24.026388888888889</v>
      </c>
      <c r="J277" s="11">
        <f t="shared" si="29"/>
        <v>0</v>
      </c>
    </row>
    <row r="278" spans="1:10" x14ac:dyDescent="0.3">
      <c r="A278" t="s">
        <v>0</v>
      </c>
      <c r="B278" s="1">
        <v>43917</v>
      </c>
      <c r="C278" s="2">
        <v>9.5138888888888884E-2</v>
      </c>
      <c r="D278">
        <v>0.56000000000000005</v>
      </c>
      <c r="G278" t="str">
        <f t="shared" si="26"/>
        <v>Rain</v>
      </c>
      <c r="H278" s="1">
        <f t="shared" si="27"/>
        <v>43917</v>
      </c>
      <c r="I278" s="13">
        <f t="shared" si="28"/>
        <v>24.027777777777779</v>
      </c>
      <c r="J278" s="11">
        <f t="shared" si="29"/>
        <v>0.56000000000000005</v>
      </c>
    </row>
    <row r="279" spans="1:10" x14ac:dyDescent="0.3">
      <c r="A279" t="s">
        <v>1</v>
      </c>
      <c r="B279" s="2">
        <v>9.5138888888888884E-2</v>
      </c>
      <c r="C279">
        <v>0</v>
      </c>
      <c r="G279" t="str">
        <f t="shared" si="26"/>
        <v>Wind Speed</v>
      </c>
      <c r="H279" s="1">
        <f t="shared" si="27"/>
        <v>43917</v>
      </c>
      <c r="I279" s="13">
        <f t="shared" si="28"/>
        <v>24.027777777777779</v>
      </c>
      <c r="J279" s="11">
        <f t="shared" si="29"/>
        <v>0</v>
      </c>
    </row>
    <row r="280" spans="1:10" x14ac:dyDescent="0.3">
      <c r="A280" t="s">
        <v>2</v>
      </c>
      <c r="B280" s="1">
        <v>43917</v>
      </c>
      <c r="C280" s="2">
        <v>9.5138888888888884E-2</v>
      </c>
      <c r="D280">
        <v>349.86</v>
      </c>
      <c r="G280" t="str">
        <f t="shared" si="26"/>
        <v>Wind Direction</v>
      </c>
      <c r="H280" s="1">
        <f t="shared" si="27"/>
        <v>43917</v>
      </c>
      <c r="I280" s="13">
        <f t="shared" si="28"/>
        <v>24.027777777777779</v>
      </c>
      <c r="J280" s="11">
        <f t="shared" si="29"/>
        <v>349.86</v>
      </c>
    </row>
    <row r="281" spans="1:10" x14ac:dyDescent="0.3">
      <c r="A281" t="s">
        <v>3</v>
      </c>
      <c r="B281" s="1">
        <v>43917</v>
      </c>
      <c r="C281" s="2">
        <v>9.5138888888888884E-2</v>
      </c>
      <c r="D281">
        <v>21.2</v>
      </c>
      <c r="G281" t="str">
        <f t="shared" si="26"/>
        <v>TempDHT22</v>
      </c>
      <c r="H281" s="1">
        <f t="shared" si="27"/>
        <v>43917</v>
      </c>
      <c r="I281" s="13">
        <f t="shared" si="28"/>
        <v>24.027777777777779</v>
      </c>
      <c r="J281" s="11">
        <f t="shared" si="29"/>
        <v>21.2</v>
      </c>
    </row>
    <row r="282" spans="1:10" x14ac:dyDescent="0.3">
      <c r="A282" t="s">
        <v>4</v>
      </c>
      <c r="B282">
        <v>33.9</v>
      </c>
      <c r="G282" t="str">
        <f t="shared" si="26"/>
        <v>Humidity</v>
      </c>
      <c r="H282" s="1">
        <f t="shared" si="27"/>
        <v>43917</v>
      </c>
      <c r="I282" s="13">
        <f t="shared" si="28"/>
        <v>24.027777777777779</v>
      </c>
      <c r="J282" s="11">
        <f t="shared" si="29"/>
        <v>33.9</v>
      </c>
    </row>
    <row r="283" spans="1:10" x14ac:dyDescent="0.3">
      <c r="A283" t="s">
        <v>5</v>
      </c>
      <c r="B283" s="2">
        <v>9.5138888888888884E-2</v>
      </c>
      <c r="C283">
        <v>1015.04</v>
      </c>
      <c r="G283" t="str">
        <f t="shared" si="26"/>
        <v>Pressur</v>
      </c>
      <c r="H283" s="1">
        <f t="shared" si="27"/>
        <v>43917</v>
      </c>
      <c r="I283" s="13">
        <f t="shared" si="28"/>
        <v>24.027777777777779</v>
      </c>
      <c r="J283" s="11">
        <f t="shared" si="29"/>
        <v>1015.04</v>
      </c>
    </row>
    <row r="284" spans="1:10" x14ac:dyDescent="0.3">
      <c r="A284" t="s">
        <v>6</v>
      </c>
      <c r="B284" s="1">
        <v>43917</v>
      </c>
      <c r="C284" s="2">
        <v>9.5138888888888884E-2</v>
      </c>
      <c r="D284">
        <v>21.23</v>
      </c>
      <c r="G284" t="str">
        <f t="shared" si="26"/>
        <v>TempBMP</v>
      </c>
      <c r="H284" s="1">
        <f t="shared" si="27"/>
        <v>43917</v>
      </c>
      <c r="I284" s="13">
        <f t="shared" si="28"/>
        <v>24.027777777777779</v>
      </c>
      <c r="J284" s="11">
        <f t="shared" si="29"/>
        <v>21.23</v>
      </c>
    </row>
    <row r="285" spans="1:10" x14ac:dyDescent="0.3">
      <c r="A285" t="s">
        <v>7</v>
      </c>
      <c r="B285" s="1">
        <v>43917</v>
      </c>
      <c r="C285" s="2">
        <v>9.5138888888888884E-2</v>
      </c>
      <c r="D285">
        <v>22.25</v>
      </c>
      <c r="G285" t="str">
        <f t="shared" si="26"/>
        <v>TempRTC</v>
      </c>
      <c r="H285" s="1">
        <f t="shared" si="27"/>
        <v>43917</v>
      </c>
      <c r="I285" s="13">
        <f t="shared" si="28"/>
        <v>24.027777777777779</v>
      </c>
      <c r="J285" s="11">
        <f t="shared" si="29"/>
        <v>22.25</v>
      </c>
    </row>
    <row r="286" spans="1:10" x14ac:dyDescent="0.3">
      <c r="A286" t="s">
        <v>8</v>
      </c>
      <c r="B286" s="1">
        <v>43917</v>
      </c>
      <c r="C286" s="2">
        <v>9.5138888888888884E-2</v>
      </c>
      <c r="D286">
        <v>0</v>
      </c>
      <c r="G286" t="str">
        <f t="shared" si="26"/>
        <v>Light</v>
      </c>
      <c r="H286" s="1">
        <f t="shared" si="27"/>
        <v>43917</v>
      </c>
      <c r="I286" s="13">
        <f t="shared" si="28"/>
        <v>24.027777777777779</v>
      </c>
      <c r="J286" s="11">
        <f t="shared" si="29"/>
        <v>0</v>
      </c>
    </row>
    <row r="287" spans="1:10" x14ac:dyDescent="0.3">
      <c r="A287" t="s">
        <v>9</v>
      </c>
      <c r="B287" s="1">
        <v>43917</v>
      </c>
      <c r="C287" s="2">
        <v>9.5138888888888884E-2</v>
      </c>
      <c r="D287">
        <v>1</v>
      </c>
      <c r="G287" t="str">
        <f t="shared" si="26"/>
        <v>RedLight</v>
      </c>
      <c r="H287" s="1">
        <f t="shared" si="27"/>
        <v>43917</v>
      </c>
      <c r="I287" s="13">
        <f t="shared" si="28"/>
        <v>24.027777777777779</v>
      </c>
      <c r="J287" s="11">
        <f t="shared" si="29"/>
        <v>1</v>
      </c>
    </row>
    <row r="288" spans="1:10" x14ac:dyDescent="0.3">
      <c r="A288" t="s">
        <v>10</v>
      </c>
      <c r="B288" s="1">
        <v>43917</v>
      </c>
      <c r="C288" s="2">
        <v>9.5138888888888884E-2</v>
      </c>
      <c r="D288">
        <v>0</v>
      </c>
      <c r="G288" t="str">
        <f t="shared" si="26"/>
        <v>LightGreen</v>
      </c>
      <c r="H288" s="1">
        <f t="shared" si="27"/>
        <v>43917</v>
      </c>
      <c r="I288" s="13">
        <f t="shared" si="28"/>
        <v>24.027777777777779</v>
      </c>
      <c r="J288" s="11">
        <f t="shared" si="29"/>
        <v>0</v>
      </c>
    </row>
    <row r="289" spans="1:10" x14ac:dyDescent="0.3">
      <c r="A289" t="s">
        <v>11</v>
      </c>
      <c r="B289" s="1">
        <v>43917</v>
      </c>
      <c r="C289" s="2">
        <v>9.5138888888888884E-2</v>
      </c>
      <c r="D289">
        <v>0</v>
      </c>
      <c r="G289" t="str">
        <f t="shared" si="26"/>
        <v>LightBlue</v>
      </c>
      <c r="H289" s="1">
        <f t="shared" si="27"/>
        <v>43917</v>
      </c>
      <c r="I289" s="13">
        <f t="shared" si="28"/>
        <v>24.027777777777779</v>
      </c>
      <c r="J289" s="11">
        <f t="shared" si="29"/>
        <v>0</v>
      </c>
    </row>
    <row r="290" spans="1:10" x14ac:dyDescent="0.3">
      <c r="A290" t="s">
        <v>0</v>
      </c>
      <c r="B290" s="1">
        <v>43917</v>
      </c>
      <c r="C290" s="2">
        <v>9.6527777777777768E-2</v>
      </c>
      <c r="D290">
        <v>0.84</v>
      </c>
      <c r="G290" t="str">
        <f t="shared" si="26"/>
        <v>Rain</v>
      </c>
      <c r="H290" s="1">
        <f t="shared" si="27"/>
        <v>43917</v>
      </c>
      <c r="I290" s="13">
        <f t="shared" si="28"/>
        <v>24.029166666666665</v>
      </c>
      <c r="J290" s="11">
        <f t="shared" si="29"/>
        <v>0.84</v>
      </c>
    </row>
    <row r="291" spans="1:10" x14ac:dyDescent="0.3">
      <c r="A291" t="s">
        <v>1</v>
      </c>
      <c r="B291" s="2">
        <v>9.6527777777777768E-2</v>
      </c>
      <c r="C291">
        <v>0</v>
      </c>
      <c r="G291" t="str">
        <f t="shared" si="26"/>
        <v>Wind Speed</v>
      </c>
      <c r="H291" s="1">
        <f t="shared" si="27"/>
        <v>43917</v>
      </c>
      <c r="I291" s="13">
        <f t="shared" si="28"/>
        <v>24.029166666666665</v>
      </c>
      <c r="J291" s="11">
        <f t="shared" si="29"/>
        <v>0</v>
      </c>
    </row>
    <row r="292" spans="1:10" x14ac:dyDescent="0.3">
      <c r="A292" t="s">
        <v>2</v>
      </c>
      <c r="B292" s="1">
        <v>43917</v>
      </c>
      <c r="C292" s="2">
        <v>9.6527777777777768E-2</v>
      </c>
      <c r="D292">
        <v>349.86</v>
      </c>
      <c r="G292" t="str">
        <f t="shared" si="26"/>
        <v>Wind Direction</v>
      </c>
      <c r="H292" s="1">
        <f t="shared" si="27"/>
        <v>43917</v>
      </c>
      <c r="I292" s="13">
        <f t="shared" si="28"/>
        <v>24.029166666666665</v>
      </c>
      <c r="J292" s="11">
        <f t="shared" si="29"/>
        <v>349.86</v>
      </c>
    </row>
    <row r="293" spans="1:10" x14ac:dyDescent="0.3">
      <c r="A293" t="s">
        <v>3</v>
      </c>
      <c r="B293" s="1">
        <v>43917</v>
      </c>
      <c r="C293" s="2">
        <v>9.6527777777777768E-2</v>
      </c>
      <c r="D293">
        <v>21.2</v>
      </c>
      <c r="G293" t="str">
        <f t="shared" si="26"/>
        <v>TempDHT22</v>
      </c>
      <c r="H293" s="1">
        <f t="shared" si="27"/>
        <v>43917</v>
      </c>
      <c r="I293" s="13">
        <f t="shared" si="28"/>
        <v>24.029166666666665</v>
      </c>
      <c r="J293" s="11">
        <f t="shared" si="29"/>
        <v>21.2</v>
      </c>
    </row>
    <row r="294" spans="1:10" x14ac:dyDescent="0.3">
      <c r="A294" t="s">
        <v>4</v>
      </c>
      <c r="B294">
        <v>33.9</v>
      </c>
      <c r="G294" t="str">
        <f t="shared" si="26"/>
        <v>Humidity</v>
      </c>
      <c r="H294" s="1">
        <f t="shared" si="27"/>
        <v>43917</v>
      </c>
      <c r="I294" s="13">
        <f t="shared" si="28"/>
        <v>24.029166666666665</v>
      </c>
      <c r="J294" s="11">
        <f t="shared" si="29"/>
        <v>33.9</v>
      </c>
    </row>
    <row r="295" spans="1:10" x14ac:dyDescent="0.3">
      <c r="A295" t="s">
        <v>5</v>
      </c>
      <c r="B295" s="2">
        <v>9.6527777777777768E-2</v>
      </c>
      <c r="C295">
        <v>1015.03</v>
      </c>
      <c r="G295" t="str">
        <f t="shared" si="26"/>
        <v>Pressur</v>
      </c>
      <c r="H295" s="1">
        <f t="shared" si="27"/>
        <v>43917</v>
      </c>
      <c r="I295" s="13">
        <f t="shared" si="28"/>
        <v>24.029166666666665</v>
      </c>
      <c r="J295" s="11">
        <f t="shared" si="29"/>
        <v>1015.03</v>
      </c>
    </row>
    <row r="296" spans="1:10" x14ac:dyDescent="0.3">
      <c r="A296" t="s">
        <v>6</v>
      </c>
      <c r="B296" s="1">
        <v>43917</v>
      </c>
      <c r="C296" s="2">
        <v>9.6527777777777768E-2</v>
      </c>
      <c r="D296">
        <v>21.23</v>
      </c>
      <c r="G296" t="str">
        <f t="shared" si="26"/>
        <v>TempBMP</v>
      </c>
      <c r="H296" s="1">
        <f t="shared" si="27"/>
        <v>43917</v>
      </c>
      <c r="I296" s="13">
        <f t="shared" si="28"/>
        <v>24.029166666666665</v>
      </c>
      <c r="J296" s="11">
        <f t="shared" si="29"/>
        <v>21.23</v>
      </c>
    </row>
    <row r="297" spans="1:10" x14ac:dyDescent="0.3">
      <c r="A297" t="s">
        <v>7</v>
      </c>
      <c r="B297" s="1">
        <v>43917</v>
      </c>
      <c r="C297" s="2">
        <v>9.6527777777777768E-2</v>
      </c>
      <c r="D297">
        <v>22.25</v>
      </c>
      <c r="G297" t="str">
        <f t="shared" si="26"/>
        <v>TempRTC</v>
      </c>
      <c r="H297" s="1">
        <f t="shared" si="27"/>
        <v>43917</v>
      </c>
      <c r="I297" s="13">
        <f t="shared" si="28"/>
        <v>24.029166666666665</v>
      </c>
      <c r="J297" s="11">
        <f t="shared" si="29"/>
        <v>22.25</v>
      </c>
    </row>
    <row r="298" spans="1:10" x14ac:dyDescent="0.3">
      <c r="A298" t="s">
        <v>8</v>
      </c>
      <c r="B298" s="1">
        <v>43917</v>
      </c>
      <c r="C298" s="2">
        <v>9.6527777777777768E-2</v>
      </c>
      <c r="D298">
        <v>0</v>
      </c>
      <c r="G298" t="str">
        <f t="shared" si="26"/>
        <v>Light</v>
      </c>
      <c r="H298" s="1">
        <f t="shared" si="27"/>
        <v>43917</v>
      </c>
      <c r="I298" s="13">
        <f t="shared" si="28"/>
        <v>24.029166666666665</v>
      </c>
      <c r="J298" s="11">
        <f t="shared" si="29"/>
        <v>0</v>
      </c>
    </row>
    <row r="299" spans="1:10" x14ac:dyDescent="0.3">
      <c r="A299" t="s">
        <v>9</v>
      </c>
      <c r="B299" s="1">
        <v>43917</v>
      </c>
      <c r="C299" s="2">
        <v>9.6527777777777768E-2</v>
      </c>
      <c r="D299">
        <v>1</v>
      </c>
      <c r="G299" t="str">
        <f t="shared" si="26"/>
        <v>RedLight</v>
      </c>
      <c r="H299" s="1">
        <f t="shared" si="27"/>
        <v>43917</v>
      </c>
      <c r="I299" s="13">
        <f t="shared" si="28"/>
        <v>24.029166666666665</v>
      </c>
      <c r="J299" s="11">
        <f t="shared" si="29"/>
        <v>1</v>
      </c>
    </row>
    <row r="300" spans="1:10" x14ac:dyDescent="0.3">
      <c r="A300" t="s">
        <v>10</v>
      </c>
      <c r="B300" s="1">
        <v>43917</v>
      </c>
      <c r="C300" s="2">
        <v>9.6527777777777768E-2</v>
      </c>
      <c r="D300">
        <v>0</v>
      </c>
      <c r="G300" t="str">
        <f t="shared" si="26"/>
        <v>LightGreen</v>
      </c>
      <c r="H300" s="1">
        <f t="shared" si="27"/>
        <v>43917</v>
      </c>
      <c r="I300" s="13">
        <f t="shared" si="28"/>
        <v>24.029166666666665</v>
      </c>
      <c r="J300" s="11">
        <f t="shared" si="29"/>
        <v>0</v>
      </c>
    </row>
    <row r="301" spans="1:10" x14ac:dyDescent="0.3">
      <c r="A301" t="s">
        <v>11</v>
      </c>
      <c r="B301" s="1">
        <v>43917</v>
      </c>
      <c r="C301" s="2">
        <v>9.6527777777777768E-2</v>
      </c>
      <c r="D301">
        <v>0</v>
      </c>
      <c r="G301" t="str">
        <f t="shared" si="26"/>
        <v>LightBlue</v>
      </c>
      <c r="H301" s="1">
        <f t="shared" si="27"/>
        <v>43917</v>
      </c>
      <c r="I301" s="13">
        <f t="shared" si="28"/>
        <v>24.029166666666665</v>
      </c>
      <c r="J301" s="11">
        <f t="shared" si="29"/>
        <v>0</v>
      </c>
    </row>
    <row r="302" spans="1:10" x14ac:dyDescent="0.3">
      <c r="A302" t="s">
        <v>0</v>
      </c>
      <c r="B302" s="1">
        <v>43917</v>
      </c>
      <c r="C302" s="2">
        <v>9.7916666666666666E-2</v>
      </c>
      <c r="D302">
        <v>0.84</v>
      </c>
      <c r="G302" t="str">
        <f t="shared" si="26"/>
        <v>Rain</v>
      </c>
      <c r="H302" s="1">
        <f t="shared" si="27"/>
        <v>43917</v>
      </c>
      <c r="I302" s="13">
        <f t="shared" si="28"/>
        <v>24.030555555555555</v>
      </c>
      <c r="J302" s="11">
        <f t="shared" si="29"/>
        <v>0.84</v>
      </c>
    </row>
    <row r="303" spans="1:10" x14ac:dyDescent="0.3">
      <c r="A303" t="s">
        <v>1</v>
      </c>
      <c r="B303" s="2">
        <v>9.7916666666666666E-2</v>
      </c>
      <c r="C303">
        <v>0</v>
      </c>
      <c r="G303" t="str">
        <f t="shared" si="26"/>
        <v>Wind Speed</v>
      </c>
      <c r="H303" s="1">
        <f t="shared" si="27"/>
        <v>43917</v>
      </c>
      <c r="I303" s="13">
        <f t="shared" si="28"/>
        <v>24.030555555555555</v>
      </c>
      <c r="J303" s="11">
        <f t="shared" si="29"/>
        <v>0</v>
      </c>
    </row>
    <row r="304" spans="1:10" x14ac:dyDescent="0.3">
      <c r="A304" t="s">
        <v>2</v>
      </c>
      <c r="B304" s="1">
        <v>43917</v>
      </c>
      <c r="C304" s="2">
        <v>9.7916666666666666E-2</v>
      </c>
      <c r="D304">
        <v>349.86</v>
      </c>
      <c r="G304" t="str">
        <f t="shared" si="26"/>
        <v>Wind Direction</v>
      </c>
      <c r="H304" s="1">
        <f t="shared" si="27"/>
        <v>43917</v>
      </c>
      <c r="I304" s="13">
        <f t="shared" si="28"/>
        <v>24.030555555555555</v>
      </c>
      <c r="J304" s="11">
        <f t="shared" si="29"/>
        <v>349.86</v>
      </c>
    </row>
    <row r="305" spans="1:10" x14ac:dyDescent="0.3">
      <c r="A305" t="s">
        <v>3</v>
      </c>
      <c r="B305" s="1">
        <v>43917</v>
      </c>
      <c r="C305" s="2">
        <v>9.7916666666666666E-2</v>
      </c>
      <c r="D305">
        <v>21.2</v>
      </c>
      <c r="G305" t="str">
        <f t="shared" si="26"/>
        <v>TempDHT22</v>
      </c>
      <c r="H305" s="1">
        <f t="shared" si="27"/>
        <v>43917</v>
      </c>
      <c r="I305" s="13">
        <f t="shared" si="28"/>
        <v>24.030555555555555</v>
      </c>
      <c r="J305" s="11">
        <f t="shared" si="29"/>
        <v>21.2</v>
      </c>
    </row>
    <row r="306" spans="1:10" x14ac:dyDescent="0.3">
      <c r="A306" t="s">
        <v>4</v>
      </c>
      <c r="B306">
        <v>33.700000000000003</v>
      </c>
      <c r="G306" t="str">
        <f t="shared" si="26"/>
        <v>Humidity</v>
      </c>
      <c r="H306" s="1">
        <f t="shared" si="27"/>
        <v>43917</v>
      </c>
      <c r="I306" s="13">
        <f t="shared" si="28"/>
        <v>24.030555555555555</v>
      </c>
      <c r="J306" s="11">
        <f t="shared" si="29"/>
        <v>33.700000000000003</v>
      </c>
    </row>
    <row r="307" spans="1:10" x14ac:dyDescent="0.3">
      <c r="A307" t="s">
        <v>5</v>
      </c>
      <c r="B307" s="2">
        <v>9.7916666666666666E-2</v>
      </c>
      <c r="C307">
        <v>1015.03</v>
      </c>
      <c r="G307" t="str">
        <f t="shared" si="26"/>
        <v>Pressur</v>
      </c>
      <c r="H307" s="1">
        <f t="shared" si="27"/>
        <v>43917</v>
      </c>
      <c r="I307" s="13">
        <f t="shared" si="28"/>
        <v>24.030555555555555</v>
      </c>
      <c r="J307" s="11">
        <f t="shared" si="29"/>
        <v>1015.03</v>
      </c>
    </row>
    <row r="308" spans="1:10" x14ac:dyDescent="0.3">
      <c r="A308" t="s">
        <v>6</v>
      </c>
      <c r="B308" s="1">
        <v>43917</v>
      </c>
      <c r="C308" s="2">
        <v>9.7916666666666666E-2</v>
      </c>
      <c r="D308">
        <v>21.22</v>
      </c>
      <c r="G308" t="str">
        <f t="shared" si="26"/>
        <v>TempBMP</v>
      </c>
      <c r="H308" s="1">
        <f t="shared" si="27"/>
        <v>43917</v>
      </c>
      <c r="I308" s="13">
        <f t="shared" si="28"/>
        <v>24.030555555555555</v>
      </c>
      <c r="J308" s="11">
        <f t="shared" si="29"/>
        <v>21.22</v>
      </c>
    </row>
    <row r="309" spans="1:10" x14ac:dyDescent="0.3">
      <c r="A309" t="s">
        <v>7</v>
      </c>
      <c r="B309" s="1">
        <v>43917</v>
      </c>
      <c r="C309" s="2">
        <v>9.7916666666666666E-2</v>
      </c>
      <c r="D309">
        <v>22.25</v>
      </c>
      <c r="G309" t="str">
        <f t="shared" si="26"/>
        <v>TempRTC</v>
      </c>
      <c r="H309" s="1">
        <f t="shared" si="27"/>
        <v>43917</v>
      </c>
      <c r="I309" s="13">
        <f t="shared" si="28"/>
        <v>24.030555555555555</v>
      </c>
      <c r="J309" s="11">
        <f t="shared" si="29"/>
        <v>22.25</v>
      </c>
    </row>
    <row r="310" spans="1:10" x14ac:dyDescent="0.3">
      <c r="A310" t="s">
        <v>8</v>
      </c>
      <c r="B310" s="1">
        <v>43917</v>
      </c>
      <c r="C310" s="2">
        <v>9.7916666666666666E-2</v>
      </c>
      <c r="D310">
        <v>0</v>
      </c>
      <c r="G310" t="str">
        <f t="shared" si="26"/>
        <v>Light</v>
      </c>
      <c r="H310" s="1">
        <f t="shared" si="27"/>
        <v>43917</v>
      </c>
      <c r="I310" s="13">
        <f t="shared" si="28"/>
        <v>24.030555555555555</v>
      </c>
      <c r="J310" s="11">
        <f t="shared" si="29"/>
        <v>0</v>
      </c>
    </row>
    <row r="311" spans="1:10" x14ac:dyDescent="0.3">
      <c r="A311" t="s">
        <v>9</v>
      </c>
      <c r="B311" s="1">
        <v>43917</v>
      </c>
      <c r="C311" s="2">
        <v>9.7916666666666666E-2</v>
      </c>
      <c r="D311">
        <v>1</v>
      </c>
      <c r="G311" t="str">
        <f t="shared" si="26"/>
        <v>RedLight</v>
      </c>
      <c r="H311" s="1">
        <f t="shared" si="27"/>
        <v>43917</v>
      </c>
      <c r="I311" s="13">
        <f t="shared" si="28"/>
        <v>24.030555555555555</v>
      </c>
      <c r="J311" s="11">
        <f t="shared" si="29"/>
        <v>1</v>
      </c>
    </row>
    <row r="312" spans="1:10" x14ac:dyDescent="0.3">
      <c r="A312" t="s">
        <v>10</v>
      </c>
      <c r="B312" s="1">
        <v>43917</v>
      </c>
      <c r="C312" s="2">
        <v>9.7916666666666666E-2</v>
      </c>
      <c r="D312">
        <v>0</v>
      </c>
      <c r="G312" t="str">
        <f t="shared" si="26"/>
        <v>LightGreen</v>
      </c>
      <c r="H312" s="1">
        <f t="shared" si="27"/>
        <v>43917</v>
      </c>
      <c r="I312" s="13">
        <f t="shared" si="28"/>
        <v>24.030555555555555</v>
      </c>
      <c r="J312" s="11">
        <f t="shared" si="29"/>
        <v>0</v>
      </c>
    </row>
    <row r="313" spans="1:10" x14ac:dyDescent="0.3">
      <c r="A313" t="s">
        <v>11</v>
      </c>
      <c r="B313" s="1">
        <v>43917</v>
      </c>
      <c r="C313" s="2">
        <v>9.7916666666666666E-2</v>
      </c>
      <c r="D313">
        <v>0</v>
      </c>
      <c r="G313" t="str">
        <f t="shared" si="26"/>
        <v>LightBlue</v>
      </c>
      <c r="H313" s="1">
        <f t="shared" si="27"/>
        <v>43917</v>
      </c>
      <c r="I313" s="13">
        <f t="shared" si="28"/>
        <v>24.030555555555555</v>
      </c>
      <c r="J313" s="11">
        <f t="shared" si="29"/>
        <v>0</v>
      </c>
    </row>
    <row r="314" spans="1:10" x14ac:dyDescent="0.3">
      <c r="A314" t="s">
        <v>0</v>
      </c>
      <c r="B314" s="1">
        <v>43917</v>
      </c>
      <c r="C314" s="2">
        <v>9.930555555555555E-2</v>
      </c>
      <c r="D314">
        <v>0.56000000000000005</v>
      </c>
      <c r="G314" t="str">
        <f t="shared" si="26"/>
        <v>Rain</v>
      </c>
      <c r="H314" s="1">
        <f t="shared" si="27"/>
        <v>43917</v>
      </c>
      <c r="I314" s="13">
        <f t="shared" si="28"/>
        <v>24.031944444444445</v>
      </c>
      <c r="J314" s="11">
        <f t="shared" si="29"/>
        <v>0.56000000000000005</v>
      </c>
    </row>
    <row r="315" spans="1:10" x14ac:dyDescent="0.3">
      <c r="A315" t="s">
        <v>1</v>
      </c>
      <c r="B315" s="2">
        <v>9.930555555555555E-2</v>
      </c>
      <c r="C315">
        <v>0</v>
      </c>
      <c r="G315" t="str">
        <f t="shared" si="26"/>
        <v>Wind Speed</v>
      </c>
      <c r="H315" s="1">
        <f t="shared" si="27"/>
        <v>43917</v>
      </c>
      <c r="I315" s="13">
        <f t="shared" si="28"/>
        <v>24.031944444444445</v>
      </c>
      <c r="J315" s="11">
        <f t="shared" si="29"/>
        <v>0</v>
      </c>
    </row>
    <row r="316" spans="1:10" x14ac:dyDescent="0.3">
      <c r="A316" t="s">
        <v>2</v>
      </c>
      <c r="B316" s="1">
        <v>43917</v>
      </c>
      <c r="C316" s="2">
        <v>9.930555555555555E-2</v>
      </c>
      <c r="D316">
        <v>349.86</v>
      </c>
      <c r="G316" t="str">
        <f t="shared" si="26"/>
        <v>Wind Direction</v>
      </c>
      <c r="H316" s="1">
        <f t="shared" si="27"/>
        <v>43917</v>
      </c>
      <c r="I316" s="13">
        <f t="shared" si="28"/>
        <v>24.031944444444445</v>
      </c>
      <c r="J316" s="11">
        <f t="shared" si="29"/>
        <v>349.86</v>
      </c>
    </row>
    <row r="317" spans="1:10" x14ac:dyDescent="0.3">
      <c r="A317" t="s">
        <v>3</v>
      </c>
      <c r="B317" s="1">
        <v>43917</v>
      </c>
      <c r="C317" s="2">
        <v>9.930555555555555E-2</v>
      </c>
      <c r="D317">
        <v>21.2</v>
      </c>
      <c r="G317" t="str">
        <f t="shared" si="26"/>
        <v>TempDHT22</v>
      </c>
      <c r="H317" s="1">
        <f t="shared" si="27"/>
        <v>43917</v>
      </c>
      <c r="I317" s="13">
        <f t="shared" si="28"/>
        <v>24.031944444444445</v>
      </c>
      <c r="J317" s="11">
        <f t="shared" si="29"/>
        <v>21.2</v>
      </c>
    </row>
    <row r="318" spans="1:10" x14ac:dyDescent="0.3">
      <c r="A318" t="s">
        <v>4</v>
      </c>
      <c r="B318">
        <v>33.700000000000003</v>
      </c>
      <c r="G318" t="str">
        <f t="shared" si="26"/>
        <v>Humidity</v>
      </c>
      <c r="H318" s="1">
        <f t="shared" si="27"/>
        <v>43917</v>
      </c>
      <c r="I318" s="13">
        <f t="shared" si="28"/>
        <v>24.031944444444445</v>
      </c>
      <c r="J318" s="11">
        <f t="shared" si="29"/>
        <v>33.700000000000003</v>
      </c>
    </row>
    <row r="319" spans="1:10" x14ac:dyDescent="0.3">
      <c r="A319" t="s">
        <v>5</v>
      </c>
      <c r="B319" s="2">
        <v>9.930555555555555E-2</v>
      </c>
      <c r="C319">
        <v>1015.04</v>
      </c>
      <c r="G319" t="str">
        <f t="shared" si="26"/>
        <v>Pressur</v>
      </c>
      <c r="H319" s="1">
        <f t="shared" si="27"/>
        <v>43917</v>
      </c>
      <c r="I319" s="13">
        <f t="shared" si="28"/>
        <v>24.031944444444445</v>
      </c>
      <c r="J319" s="11">
        <f t="shared" si="29"/>
        <v>1015.04</v>
      </c>
    </row>
    <row r="320" spans="1:10" x14ac:dyDescent="0.3">
      <c r="A320" t="s">
        <v>6</v>
      </c>
      <c r="B320" s="1">
        <v>43917</v>
      </c>
      <c r="C320" s="2">
        <v>9.930555555555555E-2</v>
      </c>
      <c r="D320">
        <v>21.19</v>
      </c>
      <c r="G320" t="str">
        <f t="shared" si="26"/>
        <v>TempBMP</v>
      </c>
      <c r="H320" s="1">
        <f t="shared" si="27"/>
        <v>43917</v>
      </c>
      <c r="I320" s="13">
        <f t="shared" si="28"/>
        <v>24.031944444444445</v>
      </c>
      <c r="J320" s="11">
        <f t="shared" si="29"/>
        <v>21.19</v>
      </c>
    </row>
    <row r="321" spans="1:10" x14ac:dyDescent="0.3">
      <c r="A321" t="s">
        <v>7</v>
      </c>
      <c r="B321" s="1">
        <v>43917</v>
      </c>
      <c r="C321" s="2">
        <v>9.930555555555555E-2</v>
      </c>
      <c r="D321">
        <v>22.25</v>
      </c>
      <c r="G321" t="str">
        <f t="shared" si="26"/>
        <v>TempRTC</v>
      </c>
      <c r="H321" s="1">
        <f t="shared" si="27"/>
        <v>43917</v>
      </c>
      <c r="I321" s="13">
        <f t="shared" si="28"/>
        <v>24.031944444444445</v>
      </c>
      <c r="J321" s="11">
        <f t="shared" si="29"/>
        <v>22.25</v>
      </c>
    </row>
    <row r="322" spans="1:10" x14ac:dyDescent="0.3">
      <c r="A322" t="s">
        <v>8</v>
      </c>
      <c r="B322" s="1">
        <v>43917</v>
      </c>
      <c r="C322" s="2">
        <v>9.930555555555555E-2</v>
      </c>
      <c r="D322">
        <v>0</v>
      </c>
      <c r="G322" t="str">
        <f t="shared" si="26"/>
        <v>Light</v>
      </c>
      <c r="H322" s="1">
        <f t="shared" si="27"/>
        <v>43917</v>
      </c>
      <c r="I322" s="13">
        <f t="shared" si="28"/>
        <v>24.031944444444445</v>
      </c>
      <c r="J322" s="11">
        <f t="shared" si="29"/>
        <v>0</v>
      </c>
    </row>
    <row r="323" spans="1:10" x14ac:dyDescent="0.3">
      <c r="A323" t="s">
        <v>9</v>
      </c>
      <c r="B323" s="1">
        <v>43917</v>
      </c>
      <c r="C323" s="2">
        <v>9.930555555555555E-2</v>
      </c>
      <c r="D323">
        <v>1</v>
      </c>
      <c r="G323" t="str">
        <f t="shared" si="26"/>
        <v>RedLight</v>
      </c>
      <c r="H323" s="1">
        <f t="shared" si="27"/>
        <v>43917</v>
      </c>
      <c r="I323" s="13">
        <f t="shared" si="28"/>
        <v>24.031944444444445</v>
      </c>
      <c r="J323" s="11">
        <f t="shared" si="29"/>
        <v>1</v>
      </c>
    </row>
    <row r="324" spans="1:10" x14ac:dyDescent="0.3">
      <c r="A324" t="s">
        <v>10</v>
      </c>
      <c r="B324" s="1">
        <v>43917</v>
      </c>
      <c r="C324" s="2">
        <v>9.930555555555555E-2</v>
      </c>
      <c r="D324">
        <v>0</v>
      </c>
      <c r="G324" t="str">
        <f t="shared" si="26"/>
        <v>LightGreen</v>
      </c>
      <c r="H324" s="1">
        <f t="shared" si="27"/>
        <v>43917</v>
      </c>
      <c r="I324" s="13">
        <f t="shared" si="28"/>
        <v>24.031944444444445</v>
      </c>
      <c r="J324" s="11">
        <f t="shared" si="29"/>
        <v>0</v>
      </c>
    </row>
    <row r="325" spans="1:10" x14ac:dyDescent="0.3">
      <c r="A325" t="s">
        <v>11</v>
      </c>
      <c r="B325" s="1">
        <v>43917</v>
      </c>
      <c r="C325" s="2">
        <v>9.930555555555555E-2</v>
      </c>
      <c r="D325">
        <v>0</v>
      </c>
      <c r="G325" t="str">
        <f t="shared" si="26"/>
        <v>LightBlue</v>
      </c>
      <c r="H325" s="1">
        <f t="shared" si="27"/>
        <v>43917</v>
      </c>
      <c r="I325" s="13">
        <f t="shared" si="28"/>
        <v>24.031944444444445</v>
      </c>
      <c r="J325" s="11">
        <f t="shared" si="29"/>
        <v>0</v>
      </c>
    </row>
    <row r="326" spans="1:10" x14ac:dyDescent="0.3">
      <c r="A326" t="s">
        <v>0</v>
      </c>
      <c r="B326" s="1">
        <v>43917</v>
      </c>
      <c r="C326" s="2">
        <v>0.10069444444444443</v>
      </c>
      <c r="D326">
        <v>0.56000000000000005</v>
      </c>
      <c r="G326" t="str">
        <f t="shared" si="26"/>
        <v>Rain</v>
      </c>
      <c r="H326" s="1">
        <f t="shared" si="27"/>
        <v>43917</v>
      </c>
      <c r="I326" s="13">
        <f t="shared" si="28"/>
        <v>24.033333333333335</v>
      </c>
      <c r="J326" s="11">
        <f t="shared" si="29"/>
        <v>0.56000000000000005</v>
      </c>
    </row>
    <row r="327" spans="1:10" x14ac:dyDescent="0.3">
      <c r="A327" t="s">
        <v>1</v>
      </c>
      <c r="B327" s="2">
        <v>0.10069444444444443</v>
      </c>
      <c r="C327">
        <v>0</v>
      </c>
      <c r="G327" t="str">
        <f t="shared" si="26"/>
        <v>Wind Speed</v>
      </c>
      <c r="H327" s="1">
        <f t="shared" si="27"/>
        <v>43917</v>
      </c>
      <c r="I327" s="13">
        <f t="shared" si="28"/>
        <v>24.033333333333335</v>
      </c>
      <c r="J327" s="11">
        <f t="shared" si="29"/>
        <v>0</v>
      </c>
    </row>
    <row r="328" spans="1:10" x14ac:dyDescent="0.3">
      <c r="A328" t="s">
        <v>2</v>
      </c>
      <c r="B328" s="1">
        <v>43917</v>
      </c>
      <c r="C328" s="2">
        <v>0.10069444444444443</v>
      </c>
      <c r="D328">
        <v>349.86</v>
      </c>
      <c r="G328" t="str">
        <f t="shared" si="26"/>
        <v>Wind Direction</v>
      </c>
      <c r="H328" s="1">
        <f t="shared" si="27"/>
        <v>43917</v>
      </c>
      <c r="I328" s="13">
        <f t="shared" si="28"/>
        <v>24.033333333333335</v>
      </c>
      <c r="J328" s="11">
        <f t="shared" si="29"/>
        <v>349.86</v>
      </c>
    </row>
    <row r="329" spans="1:10" x14ac:dyDescent="0.3">
      <c r="A329" t="s">
        <v>3</v>
      </c>
      <c r="B329" s="1">
        <v>43917</v>
      </c>
      <c r="C329" s="2">
        <v>0.10069444444444443</v>
      </c>
      <c r="D329">
        <v>21.2</v>
      </c>
      <c r="G329" t="str">
        <f t="shared" si="26"/>
        <v>TempDHT22</v>
      </c>
      <c r="H329" s="1">
        <f t="shared" si="27"/>
        <v>43917</v>
      </c>
      <c r="I329" s="13">
        <f t="shared" si="28"/>
        <v>24.033333333333335</v>
      </c>
      <c r="J329" s="11">
        <f t="shared" si="29"/>
        <v>21.2</v>
      </c>
    </row>
    <row r="330" spans="1:10" x14ac:dyDescent="0.3">
      <c r="A330" t="s">
        <v>4</v>
      </c>
      <c r="B330">
        <v>33.6</v>
      </c>
      <c r="G330" t="str">
        <f t="shared" si="26"/>
        <v>Humidity</v>
      </c>
      <c r="H330" s="1">
        <f t="shared" si="27"/>
        <v>43917</v>
      </c>
      <c r="I330" s="13">
        <f t="shared" si="28"/>
        <v>24.033333333333335</v>
      </c>
      <c r="J330" s="11">
        <f t="shared" si="29"/>
        <v>33.6</v>
      </c>
    </row>
    <row r="331" spans="1:10" x14ac:dyDescent="0.3">
      <c r="A331" t="s">
        <v>5</v>
      </c>
      <c r="B331" s="2">
        <v>0.10069444444444443</v>
      </c>
      <c r="C331">
        <v>1015.05</v>
      </c>
      <c r="G331" t="str">
        <f t="shared" ref="G331:G394" si="30">IF(A330="Rain",LEFT(A331,10),IF(A330="Humidity",LEFT(A331, 7),A331))</f>
        <v>Pressur</v>
      </c>
      <c r="H331" s="1">
        <f t="shared" ref="H331:H394" si="31">IF($A330="Rain",B330,IF($A330="Humidity",B329,IF($A331="Humidity",B330,B331)))</f>
        <v>43917</v>
      </c>
      <c r="I331" s="13">
        <f t="shared" ref="I331:I394" si="32">IF($A330="Rain",B331,IF($A330="Humidity",B331,IF($A331="Humidity",C330,C331)))-TIME(1,37,0)+24</f>
        <v>24.033333333333335</v>
      </c>
      <c r="J331" s="11">
        <f t="shared" ref="J331:J394" si="33">IF(LEFT(A331,6)="Wind S",C331,IF(A331="Humidity",B331,IF(LEFT(A331,4)="Pres",C331,D331)))</f>
        <v>1015.05</v>
      </c>
    </row>
    <row r="332" spans="1:10" x14ac:dyDescent="0.3">
      <c r="A332" t="s">
        <v>6</v>
      </c>
      <c r="B332" s="1">
        <v>43917</v>
      </c>
      <c r="C332" s="2">
        <v>0.10069444444444443</v>
      </c>
      <c r="D332">
        <v>21.2</v>
      </c>
      <c r="G332" t="str">
        <f t="shared" si="30"/>
        <v>TempBMP</v>
      </c>
      <c r="H332" s="1">
        <f t="shared" si="31"/>
        <v>43917</v>
      </c>
      <c r="I332" s="13">
        <f t="shared" si="32"/>
        <v>24.033333333333335</v>
      </c>
      <c r="J332" s="11">
        <f t="shared" si="33"/>
        <v>21.2</v>
      </c>
    </row>
    <row r="333" spans="1:10" x14ac:dyDescent="0.3">
      <c r="A333" t="s">
        <v>7</v>
      </c>
      <c r="B333" s="1">
        <v>43917</v>
      </c>
      <c r="C333" s="2">
        <v>0.10069444444444443</v>
      </c>
      <c r="D333">
        <v>22.25</v>
      </c>
      <c r="G333" t="str">
        <f t="shared" si="30"/>
        <v>TempRTC</v>
      </c>
      <c r="H333" s="1">
        <f t="shared" si="31"/>
        <v>43917</v>
      </c>
      <c r="I333" s="13">
        <f t="shared" si="32"/>
        <v>24.033333333333335</v>
      </c>
      <c r="J333" s="11">
        <f t="shared" si="33"/>
        <v>22.25</v>
      </c>
    </row>
    <row r="334" spans="1:10" x14ac:dyDescent="0.3">
      <c r="A334" t="s">
        <v>8</v>
      </c>
      <c r="B334" s="1">
        <v>43917</v>
      </c>
      <c r="C334" s="2">
        <v>0.10069444444444443</v>
      </c>
      <c r="D334">
        <v>0</v>
      </c>
      <c r="G334" t="str">
        <f t="shared" si="30"/>
        <v>Light</v>
      </c>
      <c r="H334" s="1">
        <f t="shared" si="31"/>
        <v>43917</v>
      </c>
      <c r="I334" s="13">
        <f t="shared" si="32"/>
        <v>24.033333333333335</v>
      </c>
      <c r="J334" s="11">
        <f t="shared" si="33"/>
        <v>0</v>
      </c>
    </row>
    <row r="335" spans="1:10" x14ac:dyDescent="0.3">
      <c r="A335" t="s">
        <v>9</v>
      </c>
      <c r="B335" s="1">
        <v>43917</v>
      </c>
      <c r="C335" s="2">
        <v>0.10069444444444443</v>
      </c>
      <c r="D335">
        <v>1</v>
      </c>
      <c r="G335" t="str">
        <f t="shared" si="30"/>
        <v>RedLight</v>
      </c>
      <c r="H335" s="1">
        <f t="shared" si="31"/>
        <v>43917</v>
      </c>
      <c r="I335" s="13">
        <f t="shared" si="32"/>
        <v>24.033333333333335</v>
      </c>
      <c r="J335" s="11">
        <f t="shared" si="33"/>
        <v>1</v>
      </c>
    </row>
    <row r="336" spans="1:10" x14ac:dyDescent="0.3">
      <c r="A336" t="s">
        <v>10</v>
      </c>
      <c r="B336" s="1">
        <v>43917</v>
      </c>
      <c r="C336" s="2">
        <v>0.10069444444444443</v>
      </c>
      <c r="D336">
        <v>0</v>
      </c>
      <c r="G336" t="str">
        <f t="shared" si="30"/>
        <v>LightGreen</v>
      </c>
      <c r="H336" s="1">
        <f t="shared" si="31"/>
        <v>43917</v>
      </c>
      <c r="I336" s="13">
        <f t="shared" si="32"/>
        <v>24.033333333333335</v>
      </c>
      <c r="J336" s="11">
        <f t="shared" si="33"/>
        <v>0</v>
      </c>
    </row>
    <row r="337" spans="1:10" x14ac:dyDescent="0.3">
      <c r="A337" t="s">
        <v>11</v>
      </c>
      <c r="B337" s="1">
        <v>43917</v>
      </c>
      <c r="C337" s="2">
        <v>0.10069444444444443</v>
      </c>
      <c r="D337">
        <v>0</v>
      </c>
      <c r="G337" t="str">
        <f t="shared" si="30"/>
        <v>LightBlue</v>
      </c>
      <c r="H337" s="1">
        <f t="shared" si="31"/>
        <v>43917</v>
      </c>
      <c r="I337" s="13">
        <f t="shared" si="32"/>
        <v>24.033333333333335</v>
      </c>
      <c r="J337" s="11">
        <f t="shared" si="33"/>
        <v>0</v>
      </c>
    </row>
    <row r="338" spans="1:10" x14ac:dyDescent="0.3">
      <c r="A338" t="s">
        <v>0</v>
      </c>
      <c r="B338" s="1">
        <v>43917</v>
      </c>
      <c r="C338" s="2">
        <v>0.10208333333333335</v>
      </c>
      <c r="D338">
        <v>0.84</v>
      </c>
      <c r="G338" t="str">
        <f t="shared" si="30"/>
        <v>Rain</v>
      </c>
      <c r="H338" s="1">
        <f t="shared" si="31"/>
        <v>43917</v>
      </c>
      <c r="I338" s="13">
        <f t="shared" si="32"/>
        <v>24.034722222222221</v>
      </c>
      <c r="J338" s="11">
        <f t="shared" si="33"/>
        <v>0.84</v>
      </c>
    </row>
    <row r="339" spans="1:10" x14ac:dyDescent="0.3">
      <c r="A339" t="s">
        <v>1</v>
      </c>
      <c r="B339" s="2">
        <v>0.10208333333333335</v>
      </c>
      <c r="C339">
        <v>0</v>
      </c>
      <c r="G339" t="str">
        <f t="shared" si="30"/>
        <v>Wind Speed</v>
      </c>
      <c r="H339" s="1">
        <f t="shared" si="31"/>
        <v>43917</v>
      </c>
      <c r="I339" s="13">
        <f t="shared" si="32"/>
        <v>24.034722222222221</v>
      </c>
      <c r="J339" s="11">
        <f t="shared" si="33"/>
        <v>0</v>
      </c>
    </row>
    <row r="340" spans="1:10" x14ac:dyDescent="0.3">
      <c r="A340" t="s">
        <v>2</v>
      </c>
      <c r="B340" s="1">
        <v>43917</v>
      </c>
      <c r="C340" s="2">
        <v>0.10208333333333335</v>
      </c>
      <c r="D340">
        <v>349.86</v>
      </c>
      <c r="G340" t="str">
        <f t="shared" si="30"/>
        <v>Wind Direction</v>
      </c>
      <c r="H340" s="1">
        <f t="shared" si="31"/>
        <v>43917</v>
      </c>
      <c r="I340" s="13">
        <f t="shared" si="32"/>
        <v>24.034722222222221</v>
      </c>
      <c r="J340" s="11">
        <f t="shared" si="33"/>
        <v>349.86</v>
      </c>
    </row>
    <row r="341" spans="1:10" x14ac:dyDescent="0.3">
      <c r="A341" t="s">
        <v>3</v>
      </c>
      <c r="B341" s="1">
        <v>43917</v>
      </c>
      <c r="C341" s="2">
        <v>0.10208333333333335</v>
      </c>
      <c r="D341">
        <v>21.2</v>
      </c>
      <c r="G341" t="str">
        <f t="shared" si="30"/>
        <v>TempDHT22</v>
      </c>
      <c r="H341" s="1">
        <f t="shared" si="31"/>
        <v>43917</v>
      </c>
      <c r="I341" s="13">
        <f t="shared" si="32"/>
        <v>24.034722222222221</v>
      </c>
      <c r="J341" s="11">
        <f t="shared" si="33"/>
        <v>21.2</v>
      </c>
    </row>
    <row r="342" spans="1:10" x14ac:dyDescent="0.3">
      <c r="A342" t="s">
        <v>4</v>
      </c>
      <c r="B342">
        <v>33.9</v>
      </c>
      <c r="G342" t="str">
        <f t="shared" si="30"/>
        <v>Humidity</v>
      </c>
      <c r="H342" s="1">
        <f t="shared" si="31"/>
        <v>43917</v>
      </c>
      <c r="I342" s="13">
        <f t="shared" si="32"/>
        <v>24.034722222222221</v>
      </c>
      <c r="J342" s="11">
        <f t="shared" si="33"/>
        <v>33.9</v>
      </c>
    </row>
    <row r="343" spans="1:10" x14ac:dyDescent="0.3">
      <c r="A343" t="s">
        <v>5</v>
      </c>
      <c r="B343" s="2">
        <v>0.10208333333333335</v>
      </c>
      <c r="C343">
        <v>1015.05</v>
      </c>
      <c r="G343" t="str">
        <f t="shared" si="30"/>
        <v>Pressur</v>
      </c>
      <c r="H343" s="1">
        <f t="shared" si="31"/>
        <v>43917</v>
      </c>
      <c r="I343" s="13">
        <f t="shared" si="32"/>
        <v>24.034722222222221</v>
      </c>
      <c r="J343" s="11">
        <f t="shared" si="33"/>
        <v>1015.05</v>
      </c>
    </row>
    <row r="344" spans="1:10" x14ac:dyDescent="0.3">
      <c r="A344" t="s">
        <v>6</v>
      </c>
      <c r="B344" s="1">
        <v>43917</v>
      </c>
      <c r="C344" s="2">
        <v>0.10208333333333335</v>
      </c>
      <c r="D344">
        <v>21.2</v>
      </c>
      <c r="G344" t="str">
        <f t="shared" si="30"/>
        <v>TempBMP</v>
      </c>
      <c r="H344" s="1">
        <f t="shared" si="31"/>
        <v>43917</v>
      </c>
      <c r="I344" s="13">
        <f t="shared" si="32"/>
        <v>24.034722222222221</v>
      </c>
      <c r="J344" s="11">
        <f t="shared" si="33"/>
        <v>21.2</v>
      </c>
    </row>
    <row r="345" spans="1:10" x14ac:dyDescent="0.3">
      <c r="A345" t="s">
        <v>7</v>
      </c>
      <c r="B345" s="1">
        <v>43917</v>
      </c>
      <c r="C345" s="2">
        <v>0.10208333333333335</v>
      </c>
      <c r="D345">
        <v>22.25</v>
      </c>
      <c r="G345" t="str">
        <f t="shared" si="30"/>
        <v>TempRTC</v>
      </c>
      <c r="H345" s="1">
        <f t="shared" si="31"/>
        <v>43917</v>
      </c>
      <c r="I345" s="13">
        <f t="shared" si="32"/>
        <v>24.034722222222221</v>
      </c>
      <c r="J345" s="11">
        <f t="shared" si="33"/>
        <v>22.25</v>
      </c>
    </row>
    <row r="346" spans="1:10" x14ac:dyDescent="0.3">
      <c r="A346" t="s">
        <v>8</v>
      </c>
      <c r="B346" s="1">
        <v>43917</v>
      </c>
      <c r="C346" s="2">
        <v>0.10208333333333335</v>
      </c>
      <c r="D346">
        <v>0</v>
      </c>
      <c r="G346" t="str">
        <f t="shared" si="30"/>
        <v>Light</v>
      </c>
      <c r="H346" s="1">
        <f t="shared" si="31"/>
        <v>43917</v>
      </c>
      <c r="I346" s="13">
        <f t="shared" si="32"/>
        <v>24.034722222222221</v>
      </c>
      <c r="J346" s="11">
        <f t="shared" si="33"/>
        <v>0</v>
      </c>
    </row>
    <row r="347" spans="1:10" x14ac:dyDescent="0.3">
      <c r="A347" t="s">
        <v>9</v>
      </c>
      <c r="B347" s="1">
        <v>43917</v>
      </c>
      <c r="C347" s="2">
        <v>0.10208333333333335</v>
      </c>
      <c r="D347">
        <v>1</v>
      </c>
      <c r="G347" t="str">
        <f t="shared" si="30"/>
        <v>RedLight</v>
      </c>
      <c r="H347" s="1">
        <f t="shared" si="31"/>
        <v>43917</v>
      </c>
      <c r="I347" s="13">
        <f t="shared" si="32"/>
        <v>24.034722222222221</v>
      </c>
      <c r="J347" s="11">
        <f t="shared" si="33"/>
        <v>1</v>
      </c>
    </row>
    <row r="348" spans="1:10" x14ac:dyDescent="0.3">
      <c r="A348" t="s">
        <v>10</v>
      </c>
      <c r="B348" s="1">
        <v>43917</v>
      </c>
      <c r="C348" s="2">
        <v>0.10208333333333335</v>
      </c>
      <c r="D348">
        <v>0</v>
      </c>
      <c r="G348" t="str">
        <f t="shared" si="30"/>
        <v>LightGreen</v>
      </c>
      <c r="H348" s="1">
        <f t="shared" si="31"/>
        <v>43917</v>
      </c>
      <c r="I348" s="13">
        <f t="shared" si="32"/>
        <v>24.034722222222221</v>
      </c>
      <c r="J348" s="11">
        <f t="shared" si="33"/>
        <v>0</v>
      </c>
    </row>
    <row r="349" spans="1:10" x14ac:dyDescent="0.3">
      <c r="A349" t="s">
        <v>11</v>
      </c>
      <c r="B349" s="1">
        <v>43917</v>
      </c>
      <c r="C349" s="2">
        <v>0.10208333333333335</v>
      </c>
      <c r="D349">
        <v>0</v>
      </c>
      <c r="G349" t="str">
        <f t="shared" si="30"/>
        <v>LightBlue</v>
      </c>
      <c r="H349" s="1">
        <f t="shared" si="31"/>
        <v>43917</v>
      </c>
      <c r="I349" s="13">
        <f t="shared" si="32"/>
        <v>24.034722222222221</v>
      </c>
      <c r="J349" s="11">
        <f t="shared" si="33"/>
        <v>0</v>
      </c>
    </row>
    <row r="350" spans="1:10" x14ac:dyDescent="0.3">
      <c r="A350" t="s">
        <v>0</v>
      </c>
      <c r="B350" s="1">
        <v>43917</v>
      </c>
      <c r="C350" s="2">
        <v>0.10347222222222223</v>
      </c>
      <c r="D350">
        <v>0.56000000000000005</v>
      </c>
      <c r="G350" t="str">
        <f t="shared" si="30"/>
        <v>Rain</v>
      </c>
      <c r="H350" s="1">
        <f t="shared" si="31"/>
        <v>43917</v>
      </c>
      <c r="I350" s="13">
        <f t="shared" si="32"/>
        <v>24.036111111111111</v>
      </c>
      <c r="J350" s="11">
        <f t="shared" si="33"/>
        <v>0.56000000000000005</v>
      </c>
    </row>
    <row r="351" spans="1:10" x14ac:dyDescent="0.3">
      <c r="A351" t="s">
        <v>1</v>
      </c>
      <c r="B351" s="2">
        <v>0.10347222222222223</v>
      </c>
      <c r="C351">
        <v>0</v>
      </c>
      <c r="G351" t="str">
        <f t="shared" si="30"/>
        <v>Wind Speed</v>
      </c>
      <c r="H351" s="1">
        <f t="shared" si="31"/>
        <v>43917</v>
      </c>
      <c r="I351" s="13">
        <f t="shared" si="32"/>
        <v>24.036111111111111</v>
      </c>
      <c r="J351" s="11">
        <f t="shared" si="33"/>
        <v>0</v>
      </c>
    </row>
    <row r="352" spans="1:10" x14ac:dyDescent="0.3">
      <c r="A352" t="s">
        <v>2</v>
      </c>
      <c r="B352" s="1">
        <v>43917</v>
      </c>
      <c r="C352" s="2">
        <v>0.10347222222222223</v>
      </c>
      <c r="D352">
        <v>349.86</v>
      </c>
      <c r="G352" t="str">
        <f t="shared" si="30"/>
        <v>Wind Direction</v>
      </c>
      <c r="H352" s="1">
        <f t="shared" si="31"/>
        <v>43917</v>
      </c>
      <c r="I352" s="13">
        <f t="shared" si="32"/>
        <v>24.036111111111111</v>
      </c>
      <c r="J352" s="11">
        <f t="shared" si="33"/>
        <v>349.86</v>
      </c>
    </row>
    <row r="353" spans="1:10" x14ac:dyDescent="0.3">
      <c r="A353" t="s">
        <v>3</v>
      </c>
      <c r="B353" s="1">
        <v>43917</v>
      </c>
      <c r="C353" s="2">
        <v>0.10347222222222223</v>
      </c>
      <c r="D353">
        <v>21.2</v>
      </c>
      <c r="G353" t="str">
        <f t="shared" si="30"/>
        <v>TempDHT22</v>
      </c>
      <c r="H353" s="1">
        <f t="shared" si="31"/>
        <v>43917</v>
      </c>
      <c r="I353" s="13">
        <f t="shared" si="32"/>
        <v>24.036111111111111</v>
      </c>
      <c r="J353" s="11">
        <f t="shared" si="33"/>
        <v>21.2</v>
      </c>
    </row>
    <row r="354" spans="1:10" x14ac:dyDescent="0.3">
      <c r="A354" t="s">
        <v>4</v>
      </c>
      <c r="B354">
        <v>33.700000000000003</v>
      </c>
      <c r="G354" t="str">
        <f t="shared" si="30"/>
        <v>Humidity</v>
      </c>
      <c r="H354" s="1">
        <f t="shared" si="31"/>
        <v>43917</v>
      </c>
      <c r="I354" s="13">
        <f t="shared" si="32"/>
        <v>24.036111111111111</v>
      </c>
      <c r="J354" s="11">
        <f t="shared" si="33"/>
        <v>33.700000000000003</v>
      </c>
    </row>
    <row r="355" spans="1:10" x14ac:dyDescent="0.3">
      <c r="A355" t="s">
        <v>5</v>
      </c>
      <c r="B355" s="2">
        <v>0.10347222222222223</v>
      </c>
      <c r="C355">
        <v>1015.09</v>
      </c>
      <c r="G355" t="str">
        <f t="shared" si="30"/>
        <v>Pressur</v>
      </c>
      <c r="H355" s="1">
        <f t="shared" si="31"/>
        <v>43917</v>
      </c>
      <c r="I355" s="13">
        <f t="shared" si="32"/>
        <v>24.036111111111111</v>
      </c>
      <c r="J355" s="11">
        <f t="shared" si="33"/>
        <v>1015.09</v>
      </c>
    </row>
    <row r="356" spans="1:10" x14ac:dyDescent="0.3">
      <c r="A356" t="s">
        <v>6</v>
      </c>
      <c r="B356" s="1">
        <v>43917</v>
      </c>
      <c r="C356" s="2">
        <v>0.10347222222222223</v>
      </c>
      <c r="D356">
        <v>21.31</v>
      </c>
      <c r="G356" t="str">
        <f t="shared" si="30"/>
        <v>TempBMP</v>
      </c>
      <c r="H356" s="1">
        <f t="shared" si="31"/>
        <v>43917</v>
      </c>
      <c r="I356" s="13">
        <f t="shared" si="32"/>
        <v>24.036111111111111</v>
      </c>
      <c r="J356" s="11">
        <f t="shared" si="33"/>
        <v>21.31</v>
      </c>
    </row>
    <row r="357" spans="1:10" x14ac:dyDescent="0.3">
      <c r="A357" t="s">
        <v>7</v>
      </c>
      <c r="B357" s="1">
        <v>43917</v>
      </c>
      <c r="C357" s="2">
        <v>0.10347222222222223</v>
      </c>
      <c r="D357">
        <v>22.25</v>
      </c>
      <c r="G357" t="str">
        <f t="shared" si="30"/>
        <v>TempRTC</v>
      </c>
      <c r="H357" s="1">
        <f t="shared" si="31"/>
        <v>43917</v>
      </c>
      <c r="I357" s="13">
        <f t="shared" si="32"/>
        <v>24.036111111111111</v>
      </c>
      <c r="J357" s="11">
        <f t="shared" si="33"/>
        <v>22.25</v>
      </c>
    </row>
    <row r="358" spans="1:10" x14ac:dyDescent="0.3">
      <c r="A358" t="s">
        <v>8</v>
      </c>
      <c r="B358" s="1">
        <v>43917</v>
      </c>
      <c r="C358" s="2">
        <v>0.10347222222222223</v>
      </c>
      <c r="D358">
        <v>0</v>
      </c>
      <c r="G358" t="str">
        <f t="shared" si="30"/>
        <v>Light</v>
      </c>
      <c r="H358" s="1">
        <f t="shared" si="31"/>
        <v>43917</v>
      </c>
      <c r="I358" s="13">
        <f t="shared" si="32"/>
        <v>24.036111111111111</v>
      </c>
      <c r="J358" s="11">
        <f t="shared" si="33"/>
        <v>0</v>
      </c>
    </row>
    <row r="359" spans="1:10" x14ac:dyDescent="0.3">
      <c r="A359" t="s">
        <v>9</v>
      </c>
      <c r="B359" s="1">
        <v>43917</v>
      </c>
      <c r="C359" s="2">
        <v>0.10347222222222223</v>
      </c>
      <c r="D359">
        <v>1</v>
      </c>
      <c r="G359" t="str">
        <f t="shared" si="30"/>
        <v>RedLight</v>
      </c>
      <c r="H359" s="1">
        <f t="shared" si="31"/>
        <v>43917</v>
      </c>
      <c r="I359" s="13">
        <f t="shared" si="32"/>
        <v>24.036111111111111</v>
      </c>
      <c r="J359" s="11">
        <f t="shared" si="33"/>
        <v>1</v>
      </c>
    </row>
    <row r="360" spans="1:10" x14ac:dyDescent="0.3">
      <c r="A360" t="s">
        <v>10</v>
      </c>
      <c r="B360" s="1">
        <v>43917</v>
      </c>
      <c r="C360" s="2">
        <v>0.10347222222222223</v>
      </c>
      <c r="D360">
        <v>0</v>
      </c>
      <c r="G360" t="str">
        <f t="shared" si="30"/>
        <v>LightGreen</v>
      </c>
      <c r="H360" s="1">
        <f t="shared" si="31"/>
        <v>43917</v>
      </c>
      <c r="I360" s="13">
        <f t="shared" si="32"/>
        <v>24.036111111111111</v>
      </c>
      <c r="J360" s="11">
        <f t="shared" si="33"/>
        <v>0</v>
      </c>
    </row>
    <row r="361" spans="1:10" x14ac:dyDescent="0.3">
      <c r="A361" t="s">
        <v>11</v>
      </c>
      <c r="B361" s="1">
        <v>43917</v>
      </c>
      <c r="C361" s="2">
        <v>0.10347222222222223</v>
      </c>
      <c r="D361">
        <v>0</v>
      </c>
      <c r="G361" t="str">
        <f t="shared" si="30"/>
        <v>LightBlue</v>
      </c>
      <c r="H361" s="1">
        <f t="shared" si="31"/>
        <v>43917</v>
      </c>
      <c r="I361" s="13">
        <f t="shared" si="32"/>
        <v>24.036111111111111</v>
      </c>
      <c r="J361" s="11">
        <f t="shared" si="33"/>
        <v>0</v>
      </c>
    </row>
    <row r="362" spans="1:10" x14ac:dyDescent="0.3">
      <c r="A362" t="s">
        <v>0</v>
      </c>
      <c r="B362" s="1">
        <v>43917</v>
      </c>
      <c r="C362" s="2">
        <v>0.10486111111111111</v>
      </c>
      <c r="D362">
        <v>0.56000000000000005</v>
      </c>
      <c r="G362" t="str">
        <f t="shared" si="30"/>
        <v>Rain</v>
      </c>
      <c r="H362" s="1">
        <f t="shared" si="31"/>
        <v>43917</v>
      </c>
      <c r="I362" s="13">
        <f t="shared" si="32"/>
        <v>24.037500000000001</v>
      </c>
      <c r="J362" s="11">
        <f t="shared" si="33"/>
        <v>0.56000000000000005</v>
      </c>
    </row>
    <row r="363" spans="1:10" x14ac:dyDescent="0.3">
      <c r="A363" t="s">
        <v>1</v>
      </c>
      <c r="B363" s="2">
        <v>0.10486111111111111</v>
      </c>
      <c r="C363">
        <v>0</v>
      </c>
      <c r="G363" t="str">
        <f t="shared" si="30"/>
        <v>Wind Speed</v>
      </c>
      <c r="H363" s="1">
        <f t="shared" si="31"/>
        <v>43917</v>
      </c>
      <c r="I363" s="13">
        <f t="shared" si="32"/>
        <v>24.037500000000001</v>
      </c>
      <c r="J363" s="11">
        <f t="shared" si="33"/>
        <v>0</v>
      </c>
    </row>
    <row r="364" spans="1:10" x14ac:dyDescent="0.3">
      <c r="A364" t="s">
        <v>2</v>
      </c>
      <c r="B364" s="1">
        <v>43917</v>
      </c>
      <c r="C364" s="2">
        <v>0.10486111111111111</v>
      </c>
      <c r="D364">
        <v>349.86</v>
      </c>
      <c r="G364" t="str">
        <f t="shared" si="30"/>
        <v>Wind Direction</v>
      </c>
      <c r="H364" s="1">
        <f t="shared" si="31"/>
        <v>43917</v>
      </c>
      <c r="I364" s="13">
        <f t="shared" si="32"/>
        <v>24.037500000000001</v>
      </c>
      <c r="J364" s="11">
        <f t="shared" si="33"/>
        <v>349.86</v>
      </c>
    </row>
    <row r="365" spans="1:10" x14ac:dyDescent="0.3">
      <c r="A365" t="s">
        <v>3</v>
      </c>
      <c r="B365" s="1">
        <v>43917</v>
      </c>
      <c r="C365" s="2">
        <v>0.10486111111111111</v>
      </c>
      <c r="D365">
        <v>21.2</v>
      </c>
      <c r="G365" t="str">
        <f t="shared" si="30"/>
        <v>TempDHT22</v>
      </c>
      <c r="H365" s="1">
        <f t="shared" si="31"/>
        <v>43917</v>
      </c>
      <c r="I365" s="13">
        <f t="shared" si="32"/>
        <v>24.037500000000001</v>
      </c>
      <c r="J365" s="11">
        <f t="shared" si="33"/>
        <v>21.2</v>
      </c>
    </row>
    <row r="366" spans="1:10" x14ac:dyDescent="0.3">
      <c r="A366" t="s">
        <v>4</v>
      </c>
      <c r="B366">
        <v>33.700000000000003</v>
      </c>
      <c r="G366" t="str">
        <f t="shared" si="30"/>
        <v>Humidity</v>
      </c>
      <c r="H366" s="1">
        <f t="shared" si="31"/>
        <v>43917</v>
      </c>
      <c r="I366" s="13">
        <f t="shared" si="32"/>
        <v>24.037500000000001</v>
      </c>
      <c r="J366" s="11">
        <f t="shared" si="33"/>
        <v>33.700000000000003</v>
      </c>
    </row>
    <row r="367" spans="1:10" x14ac:dyDescent="0.3">
      <c r="A367" t="s">
        <v>5</v>
      </c>
      <c r="B367" s="2">
        <v>0.10486111111111111</v>
      </c>
      <c r="C367">
        <v>1015.08</v>
      </c>
      <c r="G367" t="str">
        <f t="shared" si="30"/>
        <v>Pressur</v>
      </c>
      <c r="H367" s="1">
        <f t="shared" si="31"/>
        <v>43917</v>
      </c>
      <c r="I367" s="13">
        <f t="shared" si="32"/>
        <v>24.037500000000001</v>
      </c>
      <c r="J367" s="11">
        <f t="shared" si="33"/>
        <v>1015.08</v>
      </c>
    </row>
    <row r="368" spans="1:10" x14ac:dyDescent="0.3">
      <c r="A368" t="s">
        <v>6</v>
      </c>
      <c r="B368" s="1">
        <v>43917</v>
      </c>
      <c r="C368" s="2">
        <v>0.10486111111111111</v>
      </c>
      <c r="D368">
        <v>21.37</v>
      </c>
      <c r="G368" t="str">
        <f t="shared" si="30"/>
        <v>TempBMP</v>
      </c>
      <c r="H368" s="1">
        <f t="shared" si="31"/>
        <v>43917</v>
      </c>
      <c r="I368" s="13">
        <f t="shared" si="32"/>
        <v>24.037500000000001</v>
      </c>
      <c r="J368" s="11">
        <f t="shared" si="33"/>
        <v>21.37</v>
      </c>
    </row>
    <row r="369" spans="1:10" x14ac:dyDescent="0.3">
      <c r="A369" t="s">
        <v>7</v>
      </c>
      <c r="B369" s="1">
        <v>43917</v>
      </c>
      <c r="C369" s="2">
        <v>0.10486111111111111</v>
      </c>
      <c r="D369">
        <v>22.25</v>
      </c>
      <c r="G369" t="str">
        <f t="shared" si="30"/>
        <v>TempRTC</v>
      </c>
      <c r="H369" s="1">
        <f t="shared" si="31"/>
        <v>43917</v>
      </c>
      <c r="I369" s="13">
        <f t="shared" si="32"/>
        <v>24.037500000000001</v>
      </c>
      <c r="J369" s="11">
        <f t="shared" si="33"/>
        <v>22.25</v>
      </c>
    </row>
    <row r="370" spans="1:10" x14ac:dyDescent="0.3">
      <c r="A370" t="s">
        <v>8</v>
      </c>
      <c r="B370" s="1">
        <v>43917</v>
      </c>
      <c r="C370" s="2">
        <v>0.10486111111111111</v>
      </c>
      <c r="D370">
        <v>0</v>
      </c>
      <c r="G370" t="str">
        <f t="shared" si="30"/>
        <v>Light</v>
      </c>
      <c r="H370" s="1">
        <f t="shared" si="31"/>
        <v>43917</v>
      </c>
      <c r="I370" s="13">
        <f t="shared" si="32"/>
        <v>24.037500000000001</v>
      </c>
      <c r="J370" s="11">
        <f t="shared" si="33"/>
        <v>0</v>
      </c>
    </row>
    <row r="371" spans="1:10" x14ac:dyDescent="0.3">
      <c r="A371" t="s">
        <v>9</v>
      </c>
      <c r="B371" s="1">
        <v>43917</v>
      </c>
      <c r="C371" s="2">
        <v>0.10486111111111111</v>
      </c>
      <c r="D371">
        <v>1</v>
      </c>
      <c r="G371" t="str">
        <f t="shared" si="30"/>
        <v>RedLight</v>
      </c>
      <c r="H371" s="1">
        <f t="shared" si="31"/>
        <v>43917</v>
      </c>
      <c r="I371" s="13">
        <f t="shared" si="32"/>
        <v>24.037500000000001</v>
      </c>
      <c r="J371" s="11">
        <f t="shared" si="33"/>
        <v>1</v>
      </c>
    </row>
    <row r="372" spans="1:10" x14ac:dyDescent="0.3">
      <c r="A372" t="s">
        <v>10</v>
      </c>
      <c r="B372" s="1">
        <v>43917</v>
      </c>
      <c r="C372" s="2">
        <v>0.10486111111111111</v>
      </c>
      <c r="D372">
        <v>0</v>
      </c>
      <c r="G372" t="str">
        <f t="shared" si="30"/>
        <v>LightGreen</v>
      </c>
      <c r="H372" s="1">
        <f t="shared" si="31"/>
        <v>43917</v>
      </c>
      <c r="I372" s="13">
        <f t="shared" si="32"/>
        <v>24.037500000000001</v>
      </c>
      <c r="J372" s="11">
        <f t="shared" si="33"/>
        <v>0</v>
      </c>
    </row>
    <row r="373" spans="1:10" x14ac:dyDescent="0.3">
      <c r="A373" t="s">
        <v>11</v>
      </c>
      <c r="B373" s="1">
        <v>43917</v>
      </c>
      <c r="C373" s="2">
        <v>0.10486111111111111</v>
      </c>
      <c r="D373">
        <v>0</v>
      </c>
      <c r="G373" t="str">
        <f t="shared" si="30"/>
        <v>LightBlue</v>
      </c>
      <c r="H373" s="1">
        <f t="shared" si="31"/>
        <v>43917</v>
      </c>
      <c r="I373" s="13">
        <f t="shared" si="32"/>
        <v>24.037500000000001</v>
      </c>
      <c r="J373" s="11">
        <f t="shared" si="33"/>
        <v>0</v>
      </c>
    </row>
    <row r="374" spans="1:10" x14ac:dyDescent="0.3">
      <c r="A374" t="s">
        <v>0</v>
      </c>
      <c r="B374" s="1">
        <v>43917</v>
      </c>
      <c r="C374" s="2">
        <v>0.10625</v>
      </c>
      <c r="D374">
        <v>0.84</v>
      </c>
      <c r="G374" t="str">
        <f t="shared" si="30"/>
        <v>Rain</v>
      </c>
      <c r="H374" s="1">
        <f t="shared" si="31"/>
        <v>43917</v>
      </c>
      <c r="I374" s="13">
        <f t="shared" si="32"/>
        <v>24.038888888888888</v>
      </c>
      <c r="J374" s="11">
        <f t="shared" si="33"/>
        <v>0.84</v>
      </c>
    </row>
    <row r="375" spans="1:10" x14ac:dyDescent="0.3">
      <c r="A375" t="s">
        <v>1</v>
      </c>
      <c r="B375" s="2">
        <v>0.10625</v>
      </c>
      <c r="C375">
        <v>0</v>
      </c>
      <c r="G375" t="str">
        <f t="shared" si="30"/>
        <v>Wind Speed</v>
      </c>
      <c r="H375" s="1">
        <f t="shared" si="31"/>
        <v>43917</v>
      </c>
      <c r="I375" s="13">
        <f t="shared" si="32"/>
        <v>24.038888888888888</v>
      </c>
      <c r="J375" s="11">
        <f t="shared" si="33"/>
        <v>0</v>
      </c>
    </row>
    <row r="376" spans="1:10" x14ac:dyDescent="0.3">
      <c r="A376" t="s">
        <v>2</v>
      </c>
      <c r="B376" s="1">
        <v>43917</v>
      </c>
      <c r="C376" s="2">
        <v>0.10625</v>
      </c>
      <c r="D376">
        <v>349.86</v>
      </c>
      <c r="G376" t="str">
        <f t="shared" si="30"/>
        <v>Wind Direction</v>
      </c>
      <c r="H376" s="1">
        <f t="shared" si="31"/>
        <v>43917</v>
      </c>
      <c r="I376" s="13">
        <f t="shared" si="32"/>
        <v>24.038888888888888</v>
      </c>
      <c r="J376" s="11">
        <f t="shared" si="33"/>
        <v>349.86</v>
      </c>
    </row>
    <row r="377" spans="1:10" x14ac:dyDescent="0.3">
      <c r="A377" t="s">
        <v>3</v>
      </c>
      <c r="B377" s="1">
        <v>43917</v>
      </c>
      <c r="C377" s="2">
        <v>0.10625</v>
      </c>
      <c r="D377">
        <v>21.3</v>
      </c>
      <c r="G377" t="str">
        <f t="shared" si="30"/>
        <v>TempDHT22</v>
      </c>
      <c r="H377" s="1">
        <f t="shared" si="31"/>
        <v>43917</v>
      </c>
      <c r="I377" s="13">
        <f t="shared" si="32"/>
        <v>24.038888888888888</v>
      </c>
      <c r="J377" s="11">
        <f t="shared" si="33"/>
        <v>21.3</v>
      </c>
    </row>
    <row r="378" spans="1:10" x14ac:dyDescent="0.3">
      <c r="A378" t="s">
        <v>4</v>
      </c>
      <c r="B378">
        <v>34.200000000000003</v>
      </c>
      <c r="G378" t="str">
        <f t="shared" si="30"/>
        <v>Humidity</v>
      </c>
      <c r="H378" s="1">
        <f t="shared" si="31"/>
        <v>43917</v>
      </c>
      <c r="I378" s="13">
        <f t="shared" si="32"/>
        <v>24.038888888888888</v>
      </c>
      <c r="J378" s="11">
        <f t="shared" si="33"/>
        <v>34.200000000000003</v>
      </c>
    </row>
    <row r="379" spans="1:10" x14ac:dyDescent="0.3">
      <c r="A379" t="s">
        <v>5</v>
      </c>
      <c r="B379" s="2">
        <v>0.10625</v>
      </c>
      <c r="C379">
        <v>1015.08</v>
      </c>
      <c r="G379" t="str">
        <f t="shared" si="30"/>
        <v>Pressur</v>
      </c>
      <c r="H379" s="1">
        <f t="shared" si="31"/>
        <v>43917</v>
      </c>
      <c r="I379" s="13">
        <f t="shared" si="32"/>
        <v>24.038888888888888</v>
      </c>
      <c r="J379" s="11">
        <f t="shared" si="33"/>
        <v>1015.08</v>
      </c>
    </row>
    <row r="380" spans="1:10" x14ac:dyDescent="0.3">
      <c r="A380" t="s">
        <v>6</v>
      </c>
      <c r="B380" s="1">
        <v>43917</v>
      </c>
      <c r="C380" s="2">
        <v>0.10625</v>
      </c>
      <c r="D380">
        <v>21.4</v>
      </c>
      <c r="G380" t="str">
        <f t="shared" si="30"/>
        <v>TempBMP</v>
      </c>
      <c r="H380" s="1">
        <f t="shared" si="31"/>
        <v>43917</v>
      </c>
      <c r="I380" s="13">
        <f t="shared" si="32"/>
        <v>24.038888888888888</v>
      </c>
      <c r="J380" s="11">
        <f t="shared" si="33"/>
        <v>21.4</v>
      </c>
    </row>
    <row r="381" spans="1:10" x14ac:dyDescent="0.3">
      <c r="A381" t="s">
        <v>7</v>
      </c>
      <c r="B381" s="1">
        <v>43917</v>
      </c>
      <c r="C381" s="2">
        <v>0.10625</v>
      </c>
      <c r="D381">
        <v>22.25</v>
      </c>
      <c r="G381" t="str">
        <f t="shared" si="30"/>
        <v>TempRTC</v>
      </c>
      <c r="H381" s="1">
        <f t="shared" si="31"/>
        <v>43917</v>
      </c>
      <c r="I381" s="13">
        <f t="shared" si="32"/>
        <v>24.038888888888888</v>
      </c>
      <c r="J381" s="11">
        <f t="shared" si="33"/>
        <v>22.25</v>
      </c>
    </row>
    <row r="382" spans="1:10" x14ac:dyDescent="0.3">
      <c r="A382" t="s">
        <v>8</v>
      </c>
      <c r="B382" s="1">
        <v>43917</v>
      </c>
      <c r="C382" s="2">
        <v>0.10625</v>
      </c>
      <c r="D382">
        <v>0</v>
      </c>
      <c r="G382" t="str">
        <f t="shared" si="30"/>
        <v>Light</v>
      </c>
      <c r="H382" s="1">
        <f t="shared" si="31"/>
        <v>43917</v>
      </c>
      <c r="I382" s="13">
        <f t="shared" si="32"/>
        <v>24.038888888888888</v>
      </c>
      <c r="J382" s="11">
        <f t="shared" si="33"/>
        <v>0</v>
      </c>
    </row>
    <row r="383" spans="1:10" x14ac:dyDescent="0.3">
      <c r="A383" t="s">
        <v>9</v>
      </c>
      <c r="B383" s="1">
        <v>43917</v>
      </c>
      <c r="C383" s="2">
        <v>0.10625</v>
      </c>
      <c r="D383">
        <v>1</v>
      </c>
      <c r="G383" t="str">
        <f t="shared" si="30"/>
        <v>RedLight</v>
      </c>
      <c r="H383" s="1">
        <f t="shared" si="31"/>
        <v>43917</v>
      </c>
      <c r="I383" s="13">
        <f t="shared" si="32"/>
        <v>24.038888888888888</v>
      </c>
      <c r="J383" s="11">
        <f t="shared" si="33"/>
        <v>1</v>
      </c>
    </row>
    <row r="384" spans="1:10" x14ac:dyDescent="0.3">
      <c r="A384" t="s">
        <v>10</v>
      </c>
      <c r="B384" s="1">
        <v>43917</v>
      </c>
      <c r="C384" s="2">
        <v>0.10625</v>
      </c>
      <c r="D384">
        <v>0</v>
      </c>
      <c r="G384" t="str">
        <f t="shared" si="30"/>
        <v>LightGreen</v>
      </c>
      <c r="H384" s="1">
        <f t="shared" si="31"/>
        <v>43917</v>
      </c>
      <c r="I384" s="13">
        <f t="shared" si="32"/>
        <v>24.038888888888888</v>
      </c>
      <c r="J384" s="11">
        <f t="shared" si="33"/>
        <v>0</v>
      </c>
    </row>
    <row r="385" spans="1:10" x14ac:dyDescent="0.3">
      <c r="A385" t="s">
        <v>11</v>
      </c>
      <c r="B385" s="1">
        <v>43917</v>
      </c>
      <c r="C385" s="2">
        <v>0.10625</v>
      </c>
      <c r="D385">
        <v>0</v>
      </c>
      <c r="G385" t="str">
        <f t="shared" si="30"/>
        <v>LightBlue</v>
      </c>
      <c r="H385" s="1">
        <f t="shared" si="31"/>
        <v>43917</v>
      </c>
      <c r="I385" s="13">
        <f t="shared" si="32"/>
        <v>24.038888888888888</v>
      </c>
      <c r="J385" s="11">
        <f t="shared" si="33"/>
        <v>0</v>
      </c>
    </row>
    <row r="386" spans="1:10" x14ac:dyDescent="0.3">
      <c r="A386" t="s">
        <v>0</v>
      </c>
      <c r="B386" s="1">
        <v>43917</v>
      </c>
      <c r="C386" s="2">
        <v>0.1076388888888889</v>
      </c>
      <c r="D386">
        <v>0.56000000000000005</v>
      </c>
      <c r="G386" t="str">
        <f t="shared" si="30"/>
        <v>Rain</v>
      </c>
      <c r="H386" s="1">
        <f t="shared" si="31"/>
        <v>43917</v>
      </c>
      <c r="I386" s="13">
        <f t="shared" si="32"/>
        <v>24.040277777777778</v>
      </c>
      <c r="J386" s="11">
        <f t="shared" si="33"/>
        <v>0.56000000000000005</v>
      </c>
    </row>
    <row r="387" spans="1:10" x14ac:dyDescent="0.3">
      <c r="A387" t="s">
        <v>1</v>
      </c>
      <c r="B387" s="2">
        <v>0.1076388888888889</v>
      </c>
      <c r="C387">
        <v>0</v>
      </c>
      <c r="G387" t="str">
        <f t="shared" si="30"/>
        <v>Wind Speed</v>
      </c>
      <c r="H387" s="1">
        <f t="shared" si="31"/>
        <v>43917</v>
      </c>
      <c r="I387" s="13">
        <f t="shared" si="32"/>
        <v>24.040277777777778</v>
      </c>
      <c r="J387" s="11">
        <f t="shared" si="33"/>
        <v>0</v>
      </c>
    </row>
    <row r="388" spans="1:10" x14ac:dyDescent="0.3">
      <c r="A388" t="s">
        <v>2</v>
      </c>
      <c r="B388" s="1">
        <v>43917</v>
      </c>
      <c r="C388" s="2">
        <v>0.1076388888888889</v>
      </c>
      <c r="D388">
        <v>349.86</v>
      </c>
      <c r="G388" t="str">
        <f t="shared" si="30"/>
        <v>Wind Direction</v>
      </c>
      <c r="H388" s="1">
        <f t="shared" si="31"/>
        <v>43917</v>
      </c>
      <c r="I388" s="13">
        <f t="shared" si="32"/>
        <v>24.040277777777778</v>
      </c>
      <c r="J388" s="11">
        <f t="shared" si="33"/>
        <v>349.86</v>
      </c>
    </row>
    <row r="389" spans="1:10" x14ac:dyDescent="0.3">
      <c r="A389" t="s">
        <v>3</v>
      </c>
      <c r="B389" s="1">
        <v>43917</v>
      </c>
      <c r="C389" s="2">
        <v>0.1076388888888889</v>
      </c>
      <c r="D389">
        <v>21.3</v>
      </c>
      <c r="G389" t="str">
        <f t="shared" si="30"/>
        <v>TempDHT22</v>
      </c>
      <c r="H389" s="1">
        <f t="shared" si="31"/>
        <v>43917</v>
      </c>
      <c r="I389" s="13">
        <f t="shared" si="32"/>
        <v>24.040277777777778</v>
      </c>
      <c r="J389" s="11">
        <f t="shared" si="33"/>
        <v>21.3</v>
      </c>
    </row>
    <row r="390" spans="1:10" x14ac:dyDescent="0.3">
      <c r="A390" t="s">
        <v>4</v>
      </c>
      <c r="B390">
        <v>35.6</v>
      </c>
      <c r="G390" t="str">
        <f t="shared" si="30"/>
        <v>Humidity</v>
      </c>
      <c r="H390" s="1">
        <f t="shared" si="31"/>
        <v>43917</v>
      </c>
      <c r="I390" s="13">
        <f t="shared" si="32"/>
        <v>24.040277777777778</v>
      </c>
      <c r="J390" s="11">
        <f t="shared" si="33"/>
        <v>35.6</v>
      </c>
    </row>
    <row r="391" spans="1:10" x14ac:dyDescent="0.3">
      <c r="A391" t="s">
        <v>5</v>
      </c>
      <c r="B391" s="2">
        <v>0.1076388888888889</v>
      </c>
      <c r="C391">
        <v>1015.06</v>
      </c>
      <c r="G391" t="str">
        <f t="shared" si="30"/>
        <v>Pressur</v>
      </c>
      <c r="H391" s="1">
        <f t="shared" si="31"/>
        <v>43917</v>
      </c>
      <c r="I391" s="13">
        <f t="shared" si="32"/>
        <v>24.040277777777778</v>
      </c>
      <c r="J391" s="11">
        <f t="shared" si="33"/>
        <v>1015.06</v>
      </c>
    </row>
    <row r="392" spans="1:10" x14ac:dyDescent="0.3">
      <c r="A392" t="s">
        <v>6</v>
      </c>
      <c r="B392" s="1">
        <v>43917</v>
      </c>
      <c r="C392" s="2">
        <v>0.1076388888888889</v>
      </c>
      <c r="D392">
        <v>21.42</v>
      </c>
      <c r="G392" t="str">
        <f t="shared" si="30"/>
        <v>TempBMP</v>
      </c>
      <c r="H392" s="1">
        <f t="shared" si="31"/>
        <v>43917</v>
      </c>
      <c r="I392" s="13">
        <f t="shared" si="32"/>
        <v>24.040277777777778</v>
      </c>
      <c r="J392" s="11">
        <f t="shared" si="33"/>
        <v>21.42</v>
      </c>
    </row>
    <row r="393" spans="1:10" x14ac:dyDescent="0.3">
      <c r="A393" t="s">
        <v>7</v>
      </c>
      <c r="B393" s="1">
        <v>43917</v>
      </c>
      <c r="C393" s="2">
        <v>0.1076388888888889</v>
      </c>
      <c r="D393">
        <v>22.25</v>
      </c>
      <c r="G393" t="str">
        <f t="shared" si="30"/>
        <v>TempRTC</v>
      </c>
      <c r="H393" s="1">
        <f t="shared" si="31"/>
        <v>43917</v>
      </c>
      <c r="I393" s="13">
        <f t="shared" si="32"/>
        <v>24.040277777777778</v>
      </c>
      <c r="J393" s="11">
        <f t="shared" si="33"/>
        <v>22.25</v>
      </c>
    </row>
    <row r="394" spans="1:10" x14ac:dyDescent="0.3">
      <c r="A394" t="s">
        <v>8</v>
      </c>
      <c r="B394" s="1">
        <v>43917</v>
      </c>
      <c r="C394" s="2">
        <v>0.1076388888888889</v>
      </c>
      <c r="D394">
        <v>0</v>
      </c>
      <c r="G394" t="str">
        <f t="shared" si="30"/>
        <v>Light</v>
      </c>
      <c r="H394" s="1">
        <f t="shared" si="31"/>
        <v>43917</v>
      </c>
      <c r="I394" s="13">
        <f t="shared" si="32"/>
        <v>24.040277777777778</v>
      </c>
      <c r="J394" s="11">
        <f t="shared" si="33"/>
        <v>0</v>
      </c>
    </row>
    <row r="395" spans="1:10" x14ac:dyDescent="0.3">
      <c r="A395" t="s">
        <v>9</v>
      </c>
      <c r="B395" s="1">
        <v>43917</v>
      </c>
      <c r="C395" s="2">
        <v>0.1076388888888889</v>
      </c>
      <c r="D395">
        <v>1</v>
      </c>
      <c r="G395" t="str">
        <f t="shared" ref="G395:G458" si="34">IF(A394="Rain",LEFT(A395,10),IF(A394="Humidity",LEFT(A395, 7),A395))</f>
        <v>RedLight</v>
      </c>
      <c r="H395" s="1">
        <f t="shared" ref="H395:H458" si="35">IF($A394="Rain",B394,IF($A394="Humidity",B393,IF($A395="Humidity",B394,B395)))</f>
        <v>43917</v>
      </c>
      <c r="I395" s="13">
        <f t="shared" ref="I395:I458" si="36">IF($A394="Rain",B395,IF($A394="Humidity",B395,IF($A395="Humidity",C394,C395)))-TIME(1,37,0)+24</f>
        <v>24.040277777777778</v>
      </c>
      <c r="J395" s="11">
        <f t="shared" ref="J395:J458" si="37">IF(LEFT(A395,6)="Wind S",C395,IF(A395="Humidity",B395,IF(LEFT(A395,4)="Pres",C395,D395)))</f>
        <v>1</v>
      </c>
    </row>
    <row r="396" spans="1:10" x14ac:dyDescent="0.3">
      <c r="A396" t="s">
        <v>10</v>
      </c>
      <c r="B396" s="1">
        <v>43917</v>
      </c>
      <c r="C396" s="2">
        <v>0.1076388888888889</v>
      </c>
      <c r="D396">
        <v>0</v>
      </c>
      <c r="G396" t="str">
        <f t="shared" si="34"/>
        <v>LightGreen</v>
      </c>
      <c r="H396" s="1">
        <f t="shared" si="35"/>
        <v>43917</v>
      </c>
      <c r="I396" s="13">
        <f t="shared" si="36"/>
        <v>24.040277777777778</v>
      </c>
      <c r="J396" s="11">
        <f t="shared" si="37"/>
        <v>0</v>
      </c>
    </row>
    <row r="397" spans="1:10" x14ac:dyDescent="0.3">
      <c r="A397" t="s">
        <v>11</v>
      </c>
      <c r="B397" s="1">
        <v>43917</v>
      </c>
      <c r="C397" s="2">
        <v>0.1076388888888889</v>
      </c>
      <c r="D397">
        <v>0</v>
      </c>
      <c r="G397" t="str">
        <f t="shared" si="34"/>
        <v>LightBlue</v>
      </c>
      <c r="H397" s="1">
        <f t="shared" si="35"/>
        <v>43917</v>
      </c>
      <c r="I397" s="13">
        <f t="shared" si="36"/>
        <v>24.040277777777778</v>
      </c>
      <c r="J397" s="11">
        <f t="shared" si="37"/>
        <v>0</v>
      </c>
    </row>
    <row r="398" spans="1:10" x14ac:dyDescent="0.3">
      <c r="A398" t="s">
        <v>0</v>
      </c>
      <c r="B398" s="1">
        <v>43917</v>
      </c>
      <c r="C398" s="2">
        <v>0.10902777777777778</v>
      </c>
      <c r="D398">
        <v>0.56000000000000005</v>
      </c>
      <c r="G398" t="str">
        <f t="shared" si="34"/>
        <v>Rain</v>
      </c>
      <c r="H398" s="1">
        <f t="shared" si="35"/>
        <v>43917</v>
      </c>
      <c r="I398" s="13">
        <f t="shared" si="36"/>
        <v>24.041666666666668</v>
      </c>
      <c r="J398" s="11">
        <f t="shared" si="37"/>
        <v>0.56000000000000005</v>
      </c>
    </row>
    <row r="399" spans="1:10" x14ac:dyDescent="0.3">
      <c r="A399" t="s">
        <v>1</v>
      </c>
      <c r="B399" s="2">
        <v>0.10902777777777778</v>
      </c>
      <c r="C399">
        <v>0</v>
      </c>
      <c r="G399" t="str">
        <f t="shared" si="34"/>
        <v>Wind Speed</v>
      </c>
      <c r="H399" s="1">
        <f t="shared" si="35"/>
        <v>43917</v>
      </c>
      <c r="I399" s="13">
        <f t="shared" si="36"/>
        <v>24.041666666666668</v>
      </c>
      <c r="J399" s="11">
        <f t="shared" si="37"/>
        <v>0</v>
      </c>
    </row>
    <row r="400" spans="1:10" x14ac:dyDescent="0.3">
      <c r="A400" t="s">
        <v>2</v>
      </c>
      <c r="B400" s="1">
        <v>43917</v>
      </c>
      <c r="C400" s="2">
        <v>0.10902777777777778</v>
      </c>
      <c r="D400">
        <v>349.86</v>
      </c>
      <c r="G400" t="str">
        <f t="shared" si="34"/>
        <v>Wind Direction</v>
      </c>
      <c r="H400" s="1">
        <f t="shared" si="35"/>
        <v>43917</v>
      </c>
      <c r="I400" s="13">
        <f t="shared" si="36"/>
        <v>24.041666666666668</v>
      </c>
      <c r="J400" s="11">
        <f t="shared" si="37"/>
        <v>349.86</v>
      </c>
    </row>
    <row r="401" spans="1:10" x14ac:dyDescent="0.3">
      <c r="A401" t="s">
        <v>3</v>
      </c>
      <c r="B401" s="1">
        <v>43917</v>
      </c>
      <c r="C401" s="2">
        <v>0.10902777777777778</v>
      </c>
      <c r="D401">
        <v>21.3</v>
      </c>
      <c r="G401" t="str">
        <f t="shared" si="34"/>
        <v>TempDHT22</v>
      </c>
      <c r="H401" s="1">
        <f t="shared" si="35"/>
        <v>43917</v>
      </c>
      <c r="I401" s="13">
        <f t="shared" si="36"/>
        <v>24.041666666666668</v>
      </c>
      <c r="J401" s="11">
        <f t="shared" si="37"/>
        <v>21.3</v>
      </c>
    </row>
    <row r="402" spans="1:10" x14ac:dyDescent="0.3">
      <c r="A402" t="s">
        <v>4</v>
      </c>
      <c r="B402">
        <v>36.200000000000003</v>
      </c>
      <c r="G402" t="str">
        <f t="shared" si="34"/>
        <v>Humidity</v>
      </c>
      <c r="H402" s="1">
        <f t="shared" si="35"/>
        <v>43917</v>
      </c>
      <c r="I402" s="13">
        <f t="shared" si="36"/>
        <v>24.041666666666668</v>
      </c>
      <c r="J402" s="11">
        <f t="shared" si="37"/>
        <v>36.200000000000003</v>
      </c>
    </row>
    <row r="403" spans="1:10" x14ac:dyDescent="0.3">
      <c r="A403" t="s">
        <v>5</v>
      </c>
      <c r="B403" s="2">
        <v>0.10902777777777778</v>
      </c>
      <c r="C403">
        <v>1015.09</v>
      </c>
      <c r="G403" t="str">
        <f t="shared" si="34"/>
        <v>Pressur</v>
      </c>
      <c r="H403" s="1">
        <f t="shared" si="35"/>
        <v>43917</v>
      </c>
      <c r="I403" s="13">
        <f t="shared" si="36"/>
        <v>24.041666666666668</v>
      </c>
      <c r="J403" s="11">
        <f t="shared" si="37"/>
        <v>1015.09</v>
      </c>
    </row>
    <row r="404" spans="1:10" x14ac:dyDescent="0.3">
      <c r="A404" t="s">
        <v>6</v>
      </c>
      <c r="B404" s="1">
        <v>43917</v>
      </c>
      <c r="C404" s="2">
        <v>0.10902777777777778</v>
      </c>
      <c r="D404">
        <v>21.42</v>
      </c>
      <c r="G404" t="str">
        <f t="shared" si="34"/>
        <v>TempBMP</v>
      </c>
      <c r="H404" s="1">
        <f t="shared" si="35"/>
        <v>43917</v>
      </c>
      <c r="I404" s="13">
        <f t="shared" si="36"/>
        <v>24.041666666666668</v>
      </c>
      <c r="J404" s="11">
        <f t="shared" si="37"/>
        <v>21.42</v>
      </c>
    </row>
    <row r="405" spans="1:10" x14ac:dyDescent="0.3">
      <c r="A405" t="s">
        <v>7</v>
      </c>
      <c r="B405" s="1">
        <v>43917</v>
      </c>
      <c r="C405" s="2">
        <v>0.10902777777777778</v>
      </c>
      <c r="D405">
        <v>22.25</v>
      </c>
      <c r="G405" t="str">
        <f t="shared" si="34"/>
        <v>TempRTC</v>
      </c>
      <c r="H405" s="1">
        <f t="shared" si="35"/>
        <v>43917</v>
      </c>
      <c r="I405" s="13">
        <f t="shared" si="36"/>
        <v>24.041666666666668</v>
      </c>
      <c r="J405" s="11">
        <f t="shared" si="37"/>
        <v>22.25</v>
      </c>
    </row>
    <row r="406" spans="1:10" x14ac:dyDescent="0.3">
      <c r="A406" t="s">
        <v>8</v>
      </c>
      <c r="B406" s="1">
        <v>43917</v>
      </c>
      <c r="C406" s="2">
        <v>0.10902777777777778</v>
      </c>
      <c r="D406">
        <v>0</v>
      </c>
      <c r="G406" t="str">
        <f t="shared" si="34"/>
        <v>Light</v>
      </c>
      <c r="H406" s="1">
        <f t="shared" si="35"/>
        <v>43917</v>
      </c>
      <c r="I406" s="13">
        <f t="shared" si="36"/>
        <v>24.041666666666668</v>
      </c>
      <c r="J406" s="11">
        <f t="shared" si="37"/>
        <v>0</v>
      </c>
    </row>
    <row r="407" spans="1:10" x14ac:dyDescent="0.3">
      <c r="A407" t="s">
        <v>9</v>
      </c>
      <c r="B407" s="1">
        <v>43917</v>
      </c>
      <c r="C407" s="2">
        <v>0.10902777777777778</v>
      </c>
      <c r="D407">
        <v>1</v>
      </c>
      <c r="G407" t="str">
        <f t="shared" si="34"/>
        <v>RedLight</v>
      </c>
      <c r="H407" s="1">
        <f t="shared" si="35"/>
        <v>43917</v>
      </c>
      <c r="I407" s="13">
        <f t="shared" si="36"/>
        <v>24.041666666666668</v>
      </c>
      <c r="J407" s="11">
        <f t="shared" si="37"/>
        <v>1</v>
      </c>
    </row>
    <row r="408" spans="1:10" x14ac:dyDescent="0.3">
      <c r="A408" t="s">
        <v>10</v>
      </c>
      <c r="B408" s="1">
        <v>43917</v>
      </c>
      <c r="C408" s="2">
        <v>0.10902777777777778</v>
      </c>
      <c r="D408">
        <v>0</v>
      </c>
      <c r="G408" t="str">
        <f t="shared" si="34"/>
        <v>LightGreen</v>
      </c>
      <c r="H408" s="1">
        <f t="shared" si="35"/>
        <v>43917</v>
      </c>
      <c r="I408" s="13">
        <f t="shared" si="36"/>
        <v>24.041666666666668</v>
      </c>
      <c r="J408" s="11">
        <f t="shared" si="37"/>
        <v>0</v>
      </c>
    </row>
    <row r="409" spans="1:10" x14ac:dyDescent="0.3">
      <c r="A409" t="s">
        <v>11</v>
      </c>
      <c r="B409" s="1">
        <v>43917</v>
      </c>
      <c r="C409" s="2">
        <v>0.10902777777777778</v>
      </c>
      <c r="D409">
        <v>0</v>
      </c>
      <c r="G409" t="str">
        <f t="shared" si="34"/>
        <v>LightBlue</v>
      </c>
      <c r="H409" s="1">
        <f t="shared" si="35"/>
        <v>43917</v>
      </c>
      <c r="I409" s="13">
        <f t="shared" si="36"/>
        <v>24.041666666666668</v>
      </c>
      <c r="J409" s="11">
        <f t="shared" si="37"/>
        <v>0</v>
      </c>
    </row>
    <row r="410" spans="1:10" x14ac:dyDescent="0.3">
      <c r="A410" t="s">
        <v>0</v>
      </c>
      <c r="B410" s="1">
        <v>43917</v>
      </c>
      <c r="C410" s="2">
        <v>0.11041666666666666</v>
      </c>
      <c r="D410">
        <v>0.84</v>
      </c>
      <c r="G410" t="str">
        <f t="shared" si="34"/>
        <v>Rain</v>
      </c>
      <c r="H410" s="1">
        <f t="shared" si="35"/>
        <v>43917</v>
      </c>
      <c r="I410" s="13">
        <f t="shared" si="36"/>
        <v>24.043055555555554</v>
      </c>
      <c r="J410" s="11">
        <f t="shared" si="37"/>
        <v>0.84</v>
      </c>
    </row>
    <row r="411" spans="1:10" x14ac:dyDescent="0.3">
      <c r="A411" t="s">
        <v>1</v>
      </c>
      <c r="B411" s="2">
        <v>0.11041666666666666</v>
      </c>
      <c r="C411">
        <v>0</v>
      </c>
      <c r="G411" t="str">
        <f t="shared" si="34"/>
        <v>Wind Speed</v>
      </c>
      <c r="H411" s="1">
        <f t="shared" si="35"/>
        <v>43917</v>
      </c>
      <c r="I411" s="13">
        <f t="shared" si="36"/>
        <v>24.043055555555554</v>
      </c>
      <c r="J411" s="11">
        <f t="shared" si="37"/>
        <v>0</v>
      </c>
    </row>
    <row r="412" spans="1:10" x14ac:dyDescent="0.3">
      <c r="A412" t="s">
        <v>2</v>
      </c>
      <c r="B412" s="1">
        <v>43917</v>
      </c>
      <c r="C412" s="2">
        <v>0.11041666666666666</v>
      </c>
      <c r="D412">
        <v>349.86</v>
      </c>
      <c r="G412" t="str">
        <f t="shared" si="34"/>
        <v>Wind Direction</v>
      </c>
      <c r="H412" s="1">
        <f t="shared" si="35"/>
        <v>43917</v>
      </c>
      <c r="I412" s="13">
        <f t="shared" si="36"/>
        <v>24.043055555555554</v>
      </c>
      <c r="J412" s="11">
        <f t="shared" si="37"/>
        <v>349.86</v>
      </c>
    </row>
    <row r="413" spans="1:10" x14ac:dyDescent="0.3">
      <c r="A413" t="s">
        <v>3</v>
      </c>
      <c r="B413" s="1">
        <v>43917</v>
      </c>
      <c r="C413" s="2">
        <v>0.11041666666666666</v>
      </c>
      <c r="D413">
        <v>21.4</v>
      </c>
      <c r="G413" t="str">
        <f t="shared" si="34"/>
        <v>TempDHT22</v>
      </c>
      <c r="H413" s="1">
        <f t="shared" si="35"/>
        <v>43917</v>
      </c>
      <c r="I413" s="13">
        <f t="shared" si="36"/>
        <v>24.043055555555554</v>
      </c>
      <c r="J413" s="11">
        <f t="shared" si="37"/>
        <v>21.4</v>
      </c>
    </row>
    <row r="414" spans="1:10" x14ac:dyDescent="0.3">
      <c r="A414" t="s">
        <v>4</v>
      </c>
      <c r="B414">
        <v>37.9</v>
      </c>
      <c r="G414" t="str">
        <f t="shared" si="34"/>
        <v>Humidity</v>
      </c>
      <c r="H414" s="1">
        <f t="shared" si="35"/>
        <v>43917</v>
      </c>
      <c r="I414" s="13">
        <f t="shared" si="36"/>
        <v>24.043055555555554</v>
      </c>
      <c r="J414" s="11">
        <f t="shared" si="37"/>
        <v>37.9</v>
      </c>
    </row>
    <row r="415" spans="1:10" x14ac:dyDescent="0.3">
      <c r="A415" t="s">
        <v>5</v>
      </c>
      <c r="B415" s="2">
        <v>0.11041666666666666</v>
      </c>
      <c r="C415">
        <v>1015.07</v>
      </c>
      <c r="G415" t="str">
        <f t="shared" si="34"/>
        <v>Pressur</v>
      </c>
      <c r="H415" s="1">
        <f t="shared" si="35"/>
        <v>43917</v>
      </c>
      <c r="I415" s="13">
        <f t="shared" si="36"/>
        <v>24.043055555555554</v>
      </c>
      <c r="J415" s="11">
        <f t="shared" si="37"/>
        <v>1015.07</v>
      </c>
    </row>
    <row r="416" spans="1:10" x14ac:dyDescent="0.3">
      <c r="A416" t="s">
        <v>6</v>
      </c>
      <c r="B416" s="1">
        <v>43917</v>
      </c>
      <c r="C416" s="2">
        <v>0.11041666666666666</v>
      </c>
      <c r="D416">
        <v>21.41</v>
      </c>
      <c r="G416" t="str">
        <f t="shared" si="34"/>
        <v>TempBMP</v>
      </c>
      <c r="H416" s="1">
        <f t="shared" si="35"/>
        <v>43917</v>
      </c>
      <c r="I416" s="13">
        <f t="shared" si="36"/>
        <v>24.043055555555554</v>
      </c>
      <c r="J416" s="11">
        <f t="shared" si="37"/>
        <v>21.41</v>
      </c>
    </row>
    <row r="417" spans="1:10" x14ac:dyDescent="0.3">
      <c r="A417" t="s">
        <v>7</v>
      </c>
      <c r="B417" s="1">
        <v>43917</v>
      </c>
      <c r="C417" s="2">
        <v>0.11041666666666666</v>
      </c>
      <c r="D417">
        <v>22.25</v>
      </c>
      <c r="G417" t="str">
        <f t="shared" si="34"/>
        <v>TempRTC</v>
      </c>
      <c r="H417" s="1">
        <f t="shared" si="35"/>
        <v>43917</v>
      </c>
      <c r="I417" s="13">
        <f t="shared" si="36"/>
        <v>24.043055555555554</v>
      </c>
      <c r="J417" s="11">
        <f t="shared" si="37"/>
        <v>22.25</v>
      </c>
    </row>
    <row r="418" spans="1:10" x14ac:dyDescent="0.3">
      <c r="A418" t="s">
        <v>8</v>
      </c>
      <c r="B418" s="1">
        <v>43917</v>
      </c>
      <c r="C418" s="2">
        <v>0.11041666666666666</v>
      </c>
      <c r="D418">
        <v>0</v>
      </c>
      <c r="G418" t="str">
        <f t="shared" si="34"/>
        <v>Light</v>
      </c>
      <c r="H418" s="1">
        <f t="shared" si="35"/>
        <v>43917</v>
      </c>
      <c r="I418" s="13">
        <f t="shared" si="36"/>
        <v>24.043055555555554</v>
      </c>
      <c r="J418" s="11">
        <f t="shared" si="37"/>
        <v>0</v>
      </c>
    </row>
    <row r="419" spans="1:10" x14ac:dyDescent="0.3">
      <c r="A419" t="s">
        <v>9</v>
      </c>
      <c r="B419" s="1">
        <v>43917</v>
      </c>
      <c r="C419" s="2">
        <v>0.11041666666666666</v>
      </c>
      <c r="D419">
        <v>0</v>
      </c>
      <c r="G419" t="str">
        <f t="shared" si="34"/>
        <v>RedLight</v>
      </c>
      <c r="H419" s="1">
        <f t="shared" si="35"/>
        <v>43917</v>
      </c>
      <c r="I419" s="13">
        <f t="shared" si="36"/>
        <v>24.043055555555554</v>
      </c>
      <c r="J419" s="11">
        <f t="shared" si="37"/>
        <v>0</v>
      </c>
    </row>
    <row r="420" spans="1:10" x14ac:dyDescent="0.3">
      <c r="A420" t="s">
        <v>10</v>
      </c>
      <c r="B420" s="1">
        <v>43917</v>
      </c>
      <c r="C420" s="2">
        <v>0.11041666666666666</v>
      </c>
      <c r="D420">
        <v>0</v>
      </c>
      <c r="G420" t="str">
        <f t="shared" si="34"/>
        <v>LightGreen</v>
      </c>
      <c r="H420" s="1">
        <f t="shared" si="35"/>
        <v>43917</v>
      </c>
      <c r="I420" s="13">
        <f t="shared" si="36"/>
        <v>24.043055555555554</v>
      </c>
      <c r="J420" s="11">
        <f t="shared" si="37"/>
        <v>0</v>
      </c>
    </row>
    <row r="421" spans="1:10" x14ac:dyDescent="0.3">
      <c r="A421" t="s">
        <v>11</v>
      </c>
      <c r="B421" s="1">
        <v>43917</v>
      </c>
      <c r="C421" s="2">
        <v>0.11041666666666666</v>
      </c>
      <c r="D421">
        <v>0</v>
      </c>
      <c r="G421" t="str">
        <f t="shared" si="34"/>
        <v>LightBlue</v>
      </c>
      <c r="H421" s="1">
        <f t="shared" si="35"/>
        <v>43917</v>
      </c>
      <c r="I421" s="13">
        <f t="shared" si="36"/>
        <v>24.043055555555554</v>
      </c>
      <c r="J421" s="11">
        <f t="shared" si="37"/>
        <v>0</v>
      </c>
    </row>
    <row r="422" spans="1:10" x14ac:dyDescent="0.3">
      <c r="A422" t="s">
        <v>0</v>
      </c>
      <c r="B422" s="1">
        <v>43917</v>
      </c>
      <c r="C422" s="2">
        <v>0.11180555555555556</v>
      </c>
      <c r="D422">
        <v>0.84</v>
      </c>
      <c r="G422" t="str">
        <f t="shared" si="34"/>
        <v>Rain</v>
      </c>
      <c r="H422" s="1">
        <f t="shared" si="35"/>
        <v>43917</v>
      </c>
      <c r="I422" s="13">
        <f t="shared" si="36"/>
        <v>24.044444444444444</v>
      </c>
      <c r="J422" s="11">
        <f t="shared" si="37"/>
        <v>0.84</v>
      </c>
    </row>
    <row r="423" spans="1:10" x14ac:dyDescent="0.3">
      <c r="A423" t="s">
        <v>1</v>
      </c>
      <c r="B423" s="2">
        <v>0.11180555555555556</v>
      </c>
      <c r="C423">
        <v>0</v>
      </c>
      <c r="G423" t="str">
        <f t="shared" si="34"/>
        <v>Wind Speed</v>
      </c>
      <c r="H423" s="1">
        <f t="shared" si="35"/>
        <v>43917</v>
      </c>
      <c r="I423" s="13">
        <f t="shared" si="36"/>
        <v>24.044444444444444</v>
      </c>
      <c r="J423" s="11">
        <f t="shared" si="37"/>
        <v>0</v>
      </c>
    </row>
    <row r="424" spans="1:10" x14ac:dyDescent="0.3">
      <c r="A424" t="s">
        <v>2</v>
      </c>
      <c r="B424" s="1">
        <v>43917</v>
      </c>
      <c r="C424" s="2">
        <v>0.11180555555555556</v>
      </c>
      <c r="D424">
        <v>349.86</v>
      </c>
      <c r="G424" t="str">
        <f t="shared" si="34"/>
        <v>Wind Direction</v>
      </c>
      <c r="H424" s="1">
        <f t="shared" si="35"/>
        <v>43917</v>
      </c>
      <c r="I424" s="13">
        <f t="shared" si="36"/>
        <v>24.044444444444444</v>
      </c>
      <c r="J424" s="11">
        <f t="shared" si="37"/>
        <v>349.86</v>
      </c>
    </row>
    <row r="425" spans="1:10" x14ac:dyDescent="0.3">
      <c r="A425" t="s">
        <v>3</v>
      </c>
      <c r="B425" s="1">
        <v>43917</v>
      </c>
      <c r="C425" s="2">
        <v>0.11180555555555556</v>
      </c>
      <c r="D425">
        <v>21.4</v>
      </c>
      <c r="G425" t="str">
        <f t="shared" si="34"/>
        <v>TempDHT22</v>
      </c>
      <c r="H425" s="1">
        <f t="shared" si="35"/>
        <v>43917</v>
      </c>
      <c r="I425" s="13">
        <f t="shared" si="36"/>
        <v>24.044444444444444</v>
      </c>
      <c r="J425" s="11">
        <f t="shared" si="37"/>
        <v>21.4</v>
      </c>
    </row>
    <row r="426" spans="1:10" x14ac:dyDescent="0.3">
      <c r="A426" t="s">
        <v>4</v>
      </c>
      <c r="B426">
        <v>38.6</v>
      </c>
      <c r="G426" t="str">
        <f t="shared" si="34"/>
        <v>Humidity</v>
      </c>
      <c r="H426" s="1">
        <f t="shared" si="35"/>
        <v>43917</v>
      </c>
      <c r="I426" s="13">
        <f t="shared" si="36"/>
        <v>24.044444444444444</v>
      </c>
      <c r="J426" s="11">
        <f t="shared" si="37"/>
        <v>38.6</v>
      </c>
    </row>
    <row r="427" spans="1:10" x14ac:dyDescent="0.3">
      <c r="A427" t="s">
        <v>5</v>
      </c>
      <c r="B427" s="2">
        <v>0.11180555555555556</v>
      </c>
      <c r="C427">
        <v>1015.03</v>
      </c>
      <c r="G427" t="str">
        <f t="shared" si="34"/>
        <v>Pressur</v>
      </c>
      <c r="H427" s="1">
        <f t="shared" si="35"/>
        <v>43917</v>
      </c>
      <c r="I427" s="13">
        <f t="shared" si="36"/>
        <v>24.044444444444444</v>
      </c>
      <c r="J427" s="11">
        <f t="shared" si="37"/>
        <v>1015.03</v>
      </c>
    </row>
    <row r="428" spans="1:10" x14ac:dyDescent="0.3">
      <c r="A428" t="s">
        <v>6</v>
      </c>
      <c r="B428" s="1">
        <v>43917</v>
      </c>
      <c r="C428" s="2">
        <v>0.11180555555555556</v>
      </c>
      <c r="D428">
        <v>21.4</v>
      </c>
      <c r="G428" t="str">
        <f t="shared" si="34"/>
        <v>TempBMP</v>
      </c>
      <c r="H428" s="1">
        <f t="shared" si="35"/>
        <v>43917</v>
      </c>
      <c r="I428" s="13">
        <f t="shared" si="36"/>
        <v>24.044444444444444</v>
      </c>
      <c r="J428" s="11">
        <f t="shared" si="37"/>
        <v>21.4</v>
      </c>
    </row>
    <row r="429" spans="1:10" x14ac:dyDescent="0.3">
      <c r="A429" t="s">
        <v>7</v>
      </c>
      <c r="B429" s="1">
        <v>43917</v>
      </c>
      <c r="C429" s="2">
        <v>0.11180555555555556</v>
      </c>
      <c r="D429">
        <v>22.25</v>
      </c>
      <c r="G429" t="str">
        <f t="shared" si="34"/>
        <v>TempRTC</v>
      </c>
      <c r="H429" s="1">
        <f t="shared" si="35"/>
        <v>43917</v>
      </c>
      <c r="I429" s="13">
        <f t="shared" si="36"/>
        <v>24.044444444444444</v>
      </c>
      <c r="J429" s="11">
        <f t="shared" si="37"/>
        <v>22.25</v>
      </c>
    </row>
    <row r="430" spans="1:10" x14ac:dyDescent="0.3">
      <c r="A430" t="s">
        <v>8</v>
      </c>
      <c r="B430" s="1">
        <v>43917</v>
      </c>
      <c r="C430" s="2">
        <v>0.11180555555555556</v>
      </c>
      <c r="D430">
        <v>0</v>
      </c>
      <c r="G430" t="str">
        <f t="shared" si="34"/>
        <v>Light</v>
      </c>
      <c r="H430" s="1">
        <f t="shared" si="35"/>
        <v>43917</v>
      </c>
      <c r="I430" s="13">
        <f t="shared" si="36"/>
        <v>24.044444444444444</v>
      </c>
      <c r="J430" s="11">
        <f t="shared" si="37"/>
        <v>0</v>
      </c>
    </row>
    <row r="431" spans="1:10" x14ac:dyDescent="0.3">
      <c r="A431" t="s">
        <v>9</v>
      </c>
      <c r="B431" s="1">
        <v>43917</v>
      </c>
      <c r="C431" s="2">
        <v>0.11180555555555556</v>
      </c>
      <c r="D431">
        <v>0</v>
      </c>
      <c r="G431" t="str">
        <f t="shared" si="34"/>
        <v>RedLight</v>
      </c>
      <c r="H431" s="1">
        <f t="shared" si="35"/>
        <v>43917</v>
      </c>
      <c r="I431" s="13">
        <f t="shared" si="36"/>
        <v>24.044444444444444</v>
      </c>
      <c r="J431" s="11">
        <f t="shared" si="37"/>
        <v>0</v>
      </c>
    </row>
    <row r="432" spans="1:10" x14ac:dyDescent="0.3">
      <c r="A432" t="s">
        <v>10</v>
      </c>
      <c r="B432" s="1">
        <v>43917</v>
      </c>
      <c r="C432" s="2">
        <v>0.11180555555555556</v>
      </c>
      <c r="D432">
        <v>0</v>
      </c>
      <c r="G432" t="str">
        <f t="shared" si="34"/>
        <v>LightGreen</v>
      </c>
      <c r="H432" s="1">
        <f t="shared" si="35"/>
        <v>43917</v>
      </c>
      <c r="I432" s="13">
        <f t="shared" si="36"/>
        <v>24.044444444444444</v>
      </c>
      <c r="J432" s="11">
        <f t="shared" si="37"/>
        <v>0</v>
      </c>
    </row>
    <row r="433" spans="1:10" x14ac:dyDescent="0.3">
      <c r="A433" t="s">
        <v>11</v>
      </c>
      <c r="B433" s="1">
        <v>43917</v>
      </c>
      <c r="C433" s="2">
        <v>0.11180555555555556</v>
      </c>
      <c r="D433">
        <v>0</v>
      </c>
      <c r="G433" t="str">
        <f t="shared" si="34"/>
        <v>LightBlue</v>
      </c>
      <c r="H433" s="1">
        <f t="shared" si="35"/>
        <v>43917</v>
      </c>
      <c r="I433" s="13">
        <f t="shared" si="36"/>
        <v>24.044444444444444</v>
      </c>
      <c r="J433" s="11">
        <f t="shared" si="37"/>
        <v>0</v>
      </c>
    </row>
    <row r="434" spans="1:10" x14ac:dyDescent="0.3">
      <c r="A434" t="s">
        <v>0</v>
      </c>
      <c r="B434" s="1">
        <v>43917</v>
      </c>
      <c r="C434" s="2">
        <v>0.11319444444444444</v>
      </c>
      <c r="D434">
        <v>0.56000000000000005</v>
      </c>
      <c r="G434" t="str">
        <f t="shared" si="34"/>
        <v>Rain</v>
      </c>
      <c r="H434" s="1">
        <f t="shared" si="35"/>
        <v>43917</v>
      </c>
      <c r="I434" s="13">
        <f t="shared" si="36"/>
        <v>24.045833333333334</v>
      </c>
      <c r="J434" s="11">
        <f t="shared" si="37"/>
        <v>0.56000000000000005</v>
      </c>
    </row>
    <row r="435" spans="1:10" x14ac:dyDescent="0.3">
      <c r="A435" t="s">
        <v>1</v>
      </c>
      <c r="B435" s="2">
        <v>0.11319444444444444</v>
      </c>
      <c r="C435">
        <v>0</v>
      </c>
      <c r="G435" t="str">
        <f t="shared" si="34"/>
        <v>Wind Speed</v>
      </c>
      <c r="H435" s="1">
        <f t="shared" si="35"/>
        <v>43917</v>
      </c>
      <c r="I435" s="13">
        <f t="shared" si="36"/>
        <v>24.045833333333334</v>
      </c>
      <c r="J435" s="11">
        <f t="shared" si="37"/>
        <v>0</v>
      </c>
    </row>
    <row r="436" spans="1:10" x14ac:dyDescent="0.3">
      <c r="A436" t="s">
        <v>2</v>
      </c>
      <c r="B436" s="1">
        <v>43917</v>
      </c>
      <c r="C436" s="2">
        <v>0.11319444444444444</v>
      </c>
      <c r="D436">
        <v>349.86</v>
      </c>
      <c r="G436" t="str">
        <f t="shared" si="34"/>
        <v>Wind Direction</v>
      </c>
      <c r="H436" s="1">
        <f t="shared" si="35"/>
        <v>43917</v>
      </c>
      <c r="I436" s="13">
        <f t="shared" si="36"/>
        <v>24.045833333333334</v>
      </c>
      <c r="J436" s="11">
        <f t="shared" si="37"/>
        <v>349.86</v>
      </c>
    </row>
    <row r="437" spans="1:10" x14ac:dyDescent="0.3">
      <c r="A437" t="s">
        <v>3</v>
      </c>
      <c r="B437" s="1">
        <v>43917</v>
      </c>
      <c r="C437" s="2">
        <v>0.11319444444444444</v>
      </c>
      <c r="D437">
        <v>21.4</v>
      </c>
      <c r="G437" t="str">
        <f t="shared" si="34"/>
        <v>TempDHT22</v>
      </c>
      <c r="H437" s="1">
        <f t="shared" si="35"/>
        <v>43917</v>
      </c>
      <c r="I437" s="13">
        <f t="shared" si="36"/>
        <v>24.045833333333334</v>
      </c>
      <c r="J437" s="11">
        <f t="shared" si="37"/>
        <v>21.4</v>
      </c>
    </row>
    <row r="438" spans="1:10" x14ac:dyDescent="0.3">
      <c r="A438" t="s">
        <v>4</v>
      </c>
      <c r="B438">
        <v>39.200000000000003</v>
      </c>
      <c r="G438" t="str">
        <f t="shared" si="34"/>
        <v>Humidity</v>
      </c>
      <c r="H438" s="1">
        <f t="shared" si="35"/>
        <v>43917</v>
      </c>
      <c r="I438" s="13">
        <f t="shared" si="36"/>
        <v>24.045833333333334</v>
      </c>
      <c r="J438" s="11">
        <f t="shared" si="37"/>
        <v>39.200000000000003</v>
      </c>
    </row>
    <row r="439" spans="1:10" x14ac:dyDescent="0.3">
      <c r="A439" t="s">
        <v>5</v>
      </c>
      <c r="B439" s="2">
        <v>0.11319444444444444</v>
      </c>
      <c r="C439">
        <v>1015.09</v>
      </c>
      <c r="G439" t="str">
        <f t="shared" si="34"/>
        <v>Pressur</v>
      </c>
      <c r="H439" s="1">
        <f t="shared" si="35"/>
        <v>43917</v>
      </c>
      <c r="I439" s="13">
        <f t="shared" si="36"/>
        <v>24.045833333333334</v>
      </c>
      <c r="J439" s="11">
        <f t="shared" si="37"/>
        <v>1015.09</v>
      </c>
    </row>
    <row r="440" spans="1:10" x14ac:dyDescent="0.3">
      <c r="A440" t="s">
        <v>6</v>
      </c>
      <c r="B440" s="1">
        <v>43917</v>
      </c>
      <c r="C440" s="2">
        <v>0.11319444444444444</v>
      </c>
      <c r="D440">
        <v>21.38</v>
      </c>
      <c r="G440" t="str">
        <f t="shared" si="34"/>
        <v>TempBMP</v>
      </c>
      <c r="H440" s="1">
        <f t="shared" si="35"/>
        <v>43917</v>
      </c>
      <c r="I440" s="13">
        <f t="shared" si="36"/>
        <v>24.045833333333334</v>
      </c>
      <c r="J440" s="11">
        <f t="shared" si="37"/>
        <v>21.38</v>
      </c>
    </row>
    <row r="441" spans="1:10" x14ac:dyDescent="0.3">
      <c r="A441" t="s">
        <v>7</v>
      </c>
      <c r="B441" s="1">
        <v>43917</v>
      </c>
      <c r="C441" s="2">
        <v>0.11319444444444444</v>
      </c>
      <c r="D441">
        <v>22.25</v>
      </c>
      <c r="G441" t="str">
        <f t="shared" si="34"/>
        <v>TempRTC</v>
      </c>
      <c r="H441" s="1">
        <f t="shared" si="35"/>
        <v>43917</v>
      </c>
      <c r="I441" s="13">
        <f t="shared" si="36"/>
        <v>24.045833333333334</v>
      </c>
      <c r="J441" s="11">
        <f t="shared" si="37"/>
        <v>22.25</v>
      </c>
    </row>
    <row r="442" spans="1:10" x14ac:dyDescent="0.3">
      <c r="A442" t="s">
        <v>8</v>
      </c>
      <c r="B442" s="1">
        <v>43917</v>
      </c>
      <c r="C442" s="2">
        <v>0.11319444444444444</v>
      </c>
      <c r="D442">
        <v>0</v>
      </c>
      <c r="G442" t="str">
        <f t="shared" si="34"/>
        <v>Light</v>
      </c>
      <c r="H442" s="1">
        <f t="shared" si="35"/>
        <v>43917</v>
      </c>
      <c r="I442" s="13">
        <f t="shared" si="36"/>
        <v>24.045833333333334</v>
      </c>
      <c r="J442" s="11">
        <f t="shared" si="37"/>
        <v>0</v>
      </c>
    </row>
    <row r="443" spans="1:10" x14ac:dyDescent="0.3">
      <c r="A443" t="s">
        <v>9</v>
      </c>
      <c r="B443" s="1">
        <v>43917</v>
      </c>
      <c r="C443" s="2">
        <v>0.11319444444444444</v>
      </c>
      <c r="D443">
        <v>0</v>
      </c>
      <c r="G443" t="str">
        <f t="shared" si="34"/>
        <v>RedLight</v>
      </c>
      <c r="H443" s="1">
        <f t="shared" si="35"/>
        <v>43917</v>
      </c>
      <c r="I443" s="13">
        <f t="shared" si="36"/>
        <v>24.045833333333334</v>
      </c>
      <c r="J443" s="11">
        <f t="shared" si="37"/>
        <v>0</v>
      </c>
    </row>
    <row r="444" spans="1:10" x14ac:dyDescent="0.3">
      <c r="A444" t="s">
        <v>10</v>
      </c>
      <c r="B444" s="1">
        <v>43917</v>
      </c>
      <c r="C444" s="2">
        <v>0.11319444444444444</v>
      </c>
      <c r="D444">
        <v>0</v>
      </c>
      <c r="G444" t="str">
        <f t="shared" si="34"/>
        <v>LightGreen</v>
      </c>
      <c r="H444" s="1">
        <f t="shared" si="35"/>
        <v>43917</v>
      </c>
      <c r="I444" s="13">
        <f t="shared" si="36"/>
        <v>24.045833333333334</v>
      </c>
      <c r="J444" s="11">
        <f t="shared" si="37"/>
        <v>0</v>
      </c>
    </row>
    <row r="445" spans="1:10" x14ac:dyDescent="0.3">
      <c r="A445" t="s">
        <v>11</v>
      </c>
      <c r="B445" s="1">
        <v>43917</v>
      </c>
      <c r="C445" s="2">
        <v>0.11319444444444444</v>
      </c>
      <c r="D445">
        <v>0</v>
      </c>
      <c r="G445" t="str">
        <f t="shared" si="34"/>
        <v>LightBlue</v>
      </c>
      <c r="H445" s="1">
        <f t="shared" si="35"/>
        <v>43917</v>
      </c>
      <c r="I445" s="13">
        <f t="shared" si="36"/>
        <v>24.045833333333334</v>
      </c>
      <c r="J445" s="11">
        <f t="shared" si="37"/>
        <v>0</v>
      </c>
    </row>
    <row r="446" spans="1:10" x14ac:dyDescent="0.3">
      <c r="A446" t="s">
        <v>0</v>
      </c>
      <c r="B446" s="1">
        <v>43917</v>
      </c>
      <c r="C446" s="2">
        <v>0.11458333333333333</v>
      </c>
      <c r="D446">
        <v>0.56000000000000005</v>
      </c>
      <c r="G446" t="str">
        <f t="shared" si="34"/>
        <v>Rain</v>
      </c>
      <c r="H446" s="1">
        <f t="shared" si="35"/>
        <v>43917</v>
      </c>
      <c r="I446" s="13">
        <f t="shared" si="36"/>
        <v>24.047222222222221</v>
      </c>
      <c r="J446" s="11">
        <f t="shared" si="37"/>
        <v>0.56000000000000005</v>
      </c>
    </row>
    <row r="447" spans="1:10" x14ac:dyDescent="0.3">
      <c r="A447" t="s">
        <v>1</v>
      </c>
      <c r="B447" s="2">
        <v>0.11458333333333333</v>
      </c>
      <c r="C447">
        <v>0</v>
      </c>
      <c r="G447" t="str">
        <f t="shared" si="34"/>
        <v>Wind Speed</v>
      </c>
      <c r="H447" s="1">
        <f t="shared" si="35"/>
        <v>43917</v>
      </c>
      <c r="I447" s="13">
        <f t="shared" si="36"/>
        <v>24.047222222222221</v>
      </c>
      <c r="J447" s="11">
        <f t="shared" si="37"/>
        <v>0</v>
      </c>
    </row>
    <row r="448" spans="1:10" x14ac:dyDescent="0.3">
      <c r="A448" t="s">
        <v>2</v>
      </c>
      <c r="B448" s="1">
        <v>43917</v>
      </c>
      <c r="C448" s="2">
        <v>0.11458333333333333</v>
      </c>
      <c r="D448">
        <v>349.86</v>
      </c>
      <c r="G448" t="str">
        <f t="shared" si="34"/>
        <v>Wind Direction</v>
      </c>
      <c r="H448" s="1">
        <f t="shared" si="35"/>
        <v>43917</v>
      </c>
      <c r="I448" s="13">
        <f t="shared" si="36"/>
        <v>24.047222222222221</v>
      </c>
      <c r="J448" s="11">
        <f t="shared" si="37"/>
        <v>349.86</v>
      </c>
    </row>
    <row r="449" spans="1:10" x14ac:dyDescent="0.3">
      <c r="A449" t="s">
        <v>3</v>
      </c>
      <c r="B449" s="1">
        <v>43917</v>
      </c>
      <c r="C449" s="2">
        <v>0.11458333333333333</v>
      </c>
      <c r="D449">
        <v>21.3</v>
      </c>
      <c r="G449" t="str">
        <f t="shared" si="34"/>
        <v>TempDHT22</v>
      </c>
      <c r="H449" s="1">
        <f t="shared" si="35"/>
        <v>43917</v>
      </c>
      <c r="I449" s="13">
        <f t="shared" si="36"/>
        <v>24.047222222222221</v>
      </c>
      <c r="J449" s="11">
        <f t="shared" si="37"/>
        <v>21.3</v>
      </c>
    </row>
    <row r="450" spans="1:10" x14ac:dyDescent="0.3">
      <c r="A450" t="s">
        <v>4</v>
      </c>
      <c r="B450">
        <v>39.9</v>
      </c>
      <c r="G450" t="str">
        <f t="shared" si="34"/>
        <v>Humidity</v>
      </c>
      <c r="H450" s="1">
        <f t="shared" si="35"/>
        <v>43917</v>
      </c>
      <c r="I450" s="13">
        <f t="shared" si="36"/>
        <v>24.047222222222221</v>
      </c>
      <c r="J450" s="11">
        <f t="shared" si="37"/>
        <v>39.9</v>
      </c>
    </row>
    <row r="451" spans="1:10" x14ac:dyDescent="0.3">
      <c r="A451" t="s">
        <v>5</v>
      </c>
      <c r="B451" s="2">
        <v>0.11458333333333333</v>
      </c>
      <c r="C451">
        <v>1015.07</v>
      </c>
      <c r="G451" t="str">
        <f t="shared" si="34"/>
        <v>Pressur</v>
      </c>
      <c r="H451" s="1">
        <f t="shared" si="35"/>
        <v>43917</v>
      </c>
      <c r="I451" s="13">
        <f t="shared" si="36"/>
        <v>24.047222222222221</v>
      </c>
      <c r="J451" s="11">
        <f t="shared" si="37"/>
        <v>1015.07</v>
      </c>
    </row>
    <row r="452" spans="1:10" x14ac:dyDescent="0.3">
      <c r="A452" t="s">
        <v>6</v>
      </c>
      <c r="B452" s="1">
        <v>43917</v>
      </c>
      <c r="C452" s="2">
        <v>0.11458333333333333</v>
      </c>
      <c r="D452">
        <v>21.35</v>
      </c>
      <c r="G452" t="str">
        <f t="shared" si="34"/>
        <v>TempBMP</v>
      </c>
      <c r="H452" s="1">
        <f t="shared" si="35"/>
        <v>43917</v>
      </c>
      <c r="I452" s="13">
        <f t="shared" si="36"/>
        <v>24.047222222222221</v>
      </c>
      <c r="J452" s="11">
        <f t="shared" si="37"/>
        <v>21.35</v>
      </c>
    </row>
    <row r="453" spans="1:10" x14ac:dyDescent="0.3">
      <c r="A453" t="s">
        <v>7</v>
      </c>
      <c r="B453" s="1">
        <v>43917</v>
      </c>
      <c r="C453" s="2">
        <v>0.11458333333333333</v>
      </c>
      <c r="D453">
        <v>22.25</v>
      </c>
      <c r="G453" t="str">
        <f t="shared" si="34"/>
        <v>TempRTC</v>
      </c>
      <c r="H453" s="1">
        <f t="shared" si="35"/>
        <v>43917</v>
      </c>
      <c r="I453" s="13">
        <f t="shared" si="36"/>
        <v>24.047222222222221</v>
      </c>
      <c r="J453" s="11">
        <f t="shared" si="37"/>
        <v>22.25</v>
      </c>
    </row>
    <row r="454" spans="1:10" x14ac:dyDescent="0.3">
      <c r="A454" t="s">
        <v>8</v>
      </c>
      <c r="B454" s="1">
        <v>43917</v>
      </c>
      <c r="C454" s="2">
        <v>0.11458333333333333</v>
      </c>
      <c r="D454">
        <v>0</v>
      </c>
      <c r="G454" t="str">
        <f t="shared" si="34"/>
        <v>Light</v>
      </c>
      <c r="H454" s="1">
        <f t="shared" si="35"/>
        <v>43917</v>
      </c>
      <c r="I454" s="13">
        <f t="shared" si="36"/>
        <v>24.047222222222221</v>
      </c>
      <c r="J454" s="11">
        <f t="shared" si="37"/>
        <v>0</v>
      </c>
    </row>
    <row r="455" spans="1:10" x14ac:dyDescent="0.3">
      <c r="A455" t="s">
        <v>9</v>
      </c>
      <c r="B455" s="1">
        <v>43917</v>
      </c>
      <c r="C455" s="2">
        <v>0.11458333333333333</v>
      </c>
      <c r="D455">
        <v>0</v>
      </c>
      <c r="G455" t="str">
        <f t="shared" si="34"/>
        <v>RedLight</v>
      </c>
      <c r="H455" s="1">
        <f t="shared" si="35"/>
        <v>43917</v>
      </c>
      <c r="I455" s="13">
        <f t="shared" si="36"/>
        <v>24.047222222222221</v>
      </c>
      <c r="J455" s="11">
        <f t="shared" si="37"/>
        <v>0</v>
      </c>
    </row>
    <row r="456" spans="1:10" x14ac:dyDescent="0.3">
      <c r="A456" t="s">
        <v>10</v>
      </c>
      <c r="B456" s="1">
        <v>43917</v>
      </c>
      <c r="C456" s="2">
        <v>0.11458333333333333</v>
      </c>
      <c r="D456">
        <v>0</v>
      </c>
      <c r="G456" t="str">
        <f t="shared" si="34"/>
        <v>LightGreen</v>
      </c>
      <c r="H456" s="1">
        <f t="shared" si="35"/>
        <v>43917</v>
      </c>
      <c r="I456" s="13">
        <f t="shared" si="36"/>
        <v>24.047222222222221</v>
      </c>
      <c r="J456" s="11">
        <f t="shared" si="37"/>
        <v>0</v>
      </c>
    </row>
    <row r="457" spans="1:10" x14ac:dyDescent="0.3">
      <c r="A457" t="s">
        <v>11</v>
      </c>
      <c r="B457" s="1">
        <v>43917</v>
      </c>
      <c r="C457" s="2">
        <v>0.11458333333333333</v>
      </c>
      <c r="D457">
        <v>0</v>
      </c>
      <c r="G457" t="str">
        <f t="shared" si="34"/>
        <v>LightBlue</v>
      </c>
      <c r="H457" s="1">
        <f t="shared" si="35"/>
        <v>43917</v>
      </c>
      <c r="I457" s="13">
        <f t="shared" si="36"/>
        <v>24.047222222222221</v>
      </c>
      <c r="J457" s="11">
        <f t="shared" si="37"/>
        <v>0</v>
      </c>
    </row>
    <row r="458" spans="1:10" x14ac:dyDescent="0.3">
      <c r="A458" t="s">
        <v>0</v>
      </c>
      <c r="B458" s="1">
        <v>43917</v>
      </c>
      <c r="C458" s="2">
        <v>0.11597222222222221</v>
      </c>
      <c r="D458">
        <v>0.84</v>
      </c>
      <c r="G458" t="str">
        <f t="shared" si="34"/>
        <v>Rain</v>
      </c>
      <c r="H458" s="1">
        <f t="shared" si="35"/>
        <v>43917</v>
      </c>
      <c r="I458" s="13">
        <f t="shared" si="36"/>
        <v>24.048611111111111</v>
      </c>
      <c r="J458" s="11">
        <f t="shared" si="37"/>
        <v>0.84</v>
      </c>
    </row>
    <row r="459" spans="1:10" x14ac:dyDescent="0.3">
      <c r="A459" t="s">
        <v>1</v>
      </c>
      <c r="B459" s="2">
        <v>0.11597222222222221</v>
      </c>
      <c r="C459">
        <v>0</v>
      </c>
      <c r="G459" t="str">
        <f t="shared" ref="G459:G522" si="38">IF(A458="Rain",LEFT(A459,10),IF(A458="Humidity",LEFT(A459, 7),A459))</f>
        <v>Wind Speed</v>
      </c>
      <c r="H459" s="1">
        <f t="shared" ref="H459:H522" si="39">IF($A458="Rain",B458,IF($A458="Humidity",B457,IF($A459="Humidity",B458,B459)))</f>
        <v>43917</v>
      </c>
      <c r="I459" s="13">
        <f t="shared" ref="I459:I522" si="40">IF($A458="Rain",B459,IF($A458="Humidity",B459,IF($A459="Humidity",C458,C459)))-TIME(1,37,0)+24</f>
        <v>24.048611111111111</v>
      </c>
      <c r="J459" s="11">
        <f t="shared" ref="J459:J522" si="41">IF(LEFT(A459,6)="Wind S",C459,IF(A459="Humidity",B459,IF(LEFT(A459,4)="Pres",C459,D459)))</f>
        <v>0</v>
      </c>
    </row>
    <row r="460" spans="1:10" x14ac:dyDescent="0.3">
      <c r="A460" t="s">
        <v>2</v>
      </c>
      <c r="B460" s="1">
        <v>43917</v>
      </c>
      <c r="C460" s="2">
        <v>0.11597222222222221</v>
      </c>
      <c r="D460">
        <v>349.86</v>
      </c>
      <c r="G460" t="str">
        <f t="shared" si="38"/>
        <v>Wind Direction</v>
      </c>
      <c r="H460" s="1">
        <f t="shared" si="39"/>
        <v>43917</v>
      </c>
      <c r="I460" s="13">
        <f t="shared" si="40"/>
        <v>24.048611111111111</v>
      </c>
      <c r="J460" s="11">
        <f t="shared" si="41"/>
        <v>349.86</v>
      </c>
    </row>
    <row r="461" spans="1:10" x14ac:dyDescent="0.3">
      <c r="A461" t="s">
        <v>3</v>
      </c>
      <c r="B461" s="1">
        <v>43917</v>
      </c>
      <c r="C461" s="2">
        <v>0.11597222222222221</v>
      </c>
      <c r="D461">
        <v>21.3</v>
      </c>
      <c r="G461" t="str">
        <f t="shared" si="38"/>
        <v>TempDHT22</v>
      </c>
      <c r="H461" s="1">
        <f t="shared" si="39"/>
        <v>43917</v>
      </c>
      <c r="I461" s="13">
        <f t="shared" si="40"/>
        <v>24.048611111111111</v>
      </c>
      <c r="J461" s="11">
        <f t="shared" si="41"/>
        <v>21.3</v>
      </c>
    </row>
    <row r="462" spans="1:10" x14ac:dyDescent="0.3">
      <c r="A462" t="s">
        <v>4</v>
      </c>
      <c r="B462">
        <v>39</v>
      </c>
      <c r="G462" t="str">
        <f t="shared" si="38"/>
        <v>Humidity</v>
      </c>
      <c r="H462" s="1">
        <f t="shared" si="39"/>
        <v>43917</v>
      </c>
      <c r="I462" s="13">
        <f t="shared" si="40"/>
        <v>24.048611111111111</v>
      </c>
      <c r="J462" s="11">
        <f t="shared" si="41"/>
        <v>39</v>
      </c>
    </row>
    <row r="463" spans="1:10" x14ac:dyDescent="0.3">
      <c r="A463" t="s">
        <v>5</v>
      </c>
      <c r="B463" s="2">
        <v>0.11597222222222221</v>
      </c>
      <c r="C463">
        <v>1015.04</v>
      </c>
      <c r="G463" t="str">
        <f t="shared" si="38"/>
        <v>Pressur</v>
      </c>
      <c r="H463" s="1">
        <f t="shared" si="39"/>
        <v>43917</v>
      </c>
      <c r="I463" s="13">
        <f t="shared" si="40"/>
        <v>24.048611111111111</v>
      </c>
      <c r="J463" s="11">
        <f t="shared" si="41"/>
        <v>1015.04</v>
      </c>
    </row>
    <row r="464" spans="1:10" x14ac:dyDescent="0.3">
      <c r="A464" t="s">
        <v>6</v>
      </c>
      <c r="B464" s="1">
        <v>43917</v>
      </c>
      <c r="C464" s="2">
        <v>0.11597222222222221</v>
      </c>
      <c r="D464">
        <v>21.34</v>
      </c>
      <c r="G464" t="str">
        <f t="shared" si="38"/>
        <v>TempBMP</v>
      </c>
      <c r="H464" s="1">
        <f t="shared" si="39"/>
        <v>43917</v>
      </c>
      <c r="I464" s="13">
        <f t="shared" si="40"/>
        <v>24.048611111111111</v>
      </c>
      <c r="J464" s="11">
        <f t="shared" si="41"/>
        <v>21.34</v>
      </c>
    </row>
    <row r="465" spans="1:10" x14ac:dyDescent="0.3">
      <c r="A465" t="s">
        <v>7</v>
      </c>
      <c r="B465" s="1">
        <v>43917</v>
      </c>
      <c r="C465" s="2">
        <v>0.11597222222222221</v>
      </c>
      <c r="D465">
        <v>22.25</v>
      </c>
      <c r="G465" t="str">
        <f t="shared" si="38"/>
        <v>TempRTC</v>
      </c>
      <c r="H465" s="1">
        <f t="shared" si="39"/>
        <v>43917</v>
      </c>
      <c r="I465" s="13">
        <f t="shared" si="40"/>
        <v>24.048611111111111</v>
      </c>
      <c r="J465" s="11">
        <f t="shared" si="41"/>
        <v>22.25</v>
      </c>
    </row>
    <row r="466" spans="1:10" x14ac:dyDescent="0.3">
      <c r="A466" t="s">
        <v>8</v>
      </c>
      <c r="B466" s="1">
        <v>43917</v>
      </c>
      <c r="C466" s="2">
        <v>0.11597222222222221</v>
      </c>
      <c r="D466">
        <v>0</v>
      </c>
      <c r="G466" t="str">
        <f t="shared" si="38"/>
        <v>Light</v>
      </c>
      <c r="H466" s="1">
        <f t="shared" si="39"/>
        <v>43917</v>
      </c>
      <c r="I466" s="13">
        <f t="shared" si="40"/>
        <v>24.048611111111111</v>
      </c>
      <c r="J466" s="11">
        <f t="shared" si="41"/>
        <v>0</v>
      </c>
    </row>
    <row r="467" spans="1:10" x14ac:dyDescent="0.3">
      <c r="A467" t="s">
        <v>9</v>
      </c>
      <c r="B467" s="1">
        <v>43917</v>
      </c>
      <c r="C467" s="2">
        <v>0.11597222222222221</v>
      </c>
      <c r="D467">
        <v>0</v>
      </c>
      <c r="G467" t="str">
        <f t="shared" si="38"/>
        <v>RedLight</v>
      </c>
      <c r="H467" s="1">
        <f t="shared" si="39"/>
        <v>43917</v>
      </c>
      <c r="I467" s="13">
        <f t="shared" si="40"/>
        <v>24.048611111111111</v>
      </c>
      <c r="J467" s="11">
        <f t="shared" si="41"/>
        <v>0</v>
      </c>
    </row>
    <row r="468" spans="1:10" x14ac:dyDescent="0.3">
      <c r="A468" t="s">
        <v>10</v>
      </c>
      <c r="B468" s="1">
        <v>43917</v>
      </c>
      <c r="C468" s="2">
        <v>0.11597222222222221</v>
      </c>
      <c r="D468">
        <v>0</v>
      </c>
      <c r="G468" t="str">
        <f t="shared" si="38"/>
        <v>LightGreen</v>
      </c>
      <c r="H468" s="1">
        <f t="shared" si="39"/>
        <v>43917</v>
      </c>
      <c r="I468" s="13">
        <f t="shared" si="40"/>
        <v>24.048611111111111</v>
      </c>
      <c r="J468" s="11">
        <f t="shared" si="41"/>
        <v>0</v>
      </c>
    </row>
    <row r="469" spans="1:10" x14ac:dyDescent="0.3">
      <c r="A469" t="s">
        <v>11</v>
      </c>
      <c r="B469" s="1">
        <v>43917</v>
      </c>
      <c r="C469" s="2">
        <v>0.11597222222222221</v>
      </c>
      <c r="D469">
        <v>0</v>
      </c>
      <c r="G469" t="str">
        <f t="shared" si="38"/>
        <v>LightBlue</v>
      </c>
      <c r="H469" s="1">
        <f t="shared" si="39"/>
        <v>43917</v>
      </c>
      <c r="I469" s="13">
        <f t="shared" si="40"/>
        <v>24.048611111111111</v>
      </c>
      <c r="J469" s="11">
        <f t="shared" si="41"/>
        <v>0</v>
      </c>
    </row>
    <row r="470" spans="1:10" x14ac:dyDescent="0.3">
      <c r="A470" t="s">
        <v>0</v>
      </c>
      <c r="B470" s="1">
        <v>43917</v>
      </c>
      <c r="C470" s="2">
        <v>0.1173611111111111</v>
      </c>
      <c r="D470">
        <v>0.56000000000000005</v>
      </c>
      <c r="G470" t="str">
        <f t="shared" si="38"/>
        <v>Rain</v>
      </c>
      <c r="H470" s="1">
        <f t="shared" si="39"/>
        <v>43917</v>
      </c>
      <c r="I470" s="13">
        <f t="shared" si="40"/>
        <v>24.05</v>
      </c>
      <c r="J470" s="11">
        <f t="shared" si="41"/>
        <v>0.56000000000000005</v>
      </c>
    </row>
    <row r="471" spans="1:10" x14ac:dyDescent="0.3">
      <c r="A471" t="s">
        <v>1</v>
      </c>
      <c r="B471" s="2">
        <v>0.1173611111111111</v>
      </c>
      <c r="C471">
        <v>0</v>
      </c>
      <c r="G471" t="str">
        <f t="shared" si="38"/>
        <v>Wind Speed</v>
      </c>
      <c r="H471" s="1">
        <f t="shared" si="39"/>
        <v>43917</v>
      </c>
      <c r="I471" s="13">
        <f t="shared" si="40"/>
        <v>24.05</v>
      </c>
      <c r="J471" s="11">
        <f t="shared" si="41"/>
        <v>0</v>
      </c>
    </row>
    <row r="472" spans="1:10" x14ac:dyDescent="0.3">
      <c r="A472" t="s">
        <v>2</v>
      </c>
      <c r="B472" s="1">
        <v>43917</v>
      </c>
      <c r="C472" s="2">
        <v>0.1173611111111111</v>
      </c>
      <c r="D472">
        <v>349.86</v>
      </c>
      <c r="G472" t="str">
        <f t="shared" si="38"/>
        <v>Wind Direction</v>
      </c>
      <c r="H472" s="1">
        <f t="shared" si="39"/>
        <v>43917</v>
      </c>
      <c r="I472" s="13">
        <f t="shared" si="40"/>
        <v>24.05</v>
      </c>
      <c r="J472" s="11">
        <f t="shared" si="41"/>
        <v>349.86</v>
      </c>
    </row>
    <row r="473" spans="1:10" x14ac:dyDescent="0.3">
      <c r="A473" t="s">
        <v>3</v>
      </c>
      <c r="B473" s="1">
        <v>43917</v>
      </c>
      <c r="C473" s="2">
        <v>0.1173611111111111</v>
      </c>
      <c r="D473">
        <v>21.3</v>
      </c>
      <c r="G473" t="str">
        <f t="shared" si="38"/>
        <v>TempDHT22</v>
      </c>
      <c r="H473" s="1">
        <f t="shared" si="39"/>
        <v>43917</v>
      </c>
      <c r="I473" s="13">
        <f t="shared" si="40"/>
        <v>24.05</v>
      </c>
      <c r="J473" s="11">
        <f t="shared" si="41"/>
        <v>21.3</v>
      </c>
    </row>
    <row r="474" spans="1:10" x14ac:dyDescent="0.3">
      <c r="A474" t="s">
        <v>4</v>
      </c>
      <c r="B474">
        <v>39.1</v>
      </c>
      <c r="G474" t="str">
        <f t="shared" si="38"/>
        <v>Humidity</v>
      </c>
      <c r="H474" s="1">
        <f t="shared" si="39"/>
        <v>43917</v>
      </c>
      <c r="I474" s="13">
        <f t="shared" si="40"/>
        <v>24.05</v>
      </c>
      <c r="J474" s="11">
        <f t="shared" si="41"/>
        <v>39.1</v>
      </c>
    </row>
    <row r="475" spans="1:10" x14ac:dyDescent="0.3">
      <c r="A475" t="s">
        <v>5</v>
      </c>
      <c r="B475" s="2">
        <v>0.1173611111111111</v>
      </c>
      <c r="C475">
        <v>1015.04</v>
      </c>
      <c r="G475" t="str">
        <f t="shared" si="38"/>
        <v>Pressur</v>
      </c>
      <c r="H475" s="1">
        <f t="shared" si="39"/>
        <v>43917</v>
      </c>
      <c r="I475" s="13">
        <f t="shared" si="40"/>
        <v>24.05</v>
      </c>
      <c r="J475" s="11">
        <f t="shared" si="41"/>
        <v>1015.04</v>
      </c>
    </row>
    <row r="476" spans="1:10" x14ac:dyDescent="0.3">
      <c r="A476" t="s">
        <v>6</v>
      </c>
      <c r="B476" s="1">
        <v>43917</v>
      </c>
      <c r="C476" s="2">
        <v>0.1173611111111111</v>
      </c>
      <c r="D476">
        <v>21.32</v>
      </c>
      <c r="G476" t="str">
        <f t="shared" si="38"/>
        <v>TempBMP</v>
      </c>
      <c r="H476" s="1">
        <f t="shared" si="39"/>
        <v>43917</v>
      </c>
      <c r="I476" s="13">
        <f t="shared" si="40"/>
        <v>24.05</v>
      </c>
      <c r="J476" s="11">
        <f t="shared" si="41"/>
        <v>21.32</v>
      </c>
    </row>
    <row r="477" spans="1:10" x14ac:dyDescent="0.3">
      <c r="A477" t="s">
        <v>7</v>
      </c>
      <c r="B477" s="1">
        <v>43917</v>
      </c>
      <c r="C477" s="2">
        <v>0.1173611111111111</v>
      </c>
      <c r="D477">
        <v>22.25</v>
      </c>
      <c r="G477" t="str">
        <f t="shared" si="38"/>
        <v>TempRTC</v>
      </c>
      <c r="H477" s="1">
        <f t="shared" si="39"/>
        <v>43917</v>
      </c>
      <c r="I477" s="13">
        <f t="shared" si="40"/>
        <v>24.05</v>
      </c>
      <c r="J477" s="11">
        <f t="shared" si="41"/>
        <v>22.25</v>
      </c>
    </row>
    <row r="478" spans="1:10" x14ac:dyDescent="0.3">
      <c r="A478" t="s">
        <v>8</v>
      </c>
      <c r="B478" s="1">
        <v>43917</v>
      </c>
      <c r="C478" s="2">
        <v>0.1173611111111111</v>
      </c>
      <c r="D478">
        <v>0</v>
      </c>
      <c r="G478" t="str">
        <f t="shared" si="38"/>
        <v>Light</v>
      </c>
      <c r="H478" s="1">
        <f t="shared" si="39"/>
        <v>43917</v>
      </c>
      <c r="I478" s="13">
        <f t="shared" si="40"/>
        <v>24.05</v>
      </c>
      <c r="J478" s="11">
        <f t="shared" si="41"/>
        <v>0</v>
      </c>
    </row>
    <row r="479" spans="1:10" x14ac:dyDescent="0.3">
      <c r="A479" t="s">
        <v>9</v>
      </c>
      <c r="B479" s="1">
        <v>43917</v>
      </c>
      <c r="C479" s="2">
        <v>0.1173611111111111</v>
      </c>
      <c r="D479">
        <v>0</v>
      </c>
      <c r="G479" t="str">
        <f t="shared" si="38"/>
        <v>RedLight</v>
      </c>
      <c r="H479" s="1">
        <f t="shared" si="39"/>
        <v>43917</v>
      </c>
      <c r="I479" s="13">
        <f t="shared" si="40"/>
        <v>24.05</v>
      </c>
      <c r="J479" s="11">
        <f t="shared" si="41"/>
        <v>0</v>
      </c>
    </row>
    <row r="480" spans="1:10" x14ac:dyDescent="0.3">
      <c r="A480" t="s">
        <v>10</v>
      </c>
      <c r="B480" s="1">
        <v>43917</v>
      </c>
      <c r="C480" s="2">
        <v>0.1173611111111111</v>
      </c>
      <c r="D480">
        <v>0</v>
      </c>
      <c r="G480" t="str">
        <f t="shared" si="38"/>
        <v>LightGreen</v>
      </c>
      <c r="H480" s="1">
        <f t="shared" si="39"/>
        <v>43917</v>
      </c>
      <c r="I480" s="13">
        <f t="shared" si="40"/>
        <v>24.05</v>
      </c>
      <c r="J480" s="11">
        <f t="shared" si="41"/>
        <v>0</v>
      </c>
    </row>
    <row r="481" spans="1:10" x14ac:dyDescent="0.3">
      <c r="A481" t="s">
        <v>11</v>
      </c>
      <c r="B481" s="1">
        <v>43917</v>
      </c>
      <c r="C481" s="2">
        <v>0.1173611111111111</v>
      </c>
      <c r="D481">
        <v>0</v>
      </c>
      <c r="G481" t="str">
        <f t="shared" si="38"/>
        <v>LightBlue</v>
      </c>
      <c r="H481" s="1">
        <f t="shared" si="39"/>
        <v>43917</v>
      </c>
      <c r="I481" s="13">
        <f t="shared" si="40"/>
        <v>24.05</v>
      </c>
      <c r="J481" s="11">
        <f t="shared" si="41"/>
        <v>0</v>
      </c>
    </row>
    <row r="482" spans="1:10" x14ac:dyDescent="0.3">
      <c r="A482" t="s">
        <v>0</v>
      </c>
      <c r="B482" s="1">
        <v>43917</v>
      </c>
      <c r="C482" s="2">
        <v>0.11875000000000001</v>
      </c>
      <c r="D482">
        <v>0.56000000000000005</v>
      </c>
      <c r="G482" t="str">
        <f t="shared" si="38"/>
        <v>Rain</v>
      </c>
      <c r="H482" s="1">
        <f t="shared" si="39"/>
        <v>43917</v>
      </c>
      <c r="I482" s="13">
        <f t="shared" si="40"/>
        <v>24.051388888888887</v>
      </c>
      <c r="J482" s="11">
        <f t="shared" si="41"/>
        <v>0.56000000000000005</v>
      </c>
    </row>
    <row r="483" spans="1:10" x14ac:dyDescent="0.3">
      <c r="A483" t="s">
        <v>1</v>
      </c>
      <c r="B483" s="2">
        <v>0.11875000000000001</v>
      </c>
      <c r="C483">
        <v>0</v>
      </c>
      <c r="G483" t="str">
        <f t="shared" si="38"/>
        <v>Wind Speed</v>
      </c>
      <c r="H483" s="1">
        <f t="shared" si="39"/>
        <v>43917</v>
      </c>
      <c r="I483" s="13">
        <f t="shared" si="40"/>
        <v>24.051388888888887</v>
      </c>
      <c r="J483" s="11">
        <f t="shared" si="41"/>
        <v>0</v>
      </c>
    </row>
    <row r="484" spans="1:10" x14ac:dyDescent="0.3">
      <c r="A484" t="s">
        <v>2</v>
      </c>
      <c r="B484" s="1">
        <v>43917</v>
      </c>
      <c r="C484" s="2">
        <v>0.11875000000000001</v>
      </c>
      <c r="D484">
        <v>349.86</v>
      </c>
      <c r="G484" t="str">
        <f t="shared" si="38"/>
        <v>Wind Direction</v>
      </c>
      <c r="H484" s="1">
        <f t="shared" si="39"/>
        <v>43917</v>
      </c>
      <c r="I484" s="13">
        <f t="shared" si="40"/>
        <v>24.051388888888887</v>
      </c>
      <c r="J484" s="11">
        <f t="shared" si="41"/>
        <v>349.86</v>
      </c>
    </row>
    <row r="485" spans="1:10" x14ac:dyDescent="0.3">
      <c r="A485" t="s">
        <v>3</v>
      </c>
      <c r="B485" s="1">
        <v>43917</v>
      </c>
      <c r="C485" s="2">
        <v>0.11875000000000001</v>
      </c>
      <c r="D485">
        <v>21.2</v>
      </c>
      <c r="G485" t="str">
        <f t="shared" si="38"/>
        <v>TempDHT22</v>
      </c>
      <c r="H485" s="1">
        <f t="shared" si="39"/>
        <v>43917</v>
      </c>
      <c r="I485" s="13">
        <f t="shared" si="40"/>
        <v>24.051388888888887</v>
      </c>
      <c r="J485" s="11">
        <f t="shared" si="41"/>
        <v>21.2</v>
      </c>
    </row>
    <row r="486" spans="1:10" x14ac:dyDescent="0.3">
      <c r="A486" t="s">
        <v>4</v>
      </c>
      <c r="B486">
        <v>39</v>
      </c>
      <c r="G486" t="str">
        <f t="shared" si="38"/>
        <v>Humidity</v>
      </c>
      <c r="H486" s="1">
        <f t="shared" si="39"/>
        <v>43917</v>
      </c>
      <c r="I486" s="13">
        <f t="shared" si="40"/>
        <v>24.051388888888887</v>
      </c>
      <c r="J486" s="11">
        <f t="shared" si="41"/>
        <v>39</v>
      </c>
    </row>
    <row r="487" spans="1:10" x14ac:dyDescent="0.3">
      <c r="A487" t="s">
        <v>5</v>
      </c>
      <c r="B487" s="2">
        <v>0.11875000000000001</v>
      </c>
      <c r="C487">
        <v>1015.06</v>
      </c>
      <c r="G487" t="str">
        <f t="shared" si="38"/>
        <v>Pressur</v>
      </c>
      <c r="H487" s="1">
        <f t="shared" si="39"/>
        <v>43917</v>
      </c>
      <c r="I487" s="13">
        <f t="shared" si="40"/>
        <v>24.051388888888887</v>
      </c>
      <c r="J487" s="11">
        <f t="shared" si="41"/>
        <v>1015.06</v>
      </c>
    </row>
    <row r="488" spans="1:10" x14ac:dyDescent="0.3">
      <c r="A488" t="s">
        <v>6</v>
      </c>
      <c r="B488" s="1">
        <v>43917</v>
      </c>
      <c r="C488" s="2">
        <v>0.11875000000000001</v>
      </c>
      <c r="D488">
        <v>21.28</v>
      </c>
      <c r="G488" t="str">
        <f t="shared" si="38"/>
        <v>TempBMP</v>
      </c>
      <c r="H488" s="1">
        <f t="shared" si="39"/>
        <v>43917</v>
      </c>
      <c r="I488" s="13">
        <f t="shared" si="40"/>
        <v>24.051388888888887</v>
      </c>
      <c r="J488" s="11">
        <f t="shared" si="41"/>
        <v>21.28</v>
      </c>
    </row>
    <row r="489" spans="1:10" x14ac:dyDescent="0.3">
      <c r="A489" t="s">
        <v>7</v>
      </c>
      <c r="B489" s="1">
        <v>43917</v>
      </c>
      <c r="C489" s="2">
        <v>0.11875000000000001</v>
      </c>
      <c r="D489">
        <v>22.25</v>
      </c>
      <c r="G489" t="str">
        <f t="shared" si="38"/>
        <v>TempRTC</v>
      </c>
      <c r="H489" s="1">
        <f t="shared" si="39"/>
        <v>43917</v>
      </c>
      <c r="I489" s="13">
        <f t="shared" si="40"/>
        <v>24.051388888888887</v>
      </c>
      <c r="J489" s="11">
        <f t="shared" si="41"/>
        <v>22.25</v>
      </c>
    </row>
    <row r="490" spans="1:10" x14ac:dyDescent="0.3">
      <c r="A490" t="s">
        <v>8</v>
      </c>
      <c r="B490" s="1">
        <v>43917</v>
      </c>
      <c r="C490" s="2">
        <v>0.11875000000000001</v>
      </c>
      <c r="D490">
        <v>0</v>
      </c>
      <c r="G490" t="str">
        <f t="shared" si="38"/>
        <v>Light</v>
      </c>
      <c r="H490" s="1">
        <f t="shared" si="39"/>
        <v>43917</v>
      </c>
      <c r="I490" s="13">
        <f t="shared" si="40"/>
        <v>24.051388888888887</v>
      </c>
      <c r="J490" s="11">
        <f t="shared" si="41"/>
        <v>0</v>
      </c>
    </row>
    <row r="491" spans="1:10" x14ac:dyDescent="0.3">
      <c r="A491" t="s">
        <v>9</v>
      </c>
      <c r="B491" s="1">
        <v>43917</v>
      </c>
      <c r="C491" s="2">
        <v>0.11875000000000001</v>
      </c>
      <c r="D491">
        <v>0</v>
      </c>
      <c r="G491" t="str">
        <f t="shared" si="38"/>
        <v>RedLight</v>
      </c>
      <c r="H491" s="1">
        <f t="shared" si="39"/>
        <v>43917</v>
      </c>
      <c r="I491" s="13">
        <f t="shared" si="40"/>
        <v>24.051388888888887</v>
      </c>
      <c r="J491" s="11">
        <f t="shared" si="41"/>
        <v>0</v>
      </c>
    </row>
    <row r="492" spans="1:10" x14ac:dyDescent="0.3">
      <c r="A492" t="s">
        <v>10</v>
      </c>
      <c r="B492" s="1">
        <v>43917</v>
      </c>
      <c r="C492" s="2">
        <v>0.11875000000000001</v>
      </c>
      <c r="D492">
        <v>0</v>
      </c>
      <c r="G492" t="str">
        <f t="shared" si="38"/>
        <v>LightGreen</v>
      </c>
      <c r="H492" s="1">
        <f t="shared" si="39"/>
        <v>43917</v>
      </c>
      <c r="I492" s="13">
        <f t="shared" si="40"/>
        <v>24.051388888888887</v>
      </c>
      <c r="J492" s="11">
        <f t="shared" si="41"/>
        <v>0</v>
      </c>
    </row>
    <row r="493" spans="1:10" x14ac:dyDescent="0.3">
      <c r="A493" t="s">
        <v>11</v>
      </c>
      <c r="B493" s="1">
        <v>43917</v>
      </c>
      <c r="C493" s="2">
        <v>0.11875000000000001</v>
      </c>
      <c r="D493">
        <v>0</v>
      </c>
      <c r="G493" t="str">
        <f t="shared" si="38"/>
        <v>LightBlue</v>
      </c>
      <c r="H493" s="1">
        <f t="shared" si="39"/>
        <v>43917</v>
      </c>
      <c r="I493" s="13">
        <f t="shared" si="40"/>
        <v>24.051388888888887</v>
      </c>
      <c r="J493" s="11">
        <f t="shared" si="41"/>
        <v>0</v>
      </c>
    </row>
    <row r="494" spans="1:10" x14ac:dyDescent="0.3">
      <c r="A494" t="s">
        <v>0</v>
      </c>
      <c r="B494" s="1">
        <v>43917</v>
      </c>
      <c r="C494" s="2">
        <v>0.12013888888888889</v>
      </c>
      <c r="D494">
        <v>0.84</v>
      </c>
      <c r="G494" t="str">
        <f t="shared" si="38"/>
        <v>Rain</v>
      </c>
      <c r="H494" s="1">
        <f t="shared" si="39"/>
        <v>43917</v>
      </c>
      <c r="I494" s="13">
        <f t="shared" si="40"/>
        <v>24.052777777777777</v>
      </c>
      <c r="J494" s="11">
        <f t="shared" si="41"/>
        <v>0.84</v>
      </c>
    </row>
    <row r="495" spans="1:10" x14ac:dyDescent="0.3">
      <c r="A495" t="s">
        <v>1</v>
      </c>
      <c r="B495" s="2">
        <v>0.12013888888888889</v>
      </c>
      <c r="C495">
        <v>0</v>
      </c>
      <c r="G495" t="str">
        <f t="shared" si="38"/>
        <v>Wind Speed</v>
      </c>
      <c r="H495" s="1">
        <f t="shared" si="39"/>
        <v>43917</v>
      </c>
      <c r="I495" s="13">
        <f t="shared" si="40"/>
        <v>24.052777777777777</v>
      </c>
      <c r="J495" s="11">
        <f t="shared" si="41"/>
        <v>0</v>
      </c>
    </row>
    <row r="496" spans="1:10" x14ac:dyDescent="0.3">
      <c r="A496" t="s">
        <v>2</v>
      </c>
      <c r="B496" s="1">
        <v>43917</v>
      </c>
      <c r="C496" s="2">
        <v>0.12013888888888889</v>
      </c>
      <c r="D496">
        <v>349.86</v>
      </c>
      <c r="G496" t="str">
        <f t="shared" si="38"/>
        <v>Wind Direction</v>
      </c>
      <c r="H496" s="1">
        <f t="shared" si="39"/>
        <v>43917</v>
      </c>
      <c r="I496" s="13">
        <f t="shared" si="40"/>
        <v>24.052777777777777</v>
      </c>
      <c r="J496" s="11">
        <f t="shared" si="41"/>
        <v>349.86</v>
      </c>
    </row>
    <row r="497" spans="1:10" x14ac:dyDescent="0.3">
      <c r="A497" t="s">
        <v>3</v>
      </c>
      <c r="B497" s="1">
        <v>43917</v>
      </c>
      <c r="C497" s="2">
        <v>0.12013888888888889</v>
      </c>
      <c r="D497">
        <v>21.3</v>
      </c>
      <c r="G497" t="str">
        <f t="shared" si="38"/>
        <v>TempDHT22</v>
      </c>
      <c r="H497" s="1">
        <f t="shared" si="39"/>
        <v>43917</v>
      </c>
      <c r="I497" s="13">
        <f t="shared" si="40"/>
        <v>24.052777777777777</v>
      </c>
      <c r="J497" s="11">
        <f t="shared" si="41"/>
        <v>21.3</v>
      </c>
    </row>
    <row r="498" spans="1:10" x14ac:dyDescent="0.3">
      <c r="A498" t="s">
        <v>4</v>
      </c>
      <c r="B498">
        <v>39.700000000000003</v>
      </c>
      <c r="G498" t="str">
        <f t="shared" si="38"/>
        <v>Humidity</v>
      </c>
      <c r="H498" s="1">
        <f t="shared" si="39"/>
        <v>43917</v>
      </c>
      <c r="I498" s="13">
        <f t="shared" si="40"/>
        <v>24.052777777777777</v>
      </c>
      <c r="J498" s="11">
        <f t="shared" si="41"/>
        <v>39.700000000000003</v>
      </c>
    </row>
    <row r="499" spans="1:10" x14ac:dyDescent="0.3">
      <c r="A499" t="s">
        <v>5</v>
      </c>
      <c r="B499" s="2">
        <v>0.12013888888888889</v>
      </c>
      <c r="C499">
        <v>1015.06</v>
      </c>
      <c r="G499" t="str">
        <f t="shared" si="38"/>
        <v>Pressur</v>
      </c>
      <c r="H499" s="1">
        <f t="shared" si="39"/>
        <v>43917</v>
      </c>
      <c r="I499" s="13">
        <f t="shared" si="40"/>
        <v>24.052777777777777</v>
      </c>
      <c r="J499" s="11">
        <f t="shared" si="41"/>
        <v>1015.06</v>
      </c>
    </row>
    <row r="500" spans="1:10" x14ac:dyDescent="0.3">
      <c r="A500" t="s">
        <v>6</v>
      </c>
      <c r="B500" s="1">
        <v>43917</v>
      </c>
      <c r="C500" s="2">
        <v>0.12013888888888889</v>
      </c>
      <c r="D500">
        <v>21.25</v>
      </c>
      <c r="G500" t="str">
        <f t="shared" si="38"/>
        <v>TempBMP</v>
      </c>
      <c r="H500" s="1">
        <f t="shared" si="39"/>
        <v>43917</v>
      </c>
      <c r="I500" s="13">
        <f t="shared" si="40"/>
        <v>24.052777777777777</v>
      </c>
      <c r="J500" s="11">
        <f t="shared" si="41"/>
        <v>21.25</v>
      </c>
    </row>
    <row r="501" spans="1:10" x14ac:dyDescent="0.3">
      <c r="A501" t="s">
        <v>7</v>
      </c>
      <c r="B501" s="1">
        <v>43917</v>
      </c>
      <c r="C501" s="2">
        <v>0.12013888888888889</v>
      </c>
      <c r="D501">
        <v>22.25</v>
      </c>
      <c r="G501" t="str">
        <f t="shared" si="38"/>
        <v>TempRTC</v>
      </c>
      <c r="H501" s="1">
        <f t="shared" si="39"/>
        <v>43917</v>
      </c>
      <c r="I501" s="13">
        <f t="shared" si="40"/>
        <v>24.052777777777777</v>
      </c>
      <c r="J501" s="11">
        <f t="shared" si="41"/>
        <v>22.25</v>
      </c>
    </row>
    <row r="502" spans="1:10" x14ac:dyDescent="0.3">
      <c r="A502" t="s">
        <v>8</v>
      </c>
      <c r="B502" s="1">
        <v>43917</v>
      </c>
      <c r="C502" s="2">
        <v>0.12013888888888889</v>
      </c>
      <c r="D502">
        <v>0</v>
      </c>
      <c r="G502" t="str">
        <f t="shared" si="38"/>
        <v>Light</v>
      </c>
      <c r="H502" s="1">
        <f t="shared" si="39"/>
        <v>43917</v>
      </c>
      <c r="I502" s="13">
        <f t="shared" si="40"/>
        <v>24.052777777777777</v>
      </c>
      <c r="J502" s="11">
        <f t="shared" si="41"/>
        <v>0</v>
      </c>
    </row>
    <row r="503" spans="1:10" x14ac:dyDescent="0.3">
      <c r="A503" t="s">
        <v>9</v>
      </c>
      <c r="B503" s="1">
        <v>43917</v>
      </c>
      <c r="C503" s="2">
        <v>0.12013888888888889</v>
      </c>
      <c r="D503">
        <v>0</v>
      </c>
      <c r="G503" t="str">
        <f t="shared" si="38"/>
        <v>RedLight</v>
      </c>
      <c r="H503" s="1">
        <f t="shared" si="39"/>
        <v>43917</v>
      </c>
      <c r="I503" s="13">
        <f t="shared" si="40"/>
        <v>24.052777777777777</v>
      </c>
      <c r="J503" s="11">
        <f t="shared" si="41"/>
        <v>0</v>
      </c>
    </row>
    <row r="504" spans="1:10" x14ac:dyDescent="0.3">
      <c r="A504" t="s">
        <v>10</v>
      </c>
      <c r="B504" s="1">
        <v>43917</v>
      </c>
      <c r="C504" s="2">
        <v>0.12013888888888889</v>
      </c>
      <c r="D504">
        <v>0</v>
      </c>
      <c r="G504" t="str">
        <f t="shared" si="38"/>
        <v>LightGreen</v>
      </c>
      <c r="H504" s="1">
        <f t="shared" si="39"/>
        <v>43917</v>
      </c>
      <c r="I504" s="13">
        <f t="shared" si="40"/>
        <v>24.052777777777777</v>
      </c>
      <c r="J504" s="11">
        <f t="shared" si="41"/>
        <v>0</v>
      </c>
    </row>
    <row r="505" spans="1:10" x14ac:dyDescent="0.3">
      <c r="A505" t="s">
        <v>11</v>
      </c>
      <c r="B505" s="1">
        <v>43917</v>
      </c>
      <c r="C505" s="2">
        <v>0.12013888888888889</v>
      </c>
      <c r="D505">
        <v>0</v>
      </c>
      <c r="G505" t="str">
        <f t="shared" si="38"/>
        <v>LightBlue</v>
      </c>
      <c r="H505" s="1">
        <f t="shared" si="39"/>
        <v>43917</v>
      </c>
      <c r="I505" s="13">
        <f t="shared" si="40"/>
        <v>24.052777777777777</v>
      </c>
      <c r="J505" s="11">
        <f t="shared" si="41"/>
        <v>0</v>
      </c>
    </row>
    <row r="506" spans="1:10" x14ac:dyDescent="0.3">
      <c r="A506" t="s">
        <v>0</v>
      </c>
      <c r="B506" s="1">
        <v>43917</v>
      </c>
      <c r="C506" s="2">
        <v>0.12152777777777778</v>
      </c>
      <c r="D506">
        <v>0.56000000000000005</v>
      </c>
      <c r="G506" t="str">
        <f t="shared" si="38"/>
        <v>Rain</v>
      </c>
      <c r="H506" s="1">
        <f t="shared" si="39"/>
        <v>43917</v>
      </c>
      <c r="I506" s="13">
        <f t="shared" si="40"/>
        <v>24.054166666666667</v>
      </c>
      <c r="J506" s="11">
        <f t="shared" si="41"/>
        <v>0.56000000000000005</v>
      </c>
    </row>
    <row r="507" spans="1:10" x14ac:dyDescent="0.3">
      <c r="A507" t="s">
        <v>1</v>
      </c>
      <c r="B507" s="2">
        <v>0.12152777777777778</v>
      </c>
      <c r="C507">
        <v>0</v>
      </c>
      <c r="G507" t="str">
        <f t="shared" si="38"/>
        <v>Wind Speed</v>
      </c>
      <c r="H507" s="1">
        <f t="shared" si="39"/>
        <v>43917</v>
      </c>
      <c r="I507" s="13">
        <f t="shared" si="40"/>
        <v>24.054166666666667</v>
      </c>
      <c r="J507" s="11">
        <f t="shared" si="41"/>
        <v>0</v>
      </c>
    </row>
    <row r="508" spans="1:10" x14ac:dyDescent="0.3">
      <c r="A508" t="s">
        <v>2</v>
      </c>
      <c r="B508" s="1">
        <v>43917</v>
      </c>
      <c r="C508" s="2">
        <v>0.12152777777777778</v>
      </c>
      <c r="D508">
        <v>349.86</v>
      </c>
      <c r="G508" t="str">
        <f t="shared" si="38"/>
        <v>Wind Direction</v>
      </c>
      <c r="H508" s="1">
        <f t="shared" si="39"/>
        <v>43917</v>
      </c>
      <c r="I508" s="13">
        <f t="shared" si="40"/>
        <v>24.054166666666667</v>
      </c>
      <c r="J508" s="11">
        <f t="shared" si="41"/>
        <v>349.86</v>
      </c>
    </row>
    <row r="509" spans="1:10" x14ac:dyDescent="0.3">
      <c r="A509" t="s">
        <v>3</v>
      </c>
      <c r="B509" s="1">
        <v>43917</v>
      </c>
      <c r="C509" s="2">
        <v>0.12152777777777778</v>
      </c>
      <c r="D509">
        <v>21.2</v>
      </c>
      <c r="G509" t="str">
        <f t="shared" si="38"/>
        <v>TempDHT22</v>
      </c>
      <c r="H509" s="1">
        <f t="shared" si="39"/>
        <v>43917</v>
      </c>
      <c r="I509" s="13">
        <f t="shared" si="40"/>
        <v>24.054166666666667</v>
      </c>
      <c r="J509" s="11">
        <f t="shared" si="41"/>
        <v>21.2</v>
      </c>
    </row>
    <row r="510" spans="1:10" x14ac:dyDescent="0.3">
      <c r="A510" t="s">
        <v>4</v>
      </c>
      <c r="B510">
        <v>39.1</v>
      </c>
      <c r="G510" t="str">
        <f t="shared" si="38"/>
        <v>Humidity</v>
      </c>
      <c r="H510" s="1">
        <f t="shared" si="39"/>
        <v>43917</v>
      </c>
      <c r="I510" s="13">
        <f t="shared" si="40"/>
        <v>24.054166666666667</v>
      </c>
      <c r="J510" s="11">
        <f t="shared" si="41"/>
        <v>39.1</v>
      </c>
    </row>
    <row r="511" spans="1:10" x14ac:dyDescent="0.3">
      <c r="A511" t="s">
        <v>5</v>
      </c>
      <c r="B511" s="2">
        <v>0.12152777777777778</v>
      </c>
      <c r="C511">
        <v>1015.08</v>
      </c>
      <c r="G511" t="str">
        <f t="shared" si="38"/>
        <v>Pressur</v>
      </c>
      <c r="H511" s="1">
        <f t="shared" si="39"/>
        <v>43917</v>
      </c>
      <c r="I511" s="13">
        <f t="shared" si="40"/>
        <v>24.054166666666667</v>
      </c>
      <c r="J511" s="11">
        <f t="shared" si="41"/>
        <v>1015.08</v>
      </c>
    </row>
    <row r="512" spans="1:10" x14ac:dyDescent="0.3">
      <c r="A512" t="s">
        <v>6</v>
      </c>
      <c r="B512" s="1">
        <v>43917</v>
      </c>
      <c r="C512" s="2">
        <v>0.12152777777777778</v>
      </c>
      <c r="D512">
        <v>21.22</v>
      </c>
      <c r="G512" t="str">
        <f t="shared" si="38"/>
        <v>TempBMP</v>
      </c>
      <c r="H512" s="1">
        <f t="shared" si="39"/>
        <v>43917</v>
      </c>
      <c r="I512" s="13">
        <f t="shared" si="40"/>
        <v>24.054166666666667</v>
      </c>
      <c r="J512" s="11">
        <f t="shared" si="41"/>
        <v>21.22</v>
      </c>
    </row>
    <row r="513" spans="1:10" x14ac:dyDescent="0.3">
      <c r="A513" t="s">
        <v>7</v>
      </c>
      <c r="B513" s="1">
        <v>43917</v>
      </c>
      <c r="C513" s="2">
        <v>0.12152777777777778</v>
      </c>
      <c r="D513">
        <v>22.25</v>
      </c>
      <c r="G513" t="str">
        <f t="shared" si="38"/>
        <v>TempRTC</v>
      </c>
      <c r="H513" s="1">
        <f t="shared" si="39"/>
        <v>43917</v>
      </c>
      <c r="I513" s="13">
        <f t="shared" si="40"/>
        <v>24.054166666666667</v>
      </c>
      <c r="J513" s="11">
        <f t="shared" si="41"/>
        <v>22.25</v>
      </c>
    </row>
    <row r="514" spans="1:10" x14ac:dyDescent="0.3">
      <c r="A514" t="s">
        <v>8</v>
      </c>
      <c r="B514" s="1">
        <v>43917</v>
      </c>
      <c r="C514" s="2">
        <v>0.12152777777777778</v>
      </c>
      <c r="D514">
        <v>0</v>
      </c>
      <c r="G514" t="str">
        <f t="shared" si="38"/>
        <v>Light</v>
      </c>
      <c r="H514" s="1">
        <f t="shared" si="39"/>
        <v>43917</v>
      </c>
      <c r="I514" s="13">
        <f t="shared" si="40"/>
        <v>24.054166666666667</v>
      </c>
      <c r="J514" s="11">
        <f t="shared" si="41"/>
        <v>0</v>
      </c>
    </row>
    <row r="515" spans="1:10" x14ac:dyDescent="0.3">
      <c r="A515" t="s">
        <v>9</v>
      </c>
      <c r="B515" s="1">
        <v>43917</v>
      </c>
      <c r="C515" s="2">
        <v>0.12152777777777778</v>
      </c>
      <c r="D515">
        <v>0</v>
      </c>
      <c r="G515" t="str">
        <f t="shared" si="38"/>
        <v>RedLight</v>
      </c>
      <c r="H515" s="1">
        <f t="shared" si="39"/>
        <v>43917</v>
      </c>
      <c r="I515" s="13">
        <f t="shared" si="40"/>
        <v>24.054166666666667</v>
      </c>
      <c r="J515" s="11">
        <f t="shared" si="41"/>
        <v>0</v>
      </c>
    </row>
    <row r="516" spans="1:10" x14ac:dyDescent="0.3">
      <c r="A516" t="s">
        <v>10</v>
      </c>
      <c r="B516" s="1">
        <v>43917</v>
      </c>
      <c r="C516" s="2">
        <v>0.12152777777777778</v>
      </c>
      <c r="D516">
        <v>0</v>
      </c>
      <c r="G516" t="str">
        <f t="shared" si="38"/>
        <v>LightGreen</v>
      </c>
      <c r="H516" s="1">
        <f t="shared" si="39"/>
        <v>43917</v>
      </c>
      <c r="I516" s="13">
        <f t="shared" si="40"/>
        <v>24.054166666666667</v>
      </c>
      <c r="J516" s="11">
        <f t="shared" si="41"/>
        <v>0</v>
      </c>
    </row>
    <row r="517" spans="1:10" x14ac:dyDescent="0.3">
      <c r="A517" t="s">
        <v>11</v>
      </c>
      <c r="B517" s="1">
        <v>43917</v>
      </c>
      <c r="C517" s="2">
        <v>0.12152777777777778</v>
      </c>
      <c r="D517">
        <v>0</v>
      </c>
      <c r="G517" t="str">
        <f t="shared" si="38"/>
        <v>LightBlue</v>
      </c>
      <c r="H517" s="1">
        <f t="shared" si="39"/>
        <v>43917</v>
      </c>
      <c r="I517" s="13">
        <f t="shared" si="40"/>
        <v>24.054166666666667</v>
      </c>
      <c r="J517" s="11">
        <f t="shared" si="41"/>
        <v>0</v>
      </c>
    </row>
    <row r="518" spans="1:10" x14ac:dyDescent="0.3">
      <c r="A518" t="s">
        <v>0</v>
      </c>
      <c r="B518" s="1">
        <v>43917</v>
      </c>
      <c r="C518" s="2">
        <v>0.12291666666666667</v>
      </c>
      <c r="D518">
        <v>0.56000000000000005</v>
      </c>
      <c r="G518" t="str">
        <f t="shared" si="38"/>
        <v>Rain</v>
      </c>
      <c r="H518" s="1">
        <f t="shared" si="39"/>
        <v>43917</v>
      </c>
      <c r="I518" s="13">
        <f t="shared" si="40"/>
        <v>24.055555555555557</v>
      </c>
      <c r="J518" s="11">
        <f t="shared" si="41"/>
        <v>0.56000000000000005</v>
      </c>
    </row>
    <row r="519" spans="1:10" x14ac:dyDescent="0.3">
      <c r="A519" t="s">
        <v>1</v>
      </c>
      <c r="B519" s="2">
        <v>0.12291666666666667</v>
      </c>
      <c r="C519">
        <v>0</v>
      </c>
      <c r="G519" t="str">
        <f t="shared" si="38"/>
        <v>Wind Speed</v>
      </c>
      <c r="H519" s="1">
        <f t="shared" si="39"/>
        <v>43917</v>
      </c>
      <c r="I519" s="13">
        <f t="shared" si="40"/>
        <v>24.055555555555557</v>
      </c>
      <c r="J519" s="11">
        <f t="shared" si="41"/>
        <v>0</v>
      </c>
    </row>
    <row r="520" spans="1:10" x14ac:dyDescent="0.3">
      <c r="A520" t="s">
        <v>2</v>
      </c>
      <c r="B520" s="1">
        <v>43917</v>
      </c>
      <c r="C520" s="2">
        <v>0.12291666666666667</v>
      </c>
      <c r="D520">
        <v>350.84</v>
      </c>
      <c r="G520" t="str">
        <f t="shared" si="38"/>
        <v>Wind Direction</v>
      </c>
      <c r="H520" s="1">
        <f t="shared" si="39"/>
        <v>43917</v>
      </c>
      <c r="I520" s="13">
        <f t="shared" si="40"/>
        <v>24.055555555555557</v>
      </c>
      <c r="J520" s="11">
        <f t="shared" si="41"/>
        <v>350.84</v>
      </c>
    </row>
    <row r="521" spans="1:10" x14ac:dyDescent="0.3">
      <c r="A521" t="s">
        <v>3</v>
      </c>
      <c r="B521" s="1">
        <v>43917</v>
      </c>
      <c r="C521" s="2">
        <v>0.12291666666666667</v>
      </c>
      <c r="D521">
        <v>21.2</v>
      </c>
      <c r="G521" t="str">
        <f t="shared" si="38"/>
        <v>TempDHT22</v>
      </c>
      <c r="H521" s="1">
        <f t="shared" si="39"/>
        <v>43917</v>
      </c>
      <c r="I521" s="13">
        <f t="shared" si="40"/>
        <v>24.055555555555557</v>
      </c>
      <c r="J521" s="11">
        <f t="shared" si="41"/>
        <v>21.2</v>
      </c>
    </row>
    <row r="522" spans="1:10" x14ac:dyDescent="0.3">
      <c r="A522" t="s">
        <v>4</v>
      </c>
      <c r="B522">
        <v>39.4</v>
      </c>
      <c r="G522" t="str">
        <f t="shared" si="38"/>
        <v>Humidity</v>
      </c>
      <c r="H522" s="1">
        <f t="shared" si="39"/>
        <v>43917</v>
      </c>
      <c r="I522" s="13">
        <f t="shared" si="40"/>
        <v>24.055555555555557</v>
      </c>
      <c r="J522" s="11">
        <f t="shared" si="41"/>
        <v>39.4</v>
      </c>
    </row>
    <row r="523" spans="1:10" x14ac:dyDescent="0.3">
      <c r="A523" t="s">
        <v>5</v>
      </c>
      <c r="B523" s="2">
        <v>0.12291666666666667</v>
      </c>
      <c r="C523">
        <v>1015.07</v>
      </c>
      <c r="G523" t="str">
        <f t="shared" ref="G523:G586" si="42">IF(A522="Rain",LEFT(A523,10),IF(A522="Humidity",LEFT(A523, 7),A523))</f>
        <v>Pressur</v>
      </c>
      <c r="H523" s="1">
        <f t="shared" ref="H523:H586" si="43">IF($A522="Rain",B522,IF($A522="Humidity",B521,IF($A523="Humidity",B522,B523)))</f>
        <v>43917</v>
      </c>
      <c r="I523" s="13">
        <f t="shared" ref="I523:I586" si="44">IF($A522="Rain",B523,IF($A522="Humidity",B523,IF($A523="Humidity",C522,C523)))-TIME(1,37,0)+24</f>
        <v>24.055555555555557</v>
      </c>
      <c r="J523" s="11">
        <f t="shared" ref="J523:J586" si="45">IF(LEFT(A523,6)="Wind S",C523,IF(A523="Humidity",B523,IF(LEFT(A523,4)="Pres",C523,D523)))</f>
        <v>1015.07</v>
      </c>
    </row>
    <row r="524" spans="1:10" x14ac:dyDescent="0.3">
      <c r="A524" t="s">
        <v>6</v>
      </c>
      <c r="B524" s="1">
        <v>43917</v>
      </c>
      <c r="C524" s="2">
        <v>0.12291666666666667</v>
      </c>
      <c r="D524">
        <v>21.21</v>
      </c>
      <c r="G524" t="str">
        <f t="shared" si="42"/>
        <v>TempBMP</v>
      </c>
      <c r="H524" s="1">
        <f t="shared" si="43"/>
        <v>43917</v>
      </c>
      <c r="I524" s="13">
        <f t="shared" si="44"/>
        <v>24.055555555555557</v>
      </c>
      <c r="J524" s="11">
        <f t="shared" si="45"/>
        <v>21.21</v>
      </c>
    </row>
    <row r="525" spans="1:10" x14ac:dyDescent="0.3">
      <c r="A525" t="s">
        <v>7</v>
      </c>
      <c r="B525" s="1">
        <v>43917</v>
      </c>
      <c r="C525" s="2">
        <v>0.12291666666666667</v>
      </c>
      <c r="D525">
        <v>22.25</v>
      </c>
      <c r="G525" t="str">
        <f t="shared" si="42"/>
        <v>TempRTC</v>
      </c>
      <c r="H525" s="1">
        <f t="shared" si="43"/>
        <v>43917</v>
      </c>
      <c r="I525" s="13">
        <f t="shared" si="44"/>
        <v>24.055555555555557</v>
      </c>
      <c r="J525" s="11">
        <f t="shared" si="45"/>
        <v>22.25</v>
      </c>
    </row>
    <row r="526" spans="1:10" x14ac:dyDescent="0.3">
      <c r="A526" t="s">
        <v>8</v>
      </c>
      <c r="B526" s="1">
        <v>43917</v>
      </c>
      <c r="C526" s="2">
        <v>0.12291666666666667</v>
      </c>
      <c r="D526">
        <v>0</v>
      </c>
      <c r="G526" t="str">
        <f t="shared" si="42"/>
        <v>Light</v>
      </c>
      <c r="H526" s="1">
        <f t="shared" si="43"/>
        <v>43917</v>
      </c>
      <c r="I526" s="13">
        <f t="shared" si="44"/>
        <v>24.055555555555557</v>
      </c>
      <c r="J526" s="11">
        <f t="shared" si="45"/>
        <v>0</v>
      </c>
    </row>
    <row r="527" spans="1:10" x14ac:dyDescent="0.3">
      <c r="A527" t="s">
        <v>9</v>
      </c>
      <c r="B527" s="1">
        <v>43917</v>
      </c>
      <c r="C527" s="2">
        <v>0.12291666666666667</v>
      </c>
      <c r="D527">
        <v>0</v>
      </c>
      <c r="G527" t="str">
        <f t="shared" si="42"/>
        <v>RedLight</v>
      </c>
      <c r="H527" s="1">
        <f t="shared" si="43"/>
        <v>43917</v>
      </c>
      <c r="I527" s="13">
        <f t="shared" si="44"/>
        <v>24.055555555555557</v>
      </c>
      <c r="J527" s="11">
        <f t="shared" si="45"/>
        <v>0</v>
      </c>
    </row>
    <row r="528" spans="1:10" x14ac:dyDescent="0.3">
      <c r="A528" t="s">
        <v>10</v>
      </c>
      <c r="B528" s="1">
        <v>43917</v>
      </c>
      <c r="C528" s="2">
        <v>0.12291666666666667</v>
      </c>
      <c r="D528">
        <v>0</v>
      </c>
      <c r="G528" t="str">
        <f t="shared" si="42"/>
        <v>LightGreen</v>
      </c>
      <c r="H528" s="1">
        <f t="shared" si="43"/>
        <v>43917</v>
      </c>
      <c r="I528" s="13">
        <f t="shared" si="44"/>
        <v>24.055555555555557</v>
      </c>
      <c r="J528" s="11">
        <f t="shared" si="45"/>
        <v>0</v>
      </c>
    </row>
    <row r="529" spans="1:10" x14ac:dyDescent="0.3">
      <c r="A529" t="s">
        <v>11</v>
      </c>
      <c r="B529" s="1">
        <v>43917</v>
      </c>
      <c r="C529" s="2">
        <v>0.12291666666666667</v>
      </c>
      <c r="D529">
        <v>0</v>
      </c>
      <c r="G529" t="str">
        <f t="shared" si="42"/>
        <v>LightBlue</v>
      </c>
      <c r="H529" s="1">
        <f t="shared" si="43"/>
        <v>43917</v>
      </c>
      <c r="I529" s="13">
        <f t="shared" si="44"/>
        <v>24.055555555555557</v>
      </c>
      <c r="J529" s="11">
        <f t="shared" si="45"/>
        <v>0</v>
      </c>
    </row>
    <row r="530" spans="1:10" x14ac:dyDescent="0.3">
      <c r="A530" t="s">
        <v>0</v>
      </c>
      <c r="B530" s="1">
        <v>43917</v>
      </c>
      <c r="C530" s="2">
        <v>0.12430555555555556</v>
      </c>
      <c r="D530">
        <v>0.84</v>
      </c>
      <c r="G530" t="str">
        <f t="shared" si="42"/>
        <v>Rain</v>
      </c>
      <c r="H530" s="1">
        <f t="shared" si="43"/>
        <v>43917</v>
      </c>
      <c r="I530" s="13">
        <f t="shared" si="44"/>
        <v>24.056944444444444</v>
      </c>
      <c r="J530" s="11">
        <f t="shared" si="45"/>
        <v>0.84</v>
      </c>
    </row>
    <row r="531" spans="1:10" x14ac:dyDescent="0.3">
      <c r="A531" t="s">
        <v>1</v>
      </c>
      <c r="B531" s="2">
        <v>0.12430555555555556</v>
      </c>
      <c r="C531">
        <v>0</v>
      </c>
      <c r="G531" t="str">
        <f t="shared" si="42"/>
        <v>Wind Speed</v>
      </c>
      <c r="H531" s="1">
        <f t="shared" si="43"/>
        <v>43917</v>
      </c>
      <c r="I531" s="13">
        <f t="shared" si="44"/>
        <v>24.056944444444444</v>
      </c>
      <c r="J531" s="11">
        <f t="shared" si="45"/>
        <v>0</v>
      </c>
    </row>
    <row r="532" spans="1:10" x14ac:dyDescent="0.3">
      <c r="A532" t="s">
        <v>2</v>
      </c>
      <c r="B532" s="1">
        <v>43917</v>
      </c>
      <c r="C532" s="2">
        <v>0.12430555555555556</v>
      </c>
      <c r="D532">
        <v>349.86</v>
      </c>
      <c r="G532" t="str">
        <f t="shared" si="42"/>
        <v>Wind Direction</v>
      </c>
      <c r="H532" s="1">
        <f t="shared" si="43"/>
        <v>43917</v>
      </c>
      <c r="I532" s="13">
        <f t="shared" si="44"/>
        <v>24.056944444444444</v>
      </c>
      <c r="J532" s="11">
        <f t="shared" si="45"/>
        <v>349.86</v>
      </c>
    </row>
    <row r="533" spans="1:10" x14ac:dyDescent="0.3">
      <c r="A533" t="s">
        <v>3</v>
      </c>
      <c r="B533" s="1">
        <v>43917</v>
      </c>
      <c r="C533" s="2">
        <v>0.12430555555555556</v>
      </c>
      <c r="D533">
        <v>21.2</v>
      </c>
      <c r="G533" t="str">
        <f t="shared" si="42"/>
        <v>TempDHT22</v>
      </c>
      <c r="H533" s="1">
        <f t="shared" si="43"/>
        <v>43917</v>
      </c>
      <c r="I533" s="13">
        <f t="shared" si="44"/>
        <v>24.056944444444444</v>
      </c>
      <c r="J533" s="11">
        <f t="shared" si="45"/>
        <v>21.2</v>
      </c>
    </row>
    <row r="534" spans="1:10" x14ac:dyDescent="0.3">
      <c r="A534" t="s">
        <v>4</v>
      </c>
      <c r="B534">
        <v>39.200000000000003</v>
      </c>
      <c r="G534" t="str">
        <f t="shared" si="42"/>
        <v>Humidity</v>
      </c>
      <c r="H534" s="1">
        <f t="shared" si="43"/>
        <v>43917</v>
      </c>
      <c r="I534" s="13">
        <f t="shared" si="44"/>
        <v>24.056944444444444</v>
      </c>
      <c r="J534" s="11">
        <f t="shared" si="45"/>
        <v>39.200000000000003</v>
      </c>
    </row>
    <row r="535" spans="1:10" x14ac:dyDescent="0.3">
      <c r="A535" t="s">
        <v>5</v>
      </c>
      <c r="B535" s="2">
        <v>0.12430555555555556</v>
      </c>
      <c r="C535">
        <v>1015.08</v>
      </c>
      <c r="G535" t="str">
        <f t="shared" si="42"/>
        <v>Pressur</v>
      </c>
      <c r="H535" s="1">
        <f t="shared" si="43"/>
        <v>43917</v>
      </c>
      <c r="I535" s="13">
        <f t="shared" si="44"/>
        <v>24.056944444444444</v>
      </c>
      <c r="J535" s="11">
        <f t="shared" si="45"/>
        <v>1015.08</v>
      </c>
    </row>
    <row r="536" spans="1:10" x14ac:dyDescent="0.3">
      <c r="A536" t="s">
        <v>6</v>
      </c>
      <c r="B536" s="1">
        <v>43917</v>
      </c>
      <c r="C536" s="2">
        <v>0.12430555555555556</v>
      </c>
      <c r="D536">
        <v>21.19</v>
      </c>
      <c r="G536" t="str">
        <f t="shared" si="42"/>
        <v>TempBMP</v>
      </c>
      <c r="H536" s="1">
        <f t="shared" si="43"/>
        <v>43917</v>
      </c>
      <c r="I536" s="13">
        <f t="shared" si="44"/>
        <v>24.056944444444444</v>
      </c>
      <c r="J536" s="11">
        <f t="shared" si="45"/>
        <v>21.19</v>
      </c>
    </row>
    <row r="537" spans="1:10" x14ac:dyDescent="0.3">
      <c r="A537" t="s">
        <v>7</v>
      </c>
      <c r="B537" s="1">
        <v>43917</v>
      </c>
      <c r="C537" s="2">
        <v>0.12430555555555556</v>
      </c>
      <c r="D537">
        <v>22.25</v>
      </c>
      <c r="G537" t="str">
        <f t="shared" si="42"/>
        <v>TempRTC</v>
      </c>
      <c r="H537" s="1">
        <f t="shared" si="43"/>
        <v>43917</v>
      </c>
      <c r="I537" s="13">
        <f t="shared" si="44"/>
        <v>24.056944444444444</v>
      </c>
      <c r="J537" s="11">
        <f t="shared" si="45"/>
        <v>22.25</v>
      </c>
    </row>
    <row r="538" spans="1:10" x14ac:dyDescent="0.3">
      <c r="A538" t="s">
        <v>8</v>
      </c>
      <c r="B538" s="1">
        <v>43917</v>
      </c>
      <c r="C538" s="2">
        <v>0.12430555555555556</v>
      </c>
      <c r="D538">
        <v>0</v>
      </c>
      <c r="G538" t="str">
        <f t="shared" si="42"/>
        <v>Light</v>
      </c>
      <c r="H538" s="1">
        <f t="shared" si="43"/>
        <v>43917</v>
      </c>
      <c r="I538" s="13">
        <f t="shared" si="44"/>
        <v>24.056944444444444</v>
      </c>
      <c r="J538" s="11">
        <f t="shared" si="45"/>
        <v>0</v>
      </c>
    </row>
    <row r="539" spans="1:10" x14ac:dyDescent="0.3">
      <c r="A539" t="s">
        <v>9</v>
      </c>
      <c r="B539" s="1">
        <v>43917</v>
      </c>
      <c r="C539" s="2">
        <v>0.12430555555555556</v>
      </c>
      <c r="D539">
        <v>0</v>
      </c>
      <c r="G539" t="str">
        <f t="shared" si="42"/>
        <v>RedLight</v>
      </c>
      <c r="H539" s="1">
        <f t="shared" si="43"/>
        <v>43917</v>
      </c>
      <c r="I539" s="13">
        <f t="shared" si="44"/>
        <v>24.056944444444444</v>
      </c>
      <c r="J539" s="11">
        <f t="shared" si="45"/>
        <v>0</v>
      </c>
    </row>
    <row r="540" spans="1:10" x14ac:dyDescent="0.3">
      <c r="A540" t="s">
        <v>10</v>
      </c>
      <c r="B540" s="1">
        <v>43917</v>
      </c>
      <c r="C540" s="2">
        <v>0.12430555555555556</v>
      </c>
      <c r="D540">
        <v>0</v>
      </c>
      <c r="G540" t="str">
        <f t="shared" si="42"/>
        <v>LightGreen</v>
      </c>
      <c r="H540" s="1">
        <f t="shared" si="43"/>
        <v>43917</v>
      </c>
      <c r="I540" s="13">
        <f t="shared" si="44"/>
        <v>24.056944444444444</v>
      </c>
      <c r="J540" s="11">
        <f t="shared" si="45"/>
        <v>0</v>
      </c>
    </row>
    <row r="541" spans="1:10" x14ac:dyDescent="0.3">
      <c r="A541" t="s">
        <v>11</v>
      </c>
      <c r="B541" s="1">
        <v>43917</v>
      </c>
      <c r="C541" s="2">
        <v>0.12430555555555556</v>
      </c>
      <c r="D541">
        <v>0</v>
      </c>
      <c r="G541" t="str">
        <f t="shared" si="42"/>
        <v>LightBlue</v>
      </c>
      <c r="H541" s="1">
        <f t="shared" si="43"/>
        <v>43917</v>
      </c>
      <c r="I541" s="13">
        <f t="shared" si="44"/>
        <v>24.056944444444444</v>
      </c>
      <c r="J541" s="11">
        <f t="shared" si="45"/>
        <v>0</v>
      </c>
    </row>
    <row r="542" spans="1:10" x14ac:dyDescent="0.3">
      <c r="A542" t="s">
        <v>0</v>
      </c>
      <c r="B542" s="1">
        <v>43917</v>
      </c>
      <c r="C542" s="2">
        <v>0.12569444444444444</v>
      </c>
      <c r="D542">
        <v>0.84</v>
      </c>
      <c r="G542" t="str">
        <f t="shared" si="42"/>
        <v>Rain</v>
      </c>
      <c r="H542" s="1">
        <f t="shared" si="43"/>
        <v>43917</v>
      </c>
      <c r="I542" s="13">
        <f t="shared" si="44"/>
        <v>24.058333333333334</v>
      </c>
      <c r="J542" s="11">
        <f t="shared" si="45"/>
        <v>0.84</v>
      </c>
    </row>
    <row r="543" spans="1:10" x14ac:dyDescent="0.3">
      <c r="A543" t="s">
        <v>1</v>
      </c>
      <c r="B543" s="2">
        <v>0.12569444444444444</v>
      </c>
      <c r="C543">
        <v>0</v>
      </c>
      <c r="G543" t="str">
        <f t="shared" si="42"/>
        <v>Wind Speed</v>
      </c>
      <c r="H543" s="1">
        <f t="shared" si="43"/>
        <v>43917</v>
      </c>
      <c r="I543" s="13">
        <f t="shared" si="44"/>
        <v>24.058333333333334</v>
      </c>
      <c r="J543" s="11">
        <f t="shared" si="45"/>
        <v>0</v>
      </c>
    </row>
    <row r="544" spans="1:10" x14ac:dyDescent="0.3">
      <c r="A544" t="s">
        <v>2</v>
      </c>
      <c r="B544" s="1">
        <v>43917</v>
      </c>
      <c r="C544" s="2">
        <v>0.12569444444444444</v>
      </c>
      <c r="D544">
        <v>350.35</v>
      </c>
      <c r="G544" t="str">
        <f t="shared" si="42"/>
        <v>Wind Direction</v>
      </c>
      <c r="H544" s="1">
        <f t="shared" si="43"/>
        <v>43917</v>
      </c>
      <c r="I544" s="13">
        <f t="shared" si="44"/>
        <v>24.058333333333334</v>
      </c>
      <c r="J544" s="11">
        <f t="shared" si="45"/>
        <v>350.35</v>
      </c>
    </row>
    <row r="545" spans="1:10" x14ac:dyDescent="0.3">
      <c r="A545" t="s">
        <v>3</v>
      </c>
      <c r="B545" s="1">
        <v>43917</v>
      </c>
      <c r="C545" s="2">
        <v>0.12569444444444444</v>
      </c>
      <c r="D545">
        <v>21.2</v>
      </c>
      <c r="G545" t="str">
        <f t="shared" si="42"/>
        <v>TempDHT22</v>
      </c>
      <c r="H545" s="1">
        <f t="shared" si="43"/>
        <v>43917</v>
      </c>
      <c r="I545" s="13">
        <f t="shared" si="44"/>
        <v>24.058333333333334</v>
      </c>
      <c r="J545" s="11">
        <f t="shared" si="45"/>
        <v>21.2</v>
      </c>
    </row>
    <row r="546" spans="1:10" x14ac:dyDescent="0.3">
      <c r="A546" t="s">
        <v>4</v>
      </c>
      <c r="B546">
        <v>39.5</v>
      </c>
      <c r="G546" t="str">
        <f t="shared" si="42"/>
        <v>Humidity</v>
      </c>
      <c r="H546" s="1">
        <f t="shared" si="43"/>
        <v>43917</v>
      </c>
      <c r="I546" s="13">
        <f t="shared" si="44"/>
        <v>24.058333333333334</v>
      </c>
      <c r="J546" s="11">
        <f t="shared" si="45"/>
        <v>39.5</v>
      </c>
    </row>
    <row r="547" spans="1:10" x14ac:dyDescent="0.3">
      <c r="A547" t="s">
        <v>5</v>
      </c>
      <c r="B547" s="2">
        <v>0.12569444444444444</v>
      </c>
      <c r="C547">
        <v>1015.06</v>
      </c>
      <c r="G547" t="str">
        <f t="shared" si="42"/>
        <v>Pressur</v>
      </c>
      <c r="H547" s="1">
        <f t="shared" si="43"/>
        <v>43917</v>
      </c>
      <c r="I547" s="13">
        <f t="shared" si="44"/>
        <v>24.058333333333334</v>
      </c>
      <c r="J547" s="11">
        <f t="shared" si="45"/>
        <v>1015.06</v>
      </c>
    </row>
    <row r="548" spans="1:10" x14ac:dyDescent="0.3">
      <c r="A548" t="s">
        <v>6</v>
      </c>
      <c r="B548" s="1">
        <v>43917</v>
      </c>
      <c r="C548" s="2">
        <v>0.12569444444444444</v>
      </c>
      <c r="D548">
        <v>21.17</v>
      </c>
      <c r="G548" t="str">
        <f t="shared" si="42"/>
        <v>TempBMP</v>
      </c>
      <c r="H548" s="1">
        <f t="shared" si="43"/>
        <v>43917</v>
      </c>
      <c r="I548" s="13">
        <f t="shared" si="44"/>
        <v>24.058333333333334</v>
      </c>
      <c r="J548" s="11">
        <f t="shared" si="45"/>
        <v>21.17</v>
      </c>
    </row>
    <row r="549" spans="1:10" x14ac:dyDescent="0.3">
      <c r="A549" t="s">
        <v>7</v>
      </c>
      <c r="B549" s="1">
        <v>43917</v>
      </c>
      <c r="C549" s="2">
        <v>0.12569444444444444</v>
      </c>
      <c r="D549">
        <v>22.25</v>
      </c>
      <c r="G549" t="str">
        <f t="shared" si="42"/>
        <v>TempRTC</v>
      </c>
      <c r="H549" s="1">
        <f t="shared" si="43"/>
        <v>43917</v>
      </c>
      <c r="I549" s="13">
        <f t="shared" si="44"/>
        <v>24.058333333333334</v>
      </c>
      <c r="J549" s="11">
        <f t="shared" si="45"/>
        <v>22.25</v>
      </c>
    </row>
    <row r="550" spans="1:10" x14ac:dyDescent="0.3">
      <c r="A550" t="s">
        <v>8</v>
      </c>
      <c r="B550" s="1">
        <v>43917</v>
      </c>
      <c r="C550" s="2">
        <v>0.12569444444444444</v>
      </c>
      <c r="D550">
        <v>0</v>
      </c>
      <c r="G550" t="str">
        <f t="shared" si="42"/>
        <v>Light</v>
      </c>
      <c r="H550" s="1">
        <f t="shared" si="43"/>
        <v>43917</v>
      </c>
      <c r="I550" s="13">
        <f t="shared" si="44"/>
        <v>24.058333333333334</v>
      </c>
      <c r="J550" s="11">
        <f t="shared" si="45"/>
        <v>0</v>
      </c>
    </row>
    <row r="551" spans="1:10" x14ac:dyDescent="0.3">
      <c r="A551" t="s">
        <v>9</v>
      </c>
      <c r="B551" s="1">
        <v>43917</v>
      </c>
      <c r="C551" s="2">
        <v>0.12569444444444444</v>
      </c>
      <c r="D551">
        <v>0</v>
      </c>
      <c r="G551" t="str">
        <f t="shared" si="42"/>
        <v>RedLight</v>
      </c>
      <c r="H551" s="1">
        <f t="shared" si="43"/>
        <v>43917</v>
      </c>
      <c r="I551" s="13">
        <f t="shared" si="44"/>
        <v>24.058333333333334</v>
      </c>
      <c r="J551" s="11">
        <f t="shared" si="45"/>
        <v>0</v>
      </c>
    </row>
    <row r="552" spans="1:10" x14ac:dyDescent="0.3">
      <c r="A552" t="s">
        <v>10</v>
      </c>
      <c r="B552" s="1">
        <v>43917</v>
      </c>
      <c r="C552" s="2">
        <v>0.12569444444444444</v>
      </c>
      <c r="D552">
        <v>0</v>
      </c>
      <c r="G552" t="str">
        <f t="shared" si="42"/>
        <v>LightGreen</v>
      </c>
      <c r="H552" s="1">
        <f t="shared" si="43"/>
        <v>43917</v>
      </c>
      <c r="I552" s="13">
        <f t="shared" si="44"/>
        <v>24.058333333333334</v>
      </c>
      <c r="J552" s="11">
        <f t="shared" si="45"/>
        <v>0</v>
      </c>
    </row>
    <row r="553" spans="1:10" x14ac:dyDescent="0.3">
      <c r="A553" t="s">
        <v>11</v>
      </c>
      <c r="B553" s="1">
        <v>43917</v>
      </c>
      <c r="C553" s="2">
        <v>0.12569444444444444</v>
      </c>
      <c r="D553">
        <v>0</v>
      </c>
      <c r="G553" t="str">
        <f t="shared" si="42"/>
        <v>LightBlue</v>
      </c>
      <c r="H553" s="1">
        <f t="shared" si="43"/>
        <v>43917</v>
      </c>
      <c r="I553" s="13">
        <f t="shared" si="44"/>
        <v>24.058333333333334</v>
      </c>
      <c r="J553" s="11">
        <f t="shared" si="45"/>
        <v>0</v>
      </c>
    </row>
    <row r="554" spans="1:10" x14ac:dyDescent="0.3">
      <c r="A554" t="s">
        <v>0</v>
      </c>
      <c r="B554" s="1">
        <v>43917</v>
      </c>
      <c r="C554" s="2">
        <v>0.12708333333333333</v>
      </c>
      <c r="D554">
        <v>0.84</v>
      </c>
      <c r="G554" t="str">
        <f t="shared" si="42"/>
        <v>Rain</v>
      </c>
      <c r="H554" s="1">
        <f t="shared" si="43"/>
        <v>43917</v>
      </c>
      <c r="I554" s="13">
        <f t="shared" si="44"/>
        <v>24.059722222222224</v>
      </c>
      <c r="J554" s="11">
        <f t="shared" si="45"/>
        <v>0.84</v>
      </c>
    </row>
    <row r="555" spans="1:10" x14ac:dyDescent="0.3">
      <c r="A555" t="s">
        <v>1</v>
      </c>
      <c r="B555" s="2">
        <v>0.12708333333333333</v>
      </c>
      <c r="C555">
        <v>0</v>
      </c>
      <c r="G555" t="str">
        <f t="shared" si="42"/>
        <v>Wind Speed</v>
      </c>
      <c r="H555" s="1">
        <f t="shared" si="43"/>
        <v>43917</v>
      </c>
      <c r="I555" s="13">
        <f t="shared" si="44"/>
        <v>24.059722222222224</v>
      </c>
      <c r="J555" s="11">
        <f t="shared" si="45"/>
        <v>0</v>
      </c>
    </row>
    <row r="556" spans="1:10" x14ac:dyDescent="0.3">
      <c r="A556" t="s">
        <v>2</v>
      </c>
      <c r="B556" s="1">
        <v>43917</v>
      </c>
      <c r="C556" s="2">
        <v>0.12708333333333333</v>
      </c>
      <c r="D556">
        <v>349.86</v>
      </c>
      <c r="G556" t="str">
        <f t="shared" si="42"/>
        <v>Wind Direction</v>
      </c>
      <c r="H556" s="1">
        <f t="shared" si="43"/>
        <v>43917</v>
      </c>
      <c r="I556" s="13">
        <f t="shared" si="44"/>
        <v>24.059722222222224</v>
      </c>
      <c r="J556" s="11">
        <f t="shared" si="45"/>
        <v>349.86</v>
      </c>
    </row>
    <row r="557" spans="1:10" x14ac:dyDescent="0.3">
      <c r="A557" t="s">
        <v>3</v>
      </c>
      <c r="B557" s="1">
        <v>43917</v>
      </c>
      <c r="C557" s="2">
        <v>0.12708333333333333</v>
      </c>
      <c r="D557">
        <v>21.2</v>
      </c>
      <c r="G557" t="str">
        <f t="shared" si="42"/>
        <v>TempDHT22</v>
      </c>
      <c r="H557" s="1">
        <f t="shared" si="43"/>
        <v>43917</v>
      </c>
      <c r="I557" s="13">
        <f t="shared" si="44"/>
        <v>24.059722222222224</v>
      </c>
      <c r="J557" s="11">
        <f t="shared" si="45"/>
        <v>21.2</v>
      </c>
    </row>
    <row r="558" spans="1:10" x14ac:dyDescent="0.3">
      <c r="A558" t="s">
        <v>4</v>
      </c>
      <c r="B558">
        <v>40</v>
      </c>
      <c r="G558" t="str">
        <f t="shared" si="42"/>
        <v>Humidity</v>
      </c>
      <c r="H558" s="1">
        <f t="shared" si="43"/>
        <v>43917</v>
      </c>
      <c r="I558" s="13">
        <f t="shared" si="44"/>
        <v>24.059722222222224</v>
      </c>
      <c r="J558" s="11">
        <f t="shared" si="45"/>
        <v>40</v>
      </c>
    </row>
    <row r="559" spans="1:10" x14ac:dyDescent="0.3">
      <c r="A559" t="s">
        <v>5</v>
      </c>
      <c r="B559" s="2">
        <v>0.12708333333333333</v>
      </c>
      <c r="C559">
        <v>1015.07</v>
      </c>
      <c r="G559" t="str">
        <f t="shared" si="42"/>
        <v>Pressur</v>
      </c>
      <c r="H559" s="1">
        <f t="shared" si="43"/>
        <v>43917</v>
      </c>
      <c r="I559" s="13">
        <f t="shared" si="44"/>
        <v>24.059722222222224</v>
      </c>
      <c r="J559" s="11">
        <f t="shared" si="45"/>
        <v>1015.07</v>
      </c>
    </row>
    <row r="560" spans="1:10" x14ac:dyDescent="0.3">
      <c r="A560" t="s">
        <v>6</v>
      </c>
      <c r="B560" s="1">
        <v>43917</v>
      </c>
      <c r="C560" s="2">
        <v>0.12708333333333333</v>
      </c>
      <c r="D560">
        <v>21.17</v>
      </c>
      <c r="G560" t="str">
        <f t="shared" si="42"/>
        <v>TempBMP</v>
      </c>
      <c r="H560" s="1">
        <f t="shared" si="43"/>
        <v>43917</v>
      </c>
      <c r="I560" s="13">
        <f t="shared" si="44"/>
        <v>24.059722222222224</v>
      </c>
      <c r="J560" s="11">
        <f t="shared" si="45"/>
        <v>21.17</v>
      </c>
    </row>
    <row r="561" spans="1:10" x14ac:dyDescent="0.3">
      <c r="A561" t="s">
        <v>7</v>
      </c>
      <c r="B561" s="1">
        <v>43917</v>
      </c>
      <c r="C561" s="2">
        <v>0.12708333333333333</v>
      </c>
      <c r="D561">
        <v>22</v>
      </c>
      <c r="G561" t="str">
        <f t="shared" si="42"/>
        <v>TempRTC</v>
      </c>
      <c r="H561" s="1">
        <f t="shared" si="43"/>
        <v>43917</v>
      </c>
      <c r="I561" s="13">
        <f t="shared" si="44"/>
        <v>24.059722222222224</v>
      </c>
      <c r="J561" s="11">
        <f t="shared" si="45"/>
        <v>22</v>
      </c>
    </row>
    <row r="562" spans="1:10" x14ac:dyDescent="0.3">
      <c r="A562" t="s">
        <v>8</v>
      </c>
      <c r="B562" s="1">
        <v>43917</v>
      </c>
      <c r="C562" s="2">
        <v>0.12708333333333333</v>
      </c>
      <c r="D562">
        <v>0</v>
      </c>
      <c r="G562" t="str">
        <f t="shared" si="42"/>
        <v>Light</v>
      </c>
      <c r="H562" s="1">
        <f t="shared" si="43"/>
        <v>43917</v>
      </c>
      <c r="I562" s="13">
        <f t="shared" si="44"/>
        <v>24.059722222222224</v>
      </c>
      <c r="J562" s="11">
        <f t="shared" si="45"/>
        <v>0</v>
      </c>
    </row>
    <row r="563" spans="1:10" x14ac:dyDescent="0.3">
      <c r="A563" t="s">
        <v>9</v>
      </c>
      <c r="B563" s="1">
        <v>43917</v>
      </c>
      <c r="C563" s="2">
        <v>0.12708333333333333</v>
      </c>
      <c r="D563">
        <v>0</v>
      </c>
      <c r="G563" t="str">
        <f t="shared" si="42"/>
        <v>RedLight</v>
      </c>
      <c r="H563" s="1">
        <f t="shared" si="43"/>
        <v>43917</v>
      </c>
      <c r="I563" s="13">
        <f t="shared" si="44"/>
        <v>24.059722222222224</v>
      </c>
      <c r="J563" s="11">
        <f t="shared" si="45"/>
        <v>0</v>
      </c>
    </row>
    <row r="564" spans="1:10" x14ac:dyDescent="0.3">
      <c r="A564" t="s">
        <v>10</v>
      </c>
      <c r="B564" s="1">
        <v>43917</v>
      </c>
      <c r="C564" s="2">
        <v>0.12708333333333333</v>
      </c>
      <c r="D564">
        <v>0</v>
      </c>
      <c r="G564" t="str">
        <f t="shared" si="42"/>
        <v>LightGreen</v>
      </c>
      <c r="H564" s="1">
        <f t="shared" si="43"/>
        <v>43917</v>
      </c>
      <c r="I564" s="13">
        <f t="shared" si="44"/>
        <v>24.059722222222224</v>
      </c>
      <c r="J564" s="11">
        <f t="shared" si="45"/>
        <v>0</v>
      </c>
    </row>
    <row r="565" spans="1:10" x14ac:dyDescent="0.3">
      <c r="A565" t="s">
        <v>11</v>
      </c>
      <c r="B565" s="1">
        <v>43917</v>
      </c>
      <c r="C565" s="2">
        <v>0.12708333333333333</v>
      </c>
      <c r="D565">
        <v>0</v>
      </c>
      <c r="G565" t="str">
        <f t="shared" si="42"/>
        <v>LightBlue</v>
      </c>
      <c r="H565" s="1">
        <f t="shared" si="43"/>
        <v>43917</v>
      </c>
      <c r="I565" s="13">
        <f t="shared" si="44"/>
        <v>24.059722222222224</v>
      </c>
      <c r="J565" s="11">
        <f t="shared" si="45"/>
        <v>0</v>
      </c>
    </row>
    <row r="566" spans="1:10" x14ac:dyDescent="0.3">
      <c r="A566" t="s">
        <v>0</v>
      </c>
      <c r="B566" s="1">
        <v>43917</v>
      </c>
      <c r="C566" s="2">
        <v>0.12847222222222224</v>
      </c>
      <c r="D566">
        <v>0.84</v>
      </c>
      <c r="G566" t="str">
        <f t="shared" si="42"/>
        <v>Rain</v>
      </c>
      <c r="H566" s="1">
        <f t="shared" si="43"/>
        <v>43917</v>
      </c>
      <c r="I566" s="13">
        <f t="shared" si="44"/>
        <v>24.06111111111111</v>
      </c>
      <c r="J566" s="11">
        <f t="shared" si="45"/>
        <v>0.84</v>
      </c>
    </row>
    <row r="567" spans="1:10" x14ac:dyDescent="0.3">
      <c r="A567" t="s">
        <v>1</v>
      </c>
      <c r="B567" s="2">
        <v>0.12847222222222224</v>
      </c>
      <c r="C567">
        <v>0</v>
      </c>
      <c r="G567" t="str">
        <f t="shared" si="42"/>
        <v>Wind Speed</v>
      </c>
      <c r="H567" s="1">
        <f t="shared" si="43"/>
        <v>43917</v>
      </c>
      <c r="I567" s="13">
        <f t="shared" si="44"/>
        <v>24.06111111111111</v>
      </c>
      <c r="J567" s="11">
        <f t="shared" si="45"/>
        <v>0</v>
      </c>
    </row>
    <row r="568" spans="1:10" x14ac:dyDescent="0.3">
      <c r="A568" t="s">
        <v>2</v>
      </c>
      <c r="B568" s="1">
        <v>43917</v>
      </c>
      <c r="C568" s="2">
        <v>0.12847222222222224</v>
      </c>
      <c r="D568">
        <v>349.86</v>
      </c>
      <c r="G568" t="str">
        <f t="shared" si="42"/>
        <v>Wind Direction</v>
      </c>
      <c r="H568" s="1">
        <f t="shared" si="43"/>
        <v>43917</v>
      </c>
      <c r="I568" s="13">
        <f t="shared" si="44"/>
        <v>24.06111111111111</v>
      </c>
      <c r="J568" s="11">
        <f t="shared" si="45"/>
        <v>349.86</v>
      </c>
    </row>
    <row r="569" spans="1:10" x14ac:dyDescent="0.3">
      <c r="A569" t="s">
        <v>3</v>
      </c>
      <c r="B569" s="1">
        <v>43917</v>
      </c>
      <c r="C569" s="2">
        <v>0.12847222222222224</v>
      </c>
      <c r="D569">
        <v>21.1</v>
      </c>
      <c r="G569" t="str">
        <f t="shared" si="42"/>
        <v>TempDHT22</v>
      </c>
      <c r="H569" s="1">
        <f t="shared" si="43"/>
        <v>43917</v>
      </c>
      <c r="I569" s="13">
        <f t="shared" si="44"/>
        <v>24.06111111111111</v>
      </c>
      <c r="J569" s="11">
        <f t="shared" si="45"/>
        <v>21.1</v>
      </c>
    </row>
    <row r="570" spans="1:10" x14ac:dyDescent="0.3">
      <c r="A570" t="s">
        <v>4</v>
      </c>
      <c r="B570">
        <v>39.6</v>
      </c>
      <c r="G570" t="str">
        <f t="shared" si="42"/>
        <v>Humidity</v>
      </c>
      <c r="H570" s="1">
        <f t="shared" si="43"/>
        <v>43917</v>
      </c>
      <c r="I570" s="13">
        <f t="shared" si="44"/>
        <v>24.06111111111111</v>
      </c>
      <c r="J570" s="11">
        <f t="shared" si="45"/>
        <v>39.6</v>
      </c>
    </row>
    <row r="571" spans="1:10" x14ac:dyDescent="0.3">
      <c r="A571" t="s">
        <v>5</v>
      </c>
      <c r="B571" s="2">
        <v>0.12847222222222224</v>
      </c>
      <c r="C571">
        <v>1015.05</v>
      </c>
      <c r="G571" t="str">
        <f t="shared" si="42"/>
        <v>Pressur</v>
      </c>
      <c r="H571" s="1">
        <f t="shared" si="43"/>
        <v>43917</v>
      </c>
      <c r="I571" s="13">
        <f t="shared" si="44"/>
        <v>24.06111111111111</v>
      </c>
      <c r="J571" s="11">
        <f t="shared" si="45"/>
        <v>1015.05</v>
      </c>
    </row>
    <row r="572" spans="1:10" x14ac:dyDescent="0.3">
      <c r="A572" t="s">
        <v>6</v>
      </c>
      <c r="B572" s="1">
        <v>43917</v>
      </c>
      <c r="C572" s="2">
        <v>0.12847222222222224</v>
      </c>
      <c r="D572">
        <v>21.16</v>
      </c>
      <c r="G572" t="str">
        <f t="shared" si="42"/>
        <v>TempBMP</v>
      </c>
      <c r="H572" s="1">
        <f t="shared" si="43"/>
        <v>43917</v>
      </c>
      <c r="I572" s="13">
        <f t="shared" si="44"/>
        <v>24.06111111111111</v>
      </c>
      <c r="J572" s="11">
        <f t="shared" si="45"/>
        <v>21.16</v>
      </c>
    </row>
    <row r="573" spans="1:10" x14ac:dyDescent="0.3">
      <c r="A573" t="s">
        <v>7</v>
      </c>
      <c r="B573" s="1">
        <v>43917</v>
      </c>
      <c r="C573" s="2">
        <v>0.12847222222222224</v>
      </c>
      <c r="D573">
        <v>22</v>
      </c>
      <c r="G573" t="str">
        <f t="shared" si="42"/>
        <v>TempRTC</v>
      </c>
      <c r="H573" s="1">
        <f t="shared" si="43"/>
        <v>43917</v>
      </c>
      <c r="I573" s="13">
        <f t="shared" si="44"/>
        <v>24.06111111111111</v>
      </c>
      <c r="J573" s="11">
        <f t="shared" si="45"/>
        <v>22</v>
      </c>
    </row>
    <row r="574" spans="1:10" x14ac:dyDescent="0.3">
      <c r="A574" t="s">
        <v>8</v>
      </c>
      <c r="B574" s="1">
        <v>43917</v>
      </c>
      <c r="C574" s="2">
        <v>0.12847222222222224</v>
      </c>
      <c r="D574">
        <v>0</v>
      </c>
      <c r="G574" t="str">
        <f t="shared" si="42"/>
        <v>Light</v>
      </c>
      <c r="H574" s="1">
        <f t="shared" si="43"/>
        <v>43917</v>
      </c>
      <c r="I574" s="13">
        <f t="shared" si="44"/>
        <v>24.06111111111111</v>
      </c>
      <c r="J574" s="11">
        <f t="shared" si="45"/>
        <v>0</v>
      </c>
    </row>
    <row r="575" spans="1:10" x14ac:dyDescent="0.3">
      <c r="A575" t="s">
        <v>9</v>
      </c>
      <c r="B575" s="1">
        <v>43917</v>
      </c>
      <c r="C575" s="2">
        <v>0.12847222222222224</v>
      </c>
      <c r="D575">
        <v>0</v>
      </c>
      <c r="G575" t="str">
        <f t="shared" si="42"/>
        <v>RedLight</v>
      </c>
      <c r="H575" s="1">
        <f t="shared" si="43"/>
        <v>43917</v>
      </c>
      <c r="I575" s="13">
        <f t="shared" si="44"/>
        <v>24.06111111111111</v>
      </c>
      <c r="J575" s="11">
        <f t="shared" si="45"/>
        <v>0</v>
      </c>
    </row>
    <row r="576" spans="1:10" x14ac:dyDescent="0.3">
      <c r="A576" t="s">
        <v>10</v>
      </c>
      <c r="B576" s="1">
        <v>43917</v>
      </c>
      <c r="C576" s="2">
        <v>0.12847222222222224</v>
      </c>
      <c r="D576">
        <v>0</v>
      </c>
      <c r="G576" t="str">
        <f t="shared" si="42"/>
        <v>LightGreen</v>
      </c>
      <c r="H576" s="1">
        <f t="shared" si="43"/>
        <v>43917</v>
      </c>
      <c r="I576" s="13">
        <f t="shared" si="44"/>
        <v>24.06111111111111</v>
      </c>
      <c r="J576" s="11">
        <f t="shared" si="45"/>
        <v>0</v>
      </c>
    </row>
    <row r="577" spans="1:10" x14ac:dyDescent="0.3">
      <c r="A577" t="s">
        <v>11</v>
      </c>
      <c r="B577" s="1">
        <v>43917</v>
      </c>
      <c r="C577" s="2">
        <v>0.12847222222222224</v>
      </c>
      <c r="D577">
        <v>0</v>
      </c>
      <c r="G577" t="str">
        <f t="shared" si="42"/>
        <v>LightBlue</v>
      </c>
      <c r="H577" s="1">
        <f t="shared" si="43"/>
        <v>43917</v>
      </c>
      <c r="I577" s="13">
        <f t="shared" si="44"/>
        <v>24.06111111111111</v>
      </c>
      <c r="J577" s="11">
        <f t="shared" si="45"/>
        <v>0</v>
      </c>
    </row>
    <row r="578" spans="1:10" x14ac:dyDescent="0.3">
      <c r="A578" t="s">
        <v>0</v>
      </c>
      <c r="B578" s="1">
        <v>43917</v>
      </c>
      <c r="C578" s="2">
        <v>0.12986111111111112</v>
      </c>
      <c r="D578">
        <v>0.84</v>
      </c>
      <c r="G578" t="str">
        <f t="shared" si="42"/>
        <v>Rain</v>
      </c>
      <c r="H578" s="1">
        <f t="shared" si="43"/>
        <v>43917</v>
      </c>
      <c r="I578" s="13">
        <f t="shared" si="44"/>
        <v>24.0625</v>
      </c>
      <c r="J578" s="11">
        <f t="shared" si="45"/>
        <v>0.84</v>
      </c>
    </row>
    <row r="579" spans="1:10" x14ac:dyDescent="0.3">
      <c r="A579" t="s">
        <v>1</v>
      </c>
      <c r="B579" s="2">
        <v>0.12986111111111112</v>
      </c>
      <c r="C579">
        <v>0</v>
      </c>
      <c r="G579" t="str">
        <f t="shared" si="42"/>
        <v>Wind Speed</v>
      </c>
      <c r="H579" s="1">
        <f t="shared" si="43"/>
        <v>43917</v>
      </c>
      <c r="I579" s="13">
        <f t="shared" si="44"/>
        <v>24.0625</v>
      </c>
      <c r="J579" s="11">
        <f t="shared" si="45"/>
        <v>0</v>
      </c>
    </row>
    <row r="580" spans="1:10" x14ac:dyDescent="0.3">
      <c r="A580" t="s">
        <v>2</v>
      </c>
      <c r="B580" s="1">
        <v>43917</v>
      </c>
      <c r="C580" s="2">
        <v>0.12986111111111112</v>
      </c>
      <c r="D580">
        <v>349.86</v>
      </c>
      <c r="G580" t="str">
        <f t="shared" si="42"/>
        <v>Wind Direction</v>
      </c>
      <c r="H580" s="1">
        <f t="shared" si="43"/>
        <v>43917</v>
      </c>
      <c r="I580" s="13">
        <f t="shared" si="44"/>
        <v>24.0625</v>
      </c>
      <c r="J580" s="11">
        <f t="shared" si="45"/>
        <v>349.86</v>
      </c>
    </row>
    <row r="581" spans="1:10" x14ac:dyDescent="0.3">
      <c r="A581" t="s">
        <v>3</v>
      </c>
      <c r="B581" s="1">
        <v>43917</v>
      </c>
      <c r="C581" s="2">
        <v>0.12986111111111112</v>
      </c>
      <c r="D581">
        <v>21.1</v>
      </c>
      <c r="G581" t="str">
        <f t="shared" si="42"/>
        <v>TempDHT22</v>
      </c>
      <c r="H581" s="1">
        <f t="shared" si="43"/>
        <v>43917</v>
      </c>
      <c r="I581" s="13">
        <f t="shared" si="44"/>
        <v>24.0625</v>
      </c>
      <c r="J581" s="11">
        <f t="shared" si="45"/>
        <v>21.1</v>
      </c>
    </row>
    <row r="582" spans="1:10" x14ac:dyDescent="0.3">
      <c r="A582" t="s">
        <v>4</v>
      </c>
      <c r="B582">
        <v>40</v>
      </c>
      <c r="G582" t="str">
        <f t="shared" si="42"/>
        <v>Humidity</v>
      </c>
      <c r="H582" s="1">
        <f t="shared" si="43"/>
        <v>43917</v>
      </c>
      <c r="I582" s="13">
        <f t="shared" si="44"/>
        <v>24.0625</v>
      </c>
      <c r="J582" s="11">
        <f t="shared" si="45"/>
        <v>40</v>
      </c>
    </row>
    <row r="583" spans="1:10" x14ac:dyDescent="0.3">
      <c r="A583" t="s">
        <v>5</v>
      </c>
      <c r="B583" s="2">
        <v>0.12986111111111112</v>
      </c>
      <c r="C583">
        <v>1015.02</v>
      </c>
      <c r="G583" t="str">
        <f t="shared" si="42"/>
        <v>Pressur</v>
      </c>
      <c r="H583" s="1">
        <f t="shared" si="43"/>
        <v>43917</v>
      </c>
      <c r="I583" s="13">
        <f t="shared" si="44"/>
        <v>24.0625</v>
      </c>
      <c r="J583" s="11">
        <f t="shared" si="45"/>
        <v>1015.02</v>
      </c>
    </row>
    <row r="584" spans="1:10" x14ac:dyDescent="0.3">
      <c r="A584" t="s">
        <v>6</v>
      </c>
      <c r="B584" s="1">
        <v>43917</v>
      </c>
      <c r="C584" s="2">
        <v>0.12986111111111112</v>
      </c>
      <c r="D584">
        <v>21.15</v>
      </c>
      <c r="G584" t="str">
        <f t="shared" si="42"/>
        <v>TempBMP</v>
      </c>
      <c r="H584" s="1">
        <f t="shared" si="43"/>
        <v>43917</v>
      </c>
      <c r="I584" s="13">
        <f t="shared" si="44"/>
        <v>24.0625</v>
      </c>
      <c r="J584" s="11">
        <f t="shared" si="45"/>
        <v>21.15</v>
      </c>
    </row>
    <row r="585" spans="1:10" x14ac:dyDescent="0.3">
      <c r="A585" t="s">
        <v>7</v>
      </c>
      <c r="B585" s="1">
        <v>43917</v>
      </c>
      <c r="C585" s="2">
        <v>0.12986111111111112</v>
      </c>
      <c r="D585">
        <v>22</v>
      </c>
      <c r="G585" t="str">
        <f t="shared" si="42"/>
        <v>TempRTC</v>
      </c>
      <c r="H585" s="1">
        <f t="shared" si="43"/>
        <v>43917</v>
      </c>
      <c r="I585" s="13">
        <f t="shared" si="44"/>
        <v>24.0625</v>
      </c>
      <c r="J585" s="11">
        <f t="shared" si="45"/>
        <v>22</v>
      </c>
    </row>
    <row r="586" spans="1:10" x14ac:dyDescent="0.3">
      <c r="A586" t="s">
        <v>8</v>
      </c>
      <c r="B586" s="1">
        <v>43917</v>
      </c>
      <c r="C586" s="2">
        <v>0.12986111111111112</v>
      </c>
      <c r="D586">
        <v>0</v>
      </c>
      <c r="G586" t="str">
        <f t="shared" si="42"/>
        <v>Light</v>
      </c>
      <c r="H586" s="1">
        <f t="shared" si="43"/>
        <v>43917</v>
      </c>
      <c r="I586" s="13">
        <f t="shared" si="44"/>
        <v>24.0625</v>
      </c>
      <c r="J586" s="11">
        <f t="shared" si="45"/>
        <v>0</v>
      </c>
    </row>
    <row r="587" spans="1:10" x14ac:dyDescent="0.3">
      <c r="A587" t="s">
        <v>9</v>
      </c>
      <c r="B587" s="1">
        <v>43917</v>
      </c>
      <c r="C587" s="2">
        <v>0.12986111111111112</v>
      </c>
      <c r="D587">
        <v>0</v>
      </c>
      <c r="G587" t="str">
        <f t="shared" ref="G587:G650" si="46">IF(A586="Rain",LEFT(A587,10),IF(A586="Humidity",LEFT(A587, 7),A587))</f>
        <v>RedLight</v>
      </c>
      <c r="H587" s="1">
        <f t="shared" ref="H587:H650" si="47">IF($A586="Rain",B586,IF($A586="Humidity",B585,IF($A587="Humidity",B586,B587)))</f>
        <v>43917</v>
      </c>
      <c r="I587" s="13">
        <f t="shared" ref="I587:I650" si="48">IF($A586="Rain",B587,IF($A586="Humidity",B587,IF($A587="Humidity",C586,C587)))-TIME(1,37,0)+24</f>
        <v>24.0625</v>
      </c>
      <c r="J587" s="11">
        <f t="shared" ref="J587:J650" si="49">IF(LEFT(A587,6)="Wind S",C587,IF(A587="Humidity",B587,IF(LEFT(A587,4)="Pres",C587,D587)))</f>
        <v>0</v>
      </c>
    </row>
    <row r="588" spans="1:10" x14ac:dyDescent="0.3">
      <c r="A588" t="s">
        <v>10</v>
      </c>
      <c r="B588" s="1">
        <v>43917</v>
      </c>
      <c r="C588" s="2">
        <v>0.12986111111111112</v>
      </c>
      <c r="D588">
        <v>0</v>
      </c>
      <c r="G588" t="str">
        <f t="shared" si="46"/>
        <v>LightGreen</v>
      </c>
      <c r="H588" s="1">
        <f t="shared" si="47"/>
        <v>43917</v>
      </c>
      <c r="I588" s="13">
        <f t="shared" si="48"/>
        <v>24.0625</v>
      </c>
      <c r="J588" s="11">
        <f t="shared" si="49"/>
        <v>0</v>
      </c>
    </row>
    <row r="589" spans="1:10" x14ac:dyDescent="0.3">
      <c r="A589" t="s">
        <v>11</v>
      </c>
      <c r="B589" s="1">
        <v>43917</v>
      </c>
      <c r="C589" s="2">
        <v>0.12986111111111112</v>
      </c>
      <c r="D589">
        <v>0</v>
      </c>
      <c r="G589" t="str">
        <f t="shared" si="46"/>
        <v>LightBlue</v>
      </c>
      <c r="H589" s="1">
        <f t="shared" si="47"/>
        <v>43917</v>
      </c>
      <c r="I589" s="13">
        <f t="shared" si="48"/>
        <v>24.0625</v>
      </c>
      <c r="J589" s="11">
        <f t="shared" si="49"/>
        <v>0</v>
      </c>
    </row>
    <row r="590" spans="1:10" x14ac:dyDescent="0.3">
      <c r="A590" t="s">
        <v>0</v>
      </c>
      <c r="B590" s="1">
        <v>43917</v>
      </c>
      <c r="C590" s="2">
        <v>0.13125000000000001</v>
      </c>
      <c r="D590">
        <v>0.56000000000000005</v>
      </c>
      <c r="G590" t="str">
        <f t="shared" si="46"/>
        <v>Rain</v>
      </c>
      <c r="H590" s="1">
        <f t="shared" si="47"/>
        <v>43917</v>
      </c>
      <c r="I590" s="13">
        <f t="shared" si="48"/>
        <v>24.06388888888889</v>
      </c>
      <c r="J590" s="11">
        <f t="shared" si="49"/>
        <v>0.56000000000000005</v>
      </c>
    </row>
    <row r="591" spans="1:10" x14ac:dyDescent="0.3">
      <c r="A591" t="s">
        <v>1</v>
      </c>
      <c r="B591" s="2">
        <v>0.13125000000000001</v>
      </c>
      <c r="C591">
        <v>0</v>
      </c>
      <c r="G591" t="str">
        <f t="shared" si="46"/>
        <v>Wind Speed</v>
      </c>
      <c r="H591" s="1">
        <f t="shared" si="47"/>
        <v>43917</v>
      </c>
      <c r="I591" s="13">
        <f t="shared" si="48"/>
        <v>24.06388888888889</v>
      </c>
      <c r="J591" s="11">
        <f t="shared" si="49"/>
        <v>0</v>
      </c>
    </row>
    <row r="592" spans="1:10" x14ac:dyDescent="0.3">
      <c r="A592" t="s">
        <v>2</v>
      </c>
      <c r="B592" s="1">
        <v>43917</v>
      </c>
      <c r="C592" s="2">
        <v>0.13125000000000001</v>
      </c>
      <c r="D592">
        <v>350.35</v>
      </c>
      <c r="G592" t="str">
        <f t="shared" si="46"/>
        <v>Wind Direction</v>
      </c>
      <c r="H592" s="1">
        <f t="shared" si="47"/>
        <v>43917</v>
      </c>
      <c r="I592" s="13">
        <f t="shared" si="48"/>
        <v>24.06388888888889</v>
      </c>
      <c r="J592" s="11">
        <f t="shared" si="49"/>
        <v>350.35</v>
      </c>
    </row>
    <row r="593" spans="1:10" x14ac:dyDescent="0.3">
      <c r="A593" t="s">
        <v>3</v>
      </c>
      <c r="B593" s="1">
        <v>43917</v>
      </c>
      <c r="C593" s="2">
        <v>0.13125000000000001</v>
      </c>
      <c r="D593">
        <v>21.1</v>
      </c>
      <c r="G593" t="str">
        <f t="shared" si="46"/>
        <v>TempDHT22</v>
      </c>
      <c r="H593" s="1">
        <f t="shared" si="47"/>
        <v>43917</v>
      </c>
      <c r="I593" s="13">
        <f t="shared" si="48"/>
        <v>24.06388888888889</v>
      </c>
      <c r="J593" s="11">
        <f t="shared" si="49"/>
        <v>21.1</v>
      </c>
    </row>
    <row r="594" spans="1:10" x14ac:dyDescent="0.3">
      <c r="A594" t="s">
        <v>4</v>
      </c>
      <c r="B594">
        <v>40.299999999999997</v>
      </c>
      <c r="G594" t="str">
        <f t="shared" si="46"/>
        <v>Humidity</v>
      </c>
      <c r="H594" s="1">
        <f t="shared" si="47"/>
        <v>43917</v>
      </c>
      <c r="I594" s="13">
        <f t="shared" si="48"/>
        <v>24.06388888888889</v>
      </c>
      <c r="J594" s="11">
        <f t="shared" si="49"/>
        <v>40.299999999999997</v>
      </c>
    </row>
    <row r="595" spans="1:10" x14ac:dyDescent="0.3">
      <c r="A595" t="s">
        <v>5</v>
      </c>
      <c r="B595" s="2">
        <v>0.13125000000000001</v>
      </c>
      <c r="C595">
        <v>1015</v>
      </c>
      <c r="G595" t="str">
        <f t="shared" si="46"/>
        <v>Pressur</v>
      </c>
      <c r="H595" s="1">
        <f t="shared" si="47"/>
        <v>43917</v>
      </c>
      <c r="I595" s="13">
        <f t="shared" si="48"/>
        <v>24.06388888888889</v>
      </c>
      <c r="J595" s="11">
        <f t="shared" si="49"/>
        <v>1015</v>
      </c>
    </row>
    <row r="596" spans="1:10" x14ac:dyDescent="0.3">
      <c r="A596" t="s">
        <v>6</v>
      </c>
      <c r="B596" s="1">
        <v>43917</v>
      </c>
      <c r="C596" s="2">
        <v>0.13125000000000001</v>
      </c>
      <c r="D596">
        <v>21.15</v>
      </c>
      <c r="G596" t="str">
        <f t="shared" si="46"/>
        <v>TempBMP</v>
      </c>
      <c r="H596" s="1">
        <f t="shared" si="47"/>
        <v>43917</v>
      </c>
      <c r="I596" s="13">
        <f t="shared" si="48"/>
        <v>24.06388888888889</v>
      </c>
      <c r="J596" s="11">
        <f t="shared" si="49"/>
        <v>21.15</v>
      </c>
    </row>
    <row r="597" spans="1:10" x14ac:dyDescent="0.3">
      <c r="A597" t="s">
        <v>7</v>
      </c>
      <c r="B597" s="1">
        <v>43917</v>
      </c>
      <c r="C597" s="2">
        <v>0.13125000000000001</v>
      </c>
      <c r="D597">
        <v>22</v>
      </c>
      <c r="G597" t="str">
        <f t="shared" si="46"/>
        <v>TempRTC</v>
      </c>
      <c r="H597" s="1">
        <f t="shared" si="47"/>
        <v>43917</v>
      </c>
      <c r="I597" s="13">
        <f t="shared" si="48"/>
        <v>24.06388888888889</v>
      </c>
      <c r="J597" s="11">
        <f t="shared" si="49"/>
        <v>22</v>
      </c>
    </row>
    <row r="598" spans="1:10" x14ac:dyDescent="0.3">
      <c r="A598" t="s">
        <v>8</v>
      </c>
      <c r="B598" s="1">
        <v>43917</v>
      </c>
      <c r="C598" s="2">
        <v>0.13125000000000001</v>
      </c>
      <c r="D598">
        <v>0</v>
      </c>
      <c r="G598" t="str">
        <f t="shared" si="46"/>
        <v>Light</v>
      </c>
      <c r="H598" s="1">
        <f t="shared" si="47"/>
        <v>43917</v>
      </c>
      <c r="I598" s="13">
        <f t="shared" si="48"/>
        <v>24.06388888888889</v>
      </c>
      <c r="J598" s="11">
        <f t="shared" si="49"/>
        <v>0</v>
      </c>
    </row>
    <row r="599" spans="1:10" x14ac:dyDescent="0.3">
      <c r="A599" t="s">
        <v>9</v>
      </c>
      <c r="B599" s="1">
        <v>43917</v>
      </c>
      <c r="C599" s="2">
        <v>0.13125000000000001</v>
      </c>
      <c r="D599">
        <v>0</v>
      </c>
      <c r="G599" t="str">
        <f t="shared" si="46"/>
        <v>RedLight</v>
      </c>
      <c r="H599" s="1">
        <f t="shared" si="47"/>
        <v>43917</v>
      </c>
      <c r="I599" s="13">
        <f t="shared" si="48"/>
        <v>24.06388888888889</v>
      </c>
      <c r="J599" s="11">
        <f t="shared" si="49"/>
        <v>0</v>
      </c>
    </row>
    <row r="600" spans="1:10" x14ac:dyDescent="0.3">
      <c r="A600" t="s">
        <v>10</v>
      </c>
      <c r="B600" s="1">
        <v>43917</v>
      </c>
      <c r="C600" s="2">
        <v>0.13125000000000001</v>
      </c>
      <c r="D600">
        <v>0</v>
      </c>
      <c r="G600" t="str">
        <f t="shared" si="46"/>
        <v>LightGreen</v>
      </c>
      <c r="H600" s="1">
        <f t="shared" si="47"/>
        <v>43917</v>
      </c>
      <c r="I600" s="13">
        <f t="shared" si="48"/>
        <v>24.06388888888889</v>
      </c>
      <c r="J600" s="11">
        <f t="shared" si="49"/>
        <v>0</v>
      </c>
    </row>
    <row r="601" spans="1:10" x14ac:dyDescent="0.3">
      <c r="A601" t="s">
        <v>11</v>
      </c>
      <c r="B601" s="1">
        <v>43917</v>
      </c>
      <c r="C601" s="2">
        <v>0.13125000000000001</v>
      </c>
      <c r="D601">
        <v>0</v>
      </c>
      <c r="G601" t="str">
        <f t="shared" si="46"/>
        <v>LightBlue</v>
      </c>
      <c r="H601" s="1">
        <f t="shared" si="47"/>
        <v>43917</v>
      </c>
      <c r="I601" s="13">
        <f t="shared" si="48"/>
        <v>24.06388888888889</v>
      </c>
      <c r="J601" s="11">
        <f t="shared" si="49"/>
        <v>0</v>
      </c>
    </row>
    <row r="602" spans="1:10" x14ac:dyDescent="0.3">
      <c r="A602" t="s">
        <v>0</v>
      </c>
      <c r="B602" s="1">
        <v>43917</v>
      </c>
      <c r="C602" s="2">
        <v>0.13263888888888889</v>
      </c>
      <c r="D602">
        <v>0.84</v>
      </c>
      <c r="G602" t="str">
        <f t="shared" si="46"/>
        <v>Rain</v>
      </c>
      <c r="H602" s="1">
        <f t="shared" si="47"/>
        <v>43917</v>
      </c>
      <c r="I602" s="13">
        <f t="shared" si="48"/>
        <v>24.065277777777776</v>
      </c>
      <c r="J602" s="11">
        <f t="shared" si="49"/>
        <v>0.84</v>
      </c>
    </row>
    <row r="603" spans="1:10" x14ac:dyDescent="0.3">
      <c r="A603" t="s">
        <v>1</v>
      </c>
      <c r="B603" s="2">
        <v>0.13263888888888889</v>
      </c>
      <c r="C603">
        <v>0</v>
      </c>
      <c r="G603" t="str">
        <f t="shared" si="46"/>
        <v>Wind Speed</v>
      </c>
      <c r="H603" s="1">
        <f t="shared" si="47"/>
        <v>43917</v>
      </c>
      <c r="I603" s="13">
        <f t="shared" si="48"/>
        <v>24.065277777777776</v>
      </c>
      <c r="J603" s="11">
        <f t="shared" si="49"/>
        <v>0</v>
      </c>
    </row>
    <row r="604" spans="1:10" x14ac:dyDescent="0.3">
      <c r="A604" t="s">
        <v>2</v>
      </c>
      <c r="B604" s="1">
        <v>43917</v>
      </c>
      <c r="C604" s="2">
        <v>0.13263888888888889</v>
      </c>
      <c r="D604">
        <v>349.86</v>
      </c>
      <c r="G604" t="str">
        <f t="shared" si="46"/>
        <v>Wind Direction</v>
      </c>
      <c r="H604" s="1">
        <f t="shared" si="47"/>
        <v>43917</v>
      </c>
      <c r="I604" s="13">
        <f t="shared" si="48"/>
        <v>24.065277777777776</v>
      </c>
      <c r="J604" s="11">
        <f t="shared" si="49"/>
        <v>349.86</v>
      </c>
    </row>
    <row r="605" spans="1:10" x14ac:dyDescent="0.3">
      <c r="A605" t="s">
        <v>3</v>
      </c>
      <c r="B605" s="1">
        <v>43917</v>
      </c>
      <c r="C605" s="2">
        <v>0.13263888888888889</v>
      </c>
      <c r="D605">
        <v>21.1</v>
      </c>
      <c r="G605" t="str">
        <f t="shared" si="46"/>
        <v>TempDHT22</v>
      </c>
      <c r="H605" s="1">
        <f t="shared" si="47"/>
        <v>43917</v>
      </c>
      <c r="I605" s="13">
        <f t="shared" si="48"/>
        <v>24.065277777777776</v>
      </c>
      <c r="J605" s="11">
        <f t="shared" si="49"/>
        <v>21.1</v>
      </c>
    </row>
    <row r="606" spans="1:10" x14ac:dyDescent="0.3">
      <c r="A606" t="s">
        <v>4</v>
      </c>
      <c r="B606">
        <v>40.799999999999997</v>
      </c>
      <c r="G606" t="str">
        <f t="shared" si="46"/>
        <v>Humidity</v>
      </c>
      <c r="H606" s="1">
        <f t="shared" si="47"/>
        <v>43917</v>
      </c>
      <c r="I606" s="13">
        <f t="shared" si="48"/>
        <v>24.065277777777776</v>
      </c>
      <c r="J606" s="11">
        <f t="shared" si="49"/>
        <v>40.799999999999997</v>
      </c>
    </row>
    <row r="607" spans="1:10" x14ac:dyDescent="0.3">
      <c r="A607" t="s">
        <v>5</v>
      </c>
      <c r="B607" s="2">
        <v>0.13263888888888889</v>
      </c>
      <c r="C607">
        <v>1014.96</v>
      </c>
      <c r="G607" t="str">
        <f t="shared" si="46"/>
        <v>Pressur</v>
      </c>
      <c r="H607" s="1">
        <f t="shared" si="47"/>
        <v>43917</v>
      </c>
      <c r="I607" s="13">
        <f t="shared" si="48"/>
        <v>24.065277777777776</v>
      </c>
      <c r="J607" s="11">
        <f t="shared" si="49"/>
        <v>1014.96</v>
      </c>
    </row>
    <row r="608" spans="1:10" x14ac:dyDescent="0.3">
      <c r="A608" t="s">
        <v>6</v>
      </c>
      <c r="B608" s="1">
        <v>43917</v>
      </c>
      <c r="C608" s="2">
        <v>0.13263888888888889</v>
      </c>
      <c r="D608">
        <v>21.13</v>
      </c>
      <c r="G608" t="str">
        <f t="shared" si="46"/>
        <v>TempBMP</v>
      </c>
      <c r="H608" s="1">
        <f t="shared" si="47"/>
        <v>43917</v>
      </c>
      <c r="I608" s="13">
        <f t="shared" si="48"/>
        <v>24.065277777777776</v>
      </c>
      <c r="J608" s="11">
        <f t="shared" si="49"/>
        <v>21.13</v>
      </c>
    </row>
    <row r="609" spans="1:10" x14ac:dyDescent="0.3">
      <c r="A609" t="s">
        <v>7</v>
      </c>
      <c r="B609" s="1">
        <v>43917</v>
      </c>
      <c r="C609" s="2">
        <v>0.13263888888888889</v>
      </c>
      <c r="D609">
        <v>22</v>
      </c>
      <c r="G609" t="str">
        <f t="shared" si="46"/>
        <v>TempRTC</v>
      </c>
      <c r="H609" s="1">
        <f t="shared" si="47"/>
        <v>43917</v>
      </c>
      <c r="I609" s="13">
        <f t="shared" si="48"/>
        <v>24.065277777777776</v>
      </c>
      <c r="J609" s="11">
        <f t="shared" si="49"/>
        <v>22</v>
      </c>
    </row>
    <row r="610" spans="1:10" x14ac:dyDescent="0.3">
      <c r="A610" t="s">
        <v>8</v>
      </c>
      <c r="B610" s="1">
        <v>43917</v>
      </c>
      <c r="C610" s="2">
        <v>0.13263888888888889</v>
      </c>
      <c r="D610">
        <v>0</v>
      </c>
      <c r="G610" t="str">
        <f t="shared" si="46"/>
        <v>Light</v>
      </c>
      <c r="H610" s="1">
        <f t="shared" si="47"/>
        <v>43917</v>
      </c>
      <c r="I610" s="13">
        <f t="shared" si="48"/>
        <v>24.065277777777776</v>
      </c>
      <c r="J610" s="11">
        <f t="shared" si="49"/>
        <v>0</v>
      </c>
    </row>
    <row r="611" spans="1:10" x14ac:dyDescent="0.3">
      <c r="A611" t="s">
        <v>9</v>
      </c>
      <c r="B611" s="1">
        <v>43917</v>
      </c>
      <c r="C611" s="2">
        <v>0.13263888888888889</v>
      </c>
      <c r="D611">
        <v>0</v>
      </c>
      <c r="G611" t="str">
        <f t="shared" si="46"/>
        <v>RedLight</v>
      </c>
      <c r="H611" s="1">
        <f t="shared" si="47"/>
        <v>43917</v>
      </c>
      <c r="I611" s="13">
        <f t="shared" si="48"/>
        <v>24.065277777777776</v>
      </c>
      <c r="J611" s="11">
        <f t="shared" si="49"/>
        <v>0</v>
      </c>
    </row>
    <row r="612" spans="1:10" x14ac:dyDescent="0.3">
      <c r="A612" t="s">
        <v>10</v>
      </c>
      <c r="B612" s="1">
        <v>43917</v>
      </c>
      <c r="C612" s="2">
        <v>0.13263888888888889</v>
      </c>
      <c r="D612">
        <v>0</v>
      </c>
      <c r="G612" t="str">
        <f t="shared" si="46"/>
        <v>LightGreen</v>
      </c>
      <c r="H612" s="1">
        <f t="shared" si="47"/>
        <v>43917</v>
      </c>
      <c r="I612" s="13">
        <f t="shared" si="48"/>
        <v>24.065277777777776</v>
      </c>
      <c r="J612" s="11">
        <f t="shared" si="49"/>
        <v>0</v>
      </c>
    </row>
    <row r="613" spans="1:10" x14ac:dyDescent="0.3">
      <c r="A613" t="s">
        <v>11</v>
      </c>
      <c r="B613" s="1">
        <v>43917</v>
      </c>
      <c r="C613" s="2">
        <v>0.13263888888888889</v>
      </c>
      <c r="D613">
        <v>0</v>
      </c>
      <c r="G613" t="str">
        <f t="shared" si="46"/>
        <v>LightBlue</v>
      </c>
      <c r="H613" s="1">
        <f t="shared" si="47"/>
        <v>43917</v>
      </c>
      <c r="I613" s="13">
        <f t="shared" si="48"/>
        <v>24.065277777777776</v>
      </c>
      <c r="J613" s="11">
        <f t="shared" si="49"/>
        <v>0</v>
      </c>
    </row>
    <row r="614" spans="1:10" x14ac:dyDescent="0.3">
      <c r="A614" t="s">
        <v>0</v>
      </c>
      <c r="B614" s="1">
        <v>43917</v>
      </c>
      <c r="C614" s="2">
        <v>0.13402777777777777</v>
      </c>
      <c r="D614">
        <v>0.84</v>
      </c>
      <c r="G614" t="str">
        <f t="shared" si="46"/>
        <v>Rain</v>
      </c>
      <c r="H614" s="1">
        <f t="shared" si="47"/>
        <v>43917</v>
      </c>
      <c r="I614" s="13">
        <f t="shared" si="48"/>
        <v>24.066666666666666</v>
      </c>
      <c r="J614" s="11">
        <f t="shared" si="49"/>
        <v>0.84</v>
      </c>
    </row>
    <row r="615" spans="1:10" x14ac:dyDescent="0.3">
      <c r="A615" t="s">
        <v>1</v>
      </c>
      <c r="B615" s="2">
        <v>0.13402777777777777</v>
      </c>
      <c r="C615">
        <v>0</v>
      </c>
      <c r="G615" t="str">
        <f t="shared" si="46"/>
        <v>Wind Speed</v>
      </c>
      <c r="H615" s="1">
        <f t="shared" si="47"/>
        <v>43917</v>
      </c>
      <c r="I615" s="13">
        <f t="shared" si="48"/>
        <v>24.066666666666666</v>
      </c>
      <c r="J615" s="11">
        <f t="shared" si="49"/>
        <v>0</v>
      </c>
    </row>
    <row r="616" spans="1:10" x14ac:dyDescent="0.3">
      <c r="A616" t="s">
        <v>2</v>
      </c>
      <c r="B616" s="1">
        <v>43917</v>
      </c>
      <c r="C616" s="2">
        <v>0.13402777777777777</v>
      </c>
      <c r="D616">
        <v>350.35</v>
      </c>
      <c r="G616" t="str">
        <f t="shared" si="46"/>
        <v>Wind Direction</v>
      </c>
      <c r="H616" s="1">
        <f t="shared" si="47"/>
        <v>43917</v>
      </c>
      <c r="I616" s="13">
        <f t="shared" si="48"/>
        <v>24.066666666666666</v>
      </c>
      <c r="J616" s="11">
        <f t="shared" si="49"/>
        <v>350.35</v>
      </c>
    </row>
    <row r="617" spans="1:10" x14ac:dyDescent="0.3">
      <c r="A617" t="s">
        <v>3</v>
      </c>
      <c r="B617" s="1">
        <v>43917</v>
      </c>
      <c r="C617" s="2">
        <v>0.13402777777777777</v>
      </c>
      <c r="D617">
        <v>21.1</v>
      </c>
      <c r="G617" t="str">
        <f t="shared" si="46"/>
        <v>TempDHT22</v>
      </c>
      <c r="H617" s="1">
        <f t="shared" si="47"/>
        <v>43917</v>
      </c>
      <c r="I617" s="13">
        <f t="shared" si="48"/>
        <v>24.066666666666666</v>
      </c>
      <c r="J617" s="11">
        <f t="shared" si="49"/>
        <v>21.1</v>
      </c>
    </row>
    <row r="618" spans="1:10" x14ac:dyDescent="0.3">
      <c r="A618" t="s">
        <v>4</v>
      </c>
      <c r="B618">
        <v>41.1</v>
      </c>
      <c r="G618" t="str">
        <f t="shared" si="46"/>
        <v>Humidity</v>
      </c>
      <c r="H618" s="1">
        <f t="shared" si="47"/>
        <v>43917</v>
      </c>
      <c r="I618" s="13">
        <f t="shared" si="48"/>
        <v>24.066666666666666</v>
      </c>
      <c r="J618" s="11">
        <f t="shared" si="49"/>
        <v>41.1</v>
      </c>
    </row>
    <row r="619" spans="1:10" x14ac:dyDescent="0.3">
      <c r="A619" t="s">
        <v>5</v>
      </c>
      <c r="B619" s="2">
        <v>0.13402777777777777</v>
      </c>
      <c r="C619">
        <v>1014.96</v>
      </c>
      <c r="G619" t="str">
        <f t="shared" si="46"/>
        <v>Pressur</v>
      </c>
      <c r="H619" s="1">
        <f t="shared" si="47"/>
        <v>43917</v>
      </c>
      <c r="I619" s="13">
        <f t="shared" si="48"/>
        <v>24.066666666666666</v>
      </c>
      <c r="J619" s="11">
        <f t="shared" si="49"/>
        <v>1014.96</v>
      </c>
    </row>
    <row r="620" spans="1:10" x14ac:dyDescent="0.3">
      <c r="A620" t="s">
        <v>6</v>
      </c>
      <c r="B620" s="1">
        <v>43917</v>
      </c>
      <c r="C620" s="2">
        <v>0.13402777777777777</v>
      </c>
      <c r="D620">
        <v>21.12</v>
      </c>
      <c r="G620" t="str">
        <f t="shared" si="46"/>
        <v>TempBMP</v>
      </c>
      <c r="H620" s="1">
        <f t="shared" si="47"/>
        <v>43917</v>
      </c>
      <c r="I620" s="13">
        <f t="shared" si="48"/>
        <v>24.066666666666666</v>
      </c>
      <c r="J620" s="11">
        <f t="shared" si="49"/>
        <v>21.12</v>
      </c>
    </row>
    <row r="621" spans="1:10" x14ac:dyDescent="0.3">
      <c r="A621" t="s">
        <v>7</v>
      </c>
      <c r="B621" s="1">
        <v>43917</v>
      </c>
      <c r="C621" s="2">
        <v>0.13402777777777777</v>
      </c>
      <c r="D621">
        <v>22</v>
      </c>
      <c r="G621" t="str">
        <f t="shared" si="46"/>
        <v>TempRTC</v>
      </c>
      <c r="H621" s="1">
        <f t="shared" si="47"/>
        <v>43917</v>
      </c>
      <c r="I621" s="13">
        <f t="shared" si="48"/>
        <v>24.066666666666666</v>
      </c>
      <c r="J621" s="11">
        <f t="shared" si="49"/>
        <v>22</v>
      </c>
    </row>
    <row r="622" spans="1:10" x14ac:dyDescent="0.3">
      <c r="A622" t="s">
        <v>8</v>
      </c>
      <c r="B622" s="1">
        <v>43917</v>
      </c>
      <c r="C622" s="2">
        <v>0.13402777777777777</v>
      </c>
      <c r="D622">
        <v>0</v>
      </c>
      <c r="G622" t="str">
        <f t="shared" si="46"/>
        <v>Light</v>
      </c>
      <c r="H622" s="1">
        <f t="shared" si="47"/>
        <v>43917</v>
      </c>
      <c r="I622" s="13">
        <f t="shared" si="48"/>
        <v>24.066666666666666</v>
      </c>
      <c r="J622" s="11">
        <f t="shared" si="49"/>
        <v>0</v>
      </c>
    </row>
    <row r="623" spans="1:10" x14ac:dyDescent="0.3">
      <c r="A623" t="s">
        <v>9</v>
      </c>
      <c r="B623" s="1">
        <v>43917</v>
      </c>
      <c r="C623" s="2">
        <v>0.13402777777777777</v>
      </c>
      <c r="D623">
        <v>0</v>
      </c>
      <c r="G623" t="str">
        <f t="shared" si="46"/>
        <v>RedLight</v>
      </c>
      <c r="H623" s="1">
        <f t="shared" si="47"/>
        <v>43917</v>
      </c>
      <c r="I623" s="13">
        <f t="shared" si="48"/>
        <v>24.066666666666666</v>
      </c>
      <c r="J623" s="11">
        <f t="shared" si="49"/>
        <v>0</v>
      </c>
    </row>
    <row r="624" spans="1:10" x14ac:dyDescent="0.3">
      <c r="A624" t="s">
        <v>10</v>
      </c>
      <c r="B624" s="1">
        <v>43917</v>
      </c>
      <c r="C624" s="2">
        <v>0.13402777777777777</v>
      </c>
      <c r="D624">
        <v>0</v>
      </c>
      <c r="G624" t="str">
        <f t="shared" si="46"/>
        <v>LightGreen</v>
      </c>
      <c r="H624" s="1">
        <f t="shared" si="47"/>
        <v>43917</v>
      </c>
      <c r="I624" s="13">
        <f t="shared" si="48"/>
        <v>24.066666666666666</v>
      </c>
      <c r="J624" s="11">
        <f t="shared" si="49"/>
        <v>0</v>
      </c>
    </row>
    <row r="625" spans="1:10" x14ac:dyDescent="0.3">
      <c r="A625" t="s">
        <v>11</v>
      </c>
      <c r="B625" s="1">
        <v>43917</v>
      </c>
      <c r="C625" s="2">
        <v>0.13402777777777777</v>
      </c>
      <c r="D625">
        <v>0</v>
      </c>
      <c r="G625" t="str">
        <f t="shared" si="46"/>
        <v>LightBlue</v>
      </c>
      <c r="H625" s="1">
        <f t="shared" si="47"/>
        <v>43917</v>
      </c>
      <c r="I625" s="13">
        <f t="shared" si="48"/>
        <v>24.066666666666666</v>
      </c>
      <c r="J625" s="11">
        <f t="shared" si="49"/>
        <v>0</v>
      </c>
    </row>
    <row r="626" spans="1:10" x14ac:dyDescent="0.3">
      <c r="A626" t="s">
        <v>0</v>
      </c>
      <c r="B626" s="1">
        <v>43917</v>
      </c>
      <c r="C626" s="2">
        <v>0.13541666666666666</v>
      </c>
      <c r="D626">
        <v>0.56000000000000005</v>
      </c>
      <c r="G626" t="str">
        <f t="shared" si="46"/>
        <v>Rain</v>
      </c>
      <c r="H626" s="1">
        <f t="shared" si="47"/>
        <v>43917</v>
      </c>
      <c r="I626" s="13">
        <f t="shared" si="48"/>
        <v>24.068055555555556</v>
      </c>
      <c r="J626" s="11">
        <f t="shared" si="49"/>
        <v>0.56000000000000005</v>
      </c>
    </row>
    <row r="627" spans="1:10" x14ac:dyDescent="0.3">
      <c r="A627" t="s">
        <v>1</v>
      </c>
      <c r="B627" s="2">
        <v>0.13541666666666666</v>
      </c>
      <c r="C627">
        <v>0</v>
      </c>
      <c r="G627" t="str">
        <f t="shared" si="46"/>
        <v>Wind Speed</v>
      </c>
      <c r="H627" s="1">
        <f t="shared" si="47"/>
        <v>43917</v>
      </c>
      <c r="I627" s="13">
        <f t="shared" si="48"/>
        <v>24.068055555555556</v>
      </c>
      <c r="J627" s="11">
        <f t="shared" si="49"/>
        <v>0</v>
      </c>
    </row>
    <row r="628" spans="1:10" x14ac:dyDescent="0.3">
      <c r="A628" t="s">
        <v>2</v>
      </c>
      <c r="B628" s="1">
        <v>43917</v>
      </c>
      <c r="C628" s="2">
        <v>0.13541666666666666</v>
      </c>
      <c r="D628">
        <v>350.35</v>
      </c>
      <c r="G628" t="str">
        <f t="shared" si="46"/>
        <v>Wind Direction</v>
      </c>
      <c r="H628" s="1">
        <f t="shared" si="47"/>
        <v>43917</v>
      </c>
      <c r="I628" s="13">
        <f t="shared" si="48"/>
        <v>24.068055555555556</v>
      </c>
      <c r="J628" s="11">
        <f t="shared" si="49"/>
        <v>350.35</v>
      </c>
    </row>
    <row r="629" spans="1:10" x14ac:dyDescent="0.3">
      <c r="A629" t="s">
        <v>3</v>
      </c>
      <c r="B629" s="1">
        <v>43917</v>
      </c>
      <c r="C629" s="2">
        <v>0.13541666666666666</v>
      </c>
      <c r="D629">
        <v>21.1</v>
      </c>
      <c r="G629" t="str">
        <f t="shared" si="46"/>
        <v>TempDHT22</v>
      </c>
      <c r="H629" s="1">
        <f t="shared" si="47"/>
        <v>43917</v>
      </c>
      <c r="I629" s="13">
        <f t="shared" si="48"/>
        <v>24.068055555555556</v>
      </c>
      <c r="J629" s="11">
        <f t="shared" si="49"/>
        <v>21.1</v>
      </c>
    </row>
    <row r="630" spans="1:10" x14ac:dyDescent="0.3">
      <c r="A630" t="s">
        <v>4</v>
      </c>
      <c r="B630">
        <v>41.1</v>
      </c>
      <c r="G630" t="str">
        <f t="shared" si="46"/>
        <v>Humidity</v>
      </c>
      <c r="H630" s="1">
        <f t="shared" si="47"/>
        <v>43917</v>
      </c>
      <c r="I630" s="13">
        <f t="shared" si="48"/>
        <v>24.068055555555556</v>
      </c>
      <c r="J630" s="11">
        <f t="shared" si="49"/>
        <v>41.1</v>
      </c>
    </row>
    <row r="631" spans="1:10" x14ac:dyDescent="0.3">
      <c r="A631" t="s">
        <v>5</v>
      </c>
      <c r="B631" s="2">
        <v>0.13541666666666666</v>
      </c>
      <c r="C631">
        <v>1014.96</v>
      </c>
      <c r="G631" t="str">
        <f t="shared" si="46"/>
        <v>Pressur</v>
      </c>
      <c r="H631" s="1">
        <f t="shared" si="47"/>
        <v>43917</v>
      </c>
      <c r="I631" s="13">
        <f t="shared" si="48"/>
        <v>24.068055555555556</v>
      </c>
      <c r="J631" s="11">
        <f t="shared" si="49"/>
        <v>1014.96</v>
      </c>
    </row>
    <row r="632" spans="1:10" x14ac:dyDescent="0.3">
      <c r="A632" t="s">
        <v>6</v>
      </c>
      <c r="B632" s="1">
        <v>43917</v>
      </c>
      <c r="C632" s="2">
        <v>0.13541666666666666</v>
      </c>
      <c r="D632">
        <v>21.11</v>
      </c>
      <c r="G632" t="str">
        <f t="shared" si="46"/>
        <v>TempBMP</v>
      </c>
      <c r="H632" s="1">
        <f t="shared" si="47"/>
        <v>43917</v>
      </c>
      <c r="I632" s="13">
        <f t="shared" si="48"/>
        <v>24.068055555555556</v>
      </c>
      <c r="J632" s="11">
        <f t="shared" si="49"/>
        <v>21.11</v>
      </c>
    </row>
    <row r="633" spans="1:10" x14ac:dyDescent="0.3">
      <c r="A633" t="s">
        <v>7</v>
      </c>
      <c r="B633" s="1">
        <v>43917</v>
      </c>
      <c r="C633" s="2">
        <v>0.13541666666666666</v>
      </c>
      <c r="D633">
        <v>22</v>
      </c>
      <c r="G633" t="str">
        <f t="shared" si="46"/>
        <v>TempRTC</v>
      </c>
      <c r="H633" s="1">
        <f t="shared" si="47"/>
        <v>43917</v>
      </c>
      <c r="I633" s="13">
        <f t="shared" si="48"/>
        <v>24.068055555555556</v>
      </c>
      <c r="J633" s="11">
        <f t="shared" si="49"/>
        <v>22</v>
      </c>
    </row>
    <row r="634" spans="1:10" x14ac:dyDescent="0.3">
      <c r="A634" t="s">
        <v>8</v>
      </c>
      <c r="B634" s="1">
        <v>43917</v>
      </c>
      <c r="C634" s="2">
        <v>0.13541666666666666</v>
      </c>
      <c r="D634">
        <v>0</v>
      </c>
      <c r="G634" t="str">
        <f t="shared" si="46"/>
        <v>Light</v>
      </c>
      <c r="H634" s="1">
        <f t="shared" si="47"/>
        <v>43917</v>
      </c>
      <c r="I634" s="13">
        <f t="shared" si="48"/>
        <v>24.068055555555556</v>
      </c>
      <c r="J634" s="11">
        <f t="shared" si="49"/>
        <v>0</v>
      </c>
    </row>
    <row r="635" spans="1:10" x14ac:dyDescent="0.3">
      <c r="A635" t="s">
        <v>9</v>
      </c>
      <c r="B635" s="1">
        <v>43917</v>
      </c>
      <c r="C635" s="2">
        <v>0.13541666666666666</v>
      </c>
      <c r="D635">
        <v>0</v>
      </c>
      <c r="G635" t="str">
        <f t="shared" si="46"/>
        <v>RedLight</v>
      </c>
      <c r="H635" s="1">
        <f t="shared" si="47"/>
        <v>43917</v>
      </c>
      <c r="I635" s="13">
        <f t="shared" si="48"/>
        <v>24.068055555555556</v>
      </c>
      <c r="J635" s="11">
        <f t="shared" si="49"/>
        <v>0</v>
      </c>
    </row>
    <row r="636" spans="1:10" x14ac:dyDescent="0.3">
      <c r="A636" t="s">
        <v>10</v>
      </c>
      <c r="B636" s="1">
        <v>43917</v>
      </c>
      <c r="C636" s="2">
        <v>0.13541666666666666</v>
      </c>
      <c r="D636">
        <v>0</v>
      </c>
      <c r="G636" t="str">
        <f t="shared" si="46"/>
        <v>LightGreen</v>
      </c>
      <c r="H636" s="1">
        <f t="shared" si="47"/>
        <v>43917</v>
      </c>
      <c r="I636" s="13">
        <f t="shared" si="48"/>
        <v>24.068055555555556</v>
      </c>
      <c r="J636" s="11">
        <f t="shared" si="49"/>
        <v>0</v>
      </c>
    </row>
    <row r="637" spans="1:10" x14ac:dyDescent="0.3">
      <c r="A637" t="s">
        <v>11</v>
      </c>
      <c r="B637" s="1">
        <v>43917</v>
      </c>
      <c r="C637" s="2">
        <v>0.13541666666666666</v>
      </c>
      <c r="D637">
        <v>0</v>
      </c>
      <c r="G637" t="str">
        <f t="shared" si="46"/>
        <v>LightBlue</v>
      </c>
      <c r="H637" s="1">
        <f t="shared" si="47"/>
        <v>43917</v>
      </c>
      <c r="I637" s="13">
        <f t="shared" si="48"/>
        <v>24.068055555555556</v>
      </c>
      <c r="J637" s="11">
        <f t="shared" si="49"/>
        <v>0</v>
      </c>
    </row>
    <row r="638" spans="1:10" x14ac:dyDescent="0.3">
      <c r="A638" t="s">
        <v>0</v>
      </c>
      <c r="B638" s="1">
        <v>43917</v>
      </c>
      <c r="C638" s="2">
        <v>0.13680555555555554</v>
      </c>
      <c r="D638">
        <v>0.56000000000000005</v>
      </c>
      <c r="G638" t="str">
        <f t="shared" si="46"/>
        <v>Rain</v>
      </c>
      <c r="H638" s="1">
        <f t="shared" si="47"/>
        <v>43917</v>
      </c>
      <c r="I638" s="13">
        <f t="shared" si="48"/>
        <v>24.069444444444443</v>
      </c>
      <c r="J638" s="11">
        <f t="shared" si="49"/>
        <v>0.56000000000000005</v>
      </c>
    </row>
    <row r="639" spans="1:10" x14ac:dyDescent="0.3">
      <c r="A639" t="s">
        <v>1</v>
      </c>
      <c r="B639" s="2">
        <v>0.13680555555555554</v>
      </c>
      <c r="C639">
        <v>0</v>
      </c>
      <c r="G639" t="str">
        <f t="shared" si="46"/>
        <v>Wind Speed</v>
      </c>
      <c r="H639" s="1">
        <f t="shared" si="47"/>
        <v>43917</v>
      </c>
      <c r="I639" s="13">
        <f t="shared" si="48"/>
        <v>24.069444444444443</v>
      </c>
      <c r="J639" s="11">
        <f t="shared" si="49"/>
        <v>0</v>
      </c>
    </row>
    <row r="640" spans="1:10" x14ac:dyDescent="0.3">
      <c r="A640" t="s">
        <v>2</v>
      </c>
      <c r="B640" s="1">
        <v>43917</v>
      </c>
      <c r="C640" s="2">
        <v>0.13680555555555554</v>
      </c>
      <c r="D640">
        <v>349.86</v>
      </c>
      <c r="G640" t="str">
        <f t="shared" si="46"/>
        <v>Wind Direction</v>
      </c>
      <c r="H640" s="1">
        <f t="shared" si="47"/>
        <v>43917</v>
      </c>
      <c r="I640" s="13">
        <f t="shared" si="48"/>
        <v>24.069444444444443</v>
      </c>
      <c r="J640" s="11">
        <f t="shared" si="49"/>
        <v>349.86</v>
      </c>
    </row>
    <row r="641" spans="1:10" x14ac:dyDescent="0.3">
      <c r="A641" t="s">
        <v>3</v>
      </c>
      <c r="B641" s="1">
        <v>43917</v>
      </c>
      <c r="C641" s="2">
        <v>0.13680555555555554</v>
      </c>
      <c r="D641">
        <v>21.1</v>
      </c>
      <c r="G641" t="str">
        <f t="shared" si="46"/>
        <v>TempDHT22</v>
      </c>
      <c r="H641" s="1">
        <f t="shared" si="47"/>
        <v>43917</v>
      </c>
      <c r="I641" s="13">
        <f t="shared" si="48"/>
        <v>24.069444444444443</v>
      </c>
      <c r="J641" s="11">
        <f t="shared" si="49"/>
        <v>21.1</v>
      </c>
    </row>
    <row r="642" spans="1:10" x14ac:dyDescent="0.3">
      <c r="A642" t="s">
        <v>4</v>
      </c>
      <c r="B642">
        <v>41.2</v>
      </c>
      <c r="G642" t="str">
        <f t="shared" si="46"/>
        <v>Humidity</v>
      </c>
      <c r="H642" s="1">
        <f t="shared" si="47"/>
        <v>43917</v>
      </c>
      <c r="I642" s="13">
        <f t="shared" si="48"/>
        <v>24.069444444444443</v>
      </c>
      <c r="J642" s="11">
        <f t="shared" si="49"/>
        <v>41.2</v>
      </c>
    </row>
    <row r="643" spans="1:10" x14ac:dyDescent="0.3">
      <c r="A643" t="s">
        <v>5</v>
      </c>
      <c r="B643" s="2">
        <v>0.13680555555555554</v>
      </c>
      <c r="C643">
        <v>1014.93</v>
      </c>
      <c r="G643" t="str">
        <f t="shared" si="46"/>
        <v>Pressur</v>
      </c>
      <c r="H643" s="1">
        <f t="shared" si="47"/>
        <v>43917</v>
      </c>
      <c r="I643" s="13">
        <f t="shared" si="48"/>
        <v>24.069444444444443</v>
      </c>
      <c r="J643" s="11">
        <f t="shared" si="49"/>
        <v>1014.93</v>
      </c>
    </row>
    <row r="644" spans="1:10" x14ac:dyDescent="0.3">
      <c r="A644" t="s">
        <v>6</v>
      </c>
      <c r="B644" s="1">
        <v>43917</v>
      </c>
      <c r="C644" s="2">
        <v>0.13680555555555554</v>
      </c>
      <c r="D644">
        <v>21.11</v>
      </c>
      <c r="G644" t="str">
        <f t="shared" si="46"/>
        <v>TempBMP</v>
      </c>
      <c r="H644" s="1">
        <f t="shared" si="47"/>
        <v>43917</v>
      </c>
      <c r="I644" s="13">
        <f t="shared" si="48"/>
        <v>24.069444444444443</v>
      </c>
      <c r="J644" s="11">
        <f t="shared" si="49"/>
        <v>21.11</v>
      </c>
    </row>
    <row r="645" spans="1:10" x14ac:dyDescent="0.3">
      <c r="A645" t="s">
        <v>7</v>
      </c>
      <c r="B645" s="1">
        <v>43917</v>
      </c>
      <c r="C645" s="2">
        <v>0.13680555555555554</v>
      </c>
      <c r="D645">
        <v>22</v>
      </c>
      <c r="G645" t="str">
        <f t="shared" si="46"/>
        <v>TempRTC</v>
      </c>
      <c r="H645" s="1">
        <f t="shared" si="47"/>
        <v>43917</v>
      </c>
      <c r="I645" s="13">
        <f t="shared" si="48"/>
        <v>24.069444444444443</v>
      </c>
      <c r="J645" s="11">
        <f t="shared" si="49"/>
        <v>22</v>
      </c>
    </row>
    <row r="646" spans="1:10" x14ac:dyDescent="0.3">
      <c r="A646" t="s">
        <v>8</v>
      </c>
      <c r="B646" s="1">
        <v>43917</v>
      </c>
      <c r="C646" s="2">
        <v>0.13680555555555554</v>
      </c>
      <c r="D646">
        <v>0</v>
      </c>
      <c r="G646" t="str">
        <f t="shared" si="46"/>
        <v>Light</v>
      </c>
      <c r="H646" s="1">
        <f t="shared" si="47"/>
        <v>43917</v>
      </c>
      <c r="I646" s="13">
        <f t="shared" si="48"/>
        <v>24.069444444444443</v>
      </c>
      <c r="J646" s="11">
        <f t="shared" si="49"/>
        <v>0</v>
      </c>
    </row>
    <row r="647" spans="1:10" x14ac:dyDescent="0.3">
      <c r="A647" t="s">
        <v>9</v>
      </c>
      <c r="B647" s="1">
        <v>43917</v>
      </c>
      <c r="C647" s="2">
        <v>0.13680555555555554</v>
      </c>
      <c r="D647">
        <v>0</v>
      </c>
      <c r="G647" t="str">
        <f t="shared" si="46"/>
        <v>RedLight</v>
      </c>
      <c r="H647" s="1">
        <f t="shared" si="47"/>
        <v>43917</v>
      </c>
      <c r="I647" s="13">
        <f t="shared" si="48"/>
        <v>24.069444444444443</v>
      </c>
      <c r="J647" s="11">
        <f t="shared" si="49"/>
        <v>0</v>
      </c>
    </row>
    <row r="648" spans="1:10" x14ac:dyDescent="0.3">
      <c r="A648" t="s">
        <v>10</v>
      </c>
      <c r="B648" s="1">
        <v>43917</v>
      </c>
      <c r="C648" s="2">
        <v>0.13680555555555554</v>
      </c>
      <c r="D648">
        <v>0</v>
      </c>
      <c r="G648" t="str">
        <f t="shared" si="46"/>
        <v>LightGreen</v>
      </c>
      <c r="H648" s="1">
        <f t="shared" si="47"/>
        <v>43917</v>
      </c>
      <c r="I648" s="13">
        <f t="shared" si="48"/>
        <v>24.069444444444443</v>
      </c>
      <c r="J648" s="11">
        <f t="shared" si="49"/>
        <v>0</v>
      </c>
    </row>
    <row r="649" spans="1:10" x14ac:dyDescent="0.3">
      <c r="A649" t="s">
        <v>11</v>
      </c>
      <c r="B649" s="1">
        <v>43917</v>
      </c>
      <c r="C649" s="2">
        <v>0.13680555555555554</v>
      </c>
      <c r="D649">
        <v>0</v>
      </c>
      <c r="G649" t="str">
        <f t="shared" si="46"/>
        <v>LightBlue</v>
      </c>
      <c r="H649" s="1">
        <f t="shared" si="47"/>
        <v>43917</v>
      </c>
      <c r="I649" s="13">
        <f t="shared" si="48"/>
        <v>24.069444444444443</v>
      </c>
      <c r="J649" s="11">
        <f t="shared" si="49"/>
        <v>0</v>
      </c>
    </row>
    <row r="650" spans="1:10" x14ac:dyDescent="0.3">
      <c r="A650" t="s">
        <v>0</v>
      </c>
      <c r="B650" s="1">
        <v>43917</v>
      </c>
      <c r="C650" s="2">
        <v>0.13819444444444443</v>
      </c>
      <c r="D650">
        <v>0.84</v>
      </c>
      <c r="G650" t="str">
        <f t="shared" si="46"/>
        <v>Rain</v>
      </c>
      <c r="H650" s="1">
        <f t="shared" si="47"/>
        <v>43917</v>
      </c>
      <c r="I650" s="13">
        <f t="shared" si="48"/>
        <v>24.070833333333333</v>
      </c>
      <c r="J650" s="11">
        <f t="shared" si="49"/>
        <v>0.84</v>
      </c>
    </row>
    <row r="651" spans="1:10" x14ac:dyDescent="0.3">
      <c r="A651" t="s">
        <v>1</v>
      </c>
      <c r="B651" s="2">
        <v>0.13819444444444443</v>
      </c>
      <c r="C651">
        <v>0</v>
      </c>
      <c r="G651" t="str">
        <f t="shared" ref="G651:G714" si="50">IF(A650="Rain",LEFT(A651,10),IF(A650="Humidity",LEFT(A651, 7),A651))</f>
        <v>Wind Speed</v>
      </c>
      <c r="H651" s="1">
        <f t="shared" ref="H651:H714" si="51">IF($A650="Rain",B650,IF($A650="Humidity",B649,IF($A651="Humidity",B650,B651)))</f>
        <v>43917</v>
      </c>
      <c r="I651" s="13">
        <f t="shared" ref="I651:I714" si="52">IF($A650="Rain",B651,IF($A650="Humidity",B651,IF($A651="Humidity",C650,C651)))-TIME(1,37,0)+24</f>
        <v>24.070833333333333</v>
      </c>
      <c r="J651" s="11">
        <f t="shared" ref="J651:J714" si="53">IF(LEFT(A651,6)="Wind S",C651,IF(A651="Humidity",B651,IF(LEFT(A651,4)="Pres",C651,D651)))</f>
        <v>0</v>
      </c>
    </row>
    <row r="652" spans="1:10" x14ac:dyDescent="0.3">
      <c r="A652" t="s">
        <v>2</v>
      </c>
      <c r="B652" s="1">
        <v>43917</v>
      </c>
      <c r="C652" s="2">
        <v>0.13819444444444443</v>
      </c>
      <c r="D652">
        <v>349.86</v>
      </c>
      <c r="G652" t="str">
        <f t="shared" si="50"/>
        <v>Wind Direction</v>
      </c>
      <c r="H652" s="1">
        <f t="shared" si="51"/>
        <v>43917</v>
      </c>
      <c r="I652" s="13">
        <f t="shared" si="52"/>
        <v>24.070833333333333</v>
      </c>
      <c r="J652" s="11">
        <f t="shared" si="53"/>
        <v>349.86</v>
      </c>
    </row>
    <row r="653" spans="1:10" x14ac:dyDescent="0.3">
      <c r="A653" t="s">
        <v>3</v>
      </c>
      <c r="B653" s="1">
        <v>43917</v>
      </c>
      <c r="C653" s="2">
        <v>0.13819444444444443</v>
      </c>
      <c r="D653">
        <v>21.1</v>
      </c>
      <c r="G653" t="str">
        <f t="shared" si="50"/>
        <v>TempDHT22</v>
      </c>
      <c r="H653" s="1">
        <f t="shared" si="51"/>
        <v>43917</v>
      </c>
      <c r="I653" s="13">
        <f t="shared" si="52"/>
        <v>24.070833333333333</v>
      </c>
      <c r="J653" s="11">
        <f t="shared" si="53"/>
        <v>21.1</v>
      </c>
    </row>
    <row r="654" spans="1:10" x14ac:dyDescent="0.3">
      <c r="A654" t="s">
        <v>4</v>
      </c>
      <c r="B654">
        <v>41.4</v>
      </c>
      <c r="G654" t="str">
        <f t="shared" si="50"/>
        <v>Humidity</v>
      </c>
      <c r="H654" s="1">
        <f t="shared" si="51"/>
        <v>43917</v>
      </c>
      <c r="I654" s="13">
        <f t="shared" si="52"/>
        <v>24.070833333333333</v>
      </c>
      <c r="J654" s="11">
        <f t="shared" si="53"/>
        <v>41.4</v>
      </c>
    </row>
    <row r="655" spans="1:10" x14ac:dyDescent="0.3">
      <c r="A655" t="s">
        <v>5</v>
      </c>
      <c r="B655" s="2">
        <v>0.13819444444444443</v>
      </c>
      <c r="C655">
        <v>1014.97</v>
      </c>
      <c r="G655" t="str">
        <f t="shared" si="50"/>
        <v>Pressur</v>
      </c>
      <c r="H655" s="1">
        <f t="shared" si="51"/>
        <v>43917</v>
      </c>
      <c r="I655" s="13">
        <f t="shared" si="52"/>
        <v>24.070833333333333</v>
      </c>
      <c r="J655" s="11">
        <f t="shared" si="53"/>
        <v>1014.97</v>
      </c>
    </row>
    <row r="656" spans="1:10" x14ac:dyDescent="0.3">
      <c r="A656" t="s">
        <v>6</v>
      </c>
      <c r="B656" s="1">
        <v>43917</v>
      </c>
      <c r="C656" s="2">
        <v>0.13819444444444443</v>
      </c>
      <c r="D656">
        <v>21.09</v>
      </c>
      <c r="G656" t="str">
        <f t="shared" si="50"/>
        <v>TempBMP</v>
      </c>
      <c r="H656" s="1">
        <f t="shared" si="51"/>
        <v>43917</v>
      </c>
      <c r="I656" s="13">
        <f t="shared" si="52"/>
        <v>24.070833333333333</v>
      </c>
      <c r="J656" s="11">
        <f t="shared" si="53"/>
        <v>21.09</v>
      </c>
    </row>
    <row r="657" spans="1:10" x14ac:dyDescent="0.3">
      <c r="A657" t="s">
        <v>7</v>
      </c>
      <c r="B657" s="1">
        <v>43917</v>
      </c>
      <c r="C657" s="2">
        <v>0.13819444444444443</v>
      </c>
      <c r="D657">
        <v>22</v>
      </c>
      <c r="G657" t="str">
        <f t="shared" si="50"/>
        <v>TempRTC</v>
      </c>
      <c r="H657" s="1">
        <f t="shared" si="51"/>
        <v>43917</v>
      </c>
      <c r="I657" s="13">
        <f t="shared" si="52"/>
        <v>24.070833333333333</v>
      </c>
      <c r="J657" s="11">
        <f t="shared" si="53"/>
        <v>22</v>
      </c>
    </row>
    <row r="658" spans="1:10" x14ac:dyDescent="0.3">
      <c r="A658" t="s">
        <v>8</v>
      </c>
      <c r="B658" s="1">
        <v>43917</v>
      </c>
      <c r="C658" s="2">
        <v>0.13819444444444443</v>
      </c>
      <c r="D658">
        <v>0</v>
      </c>
      <c r="G658" t="str">
        <f t="shared" si="50"/>
        <v>Light</v>
      </c>
      <c r="H658" s="1">
        <f t="shared" si="51"/>
        <v>43917</v>
      </c>
      <c r="I658" s="13">
        <f t="shared" si="52"/>
        <v>24.070833333333333</v>
      </c>
      <c r="J658" s="11">
        <f t="shared" si="53"/>
        <v>0</v>
      </c>
    </row>
    <row r="659" spans="1:10" x14ac:dyDescent="0.3">
      <c r="A659" t="s">
        <v>9</v>
      </c>
      <c r="B659" s="1">
        <v>43917</v>
      </c>
      <c r="C659" s="2">
        <v>0.13819444444444443</v>
      </c>
      <c r="D659">
        <v>0</v>
      </c>
      <c r="G659" t="str">
        <f t="shared" si="50"/>
        <v>RedLight</v>
      </c>
      <c r="H659" s="1">
        <f t="shared" si="51"/>
        <v>43917</v>
      </c>
      <c r="I659" s="13">
        <f t="shared" si="52"/>
        <v>24.070833333333333</v>
      </c>
      <c r="J659" s="11">
        <f t="shared" si="53"/>
        <v>0</v>
      </c>
    </row>
    <row r="660" spans="1:10" x14ac:dyDescent="0.3">
      <c r="A660" t="s">
        <v>10</v>
      </c>
      <c r="B660" s="1">
        <v>43917</v>
      </c>
      <c r="C660" s="2">
        <v>0.13819444444444443</v>
      </c>
      <c r="D660">
        <v>0</v>
      </c>
      <c r="G660" t="str">
        <f t="shared" si="50"/>
        <v>LightGreen</v>
      </c>
      <c r="H660" s="1">
        <f t="shared" si="51"/>
        <v>43917</v>
      </c>
      <c r="I660" s="13">
        <f t="shared" si="52"/>
        <v>24.070833333333333</v>
      </c>
      <c r="J660" s="11">
        <f t="shared" si="53"/>
        <v>0</v>
      </c>
    </row>
    <row r="661" spans="1:10" x14ac:dyDescent="0.3">
      <c r="A661" t="s">
        <v>11</v>
      </c>
      <c r="B661" s="1">
        <v>43917</v>
      </c>
      <c r="C661" s="2">
        <v>0.13819444444444443</v>
      </c>
      <c r="D661">
        <v>0</v>
      </c>
      <c r="G661" t="str">
        <f t="shared" si="50"/>
        <v>LightBlue</v>
      </c>
      <c r="H661" s="1">
        <f t="shared" si="51"/>
        <v>43917</v>
      </c>
      <c r="I661" s="13">
        <f t="shared" si="52"/>
        <v>24.070833333333333</v>
      </c>
      <c r="J661" s="11">
        <f t="shared" si="53"/>
        <v>0</v>
      </c>
    </row>
    <row r="662" spans="1:10" x14ac:dyDescent="0.3">
      <c r="A662" t="s">
        <v>0</v>
      </c>
      <c r="B662" s="1">
        <v>43917</v>
      </c>
      <c r="C662" s="2">
        <v>0.13958333333333334</v>
      </c>
      <c r="D662">
        <v>0.56000000000000005</v>
      </c>
      <c r="G662" t="str">
        <f t="shared" si="50"/>
        <v>Rain</v>
      </c>
      <c r="H662" s="1">
        <f t="shared" si="51"/>
        <v>43917</v>
      </c>
      <c r="I662" s="13">
        <f t="shared" si="52"/>
        <v>24.072222222222223</v>
      </c>
      <c r="J662" s="11">
        <f t="shared" si="53"/>
        <v>0.56000000000000005</v>
      </c>
    </row>
    <row r="663" spans="1:10" x14ac:dyDescent="0.3">
      <c r="A663" t="s">
        <v>1</v>
      </c>
      <c r="B663" s="2">
        <v>0.13958333333333334</v>
      </c>
      <c r="C663">
        <v>0</v>
      </c>
      <c r="G663" t="str">
        <f t="shared" si="50"/>
        <v>Wind Speed</v>
      </c>
      <c r="H663" s="1">
        <f t="shared" si="51"/>
        <v>43917</v>
      </c>
      <c r="I663" s="13">
        <f t="shared" si="52"/>
        <v>24.072222222222223</v>
      </c>
      <c r="J663" s="11">
        <f t="shared" si="53"/>
        <v>0</v>
      </c>
    </row>
    <row r="664" spans="1:10" x14ac:dyDescent="0.3">
      <c r="A664" t="s">
        <v>2</v>
      </c>
      <c r="B664" s="1">
        <v>43917</v>
      </c>
      <c r="C664" s="2">
        <v>0.13958333333333334</v>
      </c>
      <c r="D664">
        <v>349.86</v>
      </c>
      <c r="G664" t="str">
        <f t="shared" si="50"/>
        <v>Wind Direction</v>
      </c>
      <c r="H664" s="1">
        <f t="shared" si="51"/>
        <v>43917</v>
      </c>
      <c r="I664" s="13">
        <f t="shared" si="52"/>
        <v>24.072222222222223</v>
      </c>
      <c r="J664" s="11">
        <f t="shared" si="53"/>
        <v>349.86</v>
      </c>
    </row>
    <row r="665" spans="1:10" x14ac:dyDescent="0.3">
      <c r="A665" t="s">
        <v>3</v>
      </c>
      <c r="B665" s="1">
        <v>43917</v>
      </c>
      <c r="C665" s="2">
        <v>0.13958333333333334</v>
      </c>
      <c r="D665">
        <v>21.1</v>
      </c>
      <c r="G665" t="str">
        <f t="shared" si="50"/>
        <v>TempDHT22</v>
      </c>
      <c r="H665" s="1">
        <f t="shared" si="51"/>
        <v>43917</v>
      </c>
      <c r="I665" s="13">
        <f t="shared" si="52"/>
        <v>24.072222222222223</v>
      </c>
      <c r="J665" s="11">
        <f t="shared" si="53"/>
        <v>21.1</v>
      </c>
    </row>
    <row r="666" spans="1:10" x14ac:dyDescent="0.3">
      <c r="A666" t="s">
        <v>4</v>
      </c>
      <c r="B666">
        <v>41.4</v>
      </c>
      <c r="G666" t="str">
        <f t="shared" si="50"/>
        <v>Humidity</v>
      </c>
      <c r="H666" s="1">
        <f t="shared" si="51"/>
        <v>43917</v>
      </c>
      <c r="I666" s="13">
        <f t="shared" si="52"/>
        <v>24.072222222222223</v>
      </c>
      <c r="J666" s="11">
        <f t="shared" si="53"/>
        <v>41.4</v>
      </c>
    </row>
    <row r="667" spans="1:10" x14ac:dyDescent="0.3">
      <c r="A667" t="s">
        <v>5</v>
      </c>
      <c r="B667" s="2">
        <v>0.13958333333333334</v>
      </c>
      <c r="C667">
        <v>1014.96</v>
      </c>
      <c r="G667" t="str">
        <f t="shared" si="50"/>
        <v>Pressur</v>
      </c>
      <c r="H667" s="1">
        <f t="shared" si="51"/>
        <v>43917</v>
      </c>
      <c r="I667" s="13">
        <f t="shared" si="52"/>
        <v>24.072222222222223</v>
      </c>
      <c r="J667" s="11">
        <f t="shared" si="53"/>
        <v>1014.96</v>
      </c>
    </row>
    <row r="668" spans="1:10" x14ac:dyDescent="0.3">
      <c r="A668" t="s">
        <v>6</v>
      </c>
      <c r="B668" s="1">
        <v>43917</v>
      </c>
      <c r="C668" s="2">
        <v>0.13958333333333334</v>
      </c>
      <c r="D668">
        <v>21.07</v>
      </c>
      <c r="G668" t="str">
        <f t="shared" si="50"/>
        <v>TempBMP</v>
      </c>
      <c r="H668" s="1">
        <f t="shared" si="51"/>
        <v>43917</v>
      </c>
      <c r="I668" s="13">
        <f t="shared" si="52"/>
        <v>24.072222222222223</v>
      </c>
      <c r="J668" s="11">
        <f t="shared" si="53"/>
        <v>21.07</v>
      </c>
    </row>
    <row r="669" spans="1:10" x14ac:dyDescent="0.3">
      <c r="A669" t="s">
        <v>7</v>
      </c>
      <c r="B669" s="1">
        <v>43917</v>
      </c>
      <c r="C669" s="2">
        <v>0.13958333333333334</v>
      </c>
      <c r="D669">
        <v>22</v>
      </c>
      <c r="G669" t="str">
        <f t="shared" si="50"/>
        <v>TempRTC</v>
      </c>
      <c r="H669" s="1">
        <f t="shared" si="51"/>
        <v>43917</v>
      </c>
      <c r="I669" s="13">
        <f t="shared" si="52"/>
        <v>24.072222222222223</v>
      </c>
      <c r="J669" s="11">
        <f t="shared" si="53"/>
        <v>22</v>
      </c>
    </row>
    <row r="670" spans="1:10" x14ac:dyDescent="0.3">
      <c r="A670" t="s">
        <v>8</v>
      </c>
      <c r="B670" s="1">
        <v>43917</v>
      </c>
      <c r="C670" s="2">
        <v>0.13958333333333334</v>
      </c>
      <c r="D670">
        <v>0</v>
      </c>
      <c r="G670" t="str">
        <f t="shared" si="50"/>
        <v>Light</v>
      </c>
      <c r="H670" s="1">
        <f t="shared" si="51"/>
        <v>43917</v>
      </c>
      <c r="I670" s="13">
        <f t="shared" si="52"/>
        <v>24.072222222222223</v>
      </c>
      <c r="J670" s="11">
        <f t="shared" si="53"/>
        <v>0</v>
      </c>
    </row>
    <row r="671" spans="1:10" x14ac:dyDescent="0.3">
      <c r="A671" t="s">
        <v>9</v>
      </c>
      <c r="B671" s="1">
        <v>43917</v>
      </c>
      <c r="C671" s="2">
        <v>0.13958333333333334</v>
      </c>
      <c r="D671">
        <v>0</v>
      </c>
      <c r="G671" t="str">
        <f t="shared" si="50"/>
        <v>RedLight</v>
      </c>
      <c r="H671" s="1">
        <f t="shared" si="51"/>
        <v>43917</v>
      </c>
      <c r="I671" s="13">
        <f t="shared" si="52"/>
        <v>24.072222222222223</v>
      </c>
      <c r="J671" s="11">
        <f t="shared" si="53"/>
        <v>0</v>
      </c>
    </row>
    <row r="672" spans="1:10" x14ac:dyDescent="0.3">
      <c r="A672" t="s">
        <v>10</v>
      </c>
      <c r="B672" s="1">
        <v>43917</v>
      </c>
      <c r="C672" s="2">
        <v>0.13958333333333334</v>
      </c>
      <c r="D672">
        <v>0</v>
      </c>
      <c r="G672" t="str">
        <f t="shared" si="50"/>
        <v>LightGreen</v>
      </c>
      <c r="H672" s="1">
        <f t="shared" si="51"/>
        <v>43917</v>
      </c>
      <c r="I672" s="13">
        <f t="shared" si="52"/>
        <v>24.072222222222223</v>
      </c>
      <c r="J672" s="11">
        <f t="shared" si="53"/>
        <v>0</v>
      </c>
    </row>
    <row r="673" spans="1:10" x14ac:dyDescent="0.3">
      <c r="A673" t="s">
        <v>11</v>
      </c>
      <c r="B673" s="1">
        <v>43917</v>
      </c>
      <c r="C673" s="2">
        <v>0.13958333333333334</v>
      </c>
      <c r="D673">
        <v>0</v>
      </c>
      <c r="G673" t="str">
        <f t="shared" si="50"/>
        <v>LightBlue</v>
      </c>
      <c r="H673" s="1">
        <f t="shared" si="51"/>
        <v>43917</v>
      </c>
      <c r="I673" s="13">
        <f t="shared" si="52"/>
        <v>24.072222222222223</v>
      </c>
      <c r="J673" s="11">
        <f t="shared" si="53"/>
        <v>0</v>
      </c>
    </row>
    <row r="674" spans="1:10" x14ac:dyDescent="0.3">
      <c r="A674" t="s">
        <v>0</v>
      </c>
      <c r="B674" s="1">
        <v>43917</v>
      </c>
      <c r="C674" s="2">
        <v>0.14097222222222222</v>
      </c>
      <c r="D674">
        <v>0.56000000000000005</v>
      </c>
      <c r="G674" t="str">
        <f t="shared" si="50"/>
        <v>Rain</v>
      </c>
      <c r="H674" s="1">
        <f t="shared" si="51"/>
        <v>43917</v>
      </c>
      <c r="I674" s="13">
        <f t="shared" si="52"/>
        <v>24.073611111111113</v>
      </c>
      <c r="J674" s="11">
        <f t="shared" si="53"/>
        <v>0.56000000000000005</v>
      </c>
    </row>
    <row r="675" spans="1:10" x14ac:dyDescent="0.3">
      <c r="A675" t="s">
        <v>1</v>
      </c>
      <c r="B675" s="2">
        <v>0.14097222222222222</v>
      </c>
      <c r="C675">
        <v>0</v>
      </c>
      <c r="G675" t="str">
        <f t="shared" si="50"/>
        <v>Wind Speed</v>
      </c>
      <c r="H675" s="1">
        <f t="shared" si="51"/>
        <v>43917</v>
      </c>
      <c r="I675" s="13">
        <f t="shared" si="52"/>
        <v>24.073611111111113</v>
      </c>
      <c r="J675" s="11">
        <f t="shared" si="53"/>
        <v>0</v>
      </c>
    </row>
    <row r="676" spans="1:10" x14ac:dyDescent="0.3">
      <c r="A676" t="s">
        <v>2</v>
      </c>
      <c r="B676" s="1">
        <v>43917</v>
      </c>
      <c r="C676" s="2">
        <v>0.14097222222222222</v>
      </c>
      <c r="D676">
        <v>352.87</v>
      </c>
      <c r="G676" t="str">
        <f t="shared" si="50"/>
        <v>Wind Direction</v>
      </c>
      <c r="H676" s="1">
        <f t="shared" si="51"/>
        <v>43917</v>
      </c>
      <c r="I676" s="13">
        <f t="shared" si="52"/>
        <v>24.073611111111113</v>
      </c>
      <c r="J676" s="11">
        <f t="shared" si="53"/>
        <v>352.87</v>
      </c>
    </row>
    <row r="677" spans="1:10" x14ac:dyDescent="0.3">
      <c r="A677" t="s">
        <v>3</v>
      </c>
      <c r="B677" s="1">
        <v>43917</v>
      </c>
      <c r="C677" s="2">
        <v>0.14097222222222222</v>
      </c>
      <c r="D677">
        <v>21</v>
      </c>
      <c r="G677" t="str">
        <f t="shared" si="50"/>
        <v>TempDHT22</v>
      </c>
      <c r="H677" s="1">
        <f t="shared" si="51"/>
        <v>43917</v>
      </c>
      <c r="I677" s="13">
        <f t="shared" si="52"/>
        <v>24.073611111111113</v>
      </c>
      <c r="J677" s="11">
        <f t="shared" si="53"/>
        <v>21</v>
      </c>
    </row>
    <row r="678" spans="1:10" x14ac:dyDescent="0.3">
      <c r="A678" t="s">
        <v>4</v>
      </c>
      <c r="B678">
        <v>41.3</v>
      </c>
      <c r="G678" t="str">
        <f t="shared" si="50"/>
        <v>Humidity</v>
      </c>
      <c r="H678" s="1">
        <f t="shared" si="51"/>
        <v>43917</v>
      </c>
      <c r="I678" s="13">
        <f t="shared" si="52"/>
        <v>24.073611111111113</v>
      </c>
      <c r="J678" s="11">
        <f t="shared" si="53"/>
        <v>41.3</v>
      </c>
    </row>
    <row r="679" spans="1:10" x14ac:dyDescent="0.3">
      <c r="A679" t="s">
        <v>5</v>
      </c>
      <c r="B679" s="2">
        <v>0.14097222222222222</v>
      </c>
      <c r="C679">
        <v>1014.94</v>
      </c>
      <c r="G679" t="str">
        <f t="shared" si="50"/>
        <v>Pressur</v>
      </c>
      <c r="H679" s="1">
        <f t="shared" si="51"/>
        <v>43917</v>
      </c>
      <c r="I679" s="13">
        <f t="shared" si="52"/>
        <v>24.073611111111113</v>
      </c>
      <c r="J679" s="11">
        <f t="shared" si="53"/>
        <v>1014.94</v>
      </c>
    </row>
    <row r="680" spans="1:10" x14ac:dyDescent="0.3">
      <c r="A680" t="s">
        <v>6</v>
      </c>
      <c r="B680" s="1">
        <v>43917</v>
      </c>
      <c r="C680" s="2">
        <v>0.14097222222222222</v>
      </c>
      <c r="D680">
        <v>21.05</v>
      </c>
      <c r="G680" t="str">
        <f t="shared" si="50"/>
        <v>TempBMP</v>
      </c>
      <c r="H680" s="1">
        <f t="shared" si="51"/>
        <v>43917</v>
      </c>
      <c r="I680" s="13">
        <f t="shared" si="52"/>
        <v>24.073611111111113</v>
      </c>
      <c r="J680" s="11">
        <f t="shared" si="53"/>
        <v>21.05</v>
      </c>
    </row>
    <row r="681" spans="1:10" x14ac:dyDescent="0.3">
      <c r="A681" t="s">
        <v>7</v>
      </c>
      <c r="B681" s="1">
        <v>43917</v>
      </c>
      <c r="C681" s="2">
        <v>0.14097222222222222</v>
      </c>
      <c r="D681">
        <v>22</v>
      </c>
      <c r="G681" t="str">
        <f t="shared" si="50"/>
        <v>TempRTC</v>
      </c>
      <c r="H681" s="1">
        <f t="shared" si="51"/>
        <v>43917</v>
      </c>
      <c r="I681" s="13">
        <f t="shared" si="52"/>
        <v>24.073611111111113</v>
      </c>
      <c r="J681" s="11">
        <f t="shared" si="53"/>
        <v>22</v>
      </c>
    </row>
    <row r="682" spans="1:10" x14ac:dyDescent="0.3">
      <c r="A682" t="s">
        <v>8</v>
      </c>
      <c r="B682" s="1">
        <v>43917</v>
      </c>
      <c r="C682" s="2">
        <v>0.14097222222222222</v>
      </c>
      <c r="D682">
        <v>0</v>
      </c>
      <c r="G682" t="str">
        <f t="shared" si="50"/>
        <v>Light</v>
      </c>
      <c r="H682" s="1">
        <f t="shared" si="51"/>
        <v>43917</v>
      </c>
      <c r="I682" s="13">
        <f t="shared" si="52"/>
        <v>24.073611111111113</v>
      </c>
      <c r="J682" s="11">
        <f t="shared" si="53"/>
        <v>0</v>
      </c>
    </row>
    <row r="683" spans="1:10" x14ac:dyDescent="0.3">
      <c r="A683" t="s">
        <v>9</v>
      </c>
      <c r="B683" s="1">
        <v>43917</v>
      </c>
      <c r="C683" s="2">
        <v>0.14097222222222222</v>
      </c>
      <c r="D683">
        <v>0</v>
      </c>
      <c r="G683" t="str">
        <f t="shared" si="50"/>
        <v>RedLight</v>
      </c>
      <c r="H683" s="1">
        <f t="shared" si="51"/>
        <v>43917</v>
      </c>
      <c r="I683" s="13">
        <f t="shared" si="52"/>
        <v>24.073611111111113</v>
      </c>
      <c r="J683" s="11">
        <f t="shared" si="53"/>
        <v>0</v>
      </c>
    </row>
    <row r="684" spans="1:10" x14ac:dyDescent="0.3">
      <c r="A684" t="s">
        <v>10</v>
      </c>
      <c r="B684" s="1">
        <v>43917</v>
      </c>
      <c r="C684" s="2">
        <v>0.14097222222222222</v>
      </c>
      <c r="D684">
        <v>0</v>
      </c>
      <c r="G684" t="str">
        <f t="shared" si="50"/>
        <v>LightGreen</v>
      </c>
      <c r="H684" s="1">
        <f t="shared" si="51"/>
        <v>43917</v>
      </c>
      <c r="I684" s="13">
        <f t="shared" si="52"/>
        <v>24.073611111111113</v>
      </c>
      <c r="J684" s="11">
        <f t="shared" si="53"/>
        <v>0</v>
      </c>
    </row>
    <row r="685" spans="1:10" x14ac:dyDescent="0.3">
      <c r="A685" t="s">
        <v>11</v>
      </c>
      <c r="B685" s="1">
        <v>43917</v>
      </c>
      <c r="C685" s="2">
        <v>0.14097222222222222</v>
      </c>
      <c r="D685">
        <v>0</v>
      </c>
      <c r="G685" t="str">
        <f t="shared" si="50"/>
        <v>LightBlue</v>
      </c>
      <c r="H685" s="1">
        <f t="shared" si="51"/>
        <v>43917</v>
      </c>
      <c r="I685" s="13">
        <f t="shared" si="52"/>
        <v>24.073611111111113</v>
      </c>
      <c r="J685" s="11">
        <f t="shared" si="53"/>
        <v>0</v>
      </c>
    </row>
    <row r="686" spans="1:10" x14ac:dyDescent="0.3">
      <c r="A686" t="s">
        <v>0</v>
      </c>
      <c r="B686" s="1">
        <v>43917</v>
      </c>
      <c r="C686" s="2">
        <v>0.1423611111111111</v>
      </c>
      <c r="D686">
        <v>0.84</v>
      </c>
      <c r="G686" t="str">
        <f t="shared" si="50"/>
        <v>Rain</v>
      </c>
      <c r="H686" s="1">
        <f t="shared" si="51"/>
        <v>43917</v>
      </c>
      <c r="I686" s="13">
        <f t="shared" si="52"/>
        <v>24.074999999999999</v>
      </c>
      <c r="J686" s="11">
        <f t="shared" si="53"/>
        <v>0.84</v>
      </c>
    </row>
    <row r="687" spans="1:10" x14ac:dyDescent="0.3">
      <c r="A687" t="s">
        <v>1</v>
      </c>
      <c r="B687" s="2">
        <v>0.1423611111111111</v>
      </c>
      <c r="C687">
        <v>0</v>
      </c>
      <c r="G687" t="str">
        <f t="shared" si="50"/>
        <v>Wind Speed</v>
      </c>
      <c r="H687" s="1">
        <f t="shared" si="51"/>
        <v>43917</v>
      </c>
      <c r="I687" s="13">
        <f t="shared" si="52"/>
        <v>24.074999999999999</v>
      </c>
      <c r="J687" s="11">
        <f t="shared" si="53"/>
        <v>0</v>
      </c>
    </row>
    <row r="688" spans="1:10" x14ac:dyDescent="0.3">
      <c r="A688" t="s">
        <v>2</v>
      </c>
      <c r="B688" s="1">
        <v>43917</v>
      </c>
      <c r="C688" s="2">
        <v>0.1423611111111111</v>
      </c>
      <c r="D688">
        <v>353.9</v>
      </c>
      <c r="G688" t="str">
        <f t="shared" si="50"/>
        <v>Wind Direction</v>
      </c>
      <c r="H688" s="1">
        <f t="shared" si="51"/>
        <v>43917</v>
      </c>
      <c r="I688" s="13">
        <f t="shared" si="52"/>
        <v>24.074999999999999</v>
      </c>
      <c r="J688" s="11">
        <f t="shared" si="53"/>
        <v>353.9</v>
      </c>
    </row>
    <row r="689" spans="1:10" x14ac:dyDescent="0.3">
      <c r="A689" t="s">
        <v>3</v>
      </c>
      <c r="B689" s="1">
        <v>43917</v>
      </c>
      <c r="C689" s="2">
        <v>0.1423611111111111</v>
      </c>
      <c r="D689">
        <v>21</v>
      </c>
      <c r="G689" t="str">
        <f t="shared" si="50"/>
        <v>TempDHT22</v>
      </c>
      <c r="H689" s="1">
        <f t="shared" si="51"/>
        <v>43917</v>
      </c>
      <c r="I689" s="13">
        <f t="shared" si="52"/>
        <v>24.074999999999999</v>
      </c>
      <c r="J689" s="11">
        <f t="shared" si="53"/>
        <v>21</v>
      </c>
    </row>
    <row r="690" spans="1:10" x14ac:dyDescent="0.3">
      <c r="A690" t="s">
        <v>4</v>
      </c>
      <c r="B690">
        <v>41.5</v>
      </c>
      <c r="G690" t="str">
        <f t="shared" si="50"/>
        <v>Humidity</v>
      </c>
      <c r="H690" s="1">
        <f t="shared" si="51"/>
        <v>43917</v>
      </c>
      <c r="I690" s="13">
        <f t="shared" si="52"/>
        <v>24.074999999999999</v>
      </c>
      <c r="J690" s="11">
        <f t="shared" si="53"/>
        <v>41.5</v>
      </c>
    </row>
    <row r="691" spans="1:10" x14ac:dyDescent="0.3">
      <c r="A691" t="s">
        <v>5</v>
      </c>
      <c r="B691" s="2">
        <v>0.1423611111111111</v>
      </c>
      <c r="C691">
        <v>1014.96</v>
      </c>
      <c r="G691" t="str">
        <f t="shared" si="50"/>
        <v>Pressur</v>
      </c>
      <c r="H691" s="1">
        <f t="shared" si="51"/>
        <v>43917</v>
      </c>
      <c r="I691" s="13">
        <f t="shared" si="52"/>
        <v>24.074999999999999</v>
      </c>
      <c r="J691" s="11">
        <f t="shared" si="53"/>
        <v>1014.96</v>
      </c>
    </row>
    <row r="692" spans="1:10" x14ac:dyDescent="0.3">
      <c r="A692" t="s">
        <v>6</v>
      </c>
      <c r="B692" s="1">
        <v>43917</v>
      </c>
      <c r="C692" s="2">
        <v>0.1423611111111111</v>
      </c>
      <c r="D692">
        <v>21.03</v>
      </c>
      <c r="G692" t="str">
        <f t="shared" si="50"/>
        <v>TempBMP</v>
      </c>
      <c r="H692" s="1">
        <f t="shared" si="51"/>
        <v>43917</v>
      </c>
      <c r="I692" s="13">
        <f t="shared" si="52"/>
        <v>24.074999999999999</v>
      </c>
      <c r="J692" s="11">
        <f t="shared" si="53"/>
        <v>21.03</v>
      </c>
    </row>
    <row r="693" spans="1:10" x14ac:dyDescent="0.3">
      <c r="A693" t="s">
        <v>7</v>
      </c>
      <c r="B693" s="1">
        <v>43917</v>
      </c>
      <c r="C693" s="2">
        <v>0.1423611111111111</v>
      </c>
      <c r="D693">
        <v>22</v>
      </c>
      <c r="G693" t="str">
        <f t="shared" si="50"/>
        <v>TempRTC</v>
      </c>
      <c r="H693" s="1">
        <f t="shared" si="51"/>
        <v>43917</v>
      </c>
      <c r="I693" s="13">
        <f t="shared" si="52"/>
        <v>24.074999999999999</v>
      </c>
      <c r="J693" s="11">
        <f t="shared" si="53"/>
        <v>22</v>
      </c>
    </row>
    <row r="694" spans="1:10" x14ac:dyDescent="0.3">
      <c r="A694" t="s">
        <v>8</v>
      </c>
      <c r="B694" s="1">
        <v>43917</v>
      </c>
      <c r="C694" s="2">
        <v>0.1423611111111111</v>
      </c>
      <c r="D694">
        <v>0</v>
      </c>
      <c r="G694" t="str">
        <f t="shared" si="50"/>
        <v>Light</v>
      </c>
      <c r="H694" s="1">
        <f t="shared" si="51"/>
        <v>43917</v>
      </c>
      <c r="I694" s="13">
        <f t="shared" si="52"/>
        <v>24.074999999999999</v>
      </c>
      <c r="J694" s="11">
        <f t="shared" si="53"/>
        <v>0</v>
      </c>
    </row>
    <row r="695" spans="1:10" x14ac:dyDescent="0.3">
      <c r="A695" t="s">
        <v>9</v>
      </c>
      <c r="B695" s="1">
        <v>43917</v>
      </c>
      <c r="C695" s="2">
        <v>0.1423611111111111</v>
      </c>
      <c r="D695">
        <v>0</v>
      </c>
      <c r="G695" t="str">
        <f t="shared" si="50"/>
        <v>RedLight</v>
      </c>
      <c r="H695" s="1">
        <f t="shared" si="51"/>
        <v>43917</v>
      </c>
      <c r="I695" s="13">
        <f t="shared" si="52"/>
        <v>24.074999999999999</v>
      </c>
      <c r="J695" s="11">
        <f t="shared" si="53"/>
        <v>0</v>
      </c>
    </row>
    <row r="696" spans="1:10" x14ac:dyDescent="0.3">
      <c r="A696" t="s">
        <v>10</v>
      </c>
      <c r="B696" s="1">
        <v>43917</v>
      </c>
      <c r="C696" s="2">
        <v>0.1423611111111111</v>
      </c>
      <c r="D696">
        <v>0</v>
      </c>
      <c r="G696" t="str">
        <f t="shared" si="50"/>
        <v>LightGreen</v>
      </c>
      <c r="H696" s="1">
        <f t="shared" si="51"/>
        <v>43917</v>
      </c>
      <c r="I696" s="13">
        <f t="shared" si="52"/>
        <v>24.074999999999999</v>
      </c>
      <c r="J696" s="11">
        <f t="shared" si="53"/>
        <v>0</v>
      </c>
    </row>
    <row r="697" spans="1:10" x14ac:dyDescent="0.3">
      <c r="A697" t="s">
        <v>11</v>
      </c>
      <c r="B697" s="1">
        <v>43917</v>
      </c>
      <c r="C697" s="2">
        <v>0.1423611111111111</v>
      </c>
      <c r="D697">
        <v>0</v>
      </c>
      <c r="G697" t="str">
        <f t="shared" si="50"/>
        <v>LightBlue</v>
      </c>
      <c r="H697" s="1">
        <f t="shared" si="51"/>
        <v>43917</v>
      </c>
      <c r="I697" s="13">
        <f t="shared" si="52"/>
        <v>24.074999999999999</v>
      </c>
      <c r="J697" s="11">
        <f t="shared" si="53"/>
        <v>0</v>
      </c>
    </row>
    <row r="698" spans="1:10" x14ac:dyDescent="0.3">
      <c r="A698" t="s">
        <v>0</v>
      </c>
      <c r="B698" s="1">
        <v>43917</v>
      </c>
      <c r="C698" s="2">
        <v>0.14375000000000002</v>
      </c>
      <c r="D698">
        <v>0.56000000000000005</v>
      </c>
      <c r="G698" t="str">
        <f t="shared" si="50"/>
        <v>Rain</v>
      </c>
      <c r="H698" s="1">
        <f t="shared" si="51"/>
        <v>43917</v>
      </c>
      <c r="I698" s="13">
        <f t="shared" si="52"/>
        <v>24.076388888888889</v>
      </c>
      <c r="J698" s="11">
        <f t="shared" si="53"/>
        <v>0.56000000000000005</v>
      </c>
    </row>
    <row r="699" spans="1:10" x14ac:dyDescent="0.3">
      <c r="A699" t="s">
        <v>1</v>
      </c>
      <c r="B699" s="2">
        <v>0.14375000000000002</v>
      </c>
      <c r="C699">
        <v>0</v>
      </c>
      <c r="G699" t="str">
        <f t="shared" si="50"/>
        <v>Wind Speed</v>
      </c>
      <c r="H699" s="1">
        <f t="shared" si="51"/>
        <v>43917</v>
      </c>
      <c r="I699" s="13">
        <f t="shared" si="52"/>
        <v>24.076388888888889</v>
      </c>
      <c r="J699" s="11">
        <f t="shared" si="53"/>
        <v>0</v>
      </c>
    </row>
    <row r="700" spans="1:10" x14ac:dyDescent="0.3">
      <c r="A700" t="s">
        <v>2</v>
      </c>
      <c r="B700" s="1">
        <v>43917</v>
      </c>
      <c r="C700" s="2">
        <v>0.14375000000000002</v>
      </c>
      <c r="D700">
        <v>352.35</v>
      </c>
      <c r="G700" t="str">
        <f t="shared" si="50"/>
        <v>Wind Direction</v>
      </c>
      <c r="H700" s="1">
        <f t="shared" si="51"/>
        <v>43917</v>
      </c>
      <c r="I700" s="13">
        <f t="shared" si="52"/>
        <v>24.076388888888889</v>
      </c>
      <c r="J700" s="11">
        <f t="shared" si="53"/>
        <v>352.35</v>
      </c>
    </row>
    <row r="701" spans="1:10" x14ac:dyDescent="0.3">
      <c r="A701" t="s">
        <v>3</v>
      </c>
      <c r="B701" s="1">
        <v>43917</v>
      </c>
      <c r="C701" s="2">
        <v>0.14375000000000002</v>
      </c>
      <c r="D701">
        <v>21</v>
      </c>
      <c r="G701" t="str">
        <f t="shared" si="50"/>
        <v>TempDHT22</v>
      </c>
      <c r="H701" s="1">
        <f t="shared" si="51"/>
        <v>43917</v>
      </c>
      <c r="I701" s="13">
        <f t="shared" si="52"/>
        <v>24.076388888888889</v>
      </c>
      <c r="J701" s="11">
        <f t="shared" si="53"/>
        <v>21</v>
      </c>
    </row>
    <row r="702" spans="1:10" x14ac:dyDescent="0.3">
      <c r="A702" t="s">
        <v>4</v>
      </c>
      <c r="B702">
        <v>41.6</v>
      </c>
      <c r="G702" t="str">
        <f t="shared" si="50"/>
        <v>Humidity</v>
      </c>
      <c r="H702" s="1">
        <f t="shared" si="51"/>
        <v>43917</v>
      </c>
      <c r="I702" s="13">
        <f t="shared" si="52"/>
        <v>24.076388888888889</v>
      </c>
      <c r="J702" s="11">
        <f t="shared" si="53"/>
        <v>41.6</v>
      </c>
    </row>
    <row r="703" spans="1:10" x14ac:dyDescent="0.3">
      <c r="A703" t="s">
        <v>5</v>
      </c>
      <c r="B703" s="2">
        <v>0.14375000000000002</v>
      </c>
      <c r="C703">
        <v>1014.97</v>
      </c>
      <c r="G703" t="str">
        <f t="shared" si="50"/>
        <v>Pressur</v>
      </c>
      <c r="H703" s="1">
        <f t="shared" si="51"/>
        <v>43917</v>
      </c>
      <c r="I703" s="13">
        <f t="shared" si="52"/>
        <v>24.076388888888889</v>
      </c>
      <c r="J703" s="11">
        <f t="shared" si="53"/>
        <v>1014.97</v>
      </c>
    </row>
    <row r="704" spans="1:10" x14ac:dyDescent="0.3">
      <c r="A704" t="s">
        <v>6</v>
      </c>
      <c r="B704" s="1">
        <v>43917</v>
      </c>
      <c r="C704" s="2">
        <v>0.14375000000000002</v>
      </c>
      <c r="D704">
        <v>21.01</v>
      </c>
      <c r="G704" t="str">
        <f t="shared" si="50"/>
        <v>TempBMP</v>
      </c>
      <c r="H704" s="1">
        <f t="shared" si="51"/>
        <v>43917</v>
      </c>
      <c r="I704" s="13">
        <f t="shared" si="52"/>
        <v>24.076388888888889</v>
      </c>
      <c r="J704" s="11">
        <f t="shared" si="53"/>
        <v>21.01</v>
      </c>
    </row>
    <row r="705" spans="1:10" x14ac:dyDescent="0.3">
      <c r="A705" t="s">
        <v>7</v>
      </c>
      <c r="B705" s="1">
        <v>43917</v>
      </c>
      <c r="C705" s="2">
        <v>0.14375000000000002</v>
      </c>
      <c r="D705">
        <v>22</v>
      </c>
      <c r="G705" t="str">
        <f t="shared" si="50"/>
        <v>TempRTC</v>
      </c>
      <c r="H705" s="1">
        <f t="shared" si="51"/>
        <v>43917</v>
      </c>
      <c r="I705" s="13">
        <f t="shared" si="52"/>
        <v>24.076388888888889</v>
      </c>
      <c r="J705" s="11">
        <f t="shared" si="53"/>
        <v>22</v>
      </c>
    </row>
    <row r="706" spans="1:10" x14ac:dyDescent="0.3">
      <c r="A706" t="s">
        <v>8</v>
      </c>
      <c r="B706" s="1">
        <v>43917</v>
      </c>
      <c r="C706" s="2">
        <v>0.14375000000000002</v>
      </c>
      <c r="D706">
        <v>0</v>
      </c>
      <c r="G706" t="str">
        <f t="shared" si="50"/>
        <v>Light</v>
      </c>
      <c r="H706" s="1">
        <f t="shared" si="51"/>
        <v>43917</v>
      </c>
      <c r="I706" s="13">
        <f t="shared" si="52"/>
        <v>24.076388888888889</v>
      </c>
      <c r="J706" s="11">
        <f t="shared" si="53"/>
        <v>0</v>
      </c>
    </row>
    <row r="707" spans="1:10" x14ac:dyDescent="0.3">
      <c r="A707" t="s">
        <v>9</v>
      </c>
      <c r="B707" s="1">
        <v>43917</v>
      </c>
      <c r="C707" s="2">
        <v>0.14375000000000002</v>
      </c>
      <c r="D707">
        <v>0</v>
      </c>
      <c r="G707" t="str">
        <f t="shared" si="50"/>
        <v>RedLight</v>
      </c>
      <c r="H707" s="1">
        <f t="shared" si="51"/>
        <v>43917</v>
      </c>
      <c r="I707" s="13">
        <f t="shared" si="52"/>
        <v>24.076388888888889</v>
      </c>
      <c r="J707" s="11">
        <f t="shared" si="53"/>
        <v>0</v>
      </c>
    </row>
    <row r="708" spans="1:10" x14ac:dyDescent="0.3">
      <c r="A708" t="s">
        <v>10</v>
      </c>
      <c r="B708" s="1">
        <v>43917</v>
      </c>
      <c r="C708" s="2">
        <v>0.14375000000000002</v>
      </c>
      <c r="D708">
        <v>0</v>
      </c>
      <c r="G708" t="str">
        <f t="shared" si="50"/>
        <v>LightGreen</v>
      </c>
      <c r="H708" s="1">
        <f t="shared" si="51"/>
        <v>43917</v>
      </c>
      <c r="I708" s="13">
        <f t="shared" si="52"/>
        <v>24.076388888888889</v>
      </c>
      <c r="J708" s="11">
        <f t="shared" si="53"/>
        <v>0</v>
      </c>
    </row>
    <row r="709" spans="1:10" x14ac:dyDescent="0.3">
      <c r="A709" t="s">
        <v>11</v>
      </c>
      <c r="B709" s="1">
        <v>43917</v>
      </c>
      <c r="C709" s="2">
        <v>0.14375000000000002</v>
      </c>
      <c r="D709">
        <v>0</v>
      </c>
      <c r="G709" t="str">
        <f t="shared" si="50"/>
        <v>LightBlue</v>
      </c>
      <c r="H709" s="1">
        <f t="shared" si="51"/>
        <v>43917</v>
      </c>
      <c r="I709" s="13">
        <f t="shared" si="52"/>
        <v>24.076388888888889</v>
      </c>
      <c r="J709" s="11">
        <f t="shared" si="53"/>
        <v>0</v>
      </c>
    </row>
    <row r="710" spans="1:10" x14ac:dyDescent="0.3">
      <c r="A710" t="s">
        <v>0</v>
      </c>
      <c r="B710" s="1">
        <v>43917</v>
      </c>
      <c r="C710" s="2">
        <v>0.1451388888888889</v>
      </c>
      <c r="D710">
        <v>0.56000000000000005</v>
      </c>
      <c r="G710" t="str">
        <f t="shared" si="50"/>
        <v>Rain</v>
      </c>
      <c r="H710" s="1">
        <f t="shared" si="51"/>
        <v>43917</v>
      </c>
      <c r="I710" s="13">
        <f t="shared" si="52"/>
        <v>24.077777777777779</v>
      </c>
      <c r="J710" s="11">
        <f t="shared" si="53"/>
        <v>0.56000000000000005</v>
      </c>
    </row>
    <row r="711" spans="1:10" x14ac:dyDescent="0.3">
      <c r="A711" t="s">
        <v>1</v>
      </c>
      <c r="B711" s="2">
        <v>0.1451388888888889</v>
      </c>
      <c r="C711">
        <v>0</v>
      </c>
      <c r="G711" t="str">
        <f t="shared" si="50"/>
        <v>Wind Speed</v>
      </c>
      <c r="H711" s="1">
        <f t="shared" si="51"/>
        <v>43917</v>
      </c>
      <c r="I711" s="13">
        <f t="shared" si="52"/>
        <v>24.077777777777779</v>
      </c>
      <c r="J711" s="11">
        <f t="shared" si="53"/>
        <v>0</v>
      </c>
    </row>
    <row r="712" spans="1:10" x14ac:dyDescent="0.3">
      <c r="A712" t="s">
        <v>2</v>
      </c>
      <c r="B712" s="1">
        <v>43917</v>
      </c>
      <c r="C712" s="2">
        <v>0.1451388888888889</v>
      </c>
      <c r="D712">
        <v>350.84</v>
      </c>
      <c r="G712" t="str">
        <f t="shared" si="50"/>
        <v>Wind Direction</v>
      </c>
      <c r="H712" s="1">
        <f t="shared" si="51"/>
        <v>43917</v>
      </c>
      <c r="I712" s="13">
        <f t="shared" si="52"/>
        <v>24.077777777777779</v>
      </c>
      <c r="J712" s="11">
        <f t="shared" si="53"/>
        <v>350.84</v>
      </c>
    </row>
    <row r="713" spans="1:10" x14ac:dyDescent="0.3">
      <c r="A713" t="s">
        <v>3</v>
      </c>
      <c r="B713" s="1">
        <v>43917</v>
      </c>
      <c r="C713" s="2">
        <v>0.1451388888888889</v>
      </c>
      <c r="D713">
        <v>21</v>
      </c>
      <c r="G713" t="str">
        <f t="shared" si="50"/>
        <v>TempDHT22</v>
      </c>
      <c r="H713" s="1">
        <f t="shared" si="51"/>
        <v>43917</v>
      </c>
      <c r="I713" s="13">
        <f t="shared" si="52"/>
        <v>24.077777777777779</v>
      </c>
      <c r="J713" s="11">
        <f t="shared" si="53"/>
        <v>21</v>
      </c>
    </row>
    <row r="714" spans="1:10" x14ac:dyDescent="0.3">
      <c r="A714" t="s">
        <v>4</v>
      </c>
      <c r="B714">
        <v>41.6</v>
      </c>
      <c r="G714" t="str">
        <f t="shared" si="50"/>
        <v>Humidity</v>
      </c>
      <c r="H714" s="1">
        <f t="shared" si="51"/>
        <v>43917</v>
      </c>
      <c r="I714" s="13">
        <f t="shared" si="52"/>
        <v>24.077777777777779</v>
      </c>
      <c r="J714" s="11">
        <f t="shared" si="53"/>
        <v>41.6</v>
      </c>
    </row>
    <row r="715" spans="1:10" x14ac:dyDescent="0.3">
      <c r="A715" t="s">
        <v>5</v>
      </c>
      <c r="B715" s="2">
        <v>0.1451388888888889</v>
      </c>
      <c r="C715">
        <v>1014.92</v>
      </c>
      <c r="G715" t="str">
        <f t="shared" ref="G715:G778" si="54">IF(A714="Rain",LEFT(A715,10),IF(A714="Humidity",LEFT(A715, 7),A715))</f>
        <v>Pressur</v>
      </c>
      <c r="H715" s="1">
        <f t="shared" ref="H715:H778" si="55">IF($A714="Rain",B714,IF($A714="Humidity",B713,IF($A715="Humidity",B714,B715)))</f>
        <v>43917</v>
      </c>
      <c r="I715" s="13">
        <f t="shared" ref="I715:I778" si="56">IF($A714="Rain",B715,IF($A714="Humidity",B715,IF($A715="Humidity",C714,C715)))-TIME(1,37,0)+24</f>
        <v>24.077777777777779</v>
      </c>
      <c r="J715" s="11">
        <f t="shared" ref="J715:J778" si="57">IF(LEFT(A715,6)="Wind S",C715,IF(A715="Humidity",B715,IF(LEFT(A715,4)="Pres",C715,D715)))</f>
        <v>1014.92</v>
      </c>
    </row>
    <row r="716" spans="1:10" x14ac:dyDescent="0.3">
      <c r="A716" t="s">
        <v>6</v>
      </c>
      <c r="B716" s="1">
        <v>43917</v>
      </c>
      <c r="C716" s="2">
        <v>0.1451388888888889</v>
      </c>
      <c r="D716">
        <v>20.99</v>
      </c>
      <c r="G716" t="str">
        <f t="shared" si="54"/>
        <v>TempBMP</v>
      </c>
      <c r="H716" s="1">
        <f t="shared" si="55"/>
        <v>43917</v>
      </c>
      <c r="I716" s="13">
        <f t="shared" si="56"/>
        <v>24.077777777777779</v>
      </c>
      <c r="J716" s="11">
        <f t="shared" si="57"/>
        <v>20.99</v>
      </c>
    </row>
    <row r="717" spans="1:10" x14ac:dyDescent="0.3">
      <c r="A717" t="s">
        <v>7</v>
      </c>
      <c r="B717" s="1">
        <v>43917</v>
      </c>
      <c r="C717" s="2">
        <v>0.1451388888888889</v>
      </c>
      <c r="D717">
        <v>22</v>
      </c>
      <c r="G717" t="str">
        <f t="shared" si="54"/>
        <v>TempRTC</v>
      </c>
      <c r="H717" s="1">
        <f t="shared" si="55"/>
        <v>43917</v>
      </c>
      <c r="I717" s="13">
        <f t="shared" si="56"/>
        <v>24.077777777777779</v>
      </c>
      <c r="J717" s="11">
        <f t="shared" si="57"/>
        <v>22</v>
      </c>
    </row>
    <row r="718" spans="1:10" x14ac:dyDescent="0.3">
      <c r="A718" t="s">
        <v>8</v>
      </c>
      <c r="B718" s="1">
        <v>43917</v>
      </c>
      <c r="C718" s="2">
        <v>0.1451388888888889</v>
      </c>
      <c r="D718">
        <v>0</v>
      </c>
      <c r="G718" t="str">
        <f t="shared" si="54"/>
        <v>Light</v>
      </c>
      <c r="H718" s="1">
        <f t="shared" si="55"/>
        <v>43917</v>
      </c>
      <c r="I718" s="13">
        <f t="shared" si="56"/>
        <v>24.077777777777779</v>
      </c>
      <c r="J718" s="11">
        <f t="shared" si="57"/>
        <v>0</v>
      </c>
    </row>
    <row r="719" spans="1:10" x14ac:dyDescent="0.3">
      <c r="A719" t="s">
        <v>9</v>
      </c>
      <c r="B719" s="1">
        <v>43917</v>
      </c>
      <c r="C719" s="2">
        <v>0.1451388888888889</v>
      </c>
      <c r="D719">
        <v>0</v>
      </c>
      <c r="G719" t="str">
        <f t="shared" si="54"/>
        <v>RedLight</v>
      </c>
      <c r="H719" s="1">
        <f t="shared" si="55"/>
        <v>43917</v>
      </c>
      <c r="I719" s="13">
        <f t="shared" si="56"/>
        <v>24.077777777777779</v>
      </c>
      <c r="J719" s="11">
        <f t="shared" si="57"/>
        <v>0</v>
      </c>
    </row>
    <row r="720" spans="1:10" x14ac:dyDescent="0.3">
      <c r="A720" t="s">
        <v>10</v>
      </c>
      <c r="B720" s="1">
        <v>43917</v>
      </c>
      <c r="C720" s="2">
        <v>0.1451388888888889</v>
      </c>
      <c r="D720">
        <v>0</v>
      </c>
      <c r="G720" t="str">
        <f t="shared" si="54"/>
        <v>LightGreen</v>
      </c>
      <c r="H720" s="1">
        <f t="shared" si="55"/>
        <v>43917</v>
      </c>
      <c r="I720" s="13">
        <f t="shared" si="56"/>
        <v>24.077777777777779</v>
      </c>
      <c r="J720" s="11">
        <f t="shared" si="57"/>
        <v>0</v>
      </c>
    </row>
    <row r="721" spans="1:10" x14ac:dyDescent="0.3">
      <c r="A721" t="s">
        <v>11</v>
      </c>
      <c r="B721" s="1">
        <v>43917</v>
      </c>
      <c r="C721" s="2">
        <v>0.1451388888888889</v>
      </c>
      <c r="D721">
        <v>0</v>
      </c>
      <c r="G721" t="str">
        <f t="shared" si="54"/>
        <v>LightBlue</v>
      </c>
      <c r="H721" s="1">
        <f t="shared" si="55"/>
        <v>43917</v>
      </c>
      <c r="I721" s="13">
        <f t="shared" si="56"/>
        <v>24.077777777777779</v>
      </c>
      <c r="J721" s="11">
        <f t="shared" si="57"/>
        <v>0</v>
      </c>
    </row>
    <row r="722" spans="1:10" x14ac:dyDescent="0.3">
      <c r="A722" t="s">
        <v>0</v>
      </c>
      <c r="B722" s="1">
        <v>43917</v>
      </c>
      <c r="C722" s="2">
        <v>0.14652777777777778</v>
      </c>
      <c r="D722">
        <v>0.84</v>
      </c>
      <c r="G722" t="str">
        <f t="shared" si="54"/>
        <v>Rain</v>
      </c>
      <c r="H722" s="1">
        <f t="shared" si="55"/>
        <v>43917</v>
      </c>
      <c r="I722" s="13">
        <f t="shared" si="56"/>
        <v>24.079166666666666</v>
      </c>
      <c r="J722" s="11">
        <f t="shared" si="57"/>
        <v>0.84</v>
      </c>
    </row>
    <row r="723" spans="1:10" x14ac:dyDescent="0.3">
      <c r="A723" t="s">
        <v>1</v>
      </c>
      <c r="B723" s="2">
        <v>0.14652777777777778</v>
      </c>
      <c r="C723">
        <v>0</v>
      </c>
      <c r="G723" t="str">
        <f t="shared" si="54"/>
        <v>Wind Speed</v>
      </c>
      <c r="H723" s="1">
        <f t="shared" si="55"/>
        <v>43917</v>
      </c>
      <c r="I723" s="13">
        <f t="shared" si="56"/>
        <v>24.079166666666666</v>
      </c>
      <c r="J723" s="11">
        <f t="shared" si="57"/>
        <v>0</v>
      </c>
    </row>
    <row r="724" spans="1:10" x14ac:dyDescent="0.3">
      <c r="A724" t="s">
        <v>2</v>
      </c>
      <c r="B724" s="1">
        <v>43917</v>
      </c>
      <c r="C724" s="2">
        <v>0.14652777777777778</v>
      </c>
      <c r="D724">
        <v>352.35</v>
      </c>
      <c r="G724" t="str">
        <f t="shared" si="54"/>
        <v>Wind Direction</v>
      </c>
      <c r="H724" s="1">
        <f t="shared" si="55"/>
        <v>43917</v>
      </c>
      <c r="I724" s="13">
        <f t="shared" si="56"/>
        <v>24.079166666666666</v>
      </c>
      <c r="J724" s="11">
        <f t="shared" si="57"/>
        <v>352.35</v>
      </c>
    </row>
    <row r="725" spans="1:10" x14ac:dyDescent="0.3">
      <c r="A725" t="s">
        <v>3</v>
      </c>
      <c r="B725" s="1">
        <v>43917</v>
      </c>
      <c r="C725" s="2">
        <v>0.14652777777777778</v>
      </c>
      <c r="D725">
        <v>21</v>
      </c>
      <c r="G725" t="str">
        <f t="shared" si="54"/>
        <v>TempDHT22</v>
      </c>
      <c r="H725" s="1">
        <f t="shared" si="55"/>
        <v>43917</v>
      </c>
      <c r="I725" s="13">
        <f t="shared" si="56"/>
        <v>24.079166666666666</v>
      </c>
      <c r="J725" s="11">
        <f t="shared" si="57"/>
        <v>21</v>
      </c>
    </row>
    <row r="726" spans="1:10" x14ac:dyDescent="0.3">
      <c r="A726" t="s">
        <v>4</v>
      </c>
      <c r="B726">
        <v>41.6</v>
      </c>
      <c r="G726" t="str">
        <f t="shared" si="54"/>
        <v>Humidity</v>
      </c>
      <c r="H726" s="1">
        <f t="shared" si="55"/>
        <v>43917</v>
      </c>
      <c r="I726" s="13">
        <f t="shared" si="56"/>
        <v>24.079166666666666</v>
      </c>
      <c r="J726" s="11">
        <f t="shared" si="57"/>
        <v>41.6</v>
      </c>
    </row>
    <row r="727" spans="1:10" x14ac:dyDescent="0.3">
      <c r="A727" t="s">
        <v>5</v>
      </c>
      <c r="B727" s="2">
        <v>0.14652777777777778</v>
      </c>
      <c r="C727">
        <v>1014.95</v>
      </c>
      <c r="G727" t="str">
        <f t="shared" si="54"/>
        <v>Pressur</v>
      </c>
      <c r="H727" s="1">
        <f t="shared" si="55"/>
        <v>43917</v>
      </c>
      <c r="I727" s="13">
        <f t="shared" si="56"/>
        <v>24.079166666666666</v>
      </c>
      <c r="J727" s="11">
        <f t="shared" si="57"/>
        <v>1014.95</v>
      </c>
    </row>
    <row r="728" spans="1:10" x14ac:dyDescent="0.3">
      <c r="A728" t="s">
        <v>6</v>
      </c>
      <c r="B728" s="1">
        <v>43917</v>
      </c>
      <c r="C728" s="2">
        <v>0.14652777777777778</v>
      </c>
      <c r="D728">
        <v>20.98</v>
      </c>
      <c r="G728" t="str">
        <f t="shared" si="54"/>
        <v>TempBMP</v>
      </c>
      <c r="H728" s="1">
        <f t="shared" si="55"/>
        <v>43917</v>
      </c>
      <c r="I728" s="13">
        <f t="shared" si="56"/>
        <v>24.079166666666666</v>
      </c>
      <c r="J728" s="11">
        <f t="shared" si="57"/>
        <v>20.98</v>
      </c>
    </row>
    <row r="729" spans="1:10" x14ac:dyDescent="0.3">
      <c r="A729" t="s">
        <v>7</v>
      </c>
      <c r="B729" s="1">
        <v>43917</v>
      </c>
      <c r="C729" s="2">
        <v>0.14652777777777778</v>
      </c>
      <c r="D729">
        <v>22</v>
      </c>
      <c r="G729" t="str">
        <f t="shared" si="54"/>
        <v>TempRTC</v>
      </c>
      <c r="H729" s="1">
        <f t="shared" si="55"/>
        <v>43917</v>
      </c>
      <c r="I729" s="13">
        <f t="shared" si="56"/>
        <v>24.079166666666666</v>
      </c>
      <c r="J729" s="11">
        <f t="shared" si="57"/>
        <v>22</v>
      </c>
    </row>
    <row r="730" spans="1:10" x14ac:dyDescent="0.3">
      <c r="A730" t="s">
        <v>8</v>
      </c>
      <c r="B730" s="1">
        <v>43917</v>
      </c>
      <c r="C730" s="2">
        <v>0.14652777777777778</v>
      </c>
      <c r="D730">
        <v>0</v>
      </c>
      <c r="G730" t="str">
        <f t="shared" si="54"/>
        <v>Light</v>
      </c>
      <c r="H730" s="1">
        <f t="shared" si="55"/>
        <v>43917</v>
      </c>
      <c r="I730" s="13">
        <f t="shared" si="56"/>
        <v>24.079166666666666</v>
      </c>
      <c r="J730" s="11">
        <f t="shared" si="57"/>
        <v>0</v>
      </c>
    </row>
    <row r="731" spans="1:10" x14ac:dyDescent="0.3">
      <c r="A731" t="s">
        <v>9</v>
      </c>
      <c r="B731" s="1">
        <v>43917</v>
      </c>
      <c r="C731" s="2">
        <v>0.14652777777777778</v>
      </c>
      <c r="D731">
        <v>0</v>
      </c>
      <c r="G731" t="str">
        <f t="shared" si="54"/>
        <v>RedLight</v>
      </c>
      <c r="H731" s="1">
        <f t="shared" si="55"/>
        <v>43917</v>
      </c>
      <c r="I731" s="13">
        <f t="shared" si="56"/>
        <v>24.079166666666666</v>
      </c>
      <c r="J731" s="11">
        <f t="shared" si="57"/>
        <v>0</v>
      </c>
    </row>
    <row r="732" spans="1:10" x14ac:dyDescent="0.3">
      <c r="A732" t="s">
        <v>10</v>
      </c>
      <c r="B732" s="1">
        <v>43917</v>
      </c>
      <c r="C732" s="2">
        <v>0.14652777777777778</v>
      </c>
      <c r="D732">
        <v>0</v>
      </c>
      <c r="G732" t="str">
        <f t="shared" si="54"/>
        <v>LightGreen</v>
      </c>
      <c r="H732" s="1">
        <f t="shared" si="55"/>
        <v>43917</v>
      </c>
      <c r="I732" s="13">
        <f t="shared" si="56"/>
        <v>24.079166666666666</v>
      </c>
      <c r="J732" s="11">
        <f t="shared" si="57"/>
        <v>0</v>
      </c>
    </row>
    <row r="733" spans="1:10" x14ac:dyDescent="0.3">
      <c r="A733" t="s">
        <v>11</v>
      </c>
      <c r="B733" s="1">
        <v>43917</v>
      </c>
      <c r="C733" s="2">
        <v>0.14652777777777778</v>
      </c>
      <c r="D733">
        <v>0</v>
      </c>
      <c r="G733" t="str">
        <f t="shared" si="54"/>
        <v>LightBlue</v>
      </c>
      <c r="H733" s="1">
        <f t="shared" si="55"/>
        <v>43917</v>
      </c>
      <c r="I733" s="13">
        <f t="shared" si="56"/>
        <v>24.079166666666666</v>
      </c>
      <c r="J733" s="11">
        <f t="shared" si="57"/>
        <v>0</v>
      </c>
    </row>
    <row r="734" spans="1:10" x14ac:dyDescent="0.3">
      <c r="A734" t="s">
        <v>0</v>
      </c>
      <c r="B734" s="1">
        <v>43917</v>
      </c>
      <c r="C734" s="2">
        <v>0.14791666666666667</v>
      </c>
      <c r="D734">
        <v>0.84</v>
      </c>
      <c r="G734" t="str">
        <f t="shared" si="54"/>
        <v>Rain</v>
      </c>
      <c r="H734" s="1">
        <f t="shared" si="55"/>
        <v>43917</v>
      </c>
      <c r="I734" s="13">
        <f t="shared" si="56"/>
        <v>24.080555555555556</v>
      </c>
      <c r="J734" s="11">
        <f t="shared" si="57"/>
        <v>0.84</v>
      </c>
    </row>
    <row r="735" spans="1:10" x14ac:dyDescent="0.3">
      <c r="A735" t="s">
        <v>1</v>
      </c>
      <c r="B735" s="2">
        <v>0.14791666666666667</v>
      </c>
      <c r="C735">
        <v>0</v>
      </c>
      <c r="G735" t="str">
        <f t="shared" si="54"/>
        <v>Wind Speed</v>
      </c>
      <c r="H735" s="1">
        <f t="shared" si="55"/>
        <v>43917</v>
      </c>
      <c r="I735" s="13">
        <f t="shared" si="56"/>
        <v>24.080555555555556</v>
      </c>
      <c r="J735" s="11">
        <f t="shared" si="57"/>
        <v>0</v>
      </c>
    </row>
    <row r="736" spans="1:10" x14ac:dyDescent="0.3">
      <c r="A736" t="s">
        <v>2</v>
      </c>
      <c r="B736" s="1">
        <v>43917</v>
      </c>
      <c r="C736" s="2">
        <v>0.14791666666666667</v>
      </c>
      <c r="D736">
        <v>354.96</v>
      </c>
      <c r="G736" t="str">
        <f t="shared" si="54"/>
        <v>Wind Direction</v>
      </c>
      <c r="H736" s="1">
        <f t="shared" si="55"/>
        <v>43917</v>
      </c>
      <c r="I736" s="13">
        <f t="shared" si="56"/>
        <v>24.080555555555556</v>
      </c>
      <c r="J736" s="11">
        <f t="shared" si="57"/>
        <v>354.96</v>
      </c>
    </row>
    <row r="737" spans="1:10" x14ac:dyDescent="0.3">
      <c r="A737" t="s">
        <v>3</v>
      </c>
      <c r="B737" s="1">
        <v>43917</v>
      </c>
      <c r="C737" s="2">
        <v>0.14791666666666667</v>
      </c>
      <c r="D737">
        <v>21</v>
      </c>
      <c r="G737" t="str">
        <f t="shared" si="54"/>
        <v>TempDHT22</v>
      </c>
      <c r="H737" s="1">
        <f t="shared" si="55"/>
        <v>43917</v>
      </c>
      <c r="I737" s="13">
        <f t="shared" si="56"/>
        <v>24.080555555555556</v>
      </c>
      <c r="J737" s="11">
        <f t="shared" si="57"/>
        <v>21</v>
      </c>
    </row>
    <row r="738" spans="1:10" x14ac:dyDescent="0.3">
      <c r="A738" t="s">
        <v>4</v>
      </c>
      <c r="B738">
        <v>41.6</v>
      </c>
      <c r="G738" t="str">
        <f t="shared" si="54"/>
        <v>Humidity</v>
      </c>
      <c r="H738" s="1">
        <f t="shared" si="55"/>
        <v>43917</v>
      </c>
      <c r="I738" s="13">
        <f t="shared" si="56"/>
        <v>24.080555555555556</v>
      </c>
      <c r="J738" s="11">
        <f t="shared" si="57"/>
        <v>41.6</v>
      </c>
    </row>
    <row r="739" spans="1:10" x14ac:dyDescent="0.3">
      <c r="A739" t="s">
        <v>5</v>
      </c>
      <c r="B739" s="2">
        <v>0.14791666666666667</v>
      </c>
      <c r="C739">
        <v>1014.96</v>
      </c>
      <c r="G739" t="str">
        <f t="shared" si="54"/>
        <v>Pressur</v>
      </c>
      <c r="H739" s="1">
        <f t="shared" si="55"/>
        <v>43917</v>
      </c>
      <c r="I739" s="13">
        <f t="shared" si="56"/>
        <v>24.080555555555556</v>
      </c>
      <c r="J739" s="11">
        <f t="shared" si="57"/>
        <v>1014.96</v>
      </c>
    </row>
    <row r="740" spans="1:10" x14ac:dyDescent="0.3">
      <c r="A740" t="s">
        <v>6</v>
      </c>
      <c r="B740" s="1">
        <v>43917</v>
      </c>
      <c r="C740" s="2">
        <v>0.14791666666666667</v>
      </c>
      <c r="D740">
        <v>20.94</v>
      </c>
      <c r="G740" t="str">
        <f t="shared" si="54"/>
        <v>TempBMP</v>
      </c>
      <c r="H740" s="1">
        <f t="shared" si="55"/>
        <v>43917</v>
      </c>
      <c r="I740" s="13">
        <f t="shared" si="56"/>
        <v>24.080555555555556</v>
      </c>
      <c r="J740" s="11">
        <f t="shared" si="57"/>
        <v>20.94</v>
      </c>
    </row>
    <row r="741" spans="1:10" x14ac:dyDescent="0.3">
      <c r="A741" t="s">
        <v>7</v>
      </c>
      <c r="B741" s="1">
        <v>43917</v>
      </c>
      <c r="C741" s="2">
        <v>0.14791666666666667</v>
      </c>
      <c r="D741">
        <v>22</v>
      </c>
      <c r="G741" t="str">
        <f t="shared" si="54"/>
        <v>TempRTC</v>
      </c>
      <c r="H741" s="1">
        <f t="shared" si="55"/>
        <v>43917</v>
      </c>
      <c r="I741" s="13">
        <f t="shared" si="56"/>
        <v>24.080555555555556</v>
      </c>
      <c r="J741" s="11">
        <f t="shared" si="57"/>
        <v>22</v>
      </c>
    </row>
    <row r="742" spans="1:10" x14ac:dyDescent="0.3">
      <c r="A742" t="s">
        <v>8</v>
      </c>
      <c r="B742" s="1">
        <v>43917</v>
      </c>
      <c r="C742" s="2">
        <v>0.14791666666666667</v>
      </c>
      <c r="D742">
        <v>0</v>
      </c>
      <c r="G742" t="str">
        <f t="shared" si="54"/>
        <v>Light</v>
      </c>
      <c r="H742" s="1">
        <f t="shared" si="55"/>
        <v>43917</v>
      </c>
      <c r="I742" s="13">
        <f t="shared" si="56"/>
        <v>24.080555555555556</v>
      </c>
      <c r="J742" s="11">
        <f t="shared" si="57"/>
        <v>0</v>
      </c>
    </row>
    <row r="743" spans="1:10" x14ac:dyDescent="0.3">
      <c r="A743" t="s">
        <v>9</v>
      </c>
      <c r="B743" s="1">
        <v>43917</v>
      </c>
      <c r="C743" s="2">
        <v>0.14791666666666667</v>
      </c>
      <c r="D743">
        <v>0</v>
      </c>
      <c r="G743" t="str">
        <f t="shared" si="54"/>
        <v>RedLight</v>
      </c>
      <c r="H743" s="1">
        <f t="shared" si="55"/>
        <v>43917</v>
      </c>
      <c r="I743" s="13">
        <f t="shared" si="56"/>
        <v>24.080555555555556</v>
      </c>
      <c r="J743" s="11">
        <f t="shared" si="57"/>
        <v>0</v>
      </c>
    </row>
    <row r="744" spans="1:10" x14ac:dyDescent="0.3">
      <c r="A744" t="s">
        <v>10</v>
      </c>
      <c r="B744" s="1">
        <v>43917</v>
      </c>
      <c r="C744" s="2">
        <v>0.14791666666666667</v>
      </c>
      <c r="D744">
        <v>0</v>
      </c>
      <c r="G744" t="str">
        <f t="shared" si="54"/>
        <v>LightGreen</v>
      </c>
      <c r="H744" s="1">
        <f t="shared" si="55"/>
        <v>43917</v>
      </c>
      <c r="I744" s="13">
        <f t="shared" si="56"/>
        <v>24.080555555555556</v>
      </c>
      <c r="J744" s="11">
        <f t="shared" si="57"/>
        <v>0</v>
      </c>
    </row>
    <row r="745" spans="1:10" x14ac:dyDescent="0.3">
      <c r="A745" t="s">
        <v>11</v>
      </c>
      <c r="B745" s="1">
        <v>43917</v>
      </c>
      <c r="C745" s="2">
        <v>0.14791666666666667</v>
      </c>
      <c r="D745">
        <v>0</v>
      </c>
      <c r="G745" t="str">
        <f t="shared" si="54"/>
        <v>LightBlue</v>
      </c>
      <c r="H745" s="1">
        <f t="shared" si="55"/>
        <v>43917</v>
      </c>
      <c r="I745" s="13">
        <f t="shared" si="56"/>
        <v>24.080555555555556</v>
      </c>
      <c r="J745" s="11">
        <f t="shared" si="57"/>
        <v>0</v>
      </c>
    </row>
    <row r="746" spans="1:10" x14ac:dyDescent="0.3">
      <c r="A746" t="s">
        <v>0</v>
      </c>
      <c r="B746" s="1">
        <v>43917</v>
      </c>
      <c r="C746" s="2">
        <v>0.14930555555555555</v>
      </c>
      <c r="D746">
        <v>0.56000000000000005</v>
      </c>
      <c r="G746" t="str">
        <f t="shared" si="54"/>
        <v>Rain</v>
      </c>
      <c r="H746" s="1">
        <f t="shared" si="55"/>
        <v>43917</v>
      </c>
      <c r="I746" s="13">
        <f t="shared" si="56"/>
        <v>24.081944444444446</v>
      </c>
      <c r="J746" s="11">
        <f t="shared" si="57"/>
        <v>0.56000000000000005</v>
      </c>
    </row>
    <row r="747" spans="1:10" x14ac:dyDescent="0.3">
      <c r="A747" t="s">
        <v>1</v>
      </c>
      <c r="B747" s="2">
        <v>0.14930555555555555</v>
      </c>
      <c r="C747">
        <v>0</v>
      </c>
      <c r="G747" t="str">
        <f t="shared" si="54"/>
        <v>Wind Speed</v>
      </c>
      <c r="H747" s="1">
        <f t="shared" si="55"/>
        <v>43917</v>
      </c>
      <c r="I747" s="13">
        <f t="shared" si="56"/>
        <v>24.081944444444446</v>
      </c>
      <c r="J747" s="11">
        <f t="shared" si="57"/>
        <v>0</v>
      </c>
    </row>
    <row r="748" spans="1:10" x14ac:dyDescent="0.3">
      <c r="A748" t="s">
        <v>2</v>
      </c>
      <c r="B748" s="1">
        <v>43917</v>
      </c>
      <c r="C748" s="2">
        <v>0.14930555555555555</v>
      </c>
      <c r="D748">
        <v>349.86</v>
      </c>
      <c r="G748" t="str">
        <f t="shared" si="54"/>
        <v>Wind Direction</v>
      </c>
      <c r="H748" s="1">
        <f t="shared" si="55"/>
        <v>43917</v>
      </c>
      <c r="I748" s="13">
        <f t="shared" si="56"/>
        <v>24.081944444444446</v>
      </c>
      <c r="J748" s="11">
        <f t="shared" si="57"/>
        <v>349.86</v>
      </c>
    </row>
    <row r="749" spans="1:10" x14ac:dyDescent="0.3">
      <c r="A749" t="s">
        <v>3</v>
      </c>
      <c r="B749" s="1">
        <v>43917</v>
      </c>
      <c r="C749" s="2">
        <v>0.14930555555555555</v>
      </c>
      <c r="D749">
        <v>20.9</v>
      </c>
      <c r="G749" t="str">
        <f t="shared" si="54"/>
        <v>TempDHT22</v>
      </c>
      <c r="H749" s="1">
        <f t="shared" si="55"/>
        <v>43917</v>
      </c>
      <c r="I749" s="13">
        <f t="shared" si="56"/>
        <v>24.081944444444446</v>
      </c>
      <c r="J749" s="11">
        <f t="shared" si="57"/>
        <v>20.9</v>
      </c>
    </row>
    <row r="750" spans="1:10" x14ac:dyDescent="0.3">
      <c r="A750" t="s">
        <v>4</v>
      </c>
      <c r="B750">
        <v>41.6</v>
      </c>
      <c r="G750" t="str">
        <f t="shared" si="54"/>
        <v>Humidity</v>
      </c>
      <c r="H750" s="1">
        <f t="shared" si="55"/>
        <v>43917</v>
      </c>
      <c r="I750" s="13">
        <f t="shared" si="56"/>
        <v>24.081944444444446</v>
      </c>
      <c r="J750" s="11">
        <f t="shared" si="57"/>
        <v>41.6</v>
      </c>
    </row>
    <row r="751" spans="1:10" x14ac:dyDescent="0.3">
      <c r="A751" t="s">
        <v>5</v>
      </c>
      <c r="B751" s="2">
        <v>0.14930555555555555</v>
      </c>
      <c r="C751">
        <v>1014.93</v>
      </c>
      <c r="G751" t="str">
        <f t="shared" si="54"/>
        <v>Pressur</v>
      </c>
      <c r="H751" s="1">
        <f t="shared" si="55"/>
        <v>43917</v>
      </c>
      <c r="I751" s="13">
        <f t="shared" si="56"/>
        <v>24.081944444444446</v>
      </c>
      <c r="J751" s="11">
        <f t="shared" si="57"/>
        <v>1014.93</v>
      </c>
    </row>
    <row r="752" spans="1:10" x14ac:dyDescent="0.3">
      <c r="A752" t="s">
        <v>6</v>
      </c>
      <c r="B752" s="1">
        <v>43917</v>
      </c>
      <c r="C752" s="2">
        <v>0.14930555555555555</v>
      </c>
      <c r="D752">
        <v>20.93</v>
      </c>
      <c r="G752" t="str">
        <f t="shared" si="54"/>
        <v>TempBMP</v>
      </c>
      <c r="H752" s="1">
        <f t="shared" si="55"/>
        <v>43917</v>
      </c>
      <c r="I752" s="13">
        <f t="shared" si="56"/>
        <v>24.081944444444446</v>
      </c>
      <c r="J752" s="11">
        <f t="shared" si="57"/>
        <v>20.93</v>
      </c>
    </row>
    <row r="753" spans="1:10" x14ac:dyDescent="0.3">
      <c r="A753" t="s">
        <v>7</v>
      </c>
      <c r="B753" s="1">
        <v>43917</v>
      </c>
      <c r="C753" s="2">
        <v>0.14930555555555555</v>
      </c>
      <c r="D753">
        <v>22</v>
      </c>
      <c r="G753" t="str">
        <f t="shared" si="54"/>
        <v>TempRTC</v>
      </c>
      <c r="H753" s="1">
        <f t="shared" si="55"/>
        <v>43917</v>
      </c>
      <c r="I753" s="13">
        <f t="shared" si="56"/>
        <v>24.081944444444446</v>
      </c>
      <c r="J753" s="11">
        <f t="shared" si="57"/>
        <v>22</v>
      </c>
    </row>
    <row r="754" spans="1:10" x14ac:dyDescent="0.3">
      <c r="A754" t="s">
        <v>8</v>
      </c>
      <c r="B754" s="1">
        <v>43917</v>
      </c>
      <c r="C754" s="2">
        <v>0.14930555555555555</v>
      </c>
      <c r="D754">
        <v>0</v>
      </c>
      <c r="G754" t="str">
        <f t="shared" si="54"/>
        <v>Light</v>
      </c>
      <c r="H754" s="1">
        <f t="shared" si="55"/>
        <v>43917</v>
      </c>
      <c r="I754" s="13">
        <f t="shared" si="56"/>
        <v>24.081944444444446</v>
      </c>
      <c r="J754" s="11">
        <f t="shared" si="57"/>
        <v>0</v>
      </c>
    </row>
    <row r="755" spans="1:10" x14ac:dyDescent="0.3">
      <c r="A755" t="s">
        <v>9</v>
      </c>
      <c r="B755" s="1">
        <v>43917</v>
      </c>
      <c r="C755" s="2">
        <v>0.14930555555555555</v>
      </c>
      <c r="D755">
        <v>0</v>
      </c>
      <c r="G755" t="str">
        <f t="shared" si="54"/>
        <v>RedLight</v>
      </c>
      <c r="H755" s="1">
        <f t="shared" si="55"/>
        <v>43917</v>
      </c>
      <c r="I755" s="13">
        <f t="shared" si="56"/>
        <v>24.081944444444446</v>
      </c>
      <c r="J755" s="11">
        <f t="shared" si="57"/>
        <v>0</v>
      </c>
    </row>
    <row r="756" spans="1:10" x14ac:dyDescent="0.3">
      <c r="A756" t="s">
        <v>10</v>
      </c>
      <c r="B756" s="1">
        <v>43917</v>
      </c>
      <c r="C756" s="2">
        <v>0.14930555555555555</v>
      </c>
      <c r="D756">
        <v>0</v>
      </c>
      <c r="G756" t="str">
        <f t="shared" si="54"/>
        <v>LightGreen</v>
      </c>
      <c r="H756" s="1">
        <f t="shared" si="55"/>
        <v>43917</v>
      </c>
      <c r="I756" s="13">
        <f t="shared" si="56"/>
        <v>24.081944444444446</v>
      </c>
      <c r="J756" s="11">
        <f t="shared" si="57"/>
        <v>0</v>
      </c>
    </row>
    <row r="757" spans="1:10" x14ac:dyDescent="0.3">
      <c r="A757" t="s">
        <v>11</v>
      </c>
      <c r="B757" s="1">
        <v>43917</v>
      </c>
      <c r="C757" s="2">
        <v>0.14930555555555555</v>
      </c>
      <c r="D757">
        <v>0</v>
      </c>
      <c r="G757" t="str">
        <f t="shared" si="54"/>
        <v>LightBlue</v>
      </c>
      <c r="H757" s="1">
        <f t="shared" si="55"/>
        <v>43917</v>
      </c>
      <c r="I757" s="13">
        <f t="shared" si="56"/>
        <v>24.081944444444446</v>
      </c>
      <c r="J757" s="11">
        <f t="shared" si="57"/>
        <v>0</v>
      </c>
    </row>
    <row r="758" spans="1:10" x14ac:dyDescent="0.3">
      <c r="A758" t="s">
        <v>0</v>
      </c>
      <c r="B758" s="1">
        <v>43917</v>
      </c>
      <c r="C758" s="2">
        <v>0.15069444444444444</v>
      </c>
      <c r="D758">
        <v>0.84</v>
      </c>
      <c r="G758" t="str">
        <f t="shared" si="54"/>
        <v>Rain</v>
      </c>
      <c r="H758" s="1">
        <f t="shared" si="55"/>
        <v>43917</v>
      </c>
      <c r="I758" s="13">
        <f t="shared" si="56"/>
        <v>24.083333333333332</v>
      </c>
      <c r="J758" s="11">
        <f t="shared" si="57"/>
        <v>0.84</v>
      </c>
    </row>
    <row r="759" spans="1:10" x14ac:dyDescent="0.3">
      <c r="A759" t="s">
        <v>1</v>
      </c>
      <c r="B759" s="2">
        <v>0.15069444444444444</v>
      </c>
      <c r="C759">
        <v>0</v>
      </c>
      <c r="G759" t="str">
        <f t="shared" si="54"/>
        <v>Wind Speed</v>
      </c>
      <c r="H759" s="1">
        <f t="shared" si="55"/>
        <v>43917</v>
      </c>
      <c r="I759" s="13">
        <f t="shared" si="56"/>
        <v>24.083333333333332</v>
      </c>
      <c r="J759" s="11">
        <f t="shared" si="57"/>
        <v>0</v>
      </c>
    </row>
    <row r="760" spans="1:10" x14ac:dyDescent="0.3">
      <c r="A760" t="s">
        <v>2</v>
      </c>
      <c r="B760" s="1">
        <v>43917</v>
      </c>
      <c r="C760" s="2">
        <v>0.15069444444444444</v>
      </c>
      <c r="D760">
        <v>352.35</v>
      </c>
      <c r="G760" t="str">
        <f t="shared" si="54"/>
        <v>Wind Direction</v>
      </c>
      <c r="H760" s="1">
        <f t="shared" si="55"/>
        <v>43917</v>
      </c>
      <c r="I760" s="13">
        <f t="shared" si="56"/>
        <v>24.083333333333332</v>
      </c>
      <c r="J760" s="11">
        <f t="shared" si="57"/>
        <v>352.35</v>
      </c>
    </row>
    <row r="761" spans="1:10" x14ac:dyDescent="0.3">
      <c r="A761" t="s">
        <v>3</v>
      </c>
      <c r="B761" s="1">
        <v>43917</v>
      </c>
      <c r="C761" s="2">
        <v>0.15069444444444444</v>
      </c>
      <c r="D761">
        <v>20.9</v>
      </c>
      <c r="G761" t="str">
        <f t="shared" si="54"/>
        <v>TempDHT22</v>
      </c>
      <c r="H761" s="1">
        <f t="shared" si="55"/>
        <v>43917</v>
      </c>
      <c r="I761" s="13">
        <f t="shared" si="56"/>
        <v>24.083333333333332</v>
      </c>
      <c r="J761" s="11">
        <f t="shared" si="57"/>
        <v>20.9</v>
      </c>
    </row>
    <row r="762" spans="1:10" x14ac:dyDescent="0.3">
      <c r="A762" t="s">
        <v>4</v>
      </c>
      <c r="B762">
        <v>41.7</v>
      </c>
      <c r="G762" t="str">
        <f t="shared" si="54"/>
        <v>Humidity</v>
      </c>
      <c r="H762" s="1">
        <f t="shared" si="55"/>
        <v>43917</v>
      </c>
      <c r="I762" s="13">
        <f t="shared" si="56"/>
        <v>24.083333333333332</v>
      </c>
      <c r="J762" s="11">
        <f t="shared" si="57"/>
        <v>41.7</v>
      </c>
    </row>
    <row r="763" spans="1:10" x14ac:dyDescent="0.3">
      <c r="A763" t="s">
        <v>5</v>
      </c>
      <c r="B763" s="2">
        <v>0.15069444444444444</v>
      </c>
      <c r="C763">
        <v>1014.87</v>
      </c>
      <c r="G763" t="str">
        <f t="shared" si="54"/>
        <v>Pressur</v>
      </c>
      <c r="H763" s="1">
        <f t="shared" si="55"/>
        <v>43917</v>
      </c>
      <c r="I763" s="13">
        <f t="shared" si="56"/>
        <v>24.083333333333332</v>
      </c>
      <c r="J763" s="11">
        <f t="shared" si="57"/>
        <v>1014.87</v>
      </c>
    </row>
    <row r="764" spans="1:10" x14ac:dyDescent="0.3">
      <c r="A764" t="s">
        <v>6</v>
      </c>
      <c r="B764" s="1">
        <v>43917</v>
      </c>
      <c r="C764" s="2">
        <v>0.15069444444444444</v>
      </c>
      <c r="D764">
        <v>20.92</v>
      </c>
      <c r="G764" t="str">
        <f t="shared" si="54"/>
        <v>TempBMP</v>
      </c>
      <c r="H764" s="1">
        <f t="shared" si="55"/>
        <v>43917</v>
      </c>
      <c r="I764" s="13">
        <f t="shared" si="56"/>
        <v>24.083333333333332</v>
      </c>
      <c r="J764" s="11">
        <f t="shared" si="57"/>
        <v>20.92</v>
      </c>
    </row>
    <row r="765" spans="1:10" x14ac:dyDescent="0.3">
      <c r="A765" t="s">
        <v>7</v>
      </c>
      <c r="B765" s="1">
        <v>43917</v>
      </c>
      <c r="C765" s="2">
        <v>0.15069444444444444</v>
      </c>
      <c r="D765">
        <v>22</v>
      </c>
      <c r="G765" t="str">
        <f t="shared" si="54"/>
        <v>TempRTC</v>
      </c>
      <c r="H765" s="1">
        <f t="shared" si="55"/>
        <v>43917</v>
      </c>
      <c r="I765" s="13">
        <f t="shared" si="56"/>
        <v>24.083333333333332</v>
      </c>
      <c r="J765" s="11">
        <f t="shared" si="57"/>
        <v>22</v>
      </c>
    </row>
    <row r="766" spans="1:10" x14ac:dyDescent="0.3">
      <c r="A766" t="s">
        <v>8</v>
      </c>
      <c r="B766" s="1">
        <v>43917</v>
      </c>
      <c r="C766" s="2">
        <v>0.15069444444444444</v>
      </c>
      <c r="D766">
        <v>0</v>
      </c>
      <c r="G766" t="str">
        <f t="shared" si="54"/>
        <v>Light</v>
      </c>
      <c r="H766" s="1">
        <f t="shared" si="55"/>
        <v>43917</v>
      </c>
      <c r="I766" s="13">
        <f t="shared" si="56"/>
        <v>24.083333333333332</v>
      </c>
      <c r="J766" s="11">
        <f t="shared" si="57"/>
        <v>0</v>
      </c>
    </row>
    <row r="767" spans="1:10" x14ac:dyDescent="0.3">
      <c r="A767" t="s">
        <v>9</v>
      </c>
      <c r="B767" s="1">
        <v>43917</v>
      </c>
      <c r="C767" s="2">
        <v>0.15069444444444444</v>
      </c>
      <c r="D767">
        <v>0</v>
      </c>
      <c r="G767" t="str">
        <f t="shared" si="54"/>
        <v>RedLight</v>
      </c>
      <c r="H767" s="1">
        <f t="shared" si="55"/>
        <v>43917</v>
      </c>
      <c r="I767" s="13">
        <f t="shared" si="56"/>
        <v>24.083333333333332</v>
      </c>
      <c r="J767" s="11">
        <f t="shared" si="57"/>
        <v>0</v>
      </c>
    </row>
    <row r="768" spans="1:10" x14ac:dyDescent="0.3">
      <c r="A768" t="s">
        <v>10</v>
      </c>
      <c r="B768" s="1">
        <v>43917</v>
      </c>
      <c r="C768" s="2">
        <v>0.15069444444444444</v>
      </c>
      <c r="D768">
        <v>0</v>
      </c>
      <c r="G768" t="str">
        <f t="shared" si="54"/>
        <v>LightGreen</v>
      </c>
      <c r="H768" s="1">
        <f t="shared" si="55"/>
        <v>43917</v>
      </c>
      <c r="I768" s="13">
        <f t="shared" si="56"/>
        <v>24.083333333333332</v>
      </c>
      <c r="J768" s="11">
        <f t="shared" si="57"/>
        <v>0</v>
      </c>
    </row>
    <row r="769" spans="1:10" x14ac:dyDescent="0.3">
      <c r="A769" t="s">
        <v>11</v>
      </c>
      <c r="B769" s="1">
        <v>43917</v>
      </c>
      <c r="C769" s="2">
        <v>0.15069444444444444</v>
      </c>
      <c r="D769">
        <v>0</v>
      </c>
      <c r="G769" t="str">
        <f t="shared" si="54"/>
        <v>LightBlue</v>
      </c>
      <c r="H769" s="1">
        <f t="shared" si="55"/>
        <v>43917</v>
      </c>
      <c r="I769" s="13">
        <f t="shared" si="56"/>
        <v>24.083333333333332</v>
      </c>
      <c r="J769" s="11">
        <f t="shared" si="57"/>
        <v>0</v>
      </c>
    </row>
    <row r="770" spans="1:10" x14ac:dyDescent="0.3">
      <c r="A770" t="s">
        <v>0</v>
      </c>
      <c r="B770" s="1">
        <v>43917</v>
      </c>
      <c r="C770" s="2">
        <v>0.15208333333333332</v>
      </c>
      <c r="D770">
        <v>0.84</v>
      </c>
      <c r="G770" t="str">
        <f t="shared" si="54"/>
        <v>Rain</v>
      </c>
      <c r="H770" s="1">
        <f t="shared" si="55"/>
        <v>43917</v>
      </c>
      <c r="I770" s="13">
        <f t="shared" si="56"/>
        <v>24.084722222222222</v>
      </c>
      <c r="J770" s="11">
        <f t="shared" si="57"/>
        <v>0.84</v>
      </c>
    </row>
    <row r="771" spans="1:10" x14ac:dyDescent="0.3">
      <c r="A771" t="s">
        <v>1</v>
      </c>
      <c r="B771" s="2">
        <v>0.15208333333333332</v>
      </c>
      <c r="C771">
        <v>0</v>
      </c>
      <c r="G771" t="str">
        <f t="shared" si="54"/>
        <v>Wind Speed</v>
      </c>
      <c r="H771" s="1">
        <f t="shared" si="55"/>
        <v>43917</v>
      </c>
      <c r="I771" s="13">
        <f t="shared" si="56"/>
        <v>24.084722222222222</v>
      </c>
      <c r="J771" s="11">
        <f t="shared" si="57"/>
        <v>0</v>
      </c>
    </row>
    <row r="772" spans="1:10" x14ac:dyDescent="0.3">
      <c r="A772" t="s">
        <v>2</v>
      </c>
      <c r="B772" s="1">
        <v>43917</v>
      </c>
      <c r="C772" s="2">
        <v>0.15208333333333332</v>
      </c>
      <c r="D772">
        <v>350.35</v>
      </c>
      <c r="G772" t="str">
        <f t="shared" si="54"/>
        <v>Wind Direction</v>
      </c>
      <c r="H772" s="1">
        <f t="shared" si="55"/>
        <v>43917</v>
      </c>
      <c r="I772" s="13">
        <f t="shared" si="56"/>
        <v>24.084722222222222</v>
      </c>
      <c r="J772" s="11">
        <f t="shared" si="57"/>
        <v>350.35</v>
      </c>
    </row>
    <row r="773" spans="1:10" x14ac:dyDescent="0.3">
      <c r="A773" t="s">
        <v>3</v>
      </c>
      <c r="B773" s="1">
        <v>43917</v>
      </c>
      <c r="C773" s="2">
        <v>0.15208333333333332</v>
      </c>
      <c r="D773">
        <v>20.9</v>
      </c>
      <c r="G773" t="str">
        <f t="shared" si="54"/>
        <v>TempDHT22</v>
      </c>
      <c r="H773" s="1">
        <f t="shared" si="55"/>
        <v>43917</v>
      </c>
      <c r="I773" s="13">
        <f t="shared" si="56"/>
        <v>24.084722222222222</v>
      </c>
      <c r="J773" s="11">
        <f t="shared" si="57"/>
        <v>20.9</v>
      </c>
    </row>
    <row r="774" spans="1:10" x14ac:dyDescent="0.3">
      <c r="A774" t="s">
        <v>4</v>
      </c>
      <c r="B774">
        <v>41.6</v>
      </c>
      <c r="G774" t="str">
        <f t="shared" si="54"/>
        <v>Humidity</v>
      </c>
      <c r="H774" s="1">
        <f t="shared" si="55"/>
        <v>43917</v>
      </c>
      <c r="I774" s="13">
        <f t="shared" si="56"/>
        <v>24.084722222222222</v>
      </c>
      <c r="J774" s="11">
        <f t="shared" si="57"/>
        <v>41.6</v>
      </c>
    </row>
    <row r="775" spans="1:10" x14ac:dyDescent="0.3">
      <c r="A775" t="s">
        <v>5</v>
      </c>
      <c r="B775" s="2">
        <v>0.15208333333333332</v>
      </c>
      <c r="C775">
        <v>1014.84</v>
      </c>
      <c r="G775" t="str">
        <f t="shared" si="54"/>
        <v>Pressur</v>
      </c>
      <c r="H775" s="1">
        <f t="shared" si="55"/>
        <v>43917</v>
      </c>
      <c r="I775" s="13">
        <f t="shared" si="56"/>
        <v>24.084722222222222</v>
      </c>
      <c r="J775" s="11">
        <f t="shared" si="57"/>
        <v>1014.84</v>
      </c>
    </row>
    <row r="776" spans="1:10" x14ac:dyDescent="0.3">
      <c r="A776" t="s">
        <v>6</v>
      </c>
      <c r="B776" s="1">
        <v>43917</v>
      </c>
      <c r="C776" s="2">
        <v>0.15208333333333332</v>
      </c>
      <c r="D776">
        <v>20.9</v>
      </c>
      <c r="G776" t="str">
        <f t="shared" si="54"/>
        <v>TempBMP</v>
      </c>
      <c r="H776" s="1">
        <f t="shared" si="55"/>
        <v>43917</v>
      </c>
      <c r="I776" s="13">
        <f t="shared" si="56"/>
        <v>24.084722222222222</v>
      </c>
      <c r="J776" s="11">
        <f t="shared" si="57"/>
        <v>20.9</v>
      </c>
    </row>
    <row r="777" spans="1:10" x14ac:dyDescent="0.3">
      <c r="A777" t="s">
        <v>7</v>
      </c>
      <c r="B777" s="1">
        <v>43917</v>
      </c>
      <c r="C777" s="2">
        <v>0.15208333333333332</v>
      </c>
      <c r="D777">
        <v>22</v>
      </c>
      <c r="G777" t="str">
        <f t="shared" si="54"/>
        <v>TempRTC</v>
      </c>
      <c r="H777" s="1">
        <f t="shared" si="55"/>
        <v>43917</v>
      </c>
      <c r="I777" s="13">
        <f t="shared" si="56"/>
        <v>24.084722222222222</v>
      </c>
      <c r="J777" s="11">
        <f t="shared" si="57"/>
        <v>22</v>
      </c>
    </row>
    <row r="778" spans="1:10" x14ac:dyDescent="0.3">
      <c r="A778" t="s">
        <v>8</v>
      </c>
      <c r="B778" s="1">
        <v>43917</v>
      </c>
      <c r="C778" s="2">
        <v>0.15208333333333332</v>
      </c>
      <c r="D778">
        <v>0</v>
      </c>
      <c r="G778" t="str">
        <f t="shared" si="54"/>
        <v>Light</v>
      </c>
      <c r="H778" s="1">
        <f t="shared" si="55"/>
        <v>43917</v>
      </c>
      <c r="I778" s="13">
        <f t="shared" si="56"/>
        <v>24.084722222222222</v>
      </c>
      <c r="J778" s="11">
        <f t="shared" si="57"/>
        <v>0</v>
      </c>
    </row>
    <row r="779" spans="1:10" x14ac:dyDescent="0.3">
      <c r="A779" t="s">
        <v>9</v>
      </c>
      <c r="B779" s="1">
        <v>43917</v>
      </c>
      <c r="C779" s="2">
        <v>0.15208333333333332</v>
      </c>
      <c r="D779">
        <v>0</v>
      </c>
      <c r="G779" t="str">
        <f t="shared" ref="G779:G842" si="58">IF(A778="Rain",LEFT(A779,10),IF(A778="Humidity",LEFT(A779, 7),A779))</f>
        <v>RedLight</v>
      </c>
      <c r="H779" s="1">
        <f t="shared" ref="H779:H842" si="59">IF($A778="Rain",B778,IF($A778="Humidity",B777,IF($A779="Humidity",B778,B779)))</f>
        <v>43917</v>
      </c>
      <c r="I779" s="13">
        <f t="shared" ref="I779:I842" si="60">IF($A778="Rain",B779,IF($A778="Humidity",B779,IF($A779="Humidity",C778,C779)))-TIME(1,37,0)+24</f>
        <v>24.084722222222222</v>
      </c>
      <c r="J779" s="11">
        <f t="shared" ref="J779:J842" si="61">IF(LEFT(A779,6)="Wind S",C779,IF(A779="Humidity",B779,IF(LEFT(A779,4)="Pres",C779,D779)))</f>
        <v>0</v>
      </c>
    </row>
    <row r="780" spans="1:10" x14ac:dyDescent="0.3">
      <c r="A780" t="s">
        <v>10</v>
      </c>
      <c r="B780" s="1">
        <v>43917</v>
      </c>
      <c r="C780" s="2">
        <v>0.15208333333333332</v>
      </c>
      <c r="D780">
        <v>0</v>
      </c>
      <c r="G780" t="str">
        <f t="shared" si="58"/>
        <v>LightGreen</v>
      </c>
      <c r="H780" s="1">
        <f t="shared" si="59"/>
        <v>43917</v>
      </c>
      <c r="I780" s="13">
        <f t="shared" si="60"/>
        <v>24.084722222222222</v>
      </c>
      <c r="J780" s="11">
        <f t="shared" si="61"/>
        <v>0</v>
      </c>
    </row>
    <row r="781" spans="1:10" x14ac:dyDescent="0.3">
      <c r="A781" t="s">
        <v>11</v>
      </c>
      <c r="B781" s="1">
        <v>43917</v>
      </c>
      <c r="C781" s="2">
        <v>0.15208333333333332</v>
      </c>
      <c r="D781">
        <v>0</v>
      </c>
      <c r="G781" t="str">
        <f t="shared" si="58"/>
        <v>LightBlue</v>
      </c>
      <c r="H781" s="1">
        <f t="shared" si="59"/>
        <v>43917</v>
      </c>
      <c r="I781" s="13">
        <f t="shared" si="60"/>
        <v>24.084722222222222</v>
      </c>
      <c r="J781" s="11">
        <f t="shared" si="61"/>
        <v>0</v>
      </c>
    </row>
    <row r="782" spans="1:10" x14ac:dyDescent="0.3">
      <c r="A782" t="s">
        <v>0</v>
      </c>
      <c r="B782" s="1">
        <v>43917</v>
      </c>
      <c r="C782" s="2">
        <v>0.15347222222222223</v>
      </c>
      <c r="D782">
        <v>0.56000000000000005</v>
      </c>
      <c r="G782" t="str">
        <f t="shared" si="58"/>
        <v>Rain</v>
      </c>
      <c r="H782" s="1">
        <f t="shared" si="59"/>
        <v>43917</v>
      </c>
      <c r="I782" s="13">
        <f t="shared" si="60"/>
        <v>24.086111111111112</v>
      </c>
      <c r="J782" s="11">
        <f t="shared" si="61"/>
        <v>0.56000000000000005</v>
      </c>
    </row>
    <row r="783" spans="1:10" x14ac:dyDescent="0.3">
      <c r="A783" t="s">
        <v>1</v>
      </c>
      <c r="B783" s="2">
        <v>0.15347222222222223</v>
      </c>
      <c r="C783">
        <v>0</v>
      </c>
      <c r="G783" t="str">
        <f t="shared" si="58"/>
        <v>Wind Speed</v>
      </c>
      <c r="H783" s="1">
        <f t="shared" si="59"/>
        <v>43917</v>
      </c>
      <c r="I783" s="13">
        <f t="shared" si="60"/>
        <v>24.086111111111112</v>
      </c>
      <c r="J783" s="11">
        <f t="shared" si="61"/>
        <v>0</v>
      </c>
    </row>
    <row r="784" spans="1:10" x14ac:dyDescent="0.3">
      <c r="A784" t="s">
        <v>2</v>
      </c>
      <c r="B784" s="1">
        <v>43917</v>
      </c>
      <c r="C784" s="2">
        <v>0.15347222222222223</v>
      </c>
      <c r="D784">
        <v>354.96</v>
      </c>
      <c r="G784" t="str">
        <f t="shared" si="58"/>
        <v>Wind Direction</v>
      </c>
      <c r="H784" s="1">
        <f t="shared" si="59"/>
        <v>43917</v>
      </c>
      <c r="I784" s="13">
        <f t="shared" si="60"/>
        <v>24.086111111111112</v>
      </c>
      <c r="J784" s="11">
        <f t="shared" si="61"/>
        <v>354.96</v>
      </c>
    </row>
    <row r="785" spans="1:10" x14ac:dyDescent="0.3">
      <c r="A785" t="s">
        <v>3</v>
      </c>
      <c r="B785" s="1">
        <v>43917</v>
      </c>
      <c r="C785" s="2">
        <v>0.15347222222222223</v>
      </c>
      <c r="D785">
        <v>20.9</v>
      </c>
      <c r="G785" t="str">
        <f t="shared" si="58"/>
        <v>TempDHT22</v>
      </c>
      <c r="H785" s="1">
        <f t="shared" si="59"/>
        <v>43917</v>
      </c>
      <c r="I785" s="13">
        <f t="shared" si="60"/>
        <v>24.086111111111112</v>
      </c>
      <c r="J785" s="11">
        <f t="shared" si="61"/>
        <v>20.9</v>
      </c>
    </row>
    <row r="786" spans="1:10" x14ac:dyDescent="0.3">
      <c r="A786" t="s">
        <v>4</v>
      </c>
      <c r="B786">
        <v>41.6</v>
      </c>
      <c r="G786" t="str">
        <f t="shared" si="58"/>
        <v>Humidity</v>
      </c>
      <c r="H786" s="1">
        <f t="shared" si="59"/>
        <v>43917</v>
      </c>
      <c r="I786" s="13">
        <f t="shared" si="60"/>
        <v>24.086111111111112</v>
      </c>
      <c r="J786" s="11">
        <f t="shared" si="61"/>
        <v>41.6</v>
      </c>
    </row>
    <row r="787" spans="1:10" x14ac:dyDescent="0.3">
      <c r="A787" t="s">
        <v>5</v>
      </c>
      <c r="B787" s="2">
        <v>0.15347222222222223</v>
      </c>
      <c r="C787">
        <v>1014.95</v>
      </c>
      <c r="G787" t="str">
        <f t="shared" si="58"/>
        <v>Pressur</v>
      </c>
      <c r="H787" s="1">
        <f t="shared" si="59"/>
        <v>43917</v>
      </c>
      <c r="I787" s="13">
        <f t="shared" si="60"/>
        <v>24.086111111111112</v>
      </c>
      <c r="J787" s="11">
        <f t="shared" si="61"/>
        <v>1014.95</v>
      </c>
    </row>
    <row r="788" spans="1:10" x14ac:dyDescent="0.3">
      <c r="A788" t="s">
        <v>6</v>
      </c>
      <c r="B788" s="1">
        <v>43917</v>
      </c>
      <c r="C788" s="2">
        <v>0.15347222222222223</v>
      </c>
      <c r="D788">
        <v>20.89</v>
      </c>
      <c r="G788" t="str">
        <f t="shared" si="58"/>
        <v>TempBMP</v>
      </c>
      <c r="H788" s="1">
        <f t="shared" si="59"/>
        <v>43917</v>
      </c>
      <c r="I788" s="13">
        <f t="shared" si="60"/>
        <v>24.086111111111112</v>
      </c>
      <c r="J788" s="11">
        <f t="shared" si="61"/>
        <v>20.89</v>
      </c>
    </row>
    <row r="789" spans="1:10" x14ac:dyDescent="0.3">
      <c r="A789" t="s">
        <v>7</v>
      </c>
      <c r="B789" s="1">
        <v>43917</v>
      </c>
      <c r="C789" s="2">
        <v>0.15347222222222223</v>
      </c>
      <c r="D789">
        <v>22</v>
      </c>
      <c r="G789" t="str">
        <f t="shared" si="58"/>
        <v>TempRTC</v>
      </c>
      <c r="H789" s="1">
        <f t="shared" si="59"/>
        <v>43917</v>
      </c>
      <c r="I789" s="13">
        <f t="shared" si="60"/>
        <v>24.086111111111112</v>
      </c>
      <c r="J789" s="11">
        <f t="shared" si="61"/>
        <v>22</v>
      </c>
    </row>
    <row r="790" spans="1:10" x14ac:dyDescent="0.3">
      <c r="A790" t="s">
        <v>8</v>
      </c>
      <c r="B790" s="1">
        <v>43917</v>
      </c>
      <c r="C790" s="2">
        <v>0.15347222222222223</v>
      </c>
      <c r="D790">
        <v>0</v>
      </c>
      <c r="G790" t="str">
        <f t="shared" si="58"/>
        <v>Light</v>
      </c>
      <c r="H790" s="1">
        <f t="shared" si="59"/>
        <v>43917</v>
      </c>
      <c r="I790" s="13">
        <f t="shared" si="60"/>
        <v>24.086111111111112</v>
      </c>
      <c r="J790" s="11">
        <f t="shared" si="61"/>
        <v>0</v>
      </c>
    </row>
    <row r="791" spans="1:10" x14ac:dyDescent="0.3">
      <c r="A791" t="s">
        <v>9</v>
      </c>
      <c r="B791" s="1">
        <v>43917</v>
      </c>
      <c r="C791" s="2">
        <v>0.15347222222222223</v>
      </c>
      <c r="D791">
        <v>0</v>
      </c>
      <c r="G791" t="str">
        <f t="shared" si="58"/>
        <v>RedLight</v>
      </c>
      <c r="H791" s="1">
        <f t="shared" si="59"/>
        <v>43917</v>
      </c>
      <c r="I791" s="13">
        <f t="shared" si="60"/>
        <v>24.086111111111112</v>
      </c>
      <c r="J791" s="11">
        <f t="shared" si="61"/>
        <v>0</v>
      </c>
    </row>
    <row r="792" spans="1:10" x14ac:dyDescent="0.3">
      <c r="A792" t="s">
        <v>10</v>
      </c>
      <c r="B792" s="1">
        <v>43917</v>
      </c>
      <c r="C792" s="2">
        <v>0.15347222222222223</v>
      </c>
      <c r="D792">
        <v>0</v>
      </c>
      <c r="G792" t="str">
        <f t="shared" si="58"/>
        <v>LightGreen</v>
      </c>
      <c r="H792" s="1">
        <f t="shared" si="59"/>
        <v>43917</v>
      </c>
      <c r="I792" s="13">
        <f t="shared" si="60"/>
        <v>24.086111111111112</v>
      </c>
      <c r="J792" s="11">
        <f t="shared" si="61"/>
        <v>0</v>
      </c>
    </row>
    <row r="793" spans="1:10" x14ac:dyDescent="0.3">
      <c r="A793" t="s">
        <v>11</v>
      </c>
      <c r="B793" s="1">
        <v>43917</v>
      </c>
      <c r="C793" s="2">
        <v>0.15347222222222223</v>
      </c>
      <c r="D793">
        <v>0</v>
      </c>
      <c r="G793" t="str">
        <f t="shared" si="58"/>
        <v>LightBlue</v>
      </c>
      <c r="H793" s="1">
        <f t="shared" si="59"/>
        <v>43917</v>
      </c>
      <c r="I793" s="13">
        <f t="shared" si="60"/>
        <v>24.086111111111112</v>
      </c>
      <c r="J793" s="11">
        <f t="shared" si="61"/>
        <v>0</v>
      </c>
    </row>
    <row r="794" spans="1:10" x14ac:dyDescent="0.3">
      <c r="A794" t="s">
        <v>0</v>
      </c>
      <c r="B794" s="1">
        <v>43917</v>
      </c>
      <c r="C794" s="2">
        <v>0.15486111111111112</v>
      </c>
      <c r="D794">
        <v>0.56000000000000005</v>
      </c>
      <c r="G794" t="str">
        <f t="shared" si="58"/>
        <v>Rain</v>
      </c>
      <c r="H794" s="1">
        <f t="shared" si="59"/>
        <v>43917</v>
      </c>
      <c r="I794" s="13">
        <f t="shared" si="60"/>
        <v>24.087499999999999</v>
      </c>
      <c r="J794" s="11">
        <f t="shared" si="61"/>
        <v>0.56000000000000005</v>
      </c>
    </row>
    <row r="795" spans="1:10" x14ac:dyDescent="0.3">
      <c r="A795" t="s">
        <v>1</v>
      </c>
      <c r="B795" s="2">
        <v>0.15486111111111112</v>
      </c>
      <c r="C795">
        <v>0</v>
      </c>
      <c r="G795" t="str">
        <f t="shared" si="58"/>
        <v>Wind Speed</v>
      </c>
      <c r="H795" s="1">
        <f t="shared" si="59"/>
        <v>43917</v>
      </c>
      <c r="I795" s="13">
        <f t="shared" si="60"/>
        <v>24.087499999999999</v>
      </c>
      <c r="J795" s="11">
        <f t="shared" si="61"/>
        <v>0</v>
      </c>
    </row>
    <row r="796" spans="1:10" x14ac:dyDescent="0.3">
      <c r="A796" t="s">
        <v>2</v>
      </c>
      <c r="B796" s="1">
        <v>43917</v>
      </c>
      <c r="C796" s="2">
        <v>0.15486111111111112</v>
      </c>
      <c r="D796">
        <v>349.86</v>
      </c>
      <c r="G796" t="str">
        <f t="shared" si="58"/>
        <v>Wind Direction</v>
      </c>
      <c r="H796" s="1">
        <f t="shared" si="59"/>
        <v>43917</v>
      </c>
      <c r="I796" s="13">
        <f t="shared" si="60"/>
        <v>24.087499999999999</v>
      </c>
      <c r="J796" s="11">
        <f t="shared" si="61"/>
        <v>349.86</v>
      </c>
    </row>
    <row r="797" spans="1:10" x14ac:dyDescent="0.3">
      <c r="A797" t="s">
        <v>3</v>
      </c>
      <c r="B797" s="1">
        <v>43917</v>
      </c>
      <c r="C797" s="2">
        <v>0.15486111111111112</v>
      </c>
      <c r="D797">
        <v>20.9</v>
      </c>
      <c r="G797" t="str">
        <f t="shared" si="58"/>
        <v>TempDHT22</v>
      </c>
      <c r="H797" s="1">
        <f t="shared" si="59"/>
        <v>43917</v>
      </c>
      <c r="I797" s="13">
        <f t="shared" si="60"/>
        <v>24.087499999999999</v>
      </c>
      <c r="J797" s="11">
        <f t="shared" si="61"/>
        <v>20.9</v>
      </c>
    </row>
    <row r="798" spans="1:10" x14ac:dyDescent="0.3">
      <c r="A798" t="s">
        <v>4</v>
      </c>
      <c r="B798">
        <v>41.6</v>
      </c>
      <c r="G798" t="str">
        <f t="shared" si="58"/>
        <v>Humidity</v>
      </c>
      <c r="H798" s="1">
        <f t="shared" si="59"/>
        <v>43917</v>
      </c>
      <c r="I798" s="13">
        <f t="shared" si="60"/>
        <v>24.087499999999999</v>
      </c>
      <c r="J798" s="11">
        <f t="shared" si="61"/>
        <v>41.6</v>
      </c>
    </row>
    <row r="799" spans="1:10" x14ac:dyDescent="0.3">
      <c r="A799" t="s">
        <v>5</v>
      </c>
      <c r="B799" s="2">
        <v>0.15486111111111112</v>
      </c>
      <c r="C799">
        <v>1015.05</v>
      </c>
      <c r="G799" t="str">
        <f t="shared" si="58"/>
        <v>Pressur</v>
      </c>
      <c r="H799" s="1">
        <f t="shared" si="59"/>
        <v>43917</v>
      </c>
      <c r="I799" s="13">
        <f t="shared" si="60"/>
        <v>24.087499999999999</v>
      </c>
      <c r="J799" s="11">
        <f t="shared" si="61"/>
        <v>1015.05</v>
      </c>
    </row>
    <row r="800" spans="1:10" x14ac:dyDescent="0.3">
      <c r="A800" t="s">
        <v>6</v>
      </c>
      <c r="B800" s="1">
        <v>43917</v>
      </c>
      <c r="C800" s="2">
        <v>0.15486111111111112</v>
      </c>
      <c r="D800">
        <v>20.88</v>
      </c>
      <c r="G800" t="str">
        <f t="shared" si="58"/>
        <v>TempBMP</v>
      </c>
      <c r="H800" s="1">
        <f t="shared" si="59"/>
        <v>43917</v>
      </c>
      <c r="I800" s="13">
        <f t="shared" si="60"/>
        <v>24.087499999999999</v>
      </c>
      <c r="J800" s="11">
        <f t="shared" si="61"/>
        <v>20.88</v>
      </c>
    </row>
    <row r="801" spans="1:10" x14ac:dyDescent="0.3">
      <c r="A801" t="s">
        <v>7</v>
      </c>
      <c r="B801" s="1">
        <v>43917</v>
      </c>
      <c r="C801" s="2">
        <v>0.15486111111111112</v>
      </c>
      <c r="D801">
        <v>22</v>
      </c>
      <c r="G801" t="str">
        <f t="shared" si="58"/>
        <v>TempRTC</v>
      </c>
      <c r="H801" s="1">
        <f t="shared" si="59"/>
        <v>43917</v>
      </c>
      <c r="I801" s="13">
        <f t="shared" si="60"/>
        <v>24.087499999999999</v>
      </c>
      <c r="J801" s="11">
        <f t="shared" si="61"/>
        <v>22</v>
      </c>
    </row>
    <row r="802" spans="1:10" x14ac:dyDescent="0.3">
      <c r="A802" t="s">
        <v>8</v>
      </c>
      <c r="B802" s="1">
        <v>43917</v>
      </c>
      <c r="C802" s="2">
        <v>0.15486111111111112</v>
      </c>
      <c r="D802">
        <v>0</v>
      </c>
      <c r="G802" t="str">
        <f t="shared" si="58"/>
        <v>Light</v>
      </c>
      <c r="H802" s="1">
        <f t="shared" si="59"/>
        <v>43917</v>
      </c>
      <c r="I802" s="13">
        <f t="shared" si="60"/>
        <v>24.087499999999999</v>
      </c>
      <c r="J802" s="11">
        <f t="shared" si="61"/>
        <v>0</v>
      </c>
    </row>
    <row r="803" spans="1:10" x14ac:dyDescent="0.3">
      <c r="A803" t="s">
        <v>9</v>
      </c>
      <c r="B803" s="1">
        <v>43917</v>
      </c>
      <c r="C803" s="2">
        <v>0.15486111111111112</v>
      </c>
      <c r="D803">
        <v>0</v>
      </c>
      <c r="G803" t="str">
        <f t="shared" si="58"/>
        <v>RedLight</v>
      </c>
      <c r="H803" s="1">
        <f t="shared" si="59"/>
        <v>43917</v>
      </c>
      <c r="I803" s="13">
        <f t="shared" si="60"/>
        <v>24.087499999999999</v>
      </c>
      <c r="J803" s="11">
        <f t="shared" si="61"/>
        <v>0</v>
      </c>
    </row>
    <row r="804" spans="1:10" x14ac:dyDescent="0.3">
      <c r="A804" t="s">
        <v>10</v>
      </c>
      <c r="B804" s="1">
        <v>43917</v>
      </c>
      <c r="C804" s="2">
        <v>0.15486111111111112</v>
      </c>
      <c r="D804">
        <v>0</v>
      </c>
      <c r="G804" t="str">
        <f t="shared" si="58"/>
        <v>LightGreen</v>
      </c>
      <c r="H804" s="1">
        <f t="shared" si="59"/>
        <v>43917</v>
      </c>
      <c r="I804" s="13">
        <f t="shared" si="60"/>
        <v>24.087499999999999</v>
      </c>
      <c r="J804" s="11">
        <f t="shared" si="61"/>
        <v>0</v>
      </c>
    </row>
    <row r="805" spans="1:10" x14ac:dyDescent="0.3">
      <c r="A805" t="s">
        <v>11</v>
      </c>
      <c r="B805" s="1">
        <v>43917</v>
      </c>
      <c r="C805" s="2">
        <v>0.15486111111111112</v>
      </c>
      <c r="D805">
        <v>0</v>
      </c>
      <c r="G805" t="str">
        <f t="shared" si="58"/>
        <v>LightBlue</v>
      </c>
      <c r="H805" s="1">
        <f t="shared" si="59"/>
        <v>43917</v>
      </c>
      <c r="I805" s="13">
        <f t="shared" si="60"/>
        <v>24.087499999999999</v>
      </c>
      <c r="J805" s="11">
        <f t="shared" si="61"/>
        <v>0</v>
      </c>
    </row>
    <row r="806" spans="1:10" x14ac:dyDescent="0.3">
      <c r="A806" t="s">
        <v>0</v>
      </c>
      <c r="B806" s="1">
        <v>43917</v>
      </c>
      <c r="C806" s="2">
        <v>0.15625</v>
      </c>
      <c r="D806">
        <v>0.84</v>
      </c>
      <c r="G806" t="str">
        <f t="shared" si="58"/>
        <v>Rain</v>
      </c>
      <c r="H806" s="1">
        <f t="shared" si="59"/>
        <v>43917</v>
      </c>
      <c r="I806" s="13">
        <f t="shared" si="60"/>
        <v>24.088888888888889</v>
      </c>
      <c r="J806" s="11">
        <f t="shared" si="61"/>
        <v>0.84</v>
      </c>
    </row>
    <row r="807" spans="1:10" x14ac:dyDescent="0.3">
      <c r="A807" t="s">
        <v>1</v>
      </c>
      <c r="B807" s="2">
        <v>0.15625</v>
      </c>
      <c r="C807">
        <v>0</v>
      </c>
      <c r="G807" t="str">
        <f t="shared" si="58"/>
        <v>Wind Speed</v>
      </c>
      <c r="H807" s="1">
        <f t="shared" si="59"/>
        <v>43917</v>
      </c>
      <c r="I807" s="13">
        <f t="shared" si="60"/>
        <v>24.088888888888889</v>
      </c>
      <c r="J807" s="11">
        <f t="shared" si="61"/>
        <v>0</v>
      </c>
    </row>
    <row r="808" spans="1:10" x14ac:dyDescent="0.3">
      <c r="A808" t="s">
        <v>2</v>
      </c>
      <c r="B808" s="1">
        <v>43917</v>
      </c>
      <c r="C808" s="2">
        <v>0.15625</v>
      </c>
      <c r="D808">
        <v>349.86</v>
      </c>
      <c r="G808" t="str">
        <f t="shared" si="58"/>
        <v>Wind Direction</v>
      </c>
      <c r="H808" s="1">
        <f t="shared" si="59"/>
        <v>43917</v>
      </c>
      <c r="I808" s="13">
        <f t="shared" si="60"/>
        <v>24.088888888888889</v>
      </c>
      <c r="J808" s="11">
        <f t="shared" si="61"/>
        <v>349.86</v>
      </c>
    </row>
    <row r="809" spans="1:10" x14ac:dyDescent="0.3">
      <c r="A809" t="s">
        <v>3</v>
      </c>
      <c r="B809" s="1">
        <v>43917</v>
      </c>
      <c r="C809" s="2">
        <v>0.15625</v>
      </c>
      <c r="D809">
        <v>20.9</v>
      </c>
      <c r="G809" t="str">
        <f t="shared" si="58"/>
        <v>TempDHT22</v>
      </c>
      <c r="H809" s="1">
        <f t="shared" si="59"/>
        <v>43917</v>
      </c>
      <c r="I809" s="13">
        <f t="shared" si="60"/>
        <v>24.088888888888889</v>
      </c>
      <c r="J809" s="11">
        <f t="shared" si="61"/>
        <v>20.9</v>
      </c>
    </row>
    <row r="810" spans="1:10" x14ac:dyDescent="0.3">
      <c r="A810" t="s">
        <v>4</v>
      </c>
      <c r="B810">
        <v>41.7</v>
      </c>
      <c r="G810" t="str">
        <f t="shared" si="58"/>
        <v>Humidity</v>
      </c>
      <c r="H810" s="1">
        <f t="shared" si="59"/>
        <v>43917</v>
      </c>
      <c r="I810" s="13">
        <f t="shared" si="60"/>
        <v>24.088888888888889</v>
      </c>
      <c r="J810" s="11">
        <f t="shared" si="61"/>
        <v>41.7</v>
      </c>
    </row>
    <row r="811" spans="1:10" x14ac:dyDescent="0.3">
      <c r="A811" t="s">
        <v>5</v>
      </c>
      <c r="B811" s="2">
        <v>0.15625</v>
      </c>
      <c r="C811">
        <v>1015.03</v>
      </c>
      <c r="G811" t="str">
        <f t="shared" si="58"/>
        <v>Pressur</v>
      </c>
      <c r="H811" s="1">
        <f t="shared" si="59"/>
        <v>43917</v>
      </c>
      <c r="I811" s="13">
        <f t="shared" si="60"/>
        <v>24.088888888888889</v>
      </c>
      <c r="J811" s="11">
        <f t="shared" si="61"/>
        <v>1015.03</v>
      </c>
    </row>
    <row r="812" spans="1:10" x14ac:dyDescent="0.3">
      <c r="A812" t="s">
        <v>6</v>
      </c>
      <c r="B812" s="1">
        <v>43917</v>
      </c>
      <c r="C812" s="2">
        <v>0.15625</v>
      </c>
      <c r="D812">
        <v>20.87</v>
      </c>
      <c r="G812" t="str">
        <f t="shared" si="58"/>
        <v>TempBMP</v>
      </c>
      <c r="H812" s="1">
        <f t="shared" si="59"/>
        <v>43917</v>
      </c>
      <c r="I812" s="13">
        <f t="shared" si="60"/>
        <v>24.088888888888889</v>
      </c>
      <c r="J812" s="11">
        <f t="shared" si="61"/>
        <v>20.87</v>
      </c>
    </row>
    <row r="813" spans="1:10" x14ac:dyDescent="0.3">
      <c r="A813" t="s">
        <v>7</v>
      </c>
      <c r="B813" s="1">
        <v>43917</v>
      </c>
      <c r="C813" s="2">
        <v>0.15625</v>
      </c>
      <c r="D813">
        <v>22</v>
      </c>
      <c r="G813" t="str">
        <f t="shared" si="58"/>
        <v>TempRTC</v>
      </c>
      <c r="H813" s="1">
        <f t="shared" si="59"/>
        <v>43917</v>
      </c>
      <c r="I813" s="13">
        <f t="shared" si="60"/>
        <v>24.088888888888889</v>
      </c>
      <c r="J813" s="11">
        <f t="shared" si="61"/>
        <v>22</v>
      </c>
    </row>
    <row r="814" spans="1:10" x14ac:dyDescent="0.3">
      <c r="A814" t="s">
        <v>8</v>
      </c>
      <c r="B814" s="1">
        <v>43917</v>
      </c>
      <c r="C814" s="2">
        <v>0.15625</v>
      </c>
      <c r="D814">
        <v>0</v>
      </c>
      <c r="G814" t="str">
        <f t="shared" si="58"/>
        <v>Light</v>
      </c>
      <c r="H814" s="1">
        <f t="shared" si="59"/>
        <v>43917</v>
      </c>
      <c r="I814" s="13">
        <f t="shared" si="60"/>
        <v>24.088888888888889</v>
      </c>
      <c r="J814" s="11">
        <f t="shared" si="61"/>
        <v>0</v>
      </c>
    </row>
    <row r="815" spans="1:10" x14ac:dyDescent="0.3">
      <c r="A815" t="s">
        <v>9</v>
      </c>
      <c r="B815" s="1">
        <v>43917</v>
      </c>
      <c r="C815" s="2">
        <v>0.15625</v>
      </c>
      <c r="D815">
        <v>0</v>
      </c>
      <c r="G815" t="str">
        <f t="shared" si="58"/>
        <v>RedLight</v>
      </c>
      <c r="H815" s="1">
        <f t="shared" si="59"/>
        <v>43917</v>
      </c>
      <c r="I815" s="13">
        <f t="shared" si="60"/>
        <v>24.088888888888889</v>
      </c>
      <c r="J815" s="11">
        <f t="shared" si="61"/>
        <v>0</v>
      </c>
    </row>
    <row r="816" spans="1:10" x14ac:dyDescent="0.3">
      <c r="A816" t="s">
        <v>10</v>
      </c>
      <c r="B816" s="1">
        <v>43917</v>
      </c>
      <c r="C816" s="2">
        <v>0.15625</v>
      </c>
      <c r="D816">
        <v>0</v>
      </c>
      <c r="G816" t="str">
        <f t="shared" si="58"/>
        <v>LightGreen</v>
      </c>
      <c r="H816" s="1">
        <f t="shared" si="59"/>
        <v>43917</v>
      </c>
      <c r="I816" s="13">
        <f t="shared" si="60"/>
        <v>24.088888888888889</v>
      </c>
      <c r="J816" s="11">
        <f t="shared" si="61"/>
        <v>0</v>
      </c>
    </row>
    <row r="817" spans="1:10" x14ac:dyDescent="0.3">
      <c r="A817" t="s">
        <v>11</v>
      </c>
      <c r="B817" s="1">
        <v>43917</v>
      </c>
      <c r="C817" s="2">
        <v>0.15625</v>
      </c>
      <c r="D817">
        <v>0</v>
      </c>
      <c r="G817" t="str">
        <f t="shared" si="58"/>
        <v>LightBlue</v>
      </c>
      <c r="H817" s="1">
        <f t="shared" si="59"/>
        <v>43917</v>
      </c>
      <c r="I817" s="13">
        <f t="shared" si="60"/>
        <v>24.088888888888889</v>
      </c>
      <c r="J817" s="11">
        <f t="shared" si="61"/>
        <v>0</v>
      </c>
    </row>
    <row r="818" spans="1:10" x14ac:dyDescent="0.3">
      <c r="A818" t="s">
        <v>0</v>
      </c>
      <c r="B818" s="1">
        <v>43917</v>
      </c>
      <c r="C818" s="2">
        <v>0.15763888888888888</v>
      </c>
      <c r="D818">
        <v>0.56000000000000005</v>
      </c>
      <c r="G818" t="str">
        <f t="shared" si="58"/>
        <v>Rain</v>
      </c>
      <c r="H818" s="1">
        <f t="shared" si="59"/>
        <v>43917</v>
      </c>
      <c r="I818" s="13">
        <f t="shared" si="60"/>
        <v>24.090277777777779</v>
      </c>
      <c r="J818" s="11">
        <f t="shared" si="61"/>
        <v>0.56000000000000005</v>
      </c>
    </row>
    <row r="819" spans="1:10" x14ac:dyDescent="0.3">
      <c r="A819" t="s">
        <v>1</v>
      </c>
      <c r="B819" s="2">
        <v>0.15763888888888888</v>
      </c>
      <c r="C819">
        <v>0</v>
      </c>
      <c r="G819" t="str">
        <f t="shared" si="58"/>
        <v>Wind Speed</v>
      </c>
      <c r="H819" s="1">
        <f t="shared" si="59"/>
        <v>43917</v>
      </c>
      <c r="I819" s="13">
        <f t="shared" si="60"/>
        <v>24.090277777777779</v>
      </c>
      <c r="J819" s="11">
        <f t="shared" si="61"/>
        <v>0</v>
      </c>
    </row>
    <row r="820" spans="1:10" x14ac:dyDescent="0.3">
      <c r="A820" t="s">
        <v>2</v>
      </c>
      <c r="B820" s="1">
        <v>43917</v>
      </c>
      <c r="C820" s="2">
        <v>0.15763888888888888</v>
      </c>
      <c r="D820">
        <v>353.38</v>
      </c>
      <c r="G820" t="str">
        <f t="shared" si="58"/>
        <v>Wind Direction</v>
      </c>
      <c r="H820" s="1">
        <f t="shared" si="59"/>
        <v>43917</v>
      </c>
      <c r="I820" s="13">
        <f t="shared" si="60"/>
        <v>24.090277777777779</v>
      </c>
      <c r="J820" s="11">
        <f t="shared" si="61"/>
        <v>353.38</v>
      </c>
    </row>
    <row r="821" spans="1:10" x14ac:dyDescent="0.3">
      <c r="A821" t="s">
        <v>3</v>
      </c>
      <c r="B821" s="1">
        <v>43917</v>
      </c>
      <c r="C821" s="2">
        <v>0.15763888888888888</v>
      </c>
      <c r="D821">
        <v>20.9</v>
      </c>
      <c r="G821" t="str">
        <f t="shared" si="58"/>
        <v>TempDHT22</v>
      </c>
      <c r="H821" s="1">
        <f t="shared" si="59"/>
        <v>43917</v>
      </c>
      <c r="I821" s="13">
        <f t="shared" si="60"/>
        <v>24.090277777777779</v>
      </c>
      <c r="J821" s="11">
        <f t="shared" si="61"/>
        <v>20.9</v>
      </c>
    </row>
    <row r="822" spans="1:10" x14ac:dyDescent="0.3">
      <c r="A822" t="s">
        <v>4</v>
      </c>
      <c r="B822">
        <v>41.5</v>
      </c>
      <c r="G822" t="str">
        <f t="shared" si="58"/>
        <v>Humidity</v>
      </c>
      <c r="H822" s="1">
        <f t="shared" si="59"/>
        <v>43917</v>
      </c>
      <c r="I822" s="13">
        <f t="shared" si="60"/>
        <v>24.090277777777779</v>
      </c>
      <c r="J822" s="11">
        <f t="shared" si="61"/>
        <v>41.5</v>
      </c>
    </row>
    <row r="823" spans="1:10" x14ac:dyDescent="0.3">
      <c r="A823" t="s">
        <v>5</v>
      </c>
      <c r="B823" s="2">
        <v>0.15763888888888888</v>
      </c>
      <c r="C823">
        <v>1015</v>
      </c>
      <c r="G823" t="str">
        <f t="shared" si="58"/>
        <v>Pressur</v>
      </c>
      <c r="H823" s="1">
        <f t="shared" si="59"/>
        <v>43917</v>
      </c>
      <c r="I823" s="13">
        <f t="shared" si="60"/>
        <v>24.090277777777779</v>
      </c>
      <c r="J823" s="11">
        <f t="shared" si="61"/>
        <v>1015</v>
      </c>
    </row>
    <row r="824" spans="1:10" x14ac:dyDescent="0.3">
      <c r="A824" t="s">
        <v>6</v>
      </c>
      <c r="B824" s="1">
        <v>43917</v>
      </c>
      <c r="C824" s="2">
        <v>0.15763888888888888</v>
      </c>
      <c r="D824">
        <v>20.85</v>
      </c>
      <c r="G824" t="str">
        <f t="shared" si="58"/>
        <v>TempBMP</v>
      </c>
      <c r="H824" s="1">
        <f t="shared" si="59"/>
        <v>43917</v>
      </c>
      <c r="I824" s="13">
        <f t="shared" si="60"/>
        <v>24.090277777777779</v>
      </c>
      <c r="J824" s="11">
        <f t="shared" si="61"/>
        <v>20.85</v>
      </c>
    </row>
    <row r="825" spans="1:10" x14ac:dyDescent="0.3">
      <c r="A825" t="s">
        <v>7</v>
      </c>
      <c r="B825" s="1">
        <v>43917</v>
      </c>
      <c r="C825" s="2">
        <v>0.15763888888888888</v>
      </c>
      <c r="D825">
        <v>22</v>
      </c>
      <c r="G825" t="str">
        <f t="shared" si="58"/>
        <v>TempRTC</v>
      </c>
      <c r="H825" s="1">
        <f t="shared" si="59"/>
        <v>43917</v>
      </c>
      <c r="I825" s="13">
        <f t="shared" si="60"/>
        <v>24.090277777777779</v>
      </c>
      <c r="J825" s="11">
        <f t="shared" si="61"/>
        <v>22</v>
      </c>
    </row>
    <row r="826" spans="1:10" x14ac:dyDescent="0.3">
      <c r="A826" t="s">
        <v>8</v>
      </c>
      <c r="B826" s="1">
        <v>43917</v>
      </c>
      <c r="C826" s="2">
        <v>0.15763888888888888</v>
      </c>
      <c r="D826">
        <v>0</v>
      </c>
      <c r="G826" t="str">
        <f t="shared" si="58"/>
        <v>Light</v>
      </c>
      <c r="H826" s="1">
        <f t="shared" si="59"/>
        <v>43917</v>
      </c>
      <c r="I826" s="13">
        <f t="shared" si="60"/>
        <v>24.090277777777779</v>
      </c>
      <c r="J826" s="11">
        <f t="shared" si="61"/>
        <v>0</v>
      </c>
    </row>
    <row r="827" spans="1:10" x14ac:dyDescent="0.3">
      <c r="A827" t="s">
        <v>9</v>
      </c>
      <c r="B827" s="1">
        <v>43917</v>
      </c>
      <c r="C827" s="2">
        <v>0.15763888888888888</v>
      </c>
      <c r="D827">
        <v>0</v>
      </c>
      <c r="G827" t="str">
        <f t="shared" si="58"/>
        <v>RedLight</v>
      </c>
      <c r="H827" s="1">
        <f t="shared" si="59"/>
        <v>43917</v>
      </c>
      <c r="I827" s="13">
        <f t="shared" si="60"/>
        <v>24.090277777777779</v>
      </c>
      <c r="J827" s="11">
        <f t="shared" si="61"/>
        <v>0</v>
      </c>
    </row>
    <row r="828" spans="1:10" x14ac:dyDescent="0.3">
      <c r="A828" t="s">
        <v>10</v>
      </c>
      <c r="B828" s="1">
        <v>43917</v>
      </c>
      <c r="C828" s="2">
        <v>0.15763888888888888</v>
      </c>
      <c r="D828">
        <v>0</v>
      </c>
      <c r="G828" t="str">
        <f t="shared" si="58"/>
        <v>LightGreen</v>
      </c>
      <c r="H828" s="1">
        <f t="shared" si="59"/>
        <v>43917</v>
      </c>
      <c r="I828" s="13">
        <f t="shared" si="60"/>
        <v>24.090277777777779</v>
      </c>
      <c r="J828" s="11">
        <f t="shared" si="61"/>
        <v>0</v>
      </c>
    </row>
    <row r="829" spans="1:10" x14ac:dyDescent="0.3">
      <c r="A829" t="s">
        <v>11</v>
      </c>
      <c r="B829" s="1">
        <v>43917</v>
      </c>
      <c r="C829" s="2">
        <v>0.15763888888888888</v>
      </c>
      <c r="D829">
        <v>0</v>
      </c>
      <c r="G829" t="str">
        <f t="shared" si="58"/>
        <v>LightBlue</v>
      </c>
      <c r="H829" s="1">
        <f t="shared" si="59"/>
        <v>43917</v>
      </c>
      <c r="I829" s="13">
        <f t="shared" si="60"/>
        <v>24.090277777777779</v>
      </c>
      <c r="J829" s="11">
        <f t="shared" si="61"/>
        <v>0</v>
      </c>
    </row>
    <row r="830" spans="1:10" x14ac:dyDescent="0.3">
      <c r="A830" t="s">
        <v>0</v>
      </c>
      <c r="B830" s="1">
        <v>43917</v>
      </c>
      <c r="C830" s="2">
        <v>0.15902777777777777</v>
      </c>
      <c r="D830">
        <v>0.56000000000000005</v>
      </c>
      <c r="G830" t="str">
        <f t="shared" si="58"/>
        <v>Rain</v>
      </c>
      <c r="H830" s="1">
        <f t="shared" si="59"/>
        <v>43917</v>
      </c>
      <c r="I830" s="13">
        <f t="shared" si="60"/>
        <v>24.091666666666665</v>
      </c>
      <c r="J830" s="11">
        <f t="shared" si="61"/>
        <v>0.56000000000000005</v>
      </c>
    </row>
    <row r="831" spans="1:10" x14ac:dyDescent="0.3">
      <c r="A831" t="s">
        <v>1</v>
      </c>
      <c r="B831" s="2">
        <v>0.15902777777777777</v>
      </c>
      <c r="C831">
        <v>0</v>
      </c>
      <c r="G831" t="str">
        <f t="shared" si="58"/>
        <v>Wind Speed</v>
      </c>
      <c r="H831" s="1">
        <f t="shared" si="59"/>
        <v>43917</v>
      </c>
      <c r="I831" s="13">
        <f t="shared" si="60"/>
        <v>24.091666666666665</v>
      </c>
      <c r="J831" s="11">
        <f t="shared" si="61"/>
        <v>0</v>
      </c>
    </row>
    <row r="832" spans="1:10" x14ac:dyDescent="0.3">
      <c r="A832" t="s">
        <v>2</v>
      </c>
      <c r="B832" s="1">
        <v>43917</v>
      </c>
      <c r="C832" s="2">
        <v>0.15902777777777777</v>
      </c>
      <c r="D832">
        <v>353.38</v>
      </c>
      <c r="G832" t="str">
        <f t="shared" si="58"/>
        <v>Wind Direction</v>
      </c>
      <c r="H832" s="1">
        <f t="shared" si="59"/>
        <v>43917</v>
      </c>
      <c r="I832" s="13">
        <f t="shared" si="60"/>
        <v>24.091666666666665</v>
      </c>
      <c r="J832" s="11">
        <f t="shared" si="61"/>
        <v>353.38</v>
      </c>
    </row>
    <row r="833" spans="1:10" x14ac:dyDescent="0.3">
      <c r="A833" t="s">
        <v>3</v>
      </c>
      <c r="B833" s="1">
        <v>43917</v>
      </c>
      <c r="C833" s="2">
        <v>0.15902777777777777</v>
      </c>
      <c r="D833">
        <v>20.9</v>
      </c>
      <c r="G833" t="str">
        <f t="shared" si="58"/>
        <v>TempDHT22</v>
      </c>
      <c r="H833" s="1">
        <f t="shared" si="59"/>
        <v>43917</v>
      </c>
      <c r="I833" s="13">
        <f t="shared" si="60"/>
        <v>24.091666666666665</v>
      </c>
      <c r="J833" s="11">
        <f t="shared" si="61"/>
        <v>20.9</v>
      </c>
    </row>
    <row r="834" spans="1:10" x14ac:dyDescent="0.3">
      <c r="A834" t="s">
        <v>4</v>
      </c>
      <c r="B834">
        <v>41.5</v>
      </c>
      <c r="G834" t="str">
        <f t="shared" si="58"/>
        <v>Humidity</v>
      </c>
      <c r="H834" s="1">
        <f t="shared" si="59"/>
        <v>43917</v>
      </c>
      <c r="I834" s="13">
        <f t="shared" si="60"/>
        <v>24.091666666666665</v>
      </c>
      <c r="J834" s="11">
        <f t="shared" si="61"/>
        <v>41.5</v>
      </c>
    </row>
    <row r="835" spans="1:10" x14ac:dyDescent="0.3">
      <c r="A835" t="s">
        <v>5</v>
      </c>
      <c r="B835" s="2">
        <v>0.15902777777777777</v>
      </c>
      <c r="C835">
        <v>1014.97</v>
      </c>
      <c r="G835" t="str">
        <f t="shared" si="58"/>
        <v>Pressur</v>
      </c>
      <c r="H835" s="1">
        <f t="shared" si="59"/>
        <v>43917</v>
      </c>
      <c r="I835" s="13">
        <f t="shared" si="60"/>
        <v>24.091666666666665</v>
      </c>
      <c r="J835" s="11">
        <f t="shared" si="61"/>
        <v>1014.97</v>
      </c>
    </row>
    <row r="836" spans="1:10" x14ac:dyDescent="0.3">
      <c r="A836" t="s">
        <v>6</v>
      </c>
      <c r="B836" s="1">
        <v>43917</v>
      </c>
      <c r="C836" s="2">
        <v>0.15902777777777777</v>
      </c>
      <c r="D836">
        <v>20.85</v>
      </c>
      <c r="G836" t="str">
        <f t="shared" si="58"/>
        <v>TempBMP</v>
      </c>
      <c r="H836" s="1">
        <f t="shared" si="59"/>
        <v>43917</v>
      </c>
      <c r="I836" s="13">
        <f t="shared" si="60"/>
        <v>24.091666666666665</v>
      </c>
      <c r="J836" s="11">
        <f t="shared" si="61"/>
        <v>20.85</v>
      </c>
    </row>
    <row r="837" spans="1:10" x14ac:dyDescent="0.3">
      <c r="A837" t="s">
        <v>7</v>
      </c>
      <c r="B837" s="1">
        <v>43917</v>
      </c>
      <c r="C837" s="2">
        <v>0.15902777777777777</v>
      </c>
      <c r="D837">
        <v>22</v>
      </c>
      <c r="G837" t="str">
        <f t="shared" si="58"/>
        <v>TempRTC</v>
      </c>
      <c r="H837" s="1">
        <f t="shared" si="59"/>
        <v>43917</v>
      </c>
      <c r="I837" s="13">
        <f t="shared" si="60"/>
        <v>24.091666666666665</v>
      </c>
      <c r="J837" s="11">
        <f t="shared" si="61"/>
        <v>22</v>
      </c>
    </row>
    <row r="838" spans="1:10" x14ac:dyDescent="0.3">
      <c r="A838" t="s">
        <v>8</v>
      </c>
      <c r="B838" s="1">
        <v>43917</v>
      </c>
      <c r="C838" s="2">
        <v>0.15902777777777777</v>
      </c>
      <c r="D838">
        <v>0</v>
      </c>
      <c r="G838" t="str">
        <f t="shared" si="58"/>
        <v>Light</v>
      </c>
      <c r="H838" s="1">
        <f t="shared" si="59"/>
        <v>43917</v>
      </c>
      <c r="I838" s="13">
        <f t="shared" si="60"/>
        <v>24.091666666666665</v>
      </c>
      <c r="J838" s="11">
        <f t="shared" si="61"/>
        <v>0</v>
      </c>
    </row>
    <row r="839" spans="1:10" x14ac:dyDescent="0.3">
      <c r="A839" t="s">
        <v>9</v>
      </c>
      <c r="B839" s="1">
        <v>43917</v>
      </c>
      <c r="C839" s="2">
        <v>0.15902777777777777</v>
      </c>
      <c r="D839">
        <v>0</v>
      </c>
      <c r="G839" t="str">
        <f t="shared" si="58"/>
        <v>RedLight</v>
      </c>
      <c r="H839" s="1">
        <f t="shared" si="59"/>
        <v>43917</v>
      </c>
      <c r="I839" s="13">
        <f t="shared" si="60"/>
        <v>24.091666666666665</v>
      </c>
      <c r="J839" s="11">
        <f t="shared" si="61"/>
        <v>0</v>
      </c>
    </row>
    <row r="840" spans="1:10" x14ac:dyDescent="0.3">
      <c r="A840" t="s">
        <v>10</v>
      </c>
      <c r="B840" s="1">
        <v>43917</v>
      </c>
      <c r="C840" s="2">
        <v>0.15902777777777777</v>
      </c>
      <c r="D840">
        <v>0</v>
      </c>
      <c r="G840" t="str">
        <f t="shared" si="58"/>
        <v>LightGreen</v>
      </c>
      <c r="H840" s="1">
        <f t="shared" si="59"/>
        <v>43917</v>
      </c>
      <c r="I840" s="13">
        <f t="shared" si="60"/>
        <v>24.091666666666665</v>
      </c>
      <c r="J840" s="11">
        <f t="shared" si="61"/>
        <v>0</v>
      </c>
    </row>
    <row r="841" spans="1:10" x14ac:dyDescent="0.3">
      <c r="A841" t="s">
        <v>11</v>
      </c>
      <c r="B841" s="1">
        <v>43917</v>
      </c>
      <c r="C841" s="2">
        <v>0.15902777777777777</v>
      </c>
      <c r="D841">
        <v>0</v>
      </c>
      <c r="G841" t="str">
        <f t="shared" si="58"/>
        <v>LightBlue</v>
      </c>
      <c r="H841" s="1">
        <f t="shared" si="59"/>
        <v>43917</v>
      </c>
      <c r="I841" s="13">
        <f t="shared" si="60"/>
        <v>24.091666666666665</v>
      </c>
      <c r="J841" s="11">
        <f t="shared" si="61"/>
        <v>0</v>
      </c>
    </row>
    <row r="842" spans="1:10" x14ac:dyDescent="0.3">
      <c r="A842" t="s">
        <v>0</v>
      </c>
      <c r="B842" s="1">
        <v>43917</v>
      </c>
      <c r="C842" s="2">
        <v>0.16041666666666668</v>
      </c>
      <c r="D842">
        <v>0.84</v>
      </c>
      <c r="G842" t="str">
        <f t="shared" si="58"/>
        <v>Rain</v>
      </c>
      <c r="H842" s="1">
        <f t="shared" si="59"/>
        <v>43917</v>
      </c>
      <c r="I842" s="13">
        <f t="shared" si="60"/>
        <v>24.093055555555555</v>
      </c>
      <c r="J842" s="11">
        <f t="shared" si="61"/>
        <v>0.84</v>
      </c>
    </row>
    <row r="843" spans="1:10" x14ac:dyDescent="0.3">
      <c r="A843" t="s">
        <v>1</v>
      </c>
      <c r="B843" s="2">
        <v>0.16041666666666668</v>
      </c>
      <c r="C843">
        <v>0</v>
      </c>
      <c r="G843" t="str">
        <f t="shared" ref="G843:G906" si="62">IF(A842="Rain",LEFT(A843,10),IF(A842="Humidity",LEFT(A843, 7),A843))</f>
        <v>Wind Speed</v>
      </c>
      <c r="H843" s="1">
        <f t="shared" ref="H843:H906" si="63">IF($A842="Rain",B842,IF($A842="Humidity",B841,IF($A843="Humidity",B842,B843)))</f>
        <v>43917</v>
      </c>
      <c r="I843" s="13">
        <f t="shared" ref="I843:I906" si="64">IF($A842="Rain",B843,IF($A842="Humidity",B843,IF($A843="Humidity",C842,C843)))-TIME(1,37,0)+24</f>
        <v>24.093055555555555</v>
      </c>
      <c r="J843" s="11">
        <f t="shared" ref="J843:J906" si="65">IF(LEFT(A843,6)="Wind S",C843,IF(A843="Humidity",B843,IF(LEFT(A843,4)="Pres",C843,D843)))</f>
        <v>0</v>
      </c>
    </row>
    <row r="844" spans="1:10" x14ac:dyDescent="0.3">
      <c r="A844" t="s">
        <v>2</v>
      </c>
      <c r="B844" s="1">
        <v>43917</v>
      </c>
      <c r="C844" s="2">
        <v>0.16041666666666668</v>
      </c>
      <c r="D844">
        <v>352.35</v>
      </c>
      <c r="G844" t="str">
        <f t="shared" si="62"/>
        <v>Wind Direction</v>
      </c>
      <c r="H844" s="1">
        <f t="shared" si="63"/>
        <v>43917</v>
      </c>
      <c r="I844" s="13">
        <f t="shared" si="64"/>
        <v>24.093055555555555</v>
      </c>
      <c r="J844" s="11">
        <f t="shared" si="65"/>
        <v>352.35</v>
      </c>
    </row>
    <row r="845" spans="1:10" x14ac:dyDescent="0.3">
      <c r="A845" t="s">
        <v>3</v>
      </c>
      <c r="B845" s="1">
        <v>43917</v>
      </c>
      <c r="C845" s="2">
        <v>0.16041666666666668</v>
      </c>
      <c r="D845">
        <v>20.9</v>
      </c>
      <c r="G845" t="str">
        <f t="shared" si="62"/>
        <v>TempDHT22</v>
      </c>
      <c r="H845" s="1">
        <f t="shared" si="63"/>
        <v>43917</v>
      </c>
      <c r="I845" s="13">
        <f t="shared" si="64"/>
        <v>24.093055555555555</v>
      </c>
      <c r="J845" s="11">
        <f t="shared" si="65"/>
        <v>20.9</v>
      </c>
    </row>
    <row r="846" spans="1:10" x14ac:dyDescent="0.3">
      <c r="A846" t="s">
        <v>4</v>
      </c>
      <c r="B846">
        <v>41.5</v>
      </c>
      <c r="G846" t="str">
        <f t="shared" si="62"/>
        <v>Humidity</v>
      </c>
      <c r="H846" s="1">
        <f t="shared" si="63"/>
        <v>43917</v>
      </c>
      <c r="I846" s="13">
        <f t="shared" si="64"/>
        <v>24.093055555555555</v>
      </c>
      <c r="J846" s="11">
        <f t="shared" si="65"/>
        <v>41.5</v>
      </c>
    </row>
    <row r="847" spans="1:10" x14ac:dyDescent="0.3">
      <c r="A847" t="s">
        <v>5</v>
      </c>
      <c r="B847" s="2">
        <v>0.16041666666666668</v>
      </c>
      <c r="C847">
        <v>1014.98</v>
      </c>
      <c r="G847" t="str">
        <f t="shared" si="62"/>
        <v>Pressur</v>
      </c>
      <c r="H847" s="1">
        <f t="shared" si="63"/>
        <v>43917</v>
      </c>
      <c r="I847" s="13">
        <f t="shared" si="64"/>
        <v>24.093055555555555</v>
      </c>
      <c r="J847" s="11">
        <f t="shared" si="65"/>
        <v>1014.98</v>
      </c>
    </row>
    <row r="848" spans="1:10" x14ac:dyDescent="0.3">
      <c r="A848" t="s">
        <v>6</v>
      </c>
      <c r="B848" s="1">
        <v>43917</v>
      </c>
      <c r="C848" s="2">
        <v>0.16041666666666668</v>
      </c>
      <c r="D848">
        <v>20.82</v>
      </c>
      <c r="G848" t="str">
        <f t="shared" si="62"/>
        <v>TempBMP</v>
      </c>
      <c r="H848" s="1">
        <f t="shared" si="63"/>
        <v>43917</v>
      </c>
      <c r="I848" s="13">
        <f t="shared" si="64"/>
        <v>24.093055555555555</v>
      </c>
      <c r="J848" s="11">
        <f t="shared" si="65"/>
        <v>20.82</v>
      </c>
    </row>
    <row r="849" spans="1:10" x14ac:dyDescent="0.3">
      <c r="A849" t="s">
        <v>7</v>
      </c>
      <c r="B849" s="1">
        <v>43917</v>
      </c>
      <c r="C849" s="2">
        <v>0.16041666666666668</v>
      </c>
      <c r="D849">
        <v>22</v>
      </c>
      <c r="G849" t="str">
        <f t="shared" si="62"/>
        <v>TempRTC</v>
      </c>
      <c r="H849" s="1">
        <f t="shared" si="63"/>
        <v>43917</v>
      </c>
      <c r="I849" s="13">
        <f t="shared" si="64"/>
        <v>24.093055555555555</v>
      </c>
      <c r="J849" s="11">
        <f t="shared" si="65"/>
        <v>22</v>
      </c>
    </row>
    <row r="850" spans="1:10" x14ac:dyDescent="0.3">
      <c r="A850" t="s">
        <v>8</v>
      </c>
      <c r="B850" s="1">
        <v>43917</v>
      </c>
      <c r="C850" s="2">
        <v>0.16041666666666668</v>
      </c>
      <c r="D850">
        <v>0</v>
      </c>
      <c r="G850" t="str">
        <f t="shared" si="62"/>
        <v>Light</v>
      </c>
      <c r="H850" s="1">
        <f t="shared" si="63"/>
        <v>43917</v>
      </c>
      <c r="I850" s="13">
        <f t="shared" si="64"/>
        <v>24.093055555555555</v>
      </c>
      <c r="J850" s="11">
        <f t="shared" si="65"/>
        <v>0</v>
      </c>
    </row>
    <row r="851" spans="1:10" x14ac:dyDescent="0.3">
      <c r="A851" t="s">
        <v>9</v>
      </c>
      <c r="B851" s="1">
        <v>43917</v>
      </c>
      <c r="C851" s="2">
        <v>0.16041666666666668</v>
      </c>
      <c r="D851">
        <v>0</v>
      </c>
      <c r="G851" t="str">
        <f t="shared" si="62"/>
        <v>RedLight</v>
      </c>
      <c r="H851" s="1">
        <f t="shared" si="63"/>
        <v>43917</v>
      </c>
      <c r="I851" s="13">
        <f t="shared" si="64"/>
        <v>24.093055555555555</v>
      </c>
      <c r="J851" s="11">
        <f t="shared" si="65"/>
        <v>0</v>
      </c>
    </row>
    <row r="852" spans="1:10" x14ac:dyDescent="0.3">
      <c r="A852" t="s">
        <v>10</v>
      </c>
      <c r="B852" s="1">
        <v>43917</v>
      </c>
      <c r="C852" s="2">
        <v>0.16041666666666668</v>
      </c>
      <c r="D852">
        <v>0</v>
      </c>
      <c r="G852" t="str">
        <f t="shared" si="62"/>
        <v>LightGreen</v>
      </c>
      <c r="H852" s="1">
        <f t="shared" si="63"/>
        <v>43917</v>
      </c>
      <c r="I852" s="13">
        <f t="shared" si="64"/>
        <v>24.093055555555555</v>
      </c>
      <c r="J852" s="11">
        <f t="shared" si="65"/>
        <v>0</v>
      </c>
    </row>
    <row r="853" spans="1:10" x14ac:dyDescent="0.3">
      <c r="A853" t="s">
        <v>11</v>
      </c>
      <c r="B853" s="1">
        <v>43917</v>
      </c>
      <c r="C853" s="2">
        <v>0.16041666666666668</v>
      </c>
      <c r="D853">
        <v>0</v>
      </c>
      <c r="G853" t="str">
        <f t="shared" si="62"/>
        <v>LightBlue</v>
      </c>
      <c r="H853" s="1">
        <f t="shared" si="63"/>
        <v>43917</v>
      </c>
      <c r="I853" s="13">
        <f t="shared" si="64"/>
        <v>24.093055555555555</v>
      </c>
      <c r="J853" s="11">
        <f t="shared" si="65"/>
        <v>0</v>
      </c>
    </row>
    <row r="854" spans="1:10" x14ac:dyDescent="0.3">
      <c r="A854" t="s">
        <v>0</v>
      </c>
      <c r="B854" s="1">
        <v>43917</v>
      </c>
      <c r="C854" s="2">
        <v>0.16180555555555556</v>
      </c>
      <c r="D854">
        <v>0.56000000000000005</v>
      </c>
      <c r="G854" t="str">
        <f t="shared" si="62"/>
        <v>Rain</v>
      </c>
      <c r="H854" s="1">
        <f t="shared" si="63"/>
        <v>43917</v>
      </c>
      <c r="I854" s="13">
        <f t="shared" si="64"/>
        <v>24.094444444444445</v>
      </c>
      <c r="J854" s="11">
        <f t="shared" si="65"/>
        <v>0.56000000000000005</v>
      </c>
    </row>
    <row r="855" spans="1:10" x14ac:dyDescent="0.3">
      <c r="A855" t="s">
        <v>1</v>
      </c>
      <c r="B855" s="2">
        <v>0.16180555555555556</v>
      </c>
      <c r="C855">
        <v>0</v>
      </c>
      <c r="G855" t="str">
        <f t="shared" si="62"/>
        <v>Wind Speed</v>
      </c>
      <c r="H855" s="1">
        <f t="shared" si="63"/>
        <v>43917</v>
      </c>
      <c r="I855" s="13">
        <f t="shared" si="64"/>
        <v>24.094444444444445</v>
      </c>
      <c r="J855" s="11">
        <f t="shared" si="65"/>
        <v>0</v>
      </c>
    </row>
    <row r="856" spans="1:10" x14ac:dyDescent="0.3">
      <c r="A856" t="s">
        <v>2</v>
      </c>
      <c r="B856" s="1">
        <v>43917</v>
      </c>
      <c r="C856" s="2">
        <v>0.16180555555555556</v>
      </c>
      <c r="D856">
        <v>353.9</v>
      </c>
      <c r="G856" t="str">
        <f t="shared" si="62"/>
        <v>Wind Direction</v>
      </c>
      <c r="H856" s="1">
        <f t="shared" si="63"/>
        <v>43917</v>
      </c>
      <c r="I856" s="13">
        <f t="shared" si="64"/>
        <v>24.094444444444445</v>
      </c>
      <c r="J856" s="11">
        <f t="shared" si="65"/>
        <v>353.9</v>
      </c>
    </row>
    <row r="857" spans="1:10" x14ac:dyDescent="0.3">
      <c r="A857" t="s">
        <v>3</v>
      </c>
      <c r="B857" s="1">
        <v>43917</v>
      </c>
      <c r="C857" s="2">
        <v>0.16180555555555556</v>
      </c>
      <c r="D857">
        <v>20.8</v>
      </c>
      <c r="G857" t="str">
        <f t="shared" si="62"/>
        <v>TempDHT22</v>
      </c>
      <c r="H857" s="1">
        <f t="shared" si="63"/>
        <v>43917</v>
      </c>
      <c r="I857" s="13">
        <f t="shared" si="64"/>
        <v>24.094444444444445</v>
      </c>
      <c r="J857" s="11">
        <f t="shared" si="65"/>
        <v>20.8</v>
      </c>
    </row>
    <row r="858" spans="1:10" x14ac:dyDescent="0.3">
      <c r="A858" t="s">
        <v>4</v>
      </c>
      <c r="B858">
        <v>41.3</v>
      </c>
      <c r="G858" t="str">
        <f t="shared" si="62"/>
        <v>Humidity</v>
      </c>
      <c r="H858" s="1">
        <f t="shared" si="63"/>
        <v>43917</v>
      </c>
      <c r="I858" s="13">
        <f t="shared" si="64"/>
        <v>24.094444444444445</v>
      </c>
      <c r="J858" s="11">
        <f t="shared" si="65"/>
        <v>41.3</v>
      </c>
    </row>
    <row r="859" spans="1:10" x14ac:dyDescent="0.3">
      <c r="A859" t="s">
        <v>5</v>
      </c>
      <c r="B859" s="2">
        <v>0.16180555555555556</v>
      </c>
      <c r="C859">
        <v>1014.96</v>
      </c>
      <c r="G859" t="str">
        <f t="shared" si="62"/>
        <v>Pressur</v>
      </c>
      <c r="H859" s="1">
        <f t="shared" si="63"/>
        <v>43917</v>
      </c>
      <c r="I859" s="13">
        <f t="shared" si="64"/>
        <v>24.094444444444445</v>
      </c>
      <c r="J859" s="11">
        <f t="shared" si="65"/>
        <v>1014.96</v>
      </c>
    </row>
    <row r="860" spans="1:10" x14ac:dyDescent="0.3">
      <c r="A860" t="s">
        <v>6</v>
      </c>
      <c r="B860" s="1">
        <v>43917</v>
      </c>
      <c r="C860" s="2">
        <v>0.16180555555555556</v>
      </c>
      <c r="D860">
        <v>20.82</v>
      </c>
      <c r="G860" t="str">
        <f t="shared" si="62"/>
        <v>TempBMP</v>
      </c>
      <c r="H860" s="1">
        <f t="shared" si="63"/>
        <v>43917</v>
      </c>
      <c r="I860" s="13">
        <f t="shared" si="64"/>
        <v>24.094444444444445</v>
      </c>
      <c r="J860" s="11">
        <f t="shared" si="65"/>
        <v>20.82</v>
      </c>
    </row>
    <row r="861" spans="1:10" x14ac:dyDescent="0.3">
      <c r="A861" t="s">
        <v>7</v>
      </c>
      <c r="B861" s="1">
        <v>43917</v>
      </c>
      <c r="C861" s="2">
        <v>0.16180555555555556</v>
      </c>
      <c r="D861">
        <v>22</v>
      </c>
      <c r="G861" t="str">
        <f t="shared" si="62"/>
        <v>TempRTC</v>
      </c>
      <c r="H861" s="1">
        <f t="shared" si="63"/>
        <v>43917</v>
      </c>
      <c r="I861" s="13">
        <f t="shared" si="64"/>
        <v>24.094444444444445</v>
      </c>
      <c r="J861" s="11">
        <f t="shared" si="65"/>
        <v>22</v>
      </c>
    </row>
    <row r="862" spans="1:10" x14ac:dyDescent="0.3">
      <c r="A862" t="s">
        <v>8</v>
      </c>
      <c r="B862" s="1">
        <v>43917</v>
      </c>
      <c r="C862" s="2">
        <v>0.16180555555555556</v>
      </c>
      <c r="D862">
        <v>0</v>
      </c>
      <c r="G862" t="str">
        <f t="shared" si="62"/>
        <v>Light</v>
      </c>
      <c r="H862" s="1">
        <f t="shared" si="63"/>
        <v>43917</v>
      </c>
      <c r="I862" s="13">
        <f t="shared" si="64"/>
        <v>24.094444444444445</v>
      </c>
      <c r="J862" s="11">
        <f t="shared" si="65"/>
        <v>0</v>
      </c>
    </row>
    <row r="863" spans="1:10" x14ac:dyDescent="0.3">
      <c r="A863" t="s">
        <v>9</v>
      </c>
      <c r="B863" s="1">
        <v>43917</v>
      </c>
      <c r="C863" s="2">
        <v>0.16180555555555556</v>
      </c>
      <c r="D863">
        <v>0</v>
      </c>
      <c r="G863" t="str">
        <f t="shared" si="62"/>
        <v>RedLight</v>
      </c>
      <c r="H863" s="1">
        <f t="shared" si="63"/>
        <v>43917</v>
      </c>
      <c r="I863" s="13">
        <f t="shared" si="64"/>
        <v>24.094444444444445</v>
      </c>
      <c r="J863" s="11">
        <f t="shared" si="65"/>
        <v>0</v>
      </c>
    </row>
    <row r="864" spans="1:10" x14ac:dyDescent="0.3">
      <c r="A864" t="s">
        <v>10</v>
      </c>
      <c r="B864" s="1">
        <v>43917</v>
      </c>
      <c r="C864" s="2">
        <v>0.16180555555555556</v>
      </c>
      <c r="D864">
        <v>0</v>
      </c>
      <c r="G864" t="str">
        <f t="shared" si="62"/>
        <v>LightGreen</v>
      </c>
      <c r="H864" s="1">
        <f t="shared" si="63"/>
        <v>43917</v>
      </c>
      <c r="I864" s="13">
        <f t="shared" si="64"/>
        <v>24.094444444444445</v>
      </c>
      <c r="J864" s="11">
        <f t="shared" si="65"/>
        <v>0</v>
      </c>
    </row>
    <row r="865" spans="1:10" x14ac:dyDescent="0.3">
      <c r="A865" t="s">
        <v>11</v>
      </c>
      <c r="B865" s="1">
        <v>43917</v>
      </c>
      <c r="C865" s="2">
        <v>0.16180555555555556</v>
      </c>
      <c r="D865">
        <v>0</v>
      </c>
      <c r="G865" t="str">
        <f t="shared" si="62"/>
        <v>LightBlue</v>
      </c>
      <c r="H865" s="1">
        <f t="shared" si="63"/>
        <v>43917</v>
      </c>
      <c r="I865" s="13">
        <f t="shared" si="64"/>
        <v>24.094444444444445</v>
      </c>
      <c r="J865" s="11">
        <f t="shared" si="65"/>
        <v>0</v>
      </c>
    </row>
    <row r="866" spans="1:10" x14ac:dyDescent="0.3">
      <c r="A866" t="s">
        <v>0</v>
      </c>
      <c r="B866" s="1">
        <v>43917</v>
      </c>
      <c r="C866" s="2">
        <v>0.16319444444444445</v>
      </c>
      <c r="D866">
        <v>0.56000000000000005</v>
      </c>
      <c r="G866" t="str">
        <f t="shared" si="62"/>
        <v>Rain</v>
      </c>
      <c r="H866" s="1">
        <f t="shared" si="63"/>
        <v>43917</v>
      </c>
      <c r="I866" s="13">
        <f t="shared" si="64"/>
        <v>24.095833333333335</v>
      </c>
      <c r="J866" s="11">
        <f t="shared" si="65"/>
        <v>0.56000000000000005</v>
      </c>
    </row>
    <row r="867" spans="1:10" x14ac:dyDescent="0.3">
      <c r="A867" t="s">
        <v>1</v>
      </c>
      <c r="B867" s="2">
        <v>0.16319444444444445</v>
      </c>
      <c r="C867">
        <v>0</v>
      </c>
      <c r="G867" t="str">
        <f t="shared" si="62"/>
        <v>Wind Speed</v>
      </c>
      <c r="H867" s="1">
        <f t="shared" si="63"/>
        <v>43917</v>
      </c>
      <c r="I867" s="13">
        <f t="shared" si="64"/>
        <v>24.095833333333335</v>
      </c>
      <c r="J867" s="11">
        <f t="shared" si="65"/>
        <v>0</v>
      </c>
    </row>
    <row r="868" spans="1:10" x14ac:dyDescent="0.3">
      <c r="A868" t="s">
        <v>2</v>
      </c>
      <c r="B868" s="1">
        <v>43917</v>
      </c>
      <c r="C868" s="2">
        <v>0.16319444444444445</v>
      </c>
      <c r="D868">
        <v>349.86</v>
      </c>
      <c r="G868" t="str">
        <f t="shared" si="62"/>
        <v>Wind Direction</v>
      </c>
      <c r="H868" s="1">
        <f t="shared" si="63"/>
        <v>43917</v>
      </c>
      <c r="I868" s="13">
        <f t="shared" si="64"/>
        <v>24.095833333333335</v>
      </c>
      <c r="J868" s="11">
        <f t="shared" si="65"/>
        <v>349.86</v>
      </c>
    </row>
    <row r="869" spans="1:10" x14ac:dyDescent="0.3">
      <c r="A869" t="s">
        <v>3</v>
      </c>
      <c r="B869" s="1">
        <v>43917</v>
      </c>
      <c r="C869" s="2">
        <v>0.16319444444444445</v>
      </c>
      <c r="D869">
        <v>20.8</v>
      </c>
      <c r="G869" t="str">
        <f t="shared" si="62"/>
        <v>TempDHT22</v>
      </c>
      <c r="H869" s="1">
        <f t="shared" si="63"/>
        <v>43917</v>
      </c>
      <c r="I869" s="13">
        <f t="shared" si="64"/>
        <v>24.095833333333335</v>
      </c>
      <c r="J869" s="11">
        <f t="shared" si="65"/>
        <v>20.8</v>
      </c>
    </row>
    <row r="870" spans="1:10" x14ac:dyDescent="0.3">
      <c r="A870" t="s">
        <v>4</v>
      </c>
      <c r="B870">
        <v>41.2</v>
      </c>
      <c r="G870" t="str">
        <f t="shared" si="62"/>
        <v>Humidity</v>
      </c>
      <c r="H870" s="1">
        <f t="shared" si="63"/>
        <v>43917</v>
      </c>
      <c r="I870" s="13">
        <f t="shared" si="64"/>
        <v>24.095833333333335</v>
      </c>
      <c r="J870" s="11">
        <f t="shared" si="65"/>
        <v>41.2</v>
      </c>
    </row>
    <row r="871" spans="1:10" x14ac:dyDescent="0.3">
      <c r="A871" t="s">
        <v>5</v>
      </c>
      <c r="B871" s="2">
        <v>0.16319444444444445</v>
      </c>
      <c r="C871">
        <v>1014.95</v>
      </c>
      <c r="G871" t="str">
        <f t="shared" si="62"/>
        <v>Pressur</v>
      </c>
      <c r="H871" s="1">
        <f t="shared" si="63"/>
        <v>43917</v>
      </c>
      <c r="I871" s="13">
        <f t="shared" si="64"/>
        <v>24.095833333333335</v>
      </c>
      <c r="J871" s="11">
        <f t="shared" si="65"/>
        <v>1014.95</v>
      </c>
    </row>
    <row r="872" spans="1:10" x14ac:dyDescent="0.3">
      <c r="A872" t="s">
        <v>6</v>
      </c>
      <c r="B872" s="1">
        <v>43917</v>
      </c>
      <c r="C872" s="2">
        <v>0.16319444444444445</v>
      </c>
      <c r="D872">
        <v>20.81</v>
      </c>
      <c r="G872" t="str">
        <f t="shared" si="62"/>
        <v>TempBMP</v>
      </c>
      <c r="H872" s="1">
        <f t="shared" si="63"/>
        <v>43917</v>
      </c>
      <c r="I872" s="13">
        <f t="shared" si="64"/>
        <v>24.095833333333335</v>
      </c>
      <c r="J872" s="11">
        <f t="shared" si="65"/>
        <v>20.81</v>
      </c>
    </row>
    <row r="873" spans="1:10" x14ac:dyDescent="0.3">
      <c r="A873" t="s">
        <v>7</v>
      </c>
      <c r="B873" s="1">
        <v>43917</v>
      </c>
      <c r="C873" s="2">
        <v>0.16319444444444445</v>
      </c>
      <c r="D873">
        <v>22</v>
      </c>
      <c r="G873" t="str">
        <f t="shared" si="62"/>
        <v>TempRTC</v>
      </c>
      <c r="H873" s="1">
        <f t="shared" si="63"/>
        <v>43917</v>
      </c>
      <c r="I873" s="13">
        <f t="shared" si="64"/>
        <v>24.095833333333335</v>
      </c>
      <c r="J873" s="11">
        <f t="shared" si="65"/>
        <v>22</v>
      </c>
    </row>
    <row r="874" spans="1:10" x14ac:dyDescent="0.3">
      <c r="A874" t="s">
        <v>8</v>
      </c>
      <c r="B874" s="1">
        <v>43917</v>
      </c>
      <c r="C874" s="2">
        <v>0.16319444444444445</v>
      </c>
      <c r="D874">
        <v>0</v>
      </c>
      <c r="G874" t="str">
        <f t="shared" si="62"/>
        <v>Light</v>
      </c>
      <c r="H874" s="1">
        <f t="shared" si="63"/>
        <v>43917</v>
      </c>
      <c r="I874" s="13">
        <f t="shared" si="64"/>
        <v>24.095833333333335</v>
      </c>
      <c r="J874" s="11">
        <f t="shared" si="65"/>
        <v>0</v>
      </c>
    </row>
    <row r="875" spans="1:10" x14ac:dyDescent="0.3">
      <c r="A875" t="s">
        <v>9</v>
      </c>
      <c r="B875" s="1">
        <v>43917</v>
      </c>
      <c r="C875" s="2">
        <v>0.16319444444444445</v>
      </c>
      <c r="D875">
        <v>0</v>
      </c>
      <c r="G875" t="str">
        <f t="shared" si="62"/>
        <v>RedLight</v>
      </c>
      <c r="H875" s="1">
        <f t="shared" si="63"/>
        <v>43917</v>
      </c>
      <c r="I875" s="13">
        <f t="shared" si="64"/>
        <v>24.095833333333335</v>
      </c>
      <c r="J875" s="11">
        <f t="shared" si="65"/>
        <v>0</v>
      </c>
    </row>
    <row r="876" spans="1:10" x14ac:dyDescent="0.3">
      <c r="A876" t="s">
        <v>10</v>
      </c>
      <c r="B876" s="1">
        <v>43917</v>
      </c>
      <c r="C876" s="2">
        <v>0.16319444444444445</v>
      </c>
      <c r="D876">
        <v>0</v>
      </c>
      <c r="G876" t="str">
        <f t="shared" si="62"/>
        <v>LightGreen</v>
      </c>
      <c r="H876" s="1">
        <f t="shared" si="63"/>
        <v>43917</v>
      </c>
      <c r="I876" s="13">
        <f t="shared" si="64"/>
        <v>24.095833333333335</v>
      </c>
      <c r="J876" s="11">
        <f t="shared" si="65"/>
        <v>0</v>
      </c>
    </row>
    <row r="877" spans="1:10" x14ac:dyDescent="0.3">
      <c r="A877" t="s">
        <v>11</v>
      </c>
      <c r="B877" s="1">
        <v>43917</v>
      </c>
      <c r="C877" s="2">
        <v>0.16319444444444445</v>
      </c>
      <c r="D877">
        <v>0</v>
      </c>
      <c r="G877" t="str">
        <f t="shared" si="62"/>
        <v>LightBlue</v>
      </c>
      <c r="H877" s="1">
        <f t="shared" si="63"/>
        <v>43917</v>
      </c>
      <c r="I877" s="13">
        <f t="shared" si="64"/>
        <v>24.095833333333335</v>
      </c>
      <c r="J877" s="11">
        <f t="shared" si="65"/>
        <v>0</v>
      </c>
    </row>
    <row r="878" spans="1:10" x14ac:dyDescent="0.3">
      <c r="A878" t="s">
        <v>0</v>
      </c>
      <c r="B878" s="1">
        <v>43917</v>
      </c>
      <c r="C878" s="2">
        <v>0.16458333333333333</v>
      </c>
      <c r="D878">
        <v>0.84</v>
      </c>
      <c r="G878" t="str">
        <f t="shared" si="62"/>
        <v>Rain</v>
      </c>
      <c r="H878" s="1">
        <f t="shared" si="63"/>
        <v>43917</v>
      </c>
      <c r="I878" s="13">
        <f t="shared" si="64"/>
        <v>24.097222222222221</v>
      </c>
      <c r="J878" s="11">
        <f t="shared" si="65"/>
        <v>0.84</v>
      </c>
    </row>
    <row r="879" spans="1:10" x14ac:dyDescent="0.3">
      <c r="A879" t="s">
        <v>1</v>
      </c>
      <c r="B879" s="2">
        <v>0.16458333333333333</v>
      </c>
      <c r="C879">
        <v>0</v>
      </c>
      <c r="G879" t="str">
        <f t="shared" si="62"/>
        <v>Wind Speed</v>
      </c>
      <c r="H879" s="1">
        <f t="shared" si="63"/>
        <v>43917</v>
      </c>
      <c r="I879" s="13">
        <f t="shared" si="64"/>
        <v>24.097222222222221</v>
      </c>
      <c r="J879" s="11">
        <f t="shared" si="65"/>
        <v>0</v>
      </c>
    </row>
    <row r="880" spans="1:10" x14ac:dyDescent="0.3">
      <c r="A880" t="s">
        <v>2</v>
      </c>
      <c r="B880" s="1">
        <v>43917</v>
      </c>
      <c r="C880" s="2">
        <v>0.16458333333333333</v>
      </c>
      <c r="D880">
        <v>353.9</v>
      </c>
      <c r="G880" t="str">
        <f t="shared" si="62"/>
        <v>Wind Direction</v>
      </c>
      <c r="H880" s="1">
        <f t="shared" si="63"/>
        <v>43917</v>
      </c>
      <c r="I880" s="13">
        <f t="shared" si="64"/>
        <v>24.097222222222221</v>
      </c>
      <c r="J880" s="11">
        <f t="shared" si="65"/>
        <v>353.9</v>
      </c>
    </row>
    <row r="881" spans="1:10" x14ac:dyDescent="0.3">
      <c r="A881" t="s">
        <v>3</v>
      </c>
      <c r="B881" s="1">
        <v>43917</v>
      </c>
      <c r="C881" s="2">
        <v>0.16458333333333333</v>
      </c>
      <c r="D881">
        <v>20.8</v>
      </c>
      <c r="G881" t="str">
        <f t="shared" si="62"/>
        <v>TempDHT22</v>
      </c>
      <c r="H881" s="1">
        <f t="shared" si="63"/>
        <v>43917</v>
      </c>
      <c r="I881" s="13">
        <f t="shared" si="64"/>
        <v>24.097222222222221</v>
      </c>
      <c r="J881" s="11">
        <f t="shared" si="65"/>
        <v>20.8</v>
      </c>
    </row>
    <row r="882" spans="1:10" x14ac:dyDescent="0.3">
      <c r="A882" t="s">
        <v>4</v>
      </c>
      <c r="B882">
        <v>41</v>
      </c>
      <c r="G882" t="str">
        <f t="shared" si="62"/>
        <v>Humidity</v>
      </c>
      <c r="H882" s="1">
        <f t="shared" si="63"/>
        <v>43917</v>
      </c>
      <c r="I882" s="13">
        <f t="shared" si="64"/>
        <v>24.097222222222221</v>
      </c>
      <c r="J882" s="11">
        <f t="shared" si="65"/>
        <v>41</v>
      </c>
    </row>
    <row r="883" spans="1:10" x14ac:dyDescent="0.3">
      <c r="A883" t="s">
        <v>5</v>
      </c>
      <c r="B883" s="2">
        <v>0.16458333333333333</v>
      </c>
      <c r="C883">
        <v>1014.93</v>
      </c>
      <c r="G883" t="str">
        <f t="shared" si="62"/>
        <v>Pressur</v>
      </c>
      <c r="H883" s="1">
        <f t="shared" si="63"/>
        <v>43917</v>
      </c>
      <c r="I883" s="13">
        <f t="shared" si="64"/>
        <v>24.097222222222221</v>
      </c>
      <c r="J883" s="11">
        <f t="shared" si="65"/>
        <v>1014.93</v>
      </c>
    </row>
    <row r="884" spans="1:10" x14ac:dyDescent="0.3">
      <c r="A884" t="s">
        <v>6</v>
      </c>
      <c r="B884" s="1">
        <v>43917</v>
      </c>
      <c r="C884" s="2">
        <v>0.16458333333333333</v>
      </c>
      <c r="D884">
        <v>20.79</v>
      </c>
      <c r="G884" t="str">
        <f t="shared" si="62"/>
        <v>TempBMP</v>
      </c>
      <c r="H884" s="1">
        <f t="shared" si="63"/>
        <v>43917</v>
      </c>
      <c r="I884" s="13">
        <f t="shared" si="64"/>
        <v>24.097222222222221</v>
      </c>
      <c r="J884" s="11">
        <f t="shared" si="65"/>
        <v>20.79</v>
      </c>
    </row>
    <row r="885" spans="1:10" x14ac:dyDescent="0.3">
      <c r="A885" t="s">
        <v>7</v>
      </c>
      <c r="B885" s="1">
        <v>43917</v>
      </c>
      <c r="C885" s="2">
        <v>0.16458333333333333</v>
      </c>
      <c r="D885">
        <v>21.75</v>
      </c>
      <c r="G885" t="str">
        <f t="shared" si="62"/>
        <v>TempRTC</v>
      </c>
      <c r="H885" s="1">
        <f t="shared" si="63"/>
        <v>43917</v>
      </c>
      <c r="I885" s="13">
        <f t="shared" si="64"/>
        <v>24.097222222222221</v>
      </c>
      <c r="J885" s="11">
        <f t="shared" si="65"/>
        <v>21.75</v>
      </c>
    </row>
    <row r="886" spans="1:10" x14ac:dyDescent="0.3">
      <c r="A886" t="s">
        <v>8</v>
      </c>
      <c r="B886" s="1">
        <v>43917</v>
      </c>
      <c r="C886" s="2">
        <v>0.16458333333333333</v>
      </c>
      <c r="D886">
        <v>0</v>
      </c>
      <c r="G886" t="str">
        <f t="shared" si="62"/>
        <v>Light</v>
      </c>
      <c r="H886" s="1">
        <f t="shared" si="63"/>
        <v>43917</v>
      </c>
      <c r="I886" s="13">
        <f t="shared" si="64"/>
        <v>24.097222222222221</v>
      </c>
      <c r="J886" s="11">
        <f t="shared" si="65"/>
        <v>0</v>
      </c>
    </row>
    <row r="887" spans="1:10" x14ac:dyDescent="0.3">
      <c r="A887" t="s">
        <v>9</v>
      </c>
      <c r="B887" s="1">
        <v>43917</v>
      </c>
      <c r="C887" s="2">
        <v>0.16458333333333333</v>
      </c>
      <c r="D887">
        <v>0</v>
      </c>
      <c r="G887" t="str">
        <f t="shared" si="62"/>
        <v>RedLight</v>
      </c>
      <c r="H887" s="1">
        <f t="shared" si="63"/>
        <v>43917</v>
      </c>
      <c r="I887" s="13">
        <f t="shared" si="64"/>
        <v>24.097222222222221</v>
      </c>
      <c r="J887" s="11">
        <f t="shared" si="65"/>
        <v>0</v>
      </c>
    </row>
    <row r="888" spans="1:10" x14ac:dyDescent="0.3">
      <c r="A888" t="s">
        <v>10</v>
      </c>
      <c r="B888" s="1">
        <v>43917</v>
      </c>
      <c r="C888" s="2">
        <v>0.16458333333333333</v>
      </c>
      <c r="D888">
        <v>0</v>
      </c>
      <c r="G888" t="str">
        <f t="shared" si="62"/>
        <v>LightGreen</v>
      </c>
      <c r="H888" s="1">
        <f t="shared" si="63"/>
        <v>43917</v>
      </c>
      <c r="I888" s="13">
        <f t="shared" si="64"/>
        <v>24.097222222222221</v>
      </c>
      <c r="J888" s="11">
        <f t="shared" si="65"/>
        <v>0</v>
      </c>
    </row>
    <row r="889" spans="1:10" x14ac:dyDescent="0.3">
      <c r="A889" t="s">
        <v>11</v>
      </c>
      <c r="B889" s="1">
        <v>43917</v>
      </c>
      <c r="C889" s="2">
        <v>0.16458333333333333</v>
      </c>
      <c r="D889">
        <v>0</v>
      </c>
      <c r="G889" t="str">
        <f t="shared" si="62"/>
        <v>LightBlue</v>
      </c>
      <c r="H889" s="1">
        <f t="shared" si="63"/>
        <v>43917</v>
      </c>
      <c r="I889" s="13">
        <f t="shared" si="64"/>
        <v>24.097222222222221</v>
      </c>
      <c r="J889" s="11">
        <f t="shared" si="65"/>
        <v>0</v>
      </c>
    </row>
    <row r="890" spans="1:10" x14ac:dyDescent="0.3">
      <c r="A890" t="s">
        <v>0</v>
      </c>
      <c r="B890" s="1">
        <v>43917</v>
      </c>
      <c r="C890" s="2">
        <v>0.16597222222222222</v>
      </c>
      <c r="D890">
        <v>0.84</v>
      </c>
      <c r="G890" t="str">
        <f t="shared" si="62"/>
        <v>Rain</v>
      </c>
      <c r="H890" s="1">
        <f t="shared" si="63"/>
        <v>43917</v>
      </c>
      <c r="I890" s="13">
        <f t="shared" si="64"/>
        <v>24.098611111111111</v>
      </c>
      <c r="J890" s="11">
        <f t="shared" si="65"/>
        <v>0.84</v>
      </c>
    </row>
    <row r="891" spans="1:10" x14ac:dyDescent="0.3">
      <c r="A891" t="s">
        <v>1</v>
      </c>
      <c r="B891" s="2">
        <v>0.16597222222222222</v>
      </c>
      <c r="C891">
        <v>0</v>
      </c>
      <c r="G891" t="str">
        <f t="shared" si="62"/>
        <v>Wind Speed</v>
      </c>
      <c r="H891" s="1">
        <f t="shared" si="63"/>
        <v>43917</v>
      </c>
      <c r="I891" s="13">
        <f t="shared" si="64"/>
        <v>24.098611111111111</v>
      </c>
      <c r="J891" s="11">
        <f t="shared" si="65"/>
        <v>0</v>
      </c>
    </row>
    <row r="892" spans="1:10" x14ac:dyDescent="0.3">
      <c r="A892" t="s">
        <v>2</v>
      </c>
      <c r="B892" s="1">
        <v>43917</v>
      </c>
      <c r="C892" s="2">
        <v>0.16597222222222222</v>
      </c>
      <c r="D892">
        <v>351.84</v>
      </c>
      <c r="G892" t="str">
        <f t="shared" si="62"/>
        <v>Wind Direction</v>
      </c>
      <c r="H892" s="1">
        <f t="shared" si="63"/>
        <v>43917</v>
      </c>
      <c r="I892" s="13">
        <f t="shared" si="64"/>
        <v>24.098611111111111</v>
      </c>
      <c r="J892" s="11">
        <f t="shared" si="65"/>
        <v>351.84</v>
      </c>
    </row>
    <row r="893" spans="1:10" x14ac:dyDescent="0.3">
      <c r="A893" t="s">
        <v>3</v>
      </c>
      <c r="B893" s="1">
        <v>43917</v>
      </c>
      <c r="C893" s="2">
        <v>0.16597222222222222</v>
      </c>
      <c r="D893">
        <v>20.8</v>
      </c>
      <c r="G893" t="str">
        <f t="shared" si="62"/>
        <v>TempDHT22</v>
      </c>
      <c r="H893" s="1">
        <f t="shared" si="63"/>
        <v>43917</v>
      </c>
      <c r="I893" s="13">
        <f t="shared" si="64"/>
        <v>24.098611111111111</v>
      </c>
      <c r="J893" s="11">
        <f t="shared" si="65"/>
        <v>20.8</v>
      </c>
    </row>
    <row r="894" spans="1:10" x14ac:dyDescent="0.3">
      <c r="A894" t="s">
        <v>4</v>
      </c>
      <c r="B894">
        <v>41</v>
      </c>
      <c r="G894" t="str">
        <f t="shared" si="62"/>
        <v>Humidity</v>
      </c>
      <c r="H894" s="1">
        <f t="shared" si="63"/>
        <v>43917</v>
      </c>
      <c r="I894" s="13">
        <f t="shared" si="64"/>
        <v>24.098611111111111</v>
      </c>
      <c r="J894" s="11">
        <f t="shared" si="65"/>
        <v>41</v>
      </c>
    </row>
    <row r="895" spans="1:10" x14ac:dyDescent="0.3">
      <c r="A895" t="s">
        <v>5</v>
      </c>
      <c r="B895" s="2">
        <v>0.16597222222222222</v>
      </c>
      <c r="C895">
        <v>1014.9</v>
      </c>
      <c r="G895" t="str">
        <f t="shared" si="62"/>
        <v>Pressur</v>
      </c>
      <c r="H895" s="1">
        <f t="shared" si="63"/>
        <v>43917</v>
      </c>
      <c r="I895" s="13">
        <f t="shared" si="64"/>
        <v>24.098611111111111</v>
      </c>
      <c r="J895" s="11">
        <f t="shared" si="65"/>
        <v>1014.9</v>
      </c>
    </row>
    <row r="896" spans="1:10" x14ac:dyDescent="0.3">
      <c r="A896" t="s">
        <v>6</v>
      </c>
      <c r="B896" s="1">
        <v>43917</v>
      </c>
      <c r="C896" s="2">
        <v>0.16597222222222222</v>
      </c>
      <c r="D896">
        <v>20.78</v>
      </c>
      <c r="G896" t="str">
        <f t="shared" si="62"/>
        <v>TempBMP</v>
      </c>
      <c r="H896" s="1">
        <f t="shared" si="63"/>
        <v>43917</v>
      </c>
      <c r="I896" s="13">
        <f t="shared" si="64"/>
        <v>24.098611111111111</v>
      </c>
      <c r="J896" s="11">
        <f t="shared" si="65"/>
        <v>20.78</v>
      </c>
    </row>
    <row r="897" spans="1:10" x14ac:dyDescent="0.3">
      <c r="A897" t="s">
        <v>7</v>
      </c>
      <c r="B897" s="1">
        <v>43917</v>
      </c>
      <c r="C897" s="2">
        <v>0.16597222222222222</v>
      </c>
      <c r="D897">
        <v>21.75</v>
      </c>
      <c r="G897" t="str">
        <f t="shared" si="62"/>
        <v>TempRTC</v>
      </c>
      <c r="H897" s="1">
        <f t="shared" si="63"/>
        <v>43917</v>
      </c>
      <c r="I897" s="13">
        <f t="shared" si="64"/>
        <v>24.098611111111111</v>
      </c>
      <c r="J897" s="11">
        <f t="shared" si="65"/>
        <v>21.75</v>
      </c>
    </row>
    <row r="898" spans="1:10" x14ac:dyDescent="0.3">
      <c r="A898" t="s">
        <v>8</v>
      </c>
      <c r="B898" s="1">
        <v>43917</v>
      </c>
      <c r="C898" s="2">
        <v>0.16597222222222222</v>
      </c>
      <c r="D898">
        <v>0</v>
      </c>
      <c r="G898" t="str">
        <f t="shared" si="62"/>
        <v>Light</v>
      </c>
      <c r="H898" s="1">
        <f t="shared" si="63"/>
        <v>43917</v>
      </c>
      <c r="I898" s="13">
        <f t="shared" si="64"/>
        <v>24.098611111111111</v>
      </c>
      <c r="J898" s="11">
        <f t="shared" si="65"/>
        <v>0</v>
      </c>
    </row>
    <row r="899" spans="1:10" x14ac:dyDescent="0.3">
      <c r="A899" t="s">
        <v>9</v>
      </c>
      <c r="B899" s="1">
        <v>43917</v>
      </c>
      <c r="C899" s="2">
        <v>0.16597222222222222</v>
      </c>
      <c r="D899">
        <v>0</v>
      </c>
      <c r="G899" t="str">
        <f t="shared" si="62"/>
        <v>RedLight</v>
      </c>
      <c r="H899" s="1">
        <f t="shared" si="63"/>
        <v>43917</v>
      </c>
      <c r="I899" s="13">
        <f t="shared" si="64"/>
        <v>24.098611111111111</v>
      </c>
      <c r="J899" s="11">
        <f t="shared" si="65"/>
        <v>0</v>
      </c>
    </row>
    <row r="900" spans="1:10" x14ac:dyDescent="0.3">
      <c r="A900" t="s">
        <v>10</v>
      </c>
      <c r="B900" s="1">
        <v>43917</v>
      </c>
      <c r="C900" s="2">
        <v>0.16597222222222222</v>
      </c>
      <c r="D900">
        <v>0</v>
      </c>
      <c r="G900" t="str">
        <f t="shared" si="62"/>
        <v>LightGreen</v>
      </c>
      <c r="H900" s="1">
        <f t="shared" si="63"/>
        <v>43917</v>
      </c>
      <c r="I900" s="13">
        <f t="shared" si="64"/>
        <v>24.098611111111111</v>
      </c>
      <c r="J900" s="11">
        <f t="shared" si="65"/>
        <v>0</v>
      </c>
    </row>
    <row r="901" spans="1:10" x14ac:dyDescent="0.3">
      <c r="A901" t="s">
        <v>11</v>
      </c>
      <c r="B901" s="1">
        <v>43917</v>
      </c>
      <c r="C901" s="2">
        <v>0.16597222222222222</v>
      </c>
      <c r="D901">
        <v>0</v>
      </c>
      <c r="G901" t="str">
        <f t="shared" si="62"/>
        <v>LightBlue</v>
      </c>
      <c r="H901" s="1">
        <f t="shared" si="63"/>
        <v>43917</v>
      </c>
      <c r="I901" s="13">
        <f t="shared" si="64"/>
        <v>24.098611111111111</v>
      </c>
      <c r="J901" s="11">
        <f t="shared" si="65"/>
        <v>0</v>
      </c>
    </row>
    <row r="902" spans="1:10" x14ac:dyDescent="0.3">
      <c r="A902" t="s">
        <v>0</v>
      </c>
      <c r="B902" s="1">
        <v>43917</v>
      </c>
      <c r="C902" s="2">
        <v>0.1673611111111111</v>
      </c>
      <c r="D902">
        <v>0.56000000000000005</v>
      </c>
      <c r="G902" t="str">
        <f t="shared" si="62"/>
        <v>Rain</v>
      </c>
      <c r="H902" s="1">
        <f t="shared" si="63"/>
        <v>43917</v>
      </c>
      <c r="I902" s="13">
        <f t="shared" si="64"/>
        <v>24.1</v>
      </c>
      <c r="J902" s="11">
        <f t="shared" si="65"/>
        <v>0.56000000000000005</v>
      </c>
    </row>
    <row r="903" spans="1:10" x14ac:dyDescent="0.3">
      <c r="A903" t="s">
        <v>1</v>
      </c>
      <c r="B903" s="2">
        <v>0.1673611111111111</v>
      </c>
      <c r="C903">
        <v>0</v>
      </c>
      <c r="G903" t="str">
        <f t="shared" si="62"/>
        <v>Wind Speed</v>
      </c>
      <c r="H903" s="1">
        <f t="shared" si="63"/>
        <v>43917</v>
      </c>
      <c r="I903" s="13">
        <f t="shared" si="64"/>
        <v>24.1</v>
      </c>
      <c r="J903" s="11">
        <f t="shared" si="65"/>
        <v>0</v>
      </c>
    </row>
    <row r="904" spans="1:10" x14ac:dyDescent="0.3">
      <c r="A904" t="s">
        <v>2</v>
      </c>
      <c r="B904" s="1">
        <v>43917</v>
      </c>
      <c r="C904" s="2">
        <v>0.1673611111111111</v>
      </c>
      <c r="D904">
        <v>353.9</v>
      </c>
      <c r="G904" t="str">
        <f t="shared" si="62"/>
        <v>Wind Direction</v>
      </c>
      <c r="H904" s="1">
        <f t="shared" si="63"/>
        <v>43917</v>
      </c>
      <c r="I904" s="13">
        <f t="shared" si="64"/>
        <v>24.1</v>
      </c>
      <c r="J904" s="11">
        <f t="shared" si="65"/>
        <v>353.9</v>
      </c>
    </row>
    <row r="905" spans="1:10" x14ac:dyDescent="0.3">
      <c r="A905" t="s">
        <v>3</v>
      </c>
      <c r="B905" s="1">
        <v>43917</v>
      </c>
      <c r="C905" s="2">
        <v>0.1673611111111111</v>
      </c>
      <c r="D905">
        <v>20.8</v>
      </c>
      <c r="G905" t="str">
        <f t="shared" si="62"/>
        <v>TempDHT22</v>
      </c>
      <c r="H905" s="1">
        <f t="shared" si="63"/>
        <v>43917</v>
      </c>
      <c r="I905" s="13">
        <f t="shared" si="64"/>
        <v>24.1</v>
      </c>
      <c r="J905" s="11">
        <f t="shared" si="65"/>
        <v>20.8</v>
      </c>
    </row>
    <row r="906" spans="1:10" x14ac:dyDescent="0.3">
      <c r="A906" t="s">
        <v>4</v>
      </c>
      <c r="B906">
        <v>40.9</v>
      </c>
      <c r="G906" t="str">
        <f t="shared" si="62"/>
        <v>Humidity</v>
      </c>
      <c r="H906" s="1">
        <f t="shared" si="63"/>
        <v>43917</v>
      </c>
      <c r="I906" s="13">
        <f t="shared" si="64"/>
        <v>24.1</v>
      </c>
      <c r="J906" s="11">
        <f t="shared" si="65"/>
        <v>40.9</v>
      </c>
    </row>
    <row r="907" spans="1:10" x14ac:dyDescent="0.3">
      <c r="A907" t="s">
        <v>5</v>
      </c>
      <c r="B907" s="2">
        <v>0.1673611111111111</v>
      </c>
      <c r="C907">
        <v>1014.89</v>
      </c>
      <c r="G907" t="str">
        <f t="shared" ref="G907:G970" si="66">IF(A906="Rain",LEFT(A907,10),IF(A906="Humidity",LEFT(A907, 7),A907))</f>
        <v>Pressur</v>
      </c>
      <c r="H907" s="1">
        <f t="shared" ref="H907:H970" si="67">IF($A906="Rain",B906,IF($A906="Humidity",B905,IF($A907="Humidity",B906,B907)))</f>
        <v>43917</v>
      </c>
      <c r="I907" s="13">
        <f t="shared" ref="I907:I970" si="68">IF($A906="Rain",B907,IF($A906="Humidity",B907,IF($A907="Humidity",C906,C907)))-TIME(1,37,0)+24</f>
        <v>24.1</v>
      </c>
      <c r="J907" s="11">
        <f t="shared" ref="J907:J970" si="69">IF(LEFT(A907,6)="Wind S",C907,IF(A907="Humidity",B907,IF(LEFT(A907,4)="Pres",C907,D907)))</f>
        <v>1014.89</v>
      </c>
    </row>
    <row r="908" spans="1:10" x14ac:dyDescent="0.3">
      <c r="A908" t="s">
        <v>6</v>
      </c>
      <c r="B908" s="1">
        <v>43917</v>
      </c>
      <c r="C908" s="2">
        <v>0.1673611111111111</v>
      </c>
      <c r="D908">
        <v>20.77</v>
      </c>
      <c r="G908" t="str">
        <f t="shared" si="66"/>
        <v>TempBMP</v>
      </c>
      <c r="H908" s="1">
        <f t="shared" si="67"/>
        <v>43917</v>
      </c>
      <c r="I908" s="13">
        <f t="shared" si="68"/>
        <v>24.1</v>
      </c>
      <c r="J908" s="11">
        <f t="shared" si="69"/>
        <v>20.77</v>
      </c>
    </row>
    <row r="909" spans="1:10" x14ac:dyDescent="0.3">
      <c r="A909" t="s">
        <v>7</v>
      </c>
      <c r="B909" s="1">
        <v>43917</v>
      </c>
      <c r="C909" s="2">
        <v>0.1673611111111111</v>
      </c>
      <c r="D909">
        <v>21.75</v>
      </c>
      <c r="G909" t="str">
        <f t="shared" si="66"/>
        <v>TempRTC</v>
      </c>
      <c r="H909" s="1">
        <f t="shared" si="67"/>
        <v>43917</v>
      </c>
      <c r="I909" s="13">
        <f t="shared" si="68"/>
        <v>24.1</v>
      </c>
      <c r="J909" s="11">
        <f t="shared" si="69"/>
        <v>21.75</v>
      </c>
    </row>
    <row r="910" spans="1:10" x14ac:dyDescent="0.3">
      <c r="A910" t="s">
        <v>8</v>
      </c>
      <c r="B910" s="1">
        <v>43917</v>
      </c>
      <c r="C910" s="2">
        <v>0.1673611111111111</v>
      </c>
      <c r="D910">
        <v>0</v>
      </c>
      <c r="G910" t="str">
        <f t="shared" si="66"/>
        <v>Light</v>
      </c>
      <c r="H910" s="1">
        <f t="shared" si="67"/>
        <v>43917</v>
      </c>
      <c r="I910" s="13">
        <f t="shared" si="68"/>
        <v>24.1</v>
      </c>
      <c r="J910" s="11">
        <f t="shared" si="69"/>
        <v>0</v>
      </c>
    </row>
    <row r="911" spans="1:10" x14ac:dyDescent="0.3">
      <c r="A911" t="s">
        <v>9</v>
      </c>
      <c r="B911" s="1">
        <v>43917</v>
      </c>
      <c r="C911" s="2">
        <v>0.1673611111111111</v>
      </c>
      <c r="D911">
        <v>0</v>
      </c>
      <c r="G911" t="str">
        <f t="shared" si="66"/>
        <v>RedLight</v>
      </c>
      <c r="H911" s="1">
        <f t="shared" si="67"/>
        <v>43917</v>
      </c>
      <c r="I911" s="13">
        <f t="shared" si="68"/>
        <v>24.1</v>
      </c>
      <c r="J911" s="11">
        <f t="shared" si="69"/>
        <v>0</v>
      </c>
    </row>
    <row r="912" spans="1:10" x14ac:dyDescent="0.3">
      <c r="A912" t="s">
        <v>10</v>
      </c>
      <c r="B912" s="1">
        <v>43917</v>
      </c>
      <c r="C912" s="2">
        <v>0.1673611111111111</v>
      </c>
      <c r="D912">
        <v>0</v>
      </c>
      <c r="G912" t="str">
        <f t="shared" si="66"/>
        <v>LightGreen</v>
      </c>
      <c r="H912" s="1">
        <f t="shared" si="67"/>
        <v>43917</v>
      </c>
      <c r="I912" s="13">
        <f t="shared" si="68"/>
        <v>24.1</v>
      </c>
      <c r="J912" s="11">
        <f t="shared" si="69"/>
        <v>0</v>
      </c>
    </row>
    <row r="913" spans="1:10" x14ac:dyDescent="0.3">
      <c r="A913" t="s">
        <v>11</v>
      </c>
      <c r="B913" s="1">
        <v>43917</v>
      </c>
      <c r="C913" s="2">
        <v>0.1673611111111111</v>
      </c>
      <c r="D913">
        <v>0</v>
      </c>
      <c r="G913" t="str">
        <f t="shared" si="66"/>
        <v>LightBlue</v>
      </c>
      <c r="H913" s="1">
        <f t="shared" si="67"/>
        <v>43917</v>
      </c>
      <c r="I913" s="13">
        <f t="shared" si="68"/>
        <v>24.1</v>
      </c>
      <c r="J913" s="11">
        <f t="shared" si="69"/>
        <v>0</v>
      </c>
    </row>
    <row r="914" spans="1:10" x14ac:dyDescent="0.3">
      <c r="A914" t="s">
        <v>0</v>
      </c>
      <c r="B914" s="1">
        <v>43917</v>
      </c>
      <c r="C914" s="2">
        <v>0.16874999999999998</v>
      </c>
      <c r="D914">
        <v>0.84</v>
      </c>
      <c r="G914" t="str">
        <f t="shared" si="66"/>
        <v>Rain</v>
      </c>
      <c r="H914" s="1">
        <f t="shared" si="67"/>
        <v>43917</v>
      </c>
      <c r="I914" s="13">
        <f t="shared" si="68"/>
        <v>24.101388888888888</v>
      </c>
      <c r="J914" s="11">
        <f t="shared" si="69"/>
        <v>0.84</v>
      </c>
    </row>
    <row r="915" spans="1:10" x14ac:dyDescent="0.3">
      <c r="A915" t="s">
        <v>1</v>
      </c>
      <c r="B915" s="2">
        <v>0.16874999999999998</v>
      </c>
      <c r="C915">
        <v>0</v>
      </c>
      <c r="G915" t="str">
        <f t="shared" si="66"/>
        <v>Wind Speed</v>
      </c>
      <c r="H915" s="1">
        <f t="shared" si="67"/>
        <v>43917</v>
      </c>
      <c r="I915" s="13">
        <f t="shared" si="68"/>
        <v>24.101388888888888</v>
      </c>
      <c r="J915" s="11">
        <f t="shared" si="69"/>
        <v>0</v>
      </c>
    </row>
    <row r="916" spans="1:10" x14ac:dyDescent="0.3">
      <c r="A916" t="s">
        <v>2</v>
      </c>
      <c r="B916" s="1">
        <v>43917</v>
      </c>
      <c r="C916" s="2">
        <v>0.16874999999999998</v>
      </c>
      <c r="D916">
        <v>350.35</v>
      </c>
      <c r="G916" t="str">
        <f t="shared" si="66"/>
        <v>Wind Direction</v>
      </c>
      <c r="H916" s="1">
        <f t="shared" si="67"/>
        <v>43917</v>
      </c>
      <c r="I916" s="13">
        <f t="shared" si="68"/>
        <v>24.101388888888888</v>
      </c>
      <c r="J916" s="11">
        <f t="shared" si="69"/>
        <v>350.35</v>
      </c>
    </row>
    <row r="917" spans="1:10" x14ac:dyDescent="0.3">
      <c r="A917" t="s">
        <v>3</v>
      </c>
      <c r="B917" s="1">
        <v>43917</v>
      </c>
      <c r="C917" s="2">
        <v>0.16874999999999998</v>
      </c>
      <c r="D917">
        <v>20.8</v>
      </c>
      <c r="G917" t="str">
        <f t="shared" si="66"/>
        <v>TempDHT22</v>
      </c>
      <c r="H917" s="1">
        <f t="shared" si="67"/>
        <v>43917</v>
      </c>
      <c r="I917" s="13">
        <f t="shared" si="68"/>
        <v>24.101388888888888</v>
      </c>
      <c r="J917" s="11">
        <f t="shared" si="69"/>
        <v>20.8</v>
      </c>
    </row>
    <row r="918" spans="1:10" x14ac:dyDescent="0.3">
      <c r="A918" t="s">
        <v>4</v>
      </c>
      <c r="B918">
        <v>40.9</v>
      </c>
      <c r="G918" t="str">
        <f t="shared" si="66"/>
        <v>Humidity</v>
      </c>
      <c r="H918" s="1">
        <f t="shared" si="67"/>
        <v>43917</v>
      </c>
      <c r="I918" s="13">
        <f t="shared" si="68"/>
        <v>24.101388888888888</v>
      </c>
      <c r="J918" s="11">
        <f t="shared" si="69"/>
        <v>40.9</v>
      </c>
    </row>
    <row r="919" spans="1:10" x14ac:dyDescent="0.3">
      <c r="A919" t="s">
        <v>5</v>
      </c>
      <c r="B919" s="2">
        <v>0.16874999999999998</v>
      </c>
      <c r="C919">
        <v>1014.88</v>
      </c>
      <c r="G919" t="str">
        <f t="shared" si="66"/>
        <v>Pressur</v>
      </c>
      <c r="H919" s="1">
        <f t="shared" si="67"/>
        <v>43917</v>
      </c>
      <c r="I919" s="13">
        <f t="shared" si="68"/>
        <v>24.101388888888888</v>
      </c>
      <c r="J919" s="11">
        <f t="shared" si="69"/>
        <v>1014.88</v>
      </c>
    </row>
    <row r="920" spans="1:10" x14ac:dyDescent="0.3">
      <c r="A920" t="s">
        <v>6</v>
      </c>
      <c r="B920" s="1">
        <v>43917</v>
      </c>
      <c r="C920" s="2">
        <v>0.16874999999999998</v>
      </c>
      <c r="D920">
        <v>20.76</v>
      </c>
      <c r="G920" t="str">
        <f t="shared" si="66"/>
        <v>TempBMP</v>
      </c>
      <c r="H920" s="1">
        <f t="shared" si="67"/>
        <v>43917</v>
      </c>
      <c r="I920" s="13">
        <f t="shared" si="68"/>
        <v>24.101388888888888</v>
      </c>
      <c r="J920" s="11">
        <f t="shared" si="69"/>
        <v>20.76</v>
      </c>
    </row>
    <row r="921" spans="1:10" x14ac:dyDescent="0.3">
      <c r="A921" t="s">
        <v>7</v>
      </c>
      <c r="B921" s="1">
        <v>43917</v>
      </c>
      <c r="C921" s="2">
        <v>0.16874999999999998</v>
      </c>
      <c r="D921">
        <v>21.75</v>
      </c>
      <c r="G921" t="str">
        <f t="shared" si="66"/>
        <v>TempRTC</v>
      </c>
      <c r="H921" s="1">
        <f t="shared" si="67"/>
        <v>43917</v>
      </c>
      <c r="I921" s="13">
        <f t="shared" si="68"/>
        <v>24.101388888888888</v>
      </c>
      <c r="J921" s="11">
        <f t="shared" si="69"/>
        <v>21.75</v>
      </c>
    </row>
    <row r="922" spans="1:10" x14ac:dyDescent="0.3">
      <c r="A922" t="s">
        <v>8</v>
      </c>
      <c r="B922" s="1">
        <v>43917</v>
      </c>
      <c r="C922" s="2">
        <v>0.16874999999999998</v>
      </c>
      <c r="D922">
        <v>0</v>
      </c>
      <c r="G922" t="str">
        <f t="shared" si="66"/>
        <v>Light</v>
      </c>
      <c r="H922" s="1">
        <f t="shared" si="67"/>
        <v>43917</v>
      </c>
      <c r="I922" s="13">
        <f t="shared" si="68"/>
        <v>24.101388888888888</v>
      </c>
      <c r="J922" s="11">
        <f t="shared" si="69"/>
        <v>0</v>
      </c>
    </row>
    <row r="923" spans="1:10" x14ac:dyDescent="0.3">
      <c r="A923" t="s">
        <v>9</v>
      </c>
      <c r="B923" s="1">
        <v>43917</v>
      </c>
      <c r="C923" s="2">
        <v>0.16874999999999998</v>
      </c>
      <c r="D923">
        <v>0</v>
      </c>
      <c r="G923" t="str">
        <f t="shared" si="66"/>
        <v>RedLight</v>
      </c>
      <c r="H923" s="1">
        <f t="shared" si="67"/>
        <v>43917</v>
      </c>
      <c r="I923" s="13">
        <f t="shared" si="68"/>
        <v>24.101388888888888</v>
      </c>
      <c r="J923" s="11">
        <f t="shared" si="69"/>
        <v>0</v>
      </c>
    </row>
    <row r="924" spans="1:10" x14ac:dyDescent="0.3">
      <c r="A924" t="s">
        <v>10</v>
      </c>
      <c r="B924" s="1">
        <v>43917</v>
      </c>
      <c r="C924" s="2">
        <v>0.16874999999999998</v>
      </c>
      <c r="D924">
        <v>0</v>
      </c>
      <c r="G924" t="str">
        <f t="shared" si="66"/>
        <v>LightGreen</v>
      </c>
      <c r="H924" s="1">
        <f t="shared" si="67"/>
        <v>43917</v>
      </c>
      <c r="I924" s="13">
        <f t="shared" si="68"/>
        <v>24.101388888888888</v>
      </c>
      <c r="J924" s="11">
        <f t="shared" si="69"/>
        <v>0</v>
      </c>
    </row>
    <row r="925" spans="1:10" x14ac:dyDescent="0.3">
      <c r="A925" t="s">
        <v>11</v>
      </c>
      <c r="B925" s="1">
        <v>43917</v>
      </c>
      <c r="C925" s="2">
        <v>0.16874999999999998</v>
      </c>
      <c r="D925">
        <v>0</v>
      </c>
      <c r="G925" t="str">
        <f t="shared" si="66"/>
        <v>LightBlue</v>
      </c>
      <c r="H925" s="1">
        <f t="shared" si="67"/>
        <v>43917</v>
      </c>
      <c r="I925" s="13">
        <f t="shared" si="68"/>
        <v>24.101388888888888</v>
      </c>
      <c r="J925" s="11">
        <f t="shared" si="69"/>
        <v>0</v>
      </c>
    </row>
    <row r="926" spans="1:10" x14ac:dyDescent="0.3">
      <c r="A926" t="s">
        <v>0</v>
      </c>
      <c r="B926" s="1">
        <v>43917</v>
      </c>
      <c r="C926" s="2">
        <v>0.17013888888888887</v>
      </c>
      <c r="D926">
        <v>0.84</v>
      </c>
      <c r="G926" t="str">
        <f t="shared" si="66"/>
        <v>Rain</v>
      </c>
      <c r="H926" s="1">
        <f t="shared" si="67"/>
        <v>43917</v>
      </c>
      <c r="I926" s="13">
        <f t="shared" si="68"/>
        <v>24.102777777777778</v>
      </c>
      <c r="J926" s="11">
        <f t="shared" si="69"/>
        <v>0.84</v>
      </c>
    </row>
    <row r="927" spans="1:10" x14ac:dyDescent="0.3">
      <c r="A927" t="s">
        <v>1</v>
      </c>
      <c r="B927" s="2">
        <v>0.17013888888888887</v>
      </c>
      <c r="C927">
        <v>0</v>
      </c>
      <c r="G927" t="str">
        <f t="shared" si="66"/>
        <v>Wind Speed</v>
      </c>
      <c r="H927" s="1">
        <f t="shared" si="67"/>
        <v>43917</v>
      </c>
      <c r="I927" s="13">
        <f t="shared" si="68"/>
        <v>24.102777777777778</v>
      </c>
      <c r="J927" s="11">
        <f t="shared" si="69"/>
        <v>0</v>
      </c>
    </row>
    <row r="928" spans="1:10" x14ac:dyDescent="0.3">
      <c r="A928" t="s">
        <v>2</v>
      </c>
      <c r="B928" s="1">
        <v>43917</v>
      </c>
      <c r="C928" s="2">
        <v>0.17013888888888887</v>
      </c>
      <c r="D928">
        <v>351.34</v>
      </c>
      <c r="G928" t="str">
        <f t="shared" si="66"/>
        <v>Wind Direction</v>
      </c>
      <c r="H928" s="1">
        <f t="shared" si="67"/>
        <v>43917</v>
      </c>
      <c r="I928" s="13">
        <f t="shared" si="68"/>
        <v>24.102777777777778</v>
      </c>
      <c r="J928" s="11">
        <f t="shared" si="69"/>
        <v>351.34</v>
      </c>
    </row>
    <row r="929" spans="1:10" x14ac:dyDescent="0.3">
      <c r="A929" t="s">
        <v>3</v>
      </c>
      <c r="B929" s="1">
        <v>43917</v>
      </c>
      <c r="C929" s="2">
        <v>0.17013888888888887</v>
      </c>
      <c r="D929">
        <v>20.7</v>
      </c>
      <c r="G929" t="str">
        <f t="shared" si="66"/>
        <v>TempDHT22</v>
      </c>
      <c r="H929" s="1">
        <f t="shared" si="67"/>
        <v>43917</v>
      </c>
      <c r="I929" s="13">
        <f t="shared" si="68"/>
        <v>24.102777777777778</v>
      </c>
      <c r="J929" s="11">
        <f t="shared" si="69"/>
        <v>20.7</v>
      </c>
    </row>
    <row r="930" spans="1:10" x14ac:dyDescent="0.3">
      <c r="A930" t="s">
        <v>4</v>
      </c>
      <c r="B930">
        <v>40.799999999999997</v>
      </c>
      <c r="G930" t="str">
        <f t="shared" si="66"/>
        <v>Humidity</v>
      </c>
      <c r="H930" s="1">
        <f t="shared" si="67"/>
        <v>43917</v>
      </c>
      <c r="I930" s="13">
        <f t="shared" si="68"/>
        <v>24.102777777777778</v>
      </c>
      <c r="J930" s="11">
        <f t="shared" si="69"/>
        <v>40.799999999999997</v>
      </c>
    </row>
    <row r="931" spans="1:10" x14ac:dyDescent="0.3">
      <c r="A931" t="s">
        <v>5</v>
      </c>
      <c r="B931" s="2">
        <v>0.17013888888888887</v>
      </c>
      <c r="C931">
        <v>1014.87</v>
      </c>
      <c r="G931" t="str">
        <f t="shared" si="66"/>
        <v>Pressur</v>
      </c>
      <c r="H931" s="1">
        <f t="shared" si="67"/>
        <v>43917</v>
      </c>
      <c r="I931" s="13">
        <f t="shared" si="68"/>
        <v>24.102777777777778</v>
      </c>
      <c r="J931" s="11">
        <f t="shared" si="69"/>
        <v>1014.87</v>
      </c>
    </row>
    <row r="932" spans="1:10" x14ac:dyDescent="0.3">
      <c r="A932" t="s">
        <v>6</v>
      </c>
      <c r="B932" s="1">
        <v>43917</v>
      </c>
      <c r="C932" s="2">
        <v>0.17013888888888887</v>
      </c>
      <c r="D932">
        <v>20.77</v>
      </c>
      <c r="G932" t="str">
        <f t="shared" si="66"/>
        <v>TempBMP</v>
      </c>
      <c r="H932" s="1">
        <f t="shared" si="67"/>
        <v>43917</v>
      </c>
      <c r="I932" s="13">
        <f t="shared" si="68"/>
        <v>24.102777777777778</v>
      </c>
      <c r="J932" s="11">
        <f t="shared" si="69"/>
        <v>20.77</v>
      </c>
    </row>
    <row r="933" spans="1:10" x14ac:dyDescent="0.3">
      <c r="A933" t="s">
        <v>7</v>
      </c>
      <c r="B933" s="1">
        <v>43917</v>
      </c>
      <c r="C933" s="2">
        <v>0.17013888888888887</v>
      </c>
      <c r="D933">
        <v>21.75</v>
      </c>
      <c r="G933" t="str">
        <f t="shared" si="66"/>
        <v>TempRTC</v>
      </c>
      <c r="H933" s="1">
        <f t="shared" si="67"/>
        <v>43917</v>
      </c>
      <c r="I933" s="13">
        <f t="shared" si="68"/>
        <v>24.102777777777778</v>
      </c>
      <c r="J933" s="11">
        <f t="shared" si="69"/>
        <v>21.75</v>
      </c>
    </row>
    <row r="934" spans="1:10" x14ac:dyDescent="0.3">
      <c r="A934" t="s">
        <v>8</v>
      </c>
      <c r="B934" s="1">
        <v>43917</v>
      </c>
      <c r="C934" s="2">
        <v>0.17013888888888887</v>
      </c>
      <c r="D934">
        <v>0</v>
      </c>
      <c r="G934" t="str">
        <f t="shared" si="66"/>
        <v>Light</v>
      </c>
      <c r="H934" s="1">
        <f t="shared" si="67"/>
        <v>43917</v>
      </c>
      <c r="I934" s="13">
        <f t="shared" si="68"/>
        <v>24.102777777777778</v>
      </c>
      <c r="J934" s="11">
        <f t="shared" si="69"/>
        <v>0</v>
      </c>
    </row>
    <row r="935" spans="1:10" x14ac:dyDescent="0.3">
      <c r="A935" t="s">
        <v>9</v>
      </c>
      <c r="B935" s="1">
        <v>43917</v>
      </c>
      <c r="C935" s="2">
        <v>0.17013888888888887</v>
      </c>
      <c r="D935">
        <v>0</v>
      </c>
      <c r="G935" t="str">
        <f t="shared" si="66"/>
        <v>RedLight</v>
      </c>
      <c r="H935" s="1">
        <f t="shared" si="67"/>
        <v>43917</v>
      </c>
      <c r="I935" s="13">
        <f t="shared" si="68"/>
        <v>24.102777777777778</v>
      </c>
      <c r="J935" s="11">
        <f t="shared" si="69"/>
        <v>0</v>
      </c>
    </row>
    <row r="936" spans="1:10" x14ac:dyDescent="0.3">
      <c r="A936" t="s">
        <v>10</v>
      </c>
      <c r="B936" s="1">
        <v>43917</v>
      </c>
      <c r="C936" s="2">
        <v>0.17013888888888887</v>
      </c>
      <c r="D936">
        <v>0</v>
      </c>
      <c r="G936" t="str">
        <f t="shared" si="66"/>
        <v>LightGreen</v>
      </c>
      <c r="H936" s="1">
        <f t="shared" si="67"/>
        <v>43917</v>
      </c>
      <c r="I936" s="13">
        <f t="shared" si="68"/>
        <v>24.102777777777778</v>
      </c>
      <c r="J936" s="11">
        <f t="shared" si="69"/>
        <v>0</v>
      </c>
    </row>
    <row r="937" spans="1:10" x14ac:dyDescent="0.3">
      <c r="A937" t="s">
        <v>11</v>
      </c>
      <c r="B937" s="1">
        <v>43917</v>
      </c>
      <c r="C937" s="2">
        <v>0.17013888888888887</v>
      </c>
      <c r="D937">
        <v>0</v>
      </c>
      <c r="G937" t="str">
        <f t="shared" si="66"/>
        <v>LightBlue</v>
      </c>
      <c r="H937" s="1">
        <f t="shared" si="67"/>
        <v>43917</v>
      </c>
      <c r="I937" s="13">
        <f t="shared" si="68"/>
        <v>24.102777777777778</v>
      </c>
      <c r="J937" s="11">
        <f t="shared" si="69"/>
        <v>0</v>
      </c>
    </row>
    <row r="938" spans="1:10" x14ac:dyDescent="0.3">
      <c r="A938" t="s">
        <v>0</v>
      </c>
      <c r="B938" s="1">
        <v>43917</v>
      </c>
      <c r="C938" s="2">
        <v>0.17152777777777775</v>
      </c>
      <c r="D938">
        <v>0.56000000000000005</v>
      </c>
      <c r="G938" t="str">
        <f t="shared" si="66"/>
        <v>Rain</v>
      </c>
      <c r="H938" s="1">
        <f t="shared" si="67"/>
        <v>43917</v>
      </c>
      <c r="I938" s="13">
        <f t="shared" si="68"/>
        <v>24.104166666666668</v>
      </c>
      <c r="J938" s="11">
        <f t="shared" si="69"/>
        <v>0.56000000000000005</v>
      </c>
    </row>
    <row r="939" spans="1:10" x14ac:dyDescent="0.3">
      <c r="A939" t="s">
        <v>1</v>
      </c>
      <c r="B939" s="2">
        <v>0.17152777777777775</v>
      </c>
      <c r="C939">
        <v>0</v>
      </c>
      <c r="G939" t="str">
        <f t="shared" si="66"/>
        <v>Wind Speed</v>
      </c>
      <c r="H939" s="1">
        <f t="shared" si="67"/>
        <v>43917</v>
      </c>
      <c r="I939" s="13">
        <f t="shared" si="68"/>
        <v>24.104166666666668</v>
      </c>
      <c r="J939" s="11">
        <f t="shared" si="69"/>
        <v>0</v>
      </c>
    </row>
    <row r="940" spans="1:10" x14ac:dyDescent="0.3">
      <c r="A940" t="s">
        <v>2</v>
      </c>
      <c r="B940" s="1">
        <v>43917</v>
      </c>
      <c r="C940" s="2">
        <v>0.17152777777777775</v>
      </c>
      <c r="D940">
        <v>352.35</v>
      </c>
      <c r="G940" t="str">
        <f t="shared" si="66"/>
        <v>Wind Direction</v>
      </c>
      <c r="H940" s="1">
        <f t="shared" si="67"/>
        <v>43917</v>
      </c>
      <c r="I940" s="13">
        <f t="shared" si="68"/>
        <v>24.104166666666668</v>
      </c>
      <c r="J940" s="11">
        <f t="shared" si="69"/>
        <v>352.35</v>
      </c>
    </row>
    <row r="941" spans="1:10" x14ac:dyDescent="0.3">
      <c r="A941" t="s">
        <v>3</v>
      </c>
      <c r="B941" s="1">
        <v>43917</v>
      </c>
      <c r="C941" s="2">
        <v>0.17152777777777775</v>
      </c>
      <c r="D941">
        <v>20.7</v>
      </c>
      <c r="G941" t="str">
        <f t="shared" si="66"/>
        <v>TempDHT22</v>
      </c>
      <c r="H941" s="1">
        <f t="shared" si="67"/>
        <v>43917</v>
      </c>
      <c r="I941" s="13">
        <f t="shared" si="68"/>
        <v>24.104166666666668</v>
      </c>
      <c r="J941" s="11">
        <f t="shared" si="69"/>
        <v>20.7</v>
      </c>
    </row>
    <row r="942" spans="1:10" x14ac:dyDescent="0.3">
      <c r="A942" t="s">
        <v>4</v>
      </c>
      <c r="B942">
        <v>40.9</v>
      </c>
      <c r="G942" t="str">
        <f t="shared" si="66"/>
        <v>Humidity</v>
      </c>
      <c r="H942" s="1">
        <f t="shared" si="67"/>
        <v>43917</v>
      </c>
      <c r="I942" s="13">
        <f t="shared" si="68"/>
        <v>24.104166666666668</v>
      </c>
      <c r="J942" s="11">
        <f t="shared" si="69"/>
        <v>40.9</v>
      </c>
    </row>
    <row r="943" spans="1:10" x14ac:dyDescent="0.3">
      <c r="A943" t="s">
        <v>5</v>
      </c>
      <c r="B943" s="2">
        <v>0.17152777777777775</v>
      </c>
      <c r="C943">
        <v>1014.89</v>
      </c>
      <c r="G943" t="str">
        <f t="shared" si="66"/>
        <v>Pressur</v>
      </c>
      <c r="H943" s="1">
        <f t="shared" si="67"/>
        <v>43917</v>
      </c>
      <c r="I943" s="13">
        <f t="shared" si="68"/>
        <v>24.104166666666668</v>
      </c>
      <c r="J943" s="11">
        <f t="shared" si="69"/>
        <v>1014.89</v>
      </c>
    </row>
    <row r="944" spans="1:10" x14ac:dyDescent="0.3">
      <c r="A944" t="s">
        <v>6</v>
      </c>
      <c r="B944" s="1">
        <v>43917</v>
      </c>
      <c r="C944" s="2">
        <v>0.17152777777777775</v>
      </c>
      <c r="D944">
        <v>20.79</v>
      </c>
      <c r="G944" t="str">
        <f t="shared" si="66"/>
        <v>TempBMP</v>
      </c>
      <c r="H944" s="1">
        <f t="shared" si="67"/>
        <v>43917</v>
      </c>
      <c r="I944" s="13">
        <f t="shared" si="68"/>
        <v>24.104166666666668</v>
      </c>
      <c r="J944" s="11">
        <f t="shared" si="69"/>
        <v>20.79</v>
      </c>
    </row>
    <row r="945" spans="1:10" x14ac:dyDescent="0.3">
      <c r="A945" t="s">
        <v>7</v>
      </c>
      <c r="B945" s="1">
        <v>43917</v>
      </c>
      <c r="C945" s="2">
        <v>0.17152777777777775</v>
      </c>
      <c r="D945">
        <v>21.75</v>
      </c>
      <c r="G945" t="str">
        <f t="shared" si="66"/>
        <v>TempRTC</v>
      </c>
      <c r="H945" s="1">
        <f t="shared" si="67"/>
        <v>43917</v>
      </c>
      <c r="I945" s="13">
        <f t="shared" si="68"/>
        <v>24.104166666666668</v>
      </c>
      <c r="J945" s="11">
        <f t="shared" si="69"/>
        <v>21.75</v>
      </c>
    </row>
    <row r="946" spans="1:10" x14ac:dyDescent="0.3">
      <c r="A946" t="s">
        <v>8</v>
      </c>
      <c r="B946" s="1">
        <v>43917</v>
      </c>
      <c r="C946" s="2">
        <v>0.17152777777777775</v>
      </c>
      <c r="D946">
        <v>0</v>
      </c>
      <c r="G946" t="str">
        <f t="shared" si="66"/>
        <v>Light</v>
      </c>
      <c r="H946" s="1">
        <f t="shared" si="67"/>
        <v>43917</v>
      </c>
      <c r="I946" s="13">
        <f t="shared" si="68"/>
        <v>24.104166666666668</v>
      </c>
      <c r="J946" s="11">
        <f t="shared" si="69"/>
        <v>0</v>
      </c>
    </row>
    <row r="947" spans="1:10" x14ac:dyDescent="0.3">
      <c r="A947" t="s">
        <v>9</v>
      </c>
      <c r="B947" s="1">
        <v>43917</v>
      </c>
      <c r="C947" s="2">
        <v>0.17152777777777775</v>
      </c>
      <c r="D947">
        <v>0</v>
      </c>
      <c r="G947" t="str">
        <f t="shared" si="66"/>
        <v>RedLight</v>
      </c>
      <c r="H947" s="1">
        <f t="shared" si="67"/>
        <v>43917</v>
      </c>
      <c r="I947" s="13">
        <f t="shared" si="68"/>
        <v>24.104166666666668</v>
      </c>
      <c r="J947" s="11">
        <f t="shared" si="69"/>
        <v>0</v>
      </c>
    </row>
    <row r="948" spans="1:10" x14ac:dyDescent="0.3">
      <c r="A948" t="s">
        <v>10</v>
      </c>
      <c r="B948" s="1">
        <v>43917</v>
      </c>
      <c r="C948" s="2">
        <v>0.17152777777777775</v>
      </c>
      <c r="D948">
        <v>0</v>
      </c>
      <c r="G948" t="str">
        <f t="shared" si="66"/>
        <v>LightGreen</v>
      </c>
      <c r="H948" s="1">
        <f t="shared" si="67"/>
        <v>43917</v>
      </c>
      <c r="I948" s="13">
        <f t="shared" si="68"/>
        <v>24.104166666666668</v>
      </c>
      <c r="J948" s="11">
        <f t="shared" si="69"/>
        <v>0</v>
      </c>
    </row>
    <row r="949" spans="1:10" x14ac:dyDescent="0.3">
      <c r="A949" t="s">
        <v>11</v>
      </c>
      <c r="B949" s="1">
        <v>43917</v>
      </c>
      <c r="C949" s="2">
        <v>0.17152777777777775</v>
      </c>
      <c r="D949">
        <v>0</v>
      </c>
      <c r="G949" t="str">
        <f t="shared" si="66"/>
        <v>LightBlue</v>
      </c>
      <c r="H949" s="1">
        <f t="shared" si="67"/>
        <v>43917</v>
      </c>
      <c r="I949" s="13">
        <f t="shared" si="68"/>
        <v>24.104166666666668</v>
      </c>
      <c r="J949" s="11">
        <f t="shared" si="69"/>
        <v>0</v>
      </c>
    </row>
    <row r="950" spans="1:10" x14ac:dyDescent="0.3">
      <c r="A950" t="s">
        <v>0</v>
      </c>
      <c r="B950" s="1">
        <v>43917</v>
      </c>
      <c r="C950" s="2">
        <v>0.17291666666666669</v>
      </c>
      <c r="D950">
        <v>0.84</v>
      </c>
      <c r="G950" t="str">
        <f t="shared" si="66"/>
        <v>Rain</v>
      </c>
      <c r="H950" s="1">
        <f t="shared" si="67"/>
        <v>43917</v>
      </c>
      <c r="I950" s="13">
        <f t="shared" si="68"/>
        <v>24.105555555555554</v>
      </c>
      <c r="J950" s="11">
        <f t="shared" si="69"/>
        <v>0.84</v>
      </c>
    </row>
    <row r="951" spans="1:10" x14ac:dyDescent="0.3">
      <c r="A951" t="s">
        <v>1</v>
      </c>
      <c r="B951" s="2">
        <v>0.17291666666666669</v>
      </c>
      <c r="C951">
        <v>0</v>
      </c>
      <c r="G951" t="str">
        <f t="shared" si="66"/>
        <v>Wind Speed</v>
      </c>
      <c r="H951" s="1">
        <f t="shared" si="67"/>
        <v>43917</v>
      </c>
      <c r="I951" s="13">
        <f t="shared" si="68"/>
        <v>24.105555555555554</v>
      </c>
      <c r="J951" s="11">
        <f t="shared" si="69"/>
        <v>0</v>
      </c>
    </row>
    <row r="952" spans="1:10" x14ac:dyDescent="0.3">
      <c r="A952" t="s">
        <v>2</v>
      </c>
      <c r="B952" s="1">
        <v>43917</v>
      </c>
      <c r="C952" s="2">
        <v>0.17291666666666669</v>
      </c>
      <c r="D952">
        <v>351.84</v>
      </c>
      <c r="G952" t="str">
        <f t="shared" si="66"/>
        <v>Wind Direction</v>
      </c>
      <c r="H952" s="1">
        <f t="shared" si="67"/>
        <v>43917</v>
      </c>
      <c r="I952" s="13">
        <f t="shared" si="68"/>
        <v>24.105555555555554</v>
      </c>
      <c r="J952" s="11">
        <f t="shared" si="69"/>
        <v>351.84</v>
      </c>
    </row>
    <row r="953" spans="1:10" x14ac:dyDescent="0.3">
      <c r="A953" t="s">
        <v>3</v>
      </c>
      <c r="B953" s="1">
        <v>43917</v>
      </c>
      <c r="C953" s="2">
        <v>0.17291666666666669</v>
      </c>
      <c r="D953">
        <v>20.7</v>
      </c>
      <c r="G953" t="str">
        <f t="shared" si="66"/>
        <v>TempDHT22</v>
      </c>
      <c r="H953" s="1">
        <f t="shared" si="67"/>
        <v>43917</v>
      </c>
      <c r="I953" s="13">
        <f t="shared" si="68"/>
        <v>24.105555555555554</v>
      </c>
      <c r="J953" s="11">
        <f t="shared" si="69"/>
        <v>20.7</v>
      </c>
    </row>
    <row r="954" spans="1:10" x14ac:dyDescent="0.3">
      <c r="A954" t="s">
        <v>4</v>
      </c>
      <c r="B954">
        <v>40.799999999999997</v>
      </c>
      <c r="G954" t="str">
        <f t="shared" si="66"/>
        <v>Humidity</v>
      </c>
      <c r="H954" s="1">
        <f t="shared" si="67"/>
        <v>43917</v>
      </c>
      <c r="I954" s="13">
        <f t="shared" si="68"/>
        <v>24.105555555555554</v>
      </c>
      <c r="J954" s="11">
        <f t="shared" si="69"/>
        <v>40.799999999999997</v>
      </c>
    </row>
    <row r="955" spans="1:10" x14ac:dyDescent="0.3">
      <c r="A955" t="s">
        <v>5</v>
      </c>
      <c r="B955" s="2">
        <v>0.17291666666666669</v>
      </c>
      <c r="C955">
        <v>1014.92</v>
      </c>
      <c r="G955" t="str">
        <f t="shared" si="66"/>
        <v>Pressur</v>
      </c>
      <c r="H955" s="1">
        <f t="shared" si="67"/>
        <v>43917</v>
      </c>
      <c r="I955" s="13">
        <f t="shared" si="68"/>
        <v>24.105555555555554</v>
      </c>
      <c r="J955" s="11">
        <f t="shared" si="69"/>
        <v>1014.92</v>
      </c>
    </row>
    <row r="956" spans="1:10" x14ac:dyDescent="0.3">
      <c r="A956" t="s">
        <v>6</v>
      </c>
      <c r="B956" s="1">
        <v>43917</v>
      </c>
      <c r="C956" s="2">
        <v>0.17291666666666669</v>
      </c>
      <c r="D956">
        <v>20.81</v>
      </c>
      <c r="G956" t="str">
        <f t="shared" si="66"/>
        <v>TempBMP</v>
      </c>
      <c r="H956" s="1">
        <f t="shared" si="67"/>
        <v>43917</v>
      </c>
      <c r="I956" s="13">
        <f t="shared" si="68"/>
        <v>24.105555555555554</v>
      </c>
      <c r="J956" s="11">
        <f t="shared" si="69"/>
        <v>20.81</v>
      </c>
    </row>
    <row r="957" spans="1:10" x14ac:dyDescent="0.3">
      <c r="A957" t="s">
        <v>7</v>
      </c>
      <c r="B957" s="1">
        <v>43917</v>
      </c>
      <c r="C957" s="2">
        <v>0.17291666666666669</v>
      </c>
      <c r="D957">
        <v>21.75</v>
      </c>
      <c r="G957" t="str">
        <f t="shared" si="66"/>
        <v>TempRTC</v>
      </c>
      <c r="H957" s="1">
        <f t="shared" si="67"/>
        <v>43917</v>
      </c>
      <c r="I957" s="13">
        <f t="shared" si="68"/>
        <v>24.105555555555554</v>
      </c>
      <c r="J957" s="11">
        <f t="shared" si="69"/>
        <v>21.75</v>
      </c>
    </row>
    <row r="958" spans="1:10" x14ac:dyDescent="0.3">
      <c r="A958" t="s">
        <v>8</v>
      </c>
      <c r="B958" s="1">
        <v>43917</v>
      </c>
      <c r="C958" s="2">
        <v>0.17291666666666669</v>
      </c>
      <c r="D958">
        <v>0</v>
      </c>
      <c r="G958" t="str">
        <f t="shared" si="66"/>
        <v>Light</v>
      </c>
      <c r="H958" s="1">
        <f t="shared" si="67"/>
        <v>43917</v>
      </c>
      <c r="I958" s="13">
        <f t="shared" si="68"/>
        <v>24.105555555555554</v>
      </c>
      <c r="J958" s="11">
        <f t="shared" si="69"/>
        <v>0</v>
      </c>
    </row>
    <row r="959" spans="1:10" x14ac:dyDescent="0.3">
      <c r="A959" t="s">
        <v>9</v>
      </c>
      <c r="B959" s="1">
        <v>43917</v>
      </c>
      <c r="C959" s="2">
        <v>0.17291666666666669</v>
      </c>
      <c r="D959">
        <v>0</v>
      </c>
      <c r="G959" t="str">
        <f t="shared" si="66"/>
        <v>RedLight</v>
      </c>
      <c r="H959" s="1">
        <f t="shared" si="67"/>
        <v>43917</v>
      </c>
      <c r="I959" s="13">
        <f t="shared" si="68"/>
        <v>24.105555555555554</v>
      </c>
      <c r="J959" s="11">
        <f t="shared" si="69"/>
        <v>0</v>
      </c>
    </row>
    <row r="960" spans="1:10" x14ac:dyDescent="0.3">
      <c r="A960" t="s">
        <v>10</v>
      </c>
      <c r="B960" s="1">
        <v>43917</v>
      </c>
      <c r="C960" s="2">
        <v>0.17291666666666669</v>
      </c>
      <c r="D960">
        <v>0</v>
      </c>
      <c r="G960" t="str">
        <f t="shared" si="66"/>
        <v>LightGreen</v>
      </c>
      <c r="H960" s="1">
        <f t="shared" si="67"/>
        <v>43917</v>
      </c>
      <c r="I960" s="13">
        <f t="shared" si="68"/>
        <v>24.105555555555554</v>
      </c>
      <c r="J960" s="11">
        <f t="shared" si="69"/>
        <v>0</v>
      </c>
    </row>
    <row r="961" spans="1:10" x14ac:dyDescent="0.3">
      <c r="A961" t="s">
        <v>11</v>
      </c>
      <c r="B961" s="1">
        <v>43917</v>
      </c>
      <c r="C961" s="2">
        <v>0.17291666666666669</v>
      </c>
      <c r="D961">
        <v>0</v>
      </c>
      <c r="G961" t="str">
        <f t="shared" si="66"/>
        <v>LightBlue</v>
      </c>
      <c r="H961" s="1">
        <f t="shared" si="67"/>
        <v>43917</v>
      </c>
      <c r="I961" s="13">
        <f t="shared" si="68"/>
        <v>24.105555555555554</v>
      </c>
      <c r="J961" s="11">
        <f t="shared" si="69"/>
        <v>0</v>
      </c>
    </row>
    <row r="962" spans="1:10" x14ac:dyDescent="0.3">
      <c r="A962" t="s">
        <v>0</v>
      </c>
      <c r="B962" s="1">
        <v>43917</v>
      </c>
      <c r="C962" s="2">
        <v>0.17430555555555557</v>
      </c>
      <c r="D962">
        <v>0.84</v>
      </c>
      <c r="G962" t="str">
        <f t="shared" si="66"/>
        <v>Rain</v>
      </c>
      <c r="H962" s="1">
        <f t="shared" si="67"/>
        <v>43917</v>
      </c>
      <c r="I962" s="13">
        <f t="shared" si="68"/>
        <v>24.106944444444444</v>
      </c>
      <c r="J962" s="11">
        <f t="shared" si="69"/>
        <v>0.84</v>
      </c>
    </row>
    <row r="963" spans="1:10" x14ac:dyDescent="0.3">
      <c r="A963" t="s">
        <v>1</v>
      </c>
      <c r="B963" s="2">
        <v>0.17430555555555557</v>
      </c>
      <c r="C963">
        <v>0</v>
      </c>
      <c r="G963" t="str">
        <f t="shared" si="66"/>
        <v>Wind Speed</v>
      </c>
      <c r="H963" s="1">
        <f t="shared" si="67"/>
        <v>43917</v>
      </c>
      <c r="I963" s="13">
        <f t="shared" si="68"/>
        <v>24.106944444444444</v>
      </c>
      <c r="J963" s="11">
        <f t="shared" si="69"/>
        <v>0</v>
      </c>
    </row>
    <row r="964" spans="1:10" x14ac:dyDescent="0.3">
      <c r="A964" t="s">
        <v>2</v>
      </c>
      <c r="B964" s="1">
        <v>43917</v>
      </c>
      <c r="C964" s="2">
        <v>0.17430555555555557</v>
      </c>
      <c r="D964">
        <v>353.38</v>
      </c>
      <c r="G964" t="str">
        <f t="shared" si="66"/>
        <v>Wind Direction</v>
      </c>
      <c r="H964" s="1">
        <f t="shared" si="67"/>
        <v>43917</v>
      </c>
      <c r="I964" s="13">
        <f t="shared" si="68"/>
        <v>24.106944444444444</v>
      </c>
      <c r="J964" s="11">
        <f t="shared" si="69"/>
        <v>353.38</v>
      </c>
    </row>
    <row r="965" spans="1:10" x14ac:dyDescent="0.3">
      <c r="A965" t="s">
        <v>3</v>
      </c>
      <c r="B965" s="1">
        <v>43917</v>
      </c>
      <c r="C965" s="2">
        <v>0.17430555555555557</v>
      </c>
      <c r="D965">
        <v>20.8</v>
      </c>
      <c r="G965" t="str">
        <f t="shared" si="66"/>
        <v>TempDHT22</v>
      </c>
      <c r="H965" s="1">
        <f t="shared" si="67"/>
        <v>43917</v>
      </c>
      <c r="I965" s="13">
        <f t="shared" si="68"/>
        <v>24.106944444444444</v>
      </c>
      <c r="J965" s="11">
        <f t="shared" si="69"/>
        <v>20.8</v>
      </c>
    </row>
    <row r="966" spans="1:10" x14ac:dyDescent="0.3">
      <c r="A966" t="s">
        <v>4</v>
      </c>
      <c r="B966">
        <v>40.799999999999997</v>
      </c>
      <c r="G966" t="str">
        <f t="shared" si="66"/>
        <v>Humidity</v>
      </c>
      <c r="H966" s="1">
        <f t="shared" si="67"/>
        <v>43917</v>
      </c>
      <c r="I966" s="13">
        <f t="shared" si="68"/>
        <v>24.106944444444444</v>
      </c>
      <c r="J966" s="11">
        <f t="shared" si="69"/>
        <v>40.799999999999997</v>
      </c>
    </row>
    <row r="967" spans="1:10" x14ac:dyDescent="0.3">
      <c r="A967" t="s">
        <v>5</v>
      </c>
      <c r="B967" s="2">
        <v>0.17430555555555557</v>
      </c>
      <c r="C967">
        <v>1014.88</v>
      </c>
      <c r="G967" t="str">
        <f t="shared" si="66"/>
        <v>Pressur</v>
      </c>
      <c r="H967" s="1">
        <f t="shared" si="67"/>
        <v>43917</v>
      </c>
      <c r="I967" s="13">
        <f t="shared" si="68"/>
        <v>24.106944444444444</v>
      </c>
      <c r="J967" s="11">
        <f t="shared" si="69"/>
        <v>1014.88</v>
      </c>
    </row>
    <row r="968" spans="1:10" x14ac:dyDescent="0.3">
      <c r="A968" t="s">
        <v>6</v>
      </c>
      <c r="B968" s="1">
        <v>43917</v>
      </c>
      <c r="C968" s="2">
        <v>0.17430555555555557</v>
      </c>
      <c r="D968">
        <v>20.82</v>
      </c>
      <c r="G968" t="str">
        <f t="shared" si="66"/>
        <v>TempBMP</v>
      </c>
      <c r="H968" s="1">
        <f t="shared" si="67"/>
        <v>43917</v>
      </c>
      <c r="I968" s="13">
        <f t="shared" si="68"/>
        <v>24.106944444444444</v>
      </c>
      <c r="J968" s="11">
        <f t="shared" si="69"/>
        <v>20.82</v>
      </c>
    </row>
    <row r="969" spans="1:10" x14ac:dyDescent="0.3">
      <c r="A969" t="s">
        <v>7</v>
      </c>
      <c r="B969" s="1">
        <v>43917</v>
      </c>
      <c r="C969" s="2">
        <v>0.17430555555555557</v>
      </c>
      <c r="D969">
        <v>21.75</v>
      </c>
      <c r="G969" t="str">
        <f t="shared" si="66"/>
        <v>TempRTC</v>
      </c>
      <c r="H969" s="1">
        <f t="shared" si="67"/>
        <v>43917</v>
      </c>
      <c r="I969" s="13">
        <f t="shared" si="68"/>
        <v>24.106944444444444</v>
      </c>
      <c r="J969" s="11">
        <f t="shared" si="69"/>
        <v>21.75</v>
      </c>
    </row>
    <row r="970" spans="1:10" x14ac:dyDescent="0.3">
      <c r="A970" t="s">
        <v>8</v>
      </c>
      <c r="B970" s="1">
        <v>43917</v>
      </c>
      <c r="C970" s="2">
        <v>0.17430555555555557</v>
      </c>
      <c r="D970">
        <v>0</v>
      </c>
      <c r="G970" t="str">
        <f t="shared" si="66"/>
        <v>Light</v>
      </c>
      <c r="H970" s="1">
        <f t="shared" si="67"/>
        <v>43917</v>
      </c>
      <c r="I970" s="13">
        <f t="shared" si="68"/>
        <v>24.106944444444444</v>
      </c>
      <c r="J970" s="11">
        <f t="shared" si="69"/>
        <v>0</v>
      </c>
    </row>
    <row r="971" spans="1:10" x14ac:dyDescent="0.3">
      <c r="A971" t="s">
        <v>9</v>
      </c>
      <c r="B971" s="1">
        <v>43917</v>
      </c>
      <c r="C971" s="2">
        <v>0.17430555555555557</v>
      </c>
      <c r="D971">
        <v>0</v>
      </c>
      <c r="G971" t="str">
        <f t="shared" ref="G971:G1034" si="70">IF(A970="Rain",LEFT(A971,10),IF(A970="Humidity",LEFT(A971, 7),A971))</f>
        <v>RedLight</v>
      </c>
      <c r="H971" s="1">
        <f t="shared" ref="H971:H1034" si="71">IF($A970="Rain",B970,IF($A970="Humidity",B969,IF($A971="Humidity",B970,B971)))</f>
        <v>43917</v>
      </c>
      <c r="I971" s="13">
        <f t="shared" ref="I971:I1034" si="72">IF($A970="Rain",B971,IF($A970="Humidity",B971,IF($A971="Humidity",C970,C971)))-TIME(1,37,0)+24</f>
        <v>24.106944444444444</v>
      </c>
      <c r="J971" s="11">
        <f t="shared" ref="J971:J1034" si="73">IF(LEFT(A971,6)="Wind S",C971,IF(A971="Humidity",B971,IF(LEFT(A971,4)="Pres",C971,D971)))</f>
        <v>0</v>
      </c>
    </row>
    <row r="972" spans="1:10" x14ac:dyDescent="0.3">
      <c r="A972" t="s">
        <v>10</v>
      </c>
      <c r="B972" s="1">
        <v>43917</v>
      </c>
      <c r="C972" s="2">
        <v>0.17430555555555557</v>
      </c>
      <c r="D972">
        <v>0</v>
      </c>
      <c r="G972" t="str">
        <f t="shared" si="70"/>
        <v>LightGreen</v>
      </c>
      <c r="H972" s="1">
        <f t="shared" si="71"/>
        <v>43917</v>
      </c>
      <c r="I972" s="13">
        <f t="shared" si="72"/>
        <v>24.106944444444444</v>
      </c>
      <c r="J972" s="11">
        <f t="shared" si="73"/>
        <v>0</v>
      </c>
    </row>
    <row r="973" spans="1:10" x14ac:dyDescent="0.3">
      <c r="A973" t="s">
        <v>11</v>
      </c>
      <c r="B973" s="1">
        <v>43917</v>
      </c>
      <c r="C973" s="2">
        <v>0.17430555555555557</v>
      </c>
      <c r="D973">
        <v>0</v>
      </c>
      <c r="G973" t="str">
        <f t="shared" si="70"/>
        <v>LightBlue</v>
      </c>
      <c r="H973" s="1">
        <f t="shared" si="71"/>
        <v>43917</v>
      </c>
      <c r="I973" s="13">
        <f t="shared" si="72"/>
        <v>24.106944444444444</v>
      </c>
      <c r="J973" s="11">
        <f t="shared" si="73"/>
        <v>0</v>
      </c>
    </row>
    <row r="974" spans="1:10" x14ac:dyDescent="0.3">
      <c r="A974" t="s">
        <v>0</v>
      </c>
      <c r="B974" s="1">
        <v>43917</v>
      </c>
      <c r="C974" s="2">
        <v>0.17569444444444446</v>
      </c>
      <c r="D974">
        <v>0.56000000000000005</v>
      </c>
      <c r="G974" t="str">
        <f t="shared" si="70"/>
        <v>Rain</v>
      </c>
      <c r="H974" s="1">
        <f t="shared" si="71"/>
        <v>43917</v>
      </c>
      <c r="I974" s="13">
        <f t="shared" si="72"/>
        <v>24.108333333333334</v>
      </c>
      <c r="J974" s="11">
        <f t="shared" si="73"/>
        <v>0.56000000000000005</v>
      </c>
    </row>
    <row r="975" spans="1:10" x14ac:dyDescent="0.3">
      <c r="A975" t="s">
        <v>1</v>
      </c>
      <c r="B975" s="2">
        <v>0.17569444444444446</v>
      </c>
      <c r="C975">
        <v>0</v>
      </c>
      <c r="G975" t="str">
        <f t="shared" si="70"/>
        <v>Wind Speed</v>
      </c>
      <c r="H975" s="1">
        <f t="shared" si="71"/>
        <v>43917</v>
      </c>
      <c r="I975" s="13">
        <f t="shared" si="72"/>
        <v>24.108333333333334</v>
      </c>
      <c r="J975" s="11">
        <f t="shared" si="73"/>
        <v>0</v>
      </c>
    </row>
    <row r="976" spans="1:10" x14ac:dyDescent="0.3">
      <c r="A976" t="s">
        <v>2</v>
      </c>
      <c r="B976" s="1">
        <v>43917</v>
      </c>
      <c r="C976" s="2">
        <v>0.17569444444444446</v>
      </c>
      <c r="D976">
        <v>352.35</v>
      </c>
      <c r="G976" t="str">
        <f t="shared" si="70"/>
        <v>Wind Direction</v>
      </c>
      <c r="H976" s="1">
        <f t="shared" si="71"/>
        <v>43917</v>
      </c>
      <c r="I976" s="13">
        <f t="shared" si="72"/>
        <v>24.108333333333334</v>
      </c>
      <c r="J976" s="11">
        <f t="shared" si="73"/>
        <v>352.35</v>
      </c>
    </row>
    <row r="977" spans="1:10" x14ac:dyDescent="0.3">
      <c r="A977" t="s">
        <v>3</v>
      </c>
      <c r="B977" s="1">
        <v>43917</v>
      </c>
      <c r="C977" s="2">
        <v>0.17569444444444446</v>
      </c>
      <c r="D977">
        <v>20.8</v>
      </c>
      <c r="G977" t="str">
        <f t="shared" si="70"/>
        <v>TempDHT22</v>
      </c>
      <c r="H977" s="1">
        <f t="shared" si="71"/>
        <v>43917</v>
      </c>
      <c r="I977" s="13">
        <f t="shared" si="72"/>
        <v>24.108333333333334</v>
      </c>
      <c r="J977" s="11">
        <f t="shared" si="73"/>
        <v>20.8</v>
      </c>
    </row>
    <row r="978" spans="1:10" x14ac:dyDescent="0.3">
      <c r="A978" t="s">
        <v>4</v>
      </c>
      <c r="B978">
        <v>40.799999999999997</v>
      </c>
      <c r="G978" t="str">
        <f t="shared" si="70"/>
        <v>Humidity</v>
      </c>
      <c r="H978" s="1">
        <f t="shared" si="71"/>
        <v>43917</v>
      </c>
      <c r="I978" s="13">
        <f t="shared" si="72"/>
        <v>24.108333333333334</v>
      </c>
      <c r="J978" s="11">
        <f t="shared" si="73"/>
        <v>40.799999999999997</v>
      </c>
    </row>
    <row r="979" spans="1:10" x14ac:dyDescent="0.3">
      <c r="A979" t="s">
        <v>5</v>
      </c>
      <c r="B979" s="2">
        <v>0.17569444444444446</v>
      </c>
      <c r="C979">
        <v>1014.9</v>
      </c>
      <c r="G979" t="str">
        <f t="shared" si="70"/>
        <v>Pressur</v>
      </c>
      <c r="H979" s="1">
        <f t="shared" si="71"/>
        <v>43917</v>
      </c>
      <c r="I979" s="13">
        <f t="shared" si="72"/>
        <v>24.108333333333334</v>
      </c>
      <c r="J979" s="11">
        <f t="shared" si="73"/>
        <v>1014.9</v>
      </c>
    </row>
    <row r="980" spans="1:10" x14ac:dyDescent="0.3">
      <c r="A980" t="s">
        <v>6</v>
      </c>
      <c r="B980" s="1">
        <v>43917</v>
      </c>
      <c r="C980" s="2">
        <v>0.17569444444444446</v>
      </c>
      <c r="D980">
        <v>20.82</v>
      </c>
      <c r="G980" t="str">
        <f t="shared" si="70"/>
        <v>TempBMP</v>
      </c>
      <c r="H980" s="1">
        <f t="shared" si="71"/>
        <v>43917</v>
      </c>
      <c r="I980" s="13">
        <f t="shared" si="72"/>
        <v>24.108333333333334</v>
      </c>
      <c r="J980" s="11">
        <f t="shared" si="73"/>
        <v>20.82</v>
      </c>
    </row>
    <row r="981" spans="1:10" x14ac:dyDescent="0.3">
      <c r="A981" t="s">
        <v>7</v>
      </c>
      <c r="B981" s="1">
        <v>43917</v>
      </c>
      <c r="C981" s="2">
        <v>0.17569444444444446</v>
      </c>
      <c r="D981">
        <v>21.75</v>
      </c>
      <c r="G981" t="str">
        <f t="shared" si="70"/>
        <v>TempRTC</v>
      </c>
      <c r="H981" s="1">
        <f t="shared" si="71"/>
        <v>43917</v>
      </c>
      <c r="I981" s="13">
        <f t="shared" si="72"/>
        <v>24.108333333333334</v>
      </c>
      <c r="J981" s="11">
        <f t="shared" si="73"/>
        <v>21.75</v>
      </c>
    </row>
    <row r="982" spans="1:10" x14ac:dyDescent="0.3">
      <c r="A982" t="s">
        <v>8</v>
      </c>
      <c r="B982" s="1">
        <v>43917</v>
      </c>
      <c r="C982" s="2">
        <v>0.17569444444444446</v>
      </c>
      <c r="D982">
        <v>0</v>
      </c>
      <c r="G982" t="str">
        <f t="shared" si="70"/>
        <v>Light</v>
      </c>
      <c r="H982" s="1">
        <f t="shared" si="71"/>
        <v>43917</v>
      </c>
      <c r="I982" s="13">
        <f t="shared" si="72"/>
        <v>24.108333333333334</v>
      </c>
      <c r="J982" s="11">
        <f t="shared" si="73"/>
        <v>0</v>
      </c>
    </row>
    <row r="983" spans="1:10" x14ac:dyDescent="0.3">
      <c r="A983" t="s">
        <v>9</v>
      </c>
      <c r="B983" s="1">
        <v>43917</v>
      </c>
      <c r="C983" s="2">
        <v>0.17569444444444446</v>
      </c>
      <c r="D983">
        <v>0</v>
      </c>
      <c r="G983" t="str">
        <f t="shared" si="70"/>
        <v>RedLight</v>
      </c>
      <c r="H983" s="1">
        <f t="shared" si="71"/>
        <v>43917</v>
      </c>
      <c r="I983" s="13">
        <f t="shared" si="72"/>
        <v>24.108333333333334</v>
      </c>
      <c r="J983" s="11">
        <f t="shared" si="73"/>
        <v>0</v>
      </c>
    </row>
    <row r="984" spans="1:10" x14ac:dyDescent="0.3">
      <c r="A984" t="s">
        <v>10</v>
      </c>
      <c r="B984" s="1">
        <v>43917</v>
      </c>
      <c r="C984" s="2">
        <v>0.17569444444444446</v>
      </c>
      <c r="D984">
        <v>0</v>
      </c>
      <c r="G984" t="str">
        <f t="shared" si="70"/>
        <v>LightGreen</v>
      </c>
      <c r="H984" s="1">
        <f t="shared" si="71"/>
        <v>43917</v>
      </c>
      <c r="I984" s="13">
        <f t="shared" si="72"/>
        <v>24.108333333333334</v>
      </c>
      <c r="J984" s="11">
        <f t="shared" si="73"/>
        <v>0</v>
      </c>
    </row>
    <row r="985" spans="1:10" x14ac:dyDescent="0.3">
      <c r="A985" t="s">
        <v>11</v>
      </c>
      <c r="B985" s="1">
        <v>43917</v>
      </c>
      <c r="C985" s="2">
        <v>0.17569444444444446</v>
      </c>
      <c r="D985">
        <v>0</v>
      </c>
      <c r="G985" t="str">
        <f t="shared" si="70"/>
        <v>LightBlue</v>
      </c>
      <c r="H985" s="1">
        <f t="shared" si="71"/>
        <v>43917</v>
      </c>
      <c r="I985" s="13">
        <f t="shared" si="72"/>
        <v>24.108333333333334</v>
      </c>
      <c r="J985" s="11">
        <f t="shared" si="73"/>
        <v>0</v>
      </c>
    </row>
    <row r="986" spans="1:10" x14ac:dyDescent="0.3">
      <c r="A986" t="s">
        <v>0</v>
      </c>
      <c r="B986" s="1">
        <v>43917</v>
      </c>
      <c r="C986" s="2">
        <v>0.17708333333333334</v>
      </c>
      <c r="D986">
        <v>0.56000000000000005</v>
      </c>
      <c r="G986" t="str">
        <f t="shared" si="70"/>
        <v>Rain</v>
      </c>
      <c r="H986" s="1">
        <f t="shared" si="71"/>
        <v>43917</v>
      </c>
      <c r="I986" s="13">
        <f t="shared" si="72"/>
        <v>24.109722222222221</v>
      </c>
      <c r="J986" s="11">
        <f t="shared" si="73"/>
        <v>0.56000000000000005</v>
      </c>
    </row>
    <row r="987" spans="1:10" x14ac:dyDescent="0.3">
      <c r="A987" t="s">
        <v>1</v>
      </c>
      <c r="B987" s="2">
        <v>0.17708333333333334</v>
      </c>
      <c r="C987">
        <v>0</v>
      </c>
      <c r="G987" t="str">
        <f t="shared" si="70"/>
        <v>Wind Speed</v>
      </c>
      <c r="H987" s="1">
        <f t="shared" si="71"/>
        <v>43917</v>
      </c>
      <c r="I987" s="13">
        <f t="shared" si="72"/>
        <v>24.109722222222221</v>
      </c>
      <c r="J987" s="11">
        <f t="shared" si="73"/>
        <v>0</v>
      </c>
    </row>
    <row r="988" spans="1:10" x14ac:dyDescent="0.3">
      <c r="A988" t="s">
        <v>2</v>
      </c>
      <c r="B988" s="1">
        <v>43917</v>
      </c>
      <c r="C988" s="2">
        <v>0.17708333333333334</v>
      </c>
      <c r="D988">
        <v>353.9</v>
      </c>
      <c r="G988" t="str">
        <f t="shared" si="70"/>
        <v>Wind Direction</v>
      </c>
      <c r="H988" s="1">
        <f t="shared" si="71"/>
        <v>43917</v>
      </c>
      <c r="I988" s="13">
        <f t="shared" si="72"/>
        <v>24.109722222222221</v>
      </c>
      <c r="J988" s="11">
        <f t="shared" si="73"/>
        <v>353.9</v>
      </c>
    </row>
    <row r="989" spans="1:10" x14ac:dyDescent="0.3">
      <c r="A989" t="s">
        <v>3</v>
      </c>
      <c r="B989" s="1">
        <v>43917</v>
      </c>
      <c r="C989" s="2">
        <v>0.17708333333333334</v>
      </c>
      <c r="D989">
        <v>20.8</v>
      </c>
      <c r="G989" t="str">
        <f t="shared" si="70"/>
        <v>TempDHT22</v>
      </c>
      <c r="H989" s="1">
        <f t="shared" si="71"/>
        <v>43917</v>
      </c>
      <c r="I989" s="13">
        <f t="shared" si="72"/>
        <v>24.109722222222221</v>
      </c>
      <c r="J989" s="11">
        <f t="shared" si="73"/>
        <v>20.8</v>
      </c>
    </row>
    <row r="990" spans="1:10" x14ac:dyDescent="0.3">
      <c r="A990" t="s">
        <v>4</v>
      </c>
      <c r="B990">
        <v>40.799999999999997</v>
      </c>
      <c r="G990" t="str">
        <f t="shared" si="70"/>
        <v>Humidity</v>
      </c>
      <c r="H990" s="1">
        <f t="shared" si="71"/>
        <v>43917</v>
      </c>
      <c r="I990" s="13">
        <f t="shared" si="72"/>
        <v>24.109722222222221</v>
      </c>
      <c r="J990" s="11">
        <f t="shared" si="73"/>
        <v>40.799999999999997</v>
      </c>
    </row>
    <row r="991" spans="1:10" x14ac:dyDescent="0.3">
      <c r="A991" t="s">
        <v>5</v>
      </c>
      <c r="B991" s="2">
        <v>0.17708333333333334</v>
      </c>
      <c r="C991">
        <v>1014.89</v>
      </c>
      <c r="G991" t="str">
        <f t="shared" si="70"/>
        <v>Pressur</v>
      </c>
      <c r="H991" s="1">
        <f t="shared" si="71"/>
        <v>43917</v>
      </c>
      <c r="I991" s="13">
        <f t="shared" si="72"/>
        <v>24.109722222222221</v>
      </c>
      <c r="J991" s="11">
        <f t="shared" si="73"/>
        <v>1014.89</v>
      </c>
    </row>
    <row r="992" spans="1:10" x14ac:dyDescent="0.3">
      <c r="A992" t="s">
        <v>6</v>
      </c>
      <c r="B992" s="1">
        <v>43917</v>
      </c>
      <c r="C992" s="2">
        <v>0.17708333333333334</v>
      </c>
      <c r="D992">
        <v>20.81</v>
      </c>
      <c r="G992" t="str">
        <f t="shared" si="70"/>
        <v>TempBMP</v>
      </c>
      <c r="H992" s="1">
        <f t="shared" si="71"/>
        <v>43917</v>
      </c>
      <c r="I992" s="13">
        <f t="shared" si="72"/>
        <v>24.109722222222221</v>
      </c>
      <c r="J992" s="11">
        <f t="shared" si="73"/>
        <v>20.81</v>
      </c>
    </row>
    <row r="993" spans="1:10" x14ac:dyDescent="0.3">
      <c r="A993" t="s">
        <v>7</v>
      </c>
      <c r="B993" s="1">
        <v>43917</v>
      </c>
      <c r="C993" s="2">
        <v>0.17708333333333334</v>
      </c>
      <c r="D993">
        <v>21.75</v>
      </c>
      <c r="G993" t="str">
        <f t="shared" si="70"/>
        <v>TempRTC</v>
      </c>
      <c r="H993" s="1">
        <f t="shared" si="71"/>
        <v>43917</v>
      </c>
      <c r="I993" s="13">
        <f t="shared" si="72"/>
        <v>24.109722222222221</v>
      </c>
      <c r="J993" s="11">
        <f t="shared" si="73"/>
        <v>21.75</v>
      </c>
    </row>
    <row r="994" spans="1:10" x14ac:dyDescent="0.3">
      <c r="A994" t="s">
        <v>8</v>
      </c>
      <c r="B994" s="1">
        <v>43917</v>
      </c>
      <c r="C994" s="2">
        <v>0.17708333333333334</v>
      </c>
      <c r="D994">
        <v>0</v>
      </c>
      <c r="G994" t="str">
        <f t="shared" si="70"/>
        <v>Light</v>
      </c>
      <c r="H994" s="1">
        <f t="shared" si="71"/>
        <v>43917</v>
      </c>
      <c r="I994" s="13">
        <f t="shared" si="72"/>
        <v>24.109722222222221</v>
      </c>
      <c r="J994" s="11">
        <f t="shared" si="73"/>
        <v>0</v>
      </c>
    </row>
    <row r="995" spans="1:10" x14ac:dyDescent="0.3">
      <c r="A995" t="s">
        <v>9</v>
      </c>
      <c r="B995" s="1">
        <v>43917</v>
      </c>
      <c r="C995" s="2">
        <v>0.17708333333333334</v>
      </c>
      <c r="D995">
        <v>0</v>
      </c>
      <c r="G995" t="str">
        <f t="shared" si="70"/>
        <v>RedLight</v>
      </c>
      <c r="H995" s="1">
        <f t="shared" si="71"/>
        <v>43917</v>
      </c>
      <c r="I995" s="13">
        <f t="shared" si="72"/>
        <v>24.109722222222221</v>
      </c>
      <c r="J995" s="11">
        <f t="shared" si="73"/>
        <v>0</v>
      </c>
    </row>
    <row r="996" spans="1:10" x14ac:dyDescent="0.3">
      <c r="A996" t="s">
        <v>10</v>
      </c>
      <c r="B996" s="1">
        <v>43917</v>
      </c>
      <c r="C996" s="2">
        <v>0.17708333333333334</v>
      </c>
      <c r="D996">
        <v>0</v>
      </c>
      <c r="G996" t="str">
        <f t="shared" si="70"/>
        <v>LightGreen</v>
      </c>
      <c r="H996" s="1">
        <f t="shared" si="71"/>
        <v>43917</v>
      </c>
      <c r="I996" s="13">
        <f t="shared" si="72"/>
        <v>24.109722222222221</v>
      </c>
      <c r="J996" s="11">
        <f t="shared" si="73"/>
        <v>0</v>
      </c>
    </row>
    <row r="997" spans="1:10" x14ac:dyDescent="0.3">
      <c r="A997" t="s">
        <v>11</v>
      </c>
      <c r="B997" s="1">
        <v>43917</v>
      </c>
      <c r="C997" s="2">
        <v>0.17708333333333334</v>
      </c>
      <c r="D997">
        <v>0</v>
      </c>
      <c r="G997" t="str">
        <f t="shared" si="70"/>
        <v>LightBlue</v>
      </c>
      <c r="H997" s="1">
        <f t="shared" si="71"/>
        <v>43917</v>
      </c>
      <c r="I997" s="13">
        <f t="shared" si="72"/>
        <v>24.109722222222221</v>
      </c>
      <c r="J997" s="11">
        <f t="shared" si="73"/>
        <v>0</v>
      </c>
    </row>
    <row r="998" spans="1:10" x14ac:dyDescent="0.3">
      <c r="A998" t="s">
        <v>0</v>
      </c>
      <c r="B998" s="1">
        <v>43917</v>
      </c>
      <c r="C998" s="2">
        <v>0.17847222222222223</v>
      </c>
      <c r="D998">
        <v>0.84</v>
      </c>
      <c r="G998" t="str">
        <f t="shared" si="70"/>
        <v>Rain</v>
      </c>
      <c r="H998" s="1">
        <f t="shared" si="71"/>
        <v>43917</v>
      </c>
      <c r="I998" s="13">
        <f t="shared" si="72"/>
        <v>24.111111111111111</v>
      </c>
      <c r="J998" s="11">
        <f t="shared" si="73"/>
        <v>0.84</v>
      </c>
    </row>
    <row r="999" spans="1:10" x14ac:dyDescent="0.3">
      <c r="A999" t="s">
        <v>1</v>
      </c>
      <c r="B999" s="2">
        <v>0.17847222222222223</v>
      </c>
      <c r="C999">
        <v>0</v>
      </c>
      <c r="G999" t="str">
        <f t="shared" si="70"/>
        <v>Wind Speed</v>
      </c>
      <c r="H999" s="1">
        <f t="shared" si="71"/>
        <v>43917</v>
      </c>
      <c r="I999" s="13">
        <f t="shared" si="72"/>
        <v>24.111111111111111</v>
      </c>
      <c r="J999" s="11">
        <f t="shared" si="73"/>
        <v>0</v>
      </c>
    </row>
    <row r="1000" spans="1:10" x14ac:dyDescent="0.3">
      <c r="A1000" t="s">
        <v>2</v>
      </c>
      <c r="B1000" s="1">
        <v>43917</v>
      </c>
      <c r="C1000" s="2">
        <v>0.17847222222222223</v>
      </c>
      <c r="D1000">
        <v>349.86</v>
      </c>
      <c r="G1000" t="str">
        <f t="shared" si="70"/>
        <v>Wind Direction</v>
      </c>
      <c r="H1000" s="1">
        <f t="shared" si="71"/>
        <v>43917</v>
      </c>
      <c r="I1000" s="13">
        <f t="shared" si="72"/>
        <v>24.111111111111111</v>
      </c>
      <c r="J1000" s="11">
        <f t="shared" si="73"/>
        <v>349.86</v>
      </c>
    </row>
    <row r="1001" spans="1:10" x14ac:dyDescent="0.3">
      <c r="A1001" t="s">
        <v>3</v>
      </c>
      <c r="B1001" s="1">
        <v>43917</v>
      </c>
      <c r="C1001" s="2">
        <v>0.17847222222222223</v>
      </c>
      <c r="D1001">
        <v>20.8</v>
      </c>
      <c r="G1001" t="str">
        <f t="shared" si="70"/>
        <v>TempDHT22</v>
      </c>
      <c r="H1001" s="1">
        <f t="shared" si="71"/>
        <v>43917</v>
      </c>
      <c r="I1001" s="13">
        <f t="shared" si="72"/>
        <v>24.111111111111111</v>
      </c>
      <c r="J1001" s="11">
        <f t="shared" si="73"/>
        <v>20.8</v>
      </c>
    </row>
    <row r="1002" spans="1:10" x14ac:dyDescent="0.3">
      <c r="A1002" t="s">
        <v>4</v>
      </c>
      <c r="B1002">
        <v>40.700000000000003</v>
      </c>
      <c r="G1002" t="str">
        <f t="shared" si="70"/>
        <v>Humidity</v>
      </c>
      <c r="H1002" s="1">
        <f t="shared" si="71"/>
        <v>43917</v>
      </c>
      <c r="I1002" s="13">
        <f t="shared" si="72"/>
        <v>24.111111111111111</v>
      </c>
      <c r="J1002" s="11">
        <f t="shared" si="73"/>
        <v>40.700000000000003</v>
      </c>
    </row>
    <row r="1003" spans="1:10" x14ac:dyDescent="0.3">
      <c r="A1003" t="s">
        <v>5</v>
      </c>
      <c r="B1003" s="2">
        <v>0.17847222222222223</v>
      </c>
      <c r="C1003">
        <v>1014.89</v>
      </c>
      <c r="G1003" t="str">
        <f t="shared" si="70"/>
        <v>Pressur</v>
      </c>
      <c r="H1003" s="1">
        <f t="shared" si="71"/>
        <v>43917</v>
      </c>
      <c r="I1003" s="13">
        <f t="shared" si="72"/>
        <v>24.111111111111111</v>
      </c>
      <c r="J1003" s="11">
        <f t="shared" si="73"/>
        <v>1014.89</v>
      </c>
    </row>
    <row r="1004" spans="1:10" x14ac:dyDescent="0.3">
      <c r="A1004" t="s">
        <v>6</v>
      </c>
      <c r="B1004" s="1">
        <v>43917</v>
      </c>
      <c r="C1004" s="2">
        <v>0.17847222222222223</v>
      </c>
      <c r="D1004">
        <v>20.81</v>
      </c>
      <c r="G1004" t="str">
        <f t="shared" si="70"/>
        <v>TempBMP</v>
      </c>
      <c r="H1004" s="1">
        <f t="shared" si="71"/>
        <v>43917</v>
      </c>
      <c r="I1004" s="13">
        <f t="shared" si="72"/>
        <v>24.111111111111111</v>
      </c>
      <c r="J1004" s="11">
        <f t="shared" si="73"/>
        <v>20.81</v>
      </c>
    </row>
    <row r="1005" spans="1:10" x14ac:dyDescent="0.3">
      <c r="A1005" t="s">
        <v>7</v>
      </c>
      <c r="B1005" s="1">
        <v>43917</v>
      </c>
      <c r="C1005" s="2">
        <v>0.17847222222222223</v>
      </c>
      <c r="D1005">
        <v>21.75</v>
      </c>
      <c r="G1005" t="str">
        <f t="shared" si="70"/>
        <v>TempRTC</v>
      </c>
      <c r="H1005" s="1">
        <f t="shared" si="71"/>
        <v>43917</v>
      </c>
      <c r="I1005" s="13">
        <f t="shared" si="72"/>
        <v>24.111111111111111</v>
      </c>
      <c r="J1005" s="11">
        <f t="shared" si="73"/>
        <v>21.75</v>
      </c>
    </row>
    <row r="1006" spans="1:10" x14ac:dyDescent="0.3">
      <c r="A1006" t="s">
        <v>8</v>
      </c>
      <c r="B1006" s="1">
        <v>43917</v>
      </c>
      <c r="C1006" s="2">
        <v>0.17847222222222223</v>
      </c>
      <c r="D1006">
        <v>0</v>
      </c>
      <c r="G1006" t="str">
        <f t="shared" si="70"/>
        <v>Light</v>
      </c>
      <c r="H1006" s="1">
        <f t="shared" si="71"/>
        <v>43917</v>
      </c>
      <c r="I1006" s="13">
        <f t="shared" si="72"/>
        <v>24.111111111111111</v>
      </c>
      <c r="J1006" s="11">
        <f t="shared" si="73"/>
        <v>0</v>
      </c>
    </row>
    <row r="1007" spans="1:10" x14ac:dyDescent="0.3">
      <c r="A1007" t="s">
        <v>9</v>
      </c>
      <c r="B1007" s="1">
        <v>43917</v>
      </c>
      <c r="C1007" s="2">
        <v>0.17847222222222223</v>
      </c>
      <c r="D1007">
        <v>0</v>
      </c>
      <c r="G1007" t="str">
        <f t="shared" si="70"/>
        <v>RedLight</v>
      </c>
      <c r="H1007" s="1">
        <f t="shared" si="71"/>
        <v>43917</v>
      </c>
      <c r="I1007" s="13">
        <f t="shared" si="72"/>
        <v>24.111111111111111</v>
      </c>
      <c r="J1007" s="11">
        <f t="shared" si="73"/>
        <v>0</v>
      </c>
    </row>
    <row r="1008" spans="1:10" x14ac:dyDescent="0.3">
      <c r="A1008" t="s">
        <v>10</v>
      </c>
      <c r="B1008" s="1">
        <v>43917</v>
      </c>
      <c r="C1008" s="2">
        <v>0.17847222222222223</v>
      </c>
      <c r="D1008">
        <v>0</v>
      </c>
      <c r="G1008" t="str">
        <f t="shared" si="70"/>
        <v>LightGreen</v>
      </c>
      <c r="H1008" s="1">
        <f t="shared" si="71"/>
        <v>43917</v>
      </c>
      <c r="I1008" s="13">
        <f t="shared" si="72"/>
        <v>24.111111111111111</v>
      </c>
      <c r="J1008" s="11">
        <f t="shared" si="73"/>
        <v>0</v>
      </c>
    </row>
    <row r="1009" spans="1:10" x14ac:dyDescent="0.3">
      <c r="A1009" t="s">
        <v>11</v>
      </c>
      <c r="B1009" s="1">
        <v>43917</v>
      </c>
      <c r="C1009" s="2">
        <v>0.17847222222222223</v>
      </c>
      <c r="D1009">
        <v>0</v>
      </c>
      <c r="G1009" t="str">
        <f t="shared" si="70"/>
        <v>LightBlue</v>
      </c>
      <c r="H1009" s="1">
        <f t="shared" si="71"/>
        <v>43917</v>
      </c>
      <c r="I1009" s="13">
        <f t="shared" si="72"/>
        <v>24.111111111111111</v>
      </c>
      <c r="J1009" s="11">
        <f t="shared" si="73"/>
        <v>0</v>
      </c>
    </row>
    <row r="1010" spans="1:10" x14ac:dyDescent="0.3">
      <c r="A1010" t="s">
        <v>0</v>
      </c>
      <c r="B1010" s="1">
        <v>43917</v>
      </c>
      <c r="C1010" s="2">
        <v>0.17986111111111111</v>
      </c>
      <c r="D1010">
        <v>0.56000000000000005</v>
      </c>
      <c r="G1010" t="str">
        <f t="shared" si="70"/>
        <v>Rain</v>
      </c>
      <c r="H1010" s="1">
        <f t="shared" si="71"/>
        <v>43917</v>
      </c>
      <c r="I1010" s="13">
        <f t="shared" si="72"/>
        <v>24.112500000000001</v>
      </c>
      <c r="J1010" s="11">
        <f t="shared" si="73"/>
        <v>0.56000000000000005</v>
      </c>
    </row>
    <row r="1011" spans="1:10" x14ac:dyDescent="0.3">
      <c r="A1011" t="s">
        <v>1</v>
      </c>
      <c r="B1011" s="2">
        <v>0.17986111111111111</v>
      </c>
      <c r="C1011">
        <v>0</v>
      </c>
      <c r="G1011" t="str">
        <f t="shared" si="70"/>
        <v>Wind Speed</v>
      </c>
      <c r="H1011" s="1">
        <f t="shared" si="71"/>
        <v>43917</v>
      </c>
      <c r="I1011" s="13">
        <f t="shared" si="72"/>
        <v>24.112500000000001</v>
      </c>
      <c r="J1011" s="11">
        <f t="shared" si="73"/>
        <v>0</v>
      </c>
    </row>
    <row r="1012" spans="1:10" x14ac:dyDescent="0.3">
      <c r="A1012" t="s">
        <v>2</v>
      </c>
      <c r="B1012" s="1">
        <v>43917</v>
      </c>
      <c r="C1012" s="2">
        <v>0.17986111111111111</v>
      </c>
      <c r="D1012">
        <v>351.34</v>
      </c>
      <c r="G1012" t="str">
        <f t="shared" si="70"/>
        <v>Wind Direction</v>
      </c>
      <c r="H1012" s="1">
        <f t="shared" si="71"/>
        <v>43917</v>
      </c>
      <c r="I1012" s="13">
        <f t="shared" si="72"/>
        <v>24.112500000000001</v>
      </c>
      <c r="J1012" s="11">
        <f t="shared" si="73"/>
        <v>351.34</v>
      </c>
    </row>
    <row r="1013" spans="1:10" x14ac:dyDescent="0.3">
      <c r="A1013" t="s">
        <v>3</v>
      </c>
      <c r="B1013" s="1">
        <v>43917</v>
      </c>
      <c r="C1013" s="2">
        <v>0.17986111111111111</v>
      </c>
      <c r="D1013">
        <v>20.8</v>
      </c>
      <c r="G1013" t="str">
        <f t="shared" si="70"/>
        <v>TempDHT22</v>
      </c>
      <c r="H1013" s="1">
        <f t="shared" si="71"/>
        <v>43917</v>
      </c>
      <c r="I1013" s="13">
        <f t="shared" si="72"/>
        <v>24.112500000000001</v>
      </c>
      <c r="J1013" s="11">
        <f t="shared" si="73"/>
        <v>20.8</v>
      </c>
    </row>
    <row r="1014" spans="1:10" x14ac:dyDescent="0.3">
      <c r="A1014" t="s">
        <v>4</v>
      </c>
      <c r="B1014">
        <v>40.6</v>
      </c>
      <c r="G1014" t="str">
        <f t="shared" si="70"/>
        <v>Humidity</v>
      </c>
      <c r="H1014" s="1">
        <f t="shared" si="71"/>
        <v>43917</v>
      </c>
      <c r="I1014" s="13">
        <f t="shared" si="72"/>
        <v>24.112500000000001</v>
      </c>
      <c r="J1014" s="11">
        <f t="shared" si="73"/>
        <v>40.6</v>
      </c>
    </row>
    <row r="1015" spans="1:10" x14ac:dyDescent="0.3">
      <c r="A1015" t="s">
        <v>5</v>
      </c>
      <c r="B1015" s="2">
        <v>0.17986111111111111</v>
      </c>
      <c r="C1015">
        <v>1014.87</v>
      </c>
      <c r="G1015" t="str">
        <f t="shared" si="70"/>
        <v>Pressur</v>
      </c>
      <c r="H1015" s="1">
        <f t="shared" si="71"/>
        <v>43917</v>
      </c>
      <c r="I1015" s="13">
        <f t="shared" si="72"/>
        <v>24.112500000000001</v>
      </c>
      <c r="J1015" s="11">
        <f t="shared" si="73"/>
        <v>1014.87</v>
      </c>
    </row>
    <row r="1016" spans="1:10" x14ac:dyDescent="0.3">
      <c r="A1016" t="s">
        <v>6</v>
      </c>
      <c r="B1016" s="1">
        <v>43917</v>
      </c>
      <c r="C1016" s="2">
        <v>0.17986111111111111</v>
      </c>
      <c r="D1016">
        <v>20.81</v>
      </c>
      <c r="G1016" t="str">
        <f t="shared" si="70"/>
        <v>TempBMP</v>
      </c>
      <c r="H1016" s="1">
        <f t="shared" si="71"/>
        <v>43917</v>
      </c>
      <c r="I1016" s="13">
        <f t="shared" si="72"/>
        <v>24.112500000000001</v>
      </c>
      <c r="J1016" s="11">
        <f t="shared" si="73"/>
        <v>20.81</v>
      </c>
    </row>
    <row r="1017" spans="1:10" x14ac:dyDescent="0.3">
      <c r="A1017" t="s">
        <v>7</v>
      </c>
      <c r="B1017" s="1">
        <v>43917</v>
      </c>
      <c r="C1017" s="2">
        <v>0.17986111111111111</v>
      </c>
      <c r="D1017">
        <v>21.75</v>
      </c>
      <c r="G1017" t="str">
        <f t="shared" si="70"/>
        <v>TempRTC</v>
      </c>
      <c r="H1017" s="1">
        <f t="shared" si="71"/>
        <v>43917</v>
      </c>
      <c r="I1017" s="13">
        <f t="shared" si="72"/>
        <v>24.112500000000001</v>
      </c>
      <c r="J1017" s="11">
        <f t="shared" si="73"/>
        <v>21.75</v>
      </c>
    </row>
    <row r="1018" spans="1:10" x14ac:dyDescent="0.3">
      <c r="A1018" t="s">
        <v>8</v>
      </c>
      <c r="B1018" s="1">
        <v>43917</v>
      </c>
      <c r="C1018" s="2">
        <v>0.17986111111111111</v>
      </c>
      <c r="D1018">
        <v>0</v>
      </c>
      <c r="G1018" t="str">
        <f t="shared" si="70"/>
        <v>Light</v>
      </c>
      <c r="H1018" s="1">
        <f t="shared" si="71"/>
        <v>43917</v>
      </c>
      <c r="I1018" s="13">
        <f t="shared" si="72"/>
        <v>24.112500000000001</v>
      </c>
      <c r="J1018" s="11">
        <f t="shared" si="73"/>
        <v>0</v>
      </c>
    </row>
    <row r="1019" spans="1:10" x14ac:dyDescent="0.3">
      <c r="A1019" t="s">
        <v>9</v>
      </c>
      <c r="B1019" s="1">
        <v>43917</v>
      </c>
      <c r="C1019" s="2">
        <v>0.17986111111111111</v>
      </c>
      <c r="D1019">
        <v>0</v>
      </c>
      <c r="G1019" t="str">
        <f t="shared" si="70"/>
        <v>RedLight</v>
      </c>
      <c r="H1019" s="1">
        <f t="shared" si="71"/>
        <v>43917</v>
      </c>
      <c r="I1019" s="13">
        <f t="shared" si="72"/>
        <v>24.112500000000001</v>
      </c>
      <c r="J1019" s="11">
        <f t="shared" si="73"/>
        <v>0</v>
      </c>
    </row>
    <row r="1020" spans="1:10" x14ac:dyDescent="0.3">
      <c r="A1020" t="s">
        <v>10</v>
      </c>
      <c r="B1020" s="1">
        <v>43917</v>
      </c>
      <c r="C1020" s="2">
        <v>0.17986111111111111</v>
      </c>
      <c r="D1020">
        <v>0</v>
      </c>
      <c r="G1020" t="str">
        <f t="shared" si="70"/>
        <v>LightGreen</v>
      </c>
      <c r="H1020" s="1">
        <f t="shared" si="71"/>
        <v>43917</v>
      </c>
      <c r="I1020" s="13">
        <f t="shared" si="72"/>
        <v>24.112500000000001</v>
      </c>
      <c r="J1020" s="11">
        <f t="shared" si="73"/>
        <v>0</v>
      </c>
    </row>
    <row r="1021" spans="1:10" x14ac:dyDescent="0.3">
      <c r="A1021" t="s">
        <v>11</v>
      </c>
      <c r="B1021" s="1">
        <v>43917</v>
      </c>
      <c r="C1021" s="2">
        <v>0.17986111111111111</v>
      </c>
      <c r="D1021">
        <v>0</v>
      </c>
      <c r="G1021" t="str">
        <f t="shared" si="70"/>
        <v>LightBlue</v>
      </c>
      <c r="H1021" s="1">
        <f t="shared" si="71"/>
        <v>43917</v>
      </c>
      <c r="I1021" s="13">
        <f t="shared" si="72"/>
        <v>24.112500000000001</v>
      </c>
      <c r="J1021" s="11">
        <f t="shared" si="73"/>
        <v>0</v>
      </c>
    </row>
    <row r="1022" spans="1:10" x14ac:dyDescent="0.3">
      <c r="A1022" t="s">
        <v>0</v>
      </c>
      <c r="B1022" s="1">
        <v>43917</v>
      </c>
      <c r="C1022" s="2">
        <v>0.18124999999999999</v>
      </c>
      <c r="D1022">
        <v>0.56000000000000005</v>
      </c>
      <c r="G1022" t="str">
        <f t="shared" si="70"/>
        <v>Rain</v>
      </c>
      <c r="H1022" s="1">
        <f t="shared" si="71"/>
        <v>43917</v>
      </c>
      <c r="I1022" s="13">
        <f t="shared" si="72"/>
        <v>24.113888888888887</v>
      </c>
      <c r="J1022" s="11">
        <f t="shared" si="73"/>
        <v>0.56000000000000005</v>
      </c>
    </row>
    <row r="1023" spans="1:10" x14ac:dyDescent="0.3">
      <c r="A1023" t="s">
        <v>1</v>
      </c>
      <c r="B1023" s="2">
        <v>0.18124999999999999</v>
      </c>
      <c r="C1023">
        <v>0</v>
      </c>
      <c r="G1023" t="str">
        <f t="shared" si="70"/>
        <v>Wind Speed</v>
      </c>
      <c r="H1023" s="1">
        <f t="shared" si="71"/>
        <v>43917</v>
      </c>
      <c r="I1023" s="13">
        <f t="shared" si="72"/>
        <v>24.113888888888887</v>
      </c>
      <c r="J1023" s="11">
        <f t="shared" si="73"/>
        <v>0</v>
      </c>
    </row>
    <row r="1024" spans="1:10" x14ac:dyDescent="0.3">
      <c r="A1024" t="s">
        <v>2</v>
      </c>
      <c r="B1024" s="1">
        <v>43917</v>
      </c>
      <c r="C1024" s="2">
        <v>0.18124999999999999</v>
      </c>
      <c r="D1024">
        <v>354.96</v>
      </c>
      <c r="G1024" t="str">
        <f t="shared" si="70"/>
        <v>Wind Direction</v>
      </c>
      <c r="H1024" s="1">
        <f t="shared" si="71"/>
        <v>43917</v>
      </c>
      <c r="I1024" s="13">
        <f t="shared" si="72"/>
        <v>24.113888888888887</v>
      </c>
      <c r="J1024" s="11">
        <f t="shared" si="73"/>
        <v>354.96</v>
      </c>
    </row>
    <row r="1025" spans="1:10" x14ac:dyDescent="0.3">
      <c r="A1025" t="s">
        <v>3</v>
      </c>
      <c r="B1025" s="1">
        <v>43917</v>
      </c>
      <c r="C1025" s="2">
        <v>0.18124999999999999</v>
      </c>
      <c r="D1025">
        <v>20.8</v>
      </c>
      <c r="G1025" t="str">
        <f t="shared" si="70"/>
        <v>TempDHT22</v>
      </c>
      <c r="H1025" s="1">
        <f t="shared" si="71"/>
        <v>43917</v>
      </c>
      <c r="I1025" s="13">
        <f t="shared" si="72"/>
        <v>24.113888888888887</v>
      </c>
      <c r="J1025" s="11">
        <f t="shared" si="73"/>
        <v>20.8</v>
      </c>
    </row>
    <row r="1026" spans="1:10" x14ac:dyDescent="0.3">
      <c r="A1026" t="s">
        <v>4</v>
      </c>
      <c r="B1026">
        <v>40.5</v>
      </c>
      <c r="G1026" t="str">
        <f t="shared" si="70"/>
        <v>Humidity</v>
      </c>
      <c r="H1026" s="1">
        <f t="shared" si="71"/>
        <v>43917</v>
      </c>
      <c r="I1026" s="13">
        <f t="shared" si="72"/>
        <v>24.113888888888887</v>
      </c>
      <c r="J1026" s="11">
        <f t="shared" si="73"/>
        <v>40.5</v>
      </c>
    </row>
    <row r="1027" spans="1:10" x14ac:dyDescent="0.3">
      <c r="A1027" t="s">
        <v>5</v>
      </c>
      <c r="B1027" s="2">
        <v>0.18124999999999999</v>
      </c>
      <c r="C1027">
        <v>1014.87</v>
      </c>
      <c r="G1027" t="str">
        <f t="shared" si="70"/>
        <v>Pressur</v>
      </c>
      <c r="H1027" s="1">
        <f t="shared" si="71"/>
        <v>43917</v>
      </c>
      <c r="I1027" s="13">
        <f t="shared" si="72"/>
        <v>24.113888888888887</v>
      </c>
      <c r="J1027" s="11">
        <f t="shared" si="73"/>
        <v>1014.87</v>
      </c>
    </row>
    <row r="1028" spans="1:10" x14ac:dyDescent="0.3">
      <c r="A1028" t="s">
        <v>6</v>
      </c>
      <c r="B1028" s="1">
        <v>43917</v>
      </c>
      <c r="C1028" s="2">
        <v>0.18124999999999999</v>
      </c>
      <c r="D1028">
        <v>20.79</v>
      </c>
      <c r="G1028" t="str">
        <f t="shared" si="70"/>
        <v>TempBMP</v>
      </c>
      <c r="H1028" s="1">
        <f t="shared" si="71"/>
        <v>43917</v>
      </c>
      <c r="I1028" s="13">
        <f t="shared" si="72"/>
        <v>24.113888888888887</v>
      </c>
      <c r="J1028" s="11">
        <f t="shared" si="73"/>
        <v>20.79</v>
      </c>
    </row>
    <row r="1029" spans="1:10" x14ac:dyDescent="0.3">
      <c r="A1029" t="s">
        <v>7</v>
      </c>
      <c r="B1029" s="1">
        <v>43917</v>
      </c>
      <c r="C1029" s="2">
        <v>0.18124999999999999</v>
      </c>
      <c r="D1029">
        <v>21.75</v>
      </c>
      <c r="G1029" t="str">
        <f t="shared" si="70"/>
        <v>TempRTC</v>
      </c>
      <c r="H1029" s="1">
        <f t="shared" si="71"/>
        <v>43917</v>
      </c>
      <c r="I1029" s="13">
        <f t="shared" si="72"/>
        <v>24.113888888888887</v>
      </c>
      <c r="J1029" s="11">
        <f t="shared" si="73"/>
        <v>21.75</v>
      </c>
    </row>
    <row r="1030" spans="1:10" x14ac:dyDescent="0.3">
      <c r="A1030" t="s">
        <v>8</v>
      </c>
      <c r="B1030" s="1">
        <v>43917</v>
      </c>
      <c r="C1030" s="2">
        <v>0.18124999999999999</v>
      </c>
      <c r="D1030">
        <v>0</v>
      </c>
      <c r="G1030" t="str">
        <f t="shared" si="70"/>
        <v>Light</v>
      </c>
      <c r="H1030" s="1">
        <f t="shared" si="71"/>
        <v>43917</v>
      </c>
      <c r="I1030" s="13">
        <f t="shared" si="72"/>
        <v>24.113888888888887</v>
      </c>
      <c r="J1030" s="11">
        <f t="shared" si="73"/>
        <v>0</v>
      </c>
    </row>
    <row r="1031" spans="1:10" x14ac:dyDescent="0.3">
      <c r="A1031" t="s">
        <v>9</v>
      </c>
      <c r="B1031" s="1">
        <v>43917</v>
      </c>
      <c r="C1031" s="2">
        <v>0.18124999999999999</v>
      </c>
      <c r="D1031">
        <v>0</v>
      </c>
      <c r="G1031" t="str">
        <f t="shared" si="70"/>
        <v>RedLight</v>
      </c>
      <c r="H1031" s="1">
        <f t="shared" si="71"/>
        <v>43917</v>
      </c>
      <c r="I1031" s="13">
        <f t="shared" si="72"/>
        <v>24.113888888888887</v>
      </c>
      <c r="J1031" s="11">
        <f t="shared" si="73"/>
        <v>0</v>
      </c>
    </row>
    <row r="1032" spans="1:10" x14ac:dyDescent="0.3">
      <c r="A1032" t="s">
        <v>10</v>
      </c>
      <c r="B1032" s="1">
        <v>43917</v>
      </c>
      <c r="C1032" s="2">
        <v>0.18124999999999999</v>
      </c>
      <c r="D1032">
        <v>0</v>
      </c>
      <c r="G1032" t="str">
        <f t="shared" si="70"/>
        <v>LightGreen</v>
      </c>
      <c r="H1032" s="1">
        <f t="shared" si="71"/>
        <v>43917</v>
      </c>
      <c r="I1032" s="13">
        <f t="shared" si="72"/>
        <v>24.113888888888887</v>
      </c>
      <c r="J1032" s="11">
        <f t="shared" si="73"/>
        <v>0</v>
      </c>
    </row>
    <row r="1033" spans="1:10" x14ac:dyDescent="0.3">
      <c r="A1033" t="s">
        <v>11</v>
      </c>
      <c r="B1033" s="1">
        <v>43917</v>
      </c>
      <c r="C1033" s="2">
        <v>0.18124999999999999</v>
      </c>
      <c r="D1033">
        <v>0</v>
      </c>
      <c r="G1033" t="str">
        <f t="shared" si="70"/>
        <v>LightBlue</v>
      </c>
      <c r="H1033" s="1">
        <f t="shared" si="71"/>
        <v>43917</v>
      </c>
      <c r="I1033" s="13">
        <f t="shared" si="72"/>
        <v>24.113888888888887</v>
      </c>
      <c r="J1033" s="11">
        <f t="shared" si="73"/>
        <v>0</v>
      </c>
    </row>
    <row r="1034" spans="1:10" x14ac:dyDescent="0.3">
      <c r="A1034" t="s">
        <v>0</v>
      </c>
      <c r="B1034" s="1">
        <v>43917</v>
      </c>
      <c r="C1034" s="2">
        <v>0.18263888888888891</v>
      </c>
      <c r="D1034">
        <v>0.84</v>
      </c>
      <c r="G1034" t="str">
        <f t="shared" si="70"/>
        <v>Rain</v>
      </c>
      <c r="H1034" s="1">
        <f t="shared" si="71"/>
        <v>43917</v>
      </c>
      <c r="I1034" s="13">
        <f t="shared" si="72"/>
        <v>24.115277777777777</v>
      </c>
      <c r="J1034" s="11">
        <f t="shared" si="73"/>
        <v>0.84</v>
      </c>
    </row>
    <row r="1035" spans="1:10" x14ac:dyDescent="0.3">
      <c r="A1035" t="s">
        <v>1</v>
      </c>
      <c r="B1035" s="2">
        <v>0.18263888888888891</v>
      </c>
      <c r="C1035">
        <v>0</v>
      </c>
      <c r="G1035" t="str">
        <f t="shared" ref="G1035:G1098" si="74">IF(A1034="Rain",LEFT(A1035,10),IF(A1034="Humidity",LEFT(A1035, 7),A1035))</f>
        <v>Wind Speed</v>
      </c>
      <c r="H1035" s="1">
        <f t="shared" ref="H1035:H1098" si="75">IF($A1034="Rain",B1034,IF($A1034="Humidity",B1033,IF($A1035="Humidity",B1034,B1035)))</f>
        <v>43917</v>
      </c>
      <c r="I1035" s="13">
        <f t="shared" ref="I1035:I1098" si="76">IF($A1034="Rain",B1035,IF($A1034="Humidity",B1035,IF($A1035="Humidity",C1034,C1035)))-TIME(1,37,0)+24</f>
        <v>24.115277777777777</v>
      </c>
      <c r="J1035" s="11">
        <f t="shared" ref="J1035:J1098" si="77">IF(LEFT(A1035,6)="Wind S",C1035,IF(A1035="Humidity",B1035,IF(LEFT(A1035,4)="Pres",C1035,D1035)))</f>
        <v>0</v>
      </c>
    </row>
    <row r="1036" spans="1:10" x14ac:dyDescent="0.3">
      <c r="A1036" t="s">
        <v>2</v>
      </c>
      <c r="B1036" s="1">
        <v>43917</v>
      </c>
      <c r="C1036" s="2">
        <v>0.18263888888888891</v>
      </c>
      <c r="D1036">
        <v>352.35</v>
      </c>
      <c r="G1036" t="str">
        <f t="shared" si="74"/>
        <v>Wind Direction</v>
      </c>
      <c r="H1036" s="1">
        <f t="shared" si="75"/>
        <v>43917</v>
      </c>
      <c r="I1036" s="13">
        <f t="shared" si="76"/>
        <v>24.115277777777777</v>
      </c>
      <c r="J1036" s="11">
        <f t="shared" si="77"/>
        <v>352.35</v>
      </c>
    </row>
    <row r="1037" spans="1:10" x14ac:dyDescent="0.3">
      <c r="A1037" t="s">
        <v>3</v>
      </c>
      <c r="B1037" s="1">
        <v>43917</v>
      </c>
      <c r="C1037" s="2">
        <v>0.18263888888888891</v>
      </c>
      <c r="D1037">
        <v>20.7</v>
      </c>
      <c r="G1037" t="str">
        <f t="shared" si="74"/>
        <v>TempDHT22</v>
      </c>
      <c r="H1037" s="1">
        <f t="shared" si="75"/>
        <v>43917</v>
      </c>
      <c r="I1037" s="13">
        <f t="shared" si="76"/>
        <v>24.115277777777777</v>
      </c>
      <c r="J1037" s="11">
        <f t="shared" si="77"/>
        <v>20.7</v>
      </c>
    </row>
    <row r="1038" spans="1:10" x14ac:dyDescent="0.3">
      <c r="A1038" t="s">
        <v>4</v>
      </c>
      <c r="B1038">
        <v>40.5</v>
      </c>
      <c r="G1038" t="str">
        <f t="shared" si="74"/>
        <v>Humidity</v>
      </c>
      <c r="H1038" s="1">
        <f t="shared" si="75"/>
        <v>43917</v>
      </c>
      <c r="I1038" s="13">
        <f t="shared" si="76"/>
        <v>24.115277777777777</v>
      </c>
      <c r="J1038" s="11">
        <f t="shared" si="77"/>
        <v>40.5</v>
      </c>
    </row>
    <row r="1039" spans="1:10" x14ac:dyDescent="0.3">
      <c r="A1039" t="s">
        <v>5</v>
      </c>
      <c r="B1039" s="2">
        <v>0.18263888888888891</v>
      </c>
      <c r="C1039">
        <v>1014.81</v>
      </c>
      <c r="G1039" t="str">
        <f t="shared" si="74"/>
        <v>Pressur</v>
      </c>
      <c r="H1039" s="1">
        <f t="shared" si="75"/>
        <v>43917</v>
      </c>
      <c r="I1039" s="13">
        <f t="shared" si="76"/>
        <v>24.115277777777777</v>
      </c>
      <c r="J1039" s="11">
        <f t="shared" si="77"/>
        <v>1014.81</v>
      </c>
    </row>
    <row r="1040" spans="1:10" x14ac:dyDescent="0.3">
      <c r="A1040" t="s">
        <v>6</v>
      </c>
      <c r="B1040" s="1">
        <v>43917</v>
      </c>
      <c r="C1040" s="2">
        <v>0.18263888888888891</v>
      </c>
      <c r="D1040">
        <v>20.78</v>
      </c>
      <c r="G1040" t="str">
        <f t="shared" si="74"/>
        <v>TempBMP</v>
      </c>
      <c r="H1040" s="1">
        <f t="shared" si="75"/>
        <v>43917</v>
      </c>
      <c r="I1040" s="13">
        <f t="shared" si="76"/>
        <v>24.115277777777777</v>
      </c>
      <c r="J1040" s="11">
        <f t="shared" si="77"/>
        <v>20.78</v>
      </c>
    </row>
    <row r="1041" spans="1:10" x14ac:dyDescent="0.3">
      <c r="A1041" t="s">
        <v>7</v>
      </c>
      <c r="B1041" s="1">
        <v>43917</v>
      </c>
      <c r="C1041" s="2">
        <v>0.18263888888888891</v>
      </c>
      <c r="D1041">
        <v>21.75</v>
      </c>
      <c r="G1041" t="str">
        <f t="shared" si="74"/>
        <v>TempRTC</v>
      </c>
      <c r="H1041" s="1">
        <f t="shared" si="75"/>
        <v>43917</v>
      </c>
      <c r="I1041" s="13">
        <f t="shared" si="76"/>
        <v>24.115277777777777</v>
      </c>
      <c r="J1041" s="11">
        <f t="shared" si="77"/>
        <v>21.75</v>
      </c>
    </row>
    <row r="1042" spans="1:10" x14ac:dyDescent="0.3">
      <c r="A1042" t="s">
        <v>8</v>
      </c>
      <c r="B1042" s="1">
        <v>43917</v>
      </c>
      <c r="C1042" s="2">
        <v>0.18263888888888891</v>
      </c>
      <c r="D1042">
        <v>0</v>
      </c>
      <c r="G1042" t="str">
        <f t="shared" si="74"/>
        <v>Light</v>
      </c>
      <c r="H1042" s="1">
        <f t="shared" si="75"/>
        <v>43917</v>
      </c>
      <c r="I1042" s="13">
        <f t="shared" si="76"/>
        <v>24.115277777777777</v>
      </c>
      <c r="J1042" s="11">
        <f t="shared" si="77"/>
        <v>0</v>
      </c>
    </row>
    <row r="1043" spans="1:10" x14ac:dyDescent="0.3">
      <c r="A1043" t="s">
        <v>9</v>
      </c>
      <c r="B1043" s="1">
        <v>43917</v>
      </c>
      <c r="C1043" s="2">
        <v>0.18263888888888891</v>
      </c>
      <c r="D1043">
        <v>0</v>
      </c>
      <c r="G1043" t="str">
        <f t="shared" si="74"/>
        <v>RedLight</v>
      </c>
      <c r="H1043" s="1">
        <f t="shared" si="75"/>
        <v>43917</v>
      </c>
      <c r="I1043" s="13">
        <f t="shared" si="76"/>
        <v>24.115277777777777</v>
      </c>
      <c r="J1043" s="11">
        <f t="shared" si="77"/>
        <v>0</v>
      </c>
    </row>
    <row r="1044" spans="1:10" x14ac:dyDescent="0.3">
      <c r="A1044" t="s">
        <v>10</v>
      </c>
      <c r="B1044" s="1">
        <v>43917</v>
      </c>
      <c r="C1044" s="2">
        <v>0.18263888888888891</v>
      </c>
      <c r="D1044">
        <v>0</v>
      </c>
      <c r="G1044" t="str">
        <f t="shared" si="74"/>
        <v>LightGreen</v>
      </c>
      <c r="H1044" s="1">
        <f t="shared" si="75"/>
        <v>43917</v>
      </c>
      <c r="I1044" s="13">
        <f t="shared" si="76"/>
        <v>24.115277777777777</v>
      </c>
      <c r="J1044" s="11">
        <f t="shared" si="77"/>
        <v>0</v>
      </c>
    </row>
    <row r="1045" spans="1:10" x14ac:dyDescent="0.3">
      <c r="A1045" t="s">
        <v>11</v>
      </c>
      <c r="B1045" s="1">
        <v>43917</v>
      </c>
      <c r="C1045" s="2">
        <v>0.18263888888888891</v>
      </c>
      <c r="D1045">
        <v>0</v>
      </c>
      <c r="G1045" t="str">
        <f t="shared" si="74"/>
        <v>LightBlue</v>
      </c>
      <c r="H1045" s="1">
        <f t="shared" si="75"/>
        <v>43917</v>
      </c>
      <c r="I1045" s="13">
        <f t="shared" si="76"/>
        <v>24.115277777777777</v>
      </c>
      <c r="J1045" s="11">
        <f t="shared" si="77"/>
        <v>0</v>
      </c>
    </row>
    <row r="1046" spans="1:10" x14ac:dyDescent="0.3">
      <c r="A1046" t="s">
        <v>0</v>
      </c>
      <c r="B1046" s="1">
        <v>43917</v>
      </c>
      <c r="C1046" s="2">
        <v>0.18402777777777779</v>
      </c>
      <c r="D1046">
        <v>0.56000000000000005</v>
      </c>
      <c r="G1046" t="str">
        <f t="shared" si="74"/>
        <v>Rain</v>
      </c>
      <c r="H1046" s="1">
        <f t="shared" si="75"/>
        <v>43917</v>
      </c>
      <c r="I1046" s="13">
        <f t="shared" si="76"/>
        <v>24.116666666666667</v>
      </c>
      <c r="J1046" s="11">
        <f t="shared" si="77"/>
        <v>0.56000000000000005</v>
      </c>
    </row>
    <row r="1047" spans="1:10" x14ac:dyDescent="0.3">
      <c r="A1047" t="s">
        <v>1</v>
      </c>
      <c r="B1047" s="2">
        <v>0.18402777777777779</v>
      </c>
      <c r="C1047">
        <v>0</v>
      </c>
      <c r="G1047" t="str">
        <f t="shared" si="74"/>
        <v>Wind Speed</v>
      </c>
      <c r="H1047" s="1">
        <f t="shared" si="75"/>
        <v>43917</v>
      </c>
      <c r="I1047" s="13">
        <f t="shared" si="76"/>
        <v>24.116666666666667</v>
      </c>
      <c r="J1047" s="11">
        <f t="shared" si="77"/>
        <v>0</v>
      </c>
    </row>
    <row r="1048" spans="1:10" x14ac:dyDescent="0.3">
      <c r="A1048" t="s">
        <v>2</v>
      </c>
      <c r="B1048" s="1">
        <v>43917</v>
      </c>
      <c r="C1048" s="2">
        <v>0.18402777777777779</v>
      </c>
      <c r="D1048">
        <v>349.86</v>
      </c>
      <c r="G1048" t="str">
        <f t="shared" si="74"/>
        <v>Wind Direction</v>
      </c>
      <c r="H1048" s="1">
        <f t="shared" si="75"/>
        <v>43917</v>
      </c>
      <c r="I1048" s="13">
        <f t="shared" si="76"/>
        <v>24.116666666666667</v>
      </c>
      <c r="J1048" s="11">
        <f t="shared" si="77"/>
        <v>349.86</v>
      </c>
    </row>
    <row r="1049" spans="1:10" x14ac:dyDescent="0.3">
      <c r="A1049" t="s">
        <v>3</v>
      </c>
      <c r="B1049" s="1">
        <v>43917</v>
      </c>
      <c r="C1049" s="2">
        <v>0.18402777777777779</v>
      </c>
      <c r="D1049">
        <v>20.8</v>
      </c>
      <c r="G1049" t="str">
        <f t="shared" si="74"/>
        <v>TempDHT22</v>
      </c>
      <c r="H1049" s="1">
        <f t="shared" si="75"/>
        <v>43917</v>
      </c>
      <c r="I1049" s="13">
        <f t="shared" si="76"/>
        <v>24.116666666666667</v>
      </c>
      <c r="J1049" s="11">
        <f t="shared" si="77"/>
        <v>20.8</v>
      </c>
    </row>
    <row r="1050" spans="1:10" x14ac:dyDescent="0.3">
      <c r="A1050" t="s">
        <v>4</v>
      </c>
      <c r="B1050">
        <v>40.4</v>
      </c>
      <c r="G1050" t="str">
        <f t="shared" si="74"/>
        <v>Humidity</v>
      </c>
      <c r="H1050" s="1">
        <f t="shared" si="75"/>
        <v>43917</v>
      </c>
      <c r="I1050" s="13">
        <f t="shared" si="76"/>
        <v>24.116666666666667</v>
      </c>
      <c r="J1050" s="11">
        <f t="shared" si="77"/>
        <v>40.4</v>
      </c>
    </row>
    <row r="1051" spans="1:10" x14ac:dyDescent="0.3">
      <c r="A1051" t="s">
        <v>5</v>
      </c>
      <c r="B1051" s="2">
        <v>0.18402777777777779</v>
      </c>
      <c r="C1051">
        <v>1014.79</v>
      </c>
      <c r="G1051" t="str">
        <f t="shared" si="74"/>
        <v>Pressur</v>
      </c>
      <c r="H1051" s="1">
        <f t="shared" si="75"/>
        <v>43917</v>
      </c>
      <c r="I1051" s="13">
        <f t="shared" si="76"/>
        <v>24.116666666666667</v>
      </c>
      <c r="J1051" s="11">
        <f t="shared" si="77"/>
        <v>1014.79</v>
      </c>
    </row>
    <row r="1052" spans="1:10" x14ac:dyDescent="0.3">
      <c r="A1052" t="s">
        <v>6</v>
      </c>
      <c r="B1052" s="1">
        <v>43917</v>
      </c>
      <c r="C1052" s="2">
        <v>0.18402777777777779</v>
      </c>
      <c r="D1052">
        <v>20.76</v>
      </c>
      <c r="G1052" t="str">
        <f t="shared" si="74"/>
        <v>TempBMP</v>
      </c>
      <c r="H1052" s="1">
        <f t="shared" si="75"/>
        <v>43917</v>
      </c>
      <c r="I1052" s="13">
        <f t="shared" si="76"/>
        <v>24.116666666666667</v>
      </c>
      <c r="J1052" s="11">
        <f t="shared" si="77"/>
        <v>20.76</v>
      </c>
    </row>
    <row r="1053" spans="1:10" x14ac:dyDescent="0.3">
      <c r="A1053" t="s">
        <v>7</v>
      </c>
      <c r="B1053" s="1">
        <v>43917</v>
      </c>
      <c r="C1053" s="2">
        <v>0.18402777777777779</v>
      </c>
      <c r="D1053">
        <v>21.75</v>
      </c>
      <c r="G1053" t="str">
        <f t="shared" si="74"/>
        <v>TempRTC</v>
      </c>
      <c r="H1053" s="1">
        <f t="shared" si="75"/>
        <v>43917</v>
      </c>
      <c r="I1053" s="13">
        <f t="shared" si="76"/>
        <v>24.116666666666667</v>
      </c>
      <c r="J1053" s="11">
        <f t="shared" si="77"/>
        <v>21.75</v>
      </c>
    </row>
    <row r="1054" spans="1:10" x14ac:dyDescent="0.3">
      <c r="A1054" t="s">
        <v>8</v>
      </c>
      <c r="B1054" s="1">
        <v>43917</v>
      </c>
      <c r="C1054" s="2">
        <v>0.18402777777777779</v>
      </c>
      <c r="D1054">
        <v>0</v>
      </c>
      <c r="G1054" t="str">
        <f t="shared" si="74"/>
        <v>Light</v>
      </c>
      <c r="H1054" s="1">
        <f t="shared" si="75"/>
        <v>43917</v>
      </c>
      <c r="I1054" s="13">
        <f t="shared" si="76"/>
        <v>24.116666666666667</v>
      </c>
      <c r="J1054" s="11">
        <f t="shared" si="77"/>
        <v>0</v>
      </c>
    </row>
    <row r="1055" spans="1:10" x14ac:dyDescent="0.3">
      <c r="A1055" t="s">
        <v>9</v>
      </c>
      <c r="B1055" s="1">
        <v>43917</v>
      </c>
      <c r="C1055" s="2">
        <v>0.18402777777777779</v>
      </c>
      <c r="D1055">
        <v>0</v>
      </c>
      <c r="G1055" t="str">
        <f t="shared" si="74"/>
        <v>RedLight</v>
      </c>
      <c r="H1055" s="1">
        <f t="shared" si="75"/>
        <v>43917</v>
      </c>
      <c r="I1055" s="13">
        <f t="shared" si="76"/>
        <v>24.116666666666667</v>
      </c>
      <c r="J1055" s="11">
        <f t="shared" si="77"/>
        <v>0</v>
      </c>
    </row>
    <row r="1056" spans="1:10" x14ac:dyDescent="0.3">
      <c r="A1056" t="s">
        <v>10</v>
      </c>
      <c r="B1056" s="1">
        <v>43917</v>
      </c>
      <c r="C1056" s="2">
        <v>0.18402777777777779</v>
      </c>
      <c r="D1056">
        <v>0</v>
      </c>
      <c r="G1056" t="str">
        <f t="shared" si="74"/>
        <v>LightGreen</v>
      </c>
      <c r="H1056" s="1">
        <f t="shared" si="75"/>
        <v>43917</v>
      </c>
      <c r="I1056" s="13">
        <f t="shared" si="76"/>
        <v>24.116666666666667</v>
      </c>
      <c r="J1056" s="11">
        <f t="shared" si="77"/>
        <v>0</v>
      </c>
    </row>
    <row r="1057" spans="1:10" x14ac:dyDescent="0.3">
      <c r="A1057" t="s">
        <v>11</v>
      </c>
      <c r="B1057" s="1">
        <v>43917</v>
      </c>
      <c r="C1057" s="2">
        <v>0.18402777777777779</v>
      </c>
      <c r="D1057">
        <v>0</v>
      </c>
      <c r="G1057" t="str">
        <f t="shared" si="74"/>
        <v>LightBlue</v>
      </c>
      <c r="H1057" s="1">
        <f t="shared" si="75"/>
        <v>43917</v>
      </c>
      <c r="I1057" s="13">
        <f t="shared" si="76"/>
        <v>24.116666666666667</v>
      </c>
      <c r="J1057" s="11">
        <f t="shared" si="77"/>
        <v>0</v>
      </c>
    </row>
    <row r="1058" spans="1:10" x14ac:dyDescent="0.3">
      <c r="A1058" t="s">
        <v>0</v>
      </c>
      <c r="B1058" s="1">
        <v>43917</v>
      </c>
      <c r="C1058" s="2">
        <v>0.18541666666666667</v>
      </c>
      <c r="D1058">
        <v>0.56000000000000005</v>
      </c>
      <c r="G1058" t="str">
        <f t="shared" si="74"/>
        <v>Rain</v>
      </c>
      <c r="H1058" s="1">
        <f t="shared" si="75"/>
        <v>43917</v>
      </c>
      <c r="I1058" s="13">
        <f t="shared" si="76"/>
        <v>24.118055555555557</v>
      </c>
      <c r="J1058" s="11">
        <f t="shared" si="77"/>
        <v>0.56000000000000005</v>
      </c>
    </row>
    <row r="1059" spans="1:10" x14ac:dyDescent="0.3">
      <c r="A1059" t="s">
        <v>1</v>
      </c>
      <c r="B1059" s="2">
        <v>0.18541666666666667</v>
      </c>
      <c r="C1059">
        <v>0</v>
      </c>
      <c r="G1059" t="str">
        <f t="shared" si="74"/>
        <v>Wind Speed</v>
      </c>
      <c r="H1059" s="1">
        <f t="shared" si="75"/>
        <v>43917</v>
      </c>
      <c r="I1059" s="13">
        <f t="shared" si="76"/>
        <v>24.118055555555557</v>
      </c>
      <c r="J1059" s="11">
        <f t="shared" si="77"/>
        <v>0</v>
      </c>
    </row>
    <row r="1060" spans="1:10" x14ac:dyDescent="0.3">
      <c r="A1060" t="s">
        <v>2</v>
      </c>
      <c r="B1060" s="1">
        <v>43917</v>
      </c>
      <c r="C1060" s="2">
        <v>0.18541666666666667</v>
      </c>
      <c r="D1060">
        <v>351.84</v>
      </c>
      <c r="G1060" t="str">
        <f t="shared" si="74"/>
        <v>Wind Direction</v>
      </c>
      <c r="H1060" s="1">
        <f t="shared" si="75"/>
        <v>43917</v>
      </c>
      <c r="I1060" s="13">
        <f t="shared" si="76"/>
        <v>24.118055555555557</v>
      </c>
      <c r="J1060" s="11">
        <f t="shared" si="77"/>
        <v>351.84</v>
      </c>
    </row>
    <row r="1061" spans="1:10" x14ac:dyDescent="0.3">
      <c r="A1061" t="s">
        <v>3</v>
      </c>
      <c r="B1061" s="1">
        <v>43917</v>
      </c>
      <c r="C1061" s="2">
        <v>0.18541666666666667</v>
      </c>
      <c r="D1061">
        <v>20.7</v>
      </c>
      <c r="G1061" t="str">
        <f t="shared" si="74"/>
        <v>TempDHT22</v>
      </c>
      <c r="H1061" s="1">
        <f t="shared" si="75"/>
        <v>43917</v>
      </c>
      <c r="I1061" s="13">
        <f t="shared" si="76"/>
        <v>24.118055555555557</v>
      </c>
      <c r="J1061" s="11">
        <f t="shared" si="77"/>
        <v>20.7</v>
      </c>
    </row>
    <row r="1062" spans="1:10" x14ac:dyDescent="0.3">
      <c r="A1062" t="s">
        <v>4</v>
      </c>
      <c r="B1062">
        <v>40.4</v>
      </c>
      <c r="G1062" t="str">
        <f t="shared" si="74"/>
        <v>Humidity</v>
      </c>
      <c r="H1062" s="1">
        <f t="shared" si="75"/>
        <v>43917</v>
      </c>
      <c r="I1062" s="13">
        <f t="shared" si="76"/>
        <v>24.118055555555557</v>
      </c>
      <c r="J1062" s="11">
        <f t="shared" si="77"/>
        <v>40.4</v>
      </c>
    </row>
    <row r="1063" spans="1:10" x14ac:dyDescent="0.3">
      <c r="A1063" t="s">
        <v>5</v>
      </c>
      <c r="B1063" s="2">
        <v>0.18541666666666667</v>
      </c>
      <c r="C1063">
        <v>1014.84</v>
      </c>
      <c r="G1063" t="str">
        <f t="shared" si="74"/>
        <v>Pressur</v>
      </c>
      <c r="H1063" s="1">
        <f t="shared" si="75"/>
        <v>43917</v>
      </c>
      <c r="I1063" s="13">
        <f t="shared" si="76"/>
        <v>24.118055555555557</v>
      </c>
      <c r="J1063" s="11">
        <f t="shared" si="77"/>
        <v>1014.84</v>
      </c>
    </row>
    <row r="1064" spans="1:10" x14ac:dyDescent="0.3">
      <c r="A1064" t="s">
        <v>6</v>
      </c>
      <c r="B1064" s="1">
        <v>43917</v>
      </c>
      <c r="C1064" s="2">
        <v>0.18541666666666667</v>
      </c>
      <c r="D1064">
        <v>20.76</v>
      </c>
      <c r="G1064" t="str">
        <f t="shared" si="74"/>
        <v>TempBMP</v>
      </c>
      <c r="H1064" s="1">
        <f t="shared" si="75"/>
        <v>43917</v>
      </c>
      <c r="I1064" s="13">
        <f t="shared" si="76"/>
        <v>24.118055555555557</v>
      </c>
      <c r="J1064" s="11">
        <f t="shared" si="77"/>
        <v>20.76</v>
      </c>
    </row>
    <row r="1065" spans="1:10" x14ac:dyDescent="0.3">
      <c r="A1065" t="s">
        <v>7</v>
      </c>
      <c r="B1065" s="1">
        <v>43917</v>
      </c>
      <c r="C1065" s="2">
        <v>0.18541666666666667</v>
      </c>
      <c r="D1065">
        <v>21.75</v>
      </c>
      <c r="G1065" t="str">
        <f t="shared" si="74"/>
        <v>TempRTC</v>
      </c>
      <c r="H1065" s="1">
        <f t="shared" si="75"/>
        <v>43917</v>
      </c>
      <c r="I1065" s="13">
        <f t="shared" si="76"/>
        <v>24.118055555555557</v>
      </c>
      <c r="J1065" s="11">
        <f t="shared" si="77"/>
        <v>21.75</v>
      </c>
    </row>
    <row r="1066" spans="1:10" x14ac:dyDescent="0.3">
      <c r="A1066" t="s">
        <v>8</v>
      </c>
      <c r="B1066" s="1">
        <v>43917</v>
      </c>
      <c r="C1066" s="2">
        <v>0.18541666666666667</v>
      </c>
      <c r="D1066">
        <v>0</v>
      </c>
      <c r="G1066" t="str">
        <f t="shared" si="74"/>
        <v>Light</v>
      </c>
      <c r="H1066" s="1">
        <f t="shared" si="75"/>
        <v>43917</v>
      </c>
      <c r="I1066" s="13">
        <f t="shared" si="76"/>
        <v>24.118055555555557</v>
      </c>
      <c r="J1066" s="11">
        <f t="shared" si="77"/>
        <v>0</v>
      </c>
    </row>
    <row r="1067" spans="1:10" x14ac:dyDescent="0.3">
      <c r="A1067" t="s">
        <v>9</v>
      </c>
      <c r="B1067" s="1">
        <v>43917</v>
      </c>
      <c r="C1067" s="2">
        <v>0.18541666666666667</v>
      </c>
      <c r="D1067">
        <v>0</v>
      </c>
      <c r="G1067" t="str">
        <f t="shared" si="74"/>
        <v>RedLight</v>
      </c>
      <c r="H1067" s="1">
        <f t="shared" si="75"/>
        <v>43917</v>
      </c>
      <c r="I1067" s="13">
        <f t="shared" si="76"/>
        <v>24.118055555555557</v>
      </c>
      <c r="J1067" s="11">
        <f t="shared" si="77"/>
        <v>0</v>
      </c>
    </row>
    <row r="1068" spans="1:10" x14ac:dyDescent="0.3">
      <c r="A1068" t="s">
        <v>10</v>
      </c>
      <c r="B1068" s="1">
        <v>43917</v>
      </c>
      <c r="C1068" s="2">
        <v>0.18541666666666667</v>
      </c>
      <c r="D1068">
        <v>0</v>
      </c>
      <c r="G1068" t="str">
        <f t="shared" si="74"/>
        <v>LightGreen</v>
      </c>
      <c r="H1068" s="1">
        <f t="shared" si="75"/>
        <v>43917</v>
      </c>
      <c r="I1068" s="13">
        <f t="shared" si="76"/>
        <v>24.118055555555557</v>
      </c>
      <c r="J1068" s="11">
        <f t="shared" si="77"/>
        <v>0</v>
      </c>
    </row>
    <row r="1069" spans="1:10" x14ac:dyDescent="0.3">
      <c r="A1069" t="s">
        <v>11</v>
      </c>
      <c r="B1069" s="1">
        <v>43917</v>
      </c>
      <c r="C1069" s="2">
        <v>0.18541666666666667</v>
      </c>
      <c r="D1069">
        <v>0</v>
      </c>
      <c r="G1069" t="str">
        <f t="shared" si="74"/>
        <v>LightBlue</v>
      </c>
      <c r="H1069" s="1">
        <f t="shared" si="75"/>
        <v>43917</v>
      </c>
      <c r="I1069" s="13">
        <f t="shared" si="76"/>
        <v>24.118055555555557</v>
      </c>
      <c r="J1069" s="11">
        <f t="shared" si="77"/>
        <v>0</v>
      </c>
    </row>
    <row r="1070" spans="1:10" x14ac:dyDescent="0.3">
      <c r="A1070" t="s">
        <v>0</v>
      </c>
      <c r="B1070" s="1">
        <v>43917</v>
      </c>
      <c r="C1070" s="2">
        <v>0.18680555555555556</v>
      </c>
      <c r="D1070">
        <v>0.84</v>
      </c>
      <c r="G1070" t="str">
        <f t="shared" si="74"/>
        <v>Rain</v>
      </c>
      <c r="H1070" s="1">
        <f t="shared" si="75"/>
        <v>43917</v>
      </c>
      <c r="I1070" s="13">
        <f t="shared" si="76"/>
        <v>24.119444444444444</v>
      </c>
      <c r="J1070" s="11">
        <f t="shared" si="77"/>
        <v>0.84</v>
      </c>
    </row>
    <row r="1071" spans="1:10" x14ac:dyDescent="0.3">
      <c r="A1071" t="s">
        <v>1</v>
      </c>
      <c r="B1071" s="2">
        <v>0.18680555555555556</v>
      </c>
      <c r="C1071">
        <v>0</v>
      </c>
      <c r="G1071" t="str">
        <f t="shared" si="74"/>
        <v>Wind Speed</v>
      </c>
      <c r="H1071" s="1">
        <f t="shared" si="75"/>
        <v>43917</v>
      </c>
      <c r="I1071" s="13">
        <f t="shared" si="76"/>
        <v>24.119444444444444</v>
      </c>
      <c r="J1071" s="11">
        <f t="shared" si="77"/>
        <v>0</v>
      </c>
    </row>
    <row r="1072" spans="1:10" x14ac:dyDescent="0.3">
      <c r="A1072" t="s">
        <v>2</v>
      </c>
      <c r="B1072" s="1">
        <v>43917</v>
      </c>
      <c r="C1072" s="2">
        <v>0.18680555555555556</v>
      </c>
      <c r="D1072">
        <v>351.84</v>
      </c>
      <c r="G1072" t="str">
        <f t="shared" si="74"/>
        <v>Wind Direction</v>
      </c>
      <c r="H1072" s="1">
        <f t="shared" si="75"/>
        <v>43917</v>
      </c>
      <c r="I1072" s="13">
        <f t="shared" si="76"/>
        <v>24.119444444444444</v>
      </c>
      <c r="J1072" s="11">
        <f t="shared" si="77"/>
        <v>351.84</v>
      </c>
    </row>
    <row r="1073" spans="1:10" x14ac:dyDescent="0.3">
      <c r="A1073" t="s">
        <v>3</v>
      </c>
      <c r="B1073" s="1">
        <v>43917</v>
      </c>
      <c r="C1073" s="2">
        <v>0.18680555555555556</v>
      </c>
      <c r="D1073">
        <v>20.7</v>
      </c>
      <c r="G1073" t="str">
        <f t="shared" si="74"/>
        <v>TempDHT22</v>
      </c>
      <c r="H1073" s="1">
        <f t="shared" si="75"/>
        <v>43917</v>
      </c>
      <c r="I1073" s="13">
        <f t="shared" si="76"/>
        <v>24.119444444444444</v>
      </c>
      <c r="J1073" s="11">
        <f t="shared" si="77"/>
        <v>20.7</v>
      </c>
    </row>
    <row r="1074" spans="1:10" x14ac:dyDescent="0.3">
      <c r="A1074" t="s">
        <v>4</v>
      </c>
      <c r="B1074">
        <v>40.299999999999997</v>
      </c>
      <c r="G1074" t="str">
        <f t="shared" si="74"/>
        <v>Humidity</v>
      </c>
      <c r="H1074" s="1">
        <f t="shared" si="75"/>
        <v>43917</v>
      </c>
      <c r="I1074" s="13">
        <f t="shared" si="76"/>
        <v>24.119444444444444</v>
      </c>
      <c r="J1074" s="11">
        <f t="shared" si="77"/>
        <v>40.299999999999997</v>
      </c>
    </row>
    <row r="1075" spans="1:10" x14ac:dyDescent="0.3">
      <c r="A1075" t="s">
        <v>5</v>
      </c>
      <c r="B1075" s="2">
        <v>0.18680555555555556</v>
      </c>
      <c r="C1075">
        <v>1014.84</v>
      </c>
      <c r="G1075" t="str">
        <f t="shared" si="74"/>
        <v>Pressur</v>
      </c>
      <c r="H1075" s="1">
        <f t="shared" si="75"/>
        <v>43917</v>
      </c>
      <c r="I1075" s="13">
        <f t="shared" si="76"/>
        <v>24.119444444444444</v>
      </c>
      <c r="J1075" s="11">
        <f t="shared" si="77"/>
        <v>1014.84</v>
      </c>
    </row>
    <row r="1076" spans="1:10" x14ac:dyDescent="0.3">
      <c r="A1076" t="s">
        <v>6</v>
      </c>
      <c r="B1076" s="1">
        <v>43917</v>
      </c>
      <c r="C1076" s="2">
        <v>0.18680555555555556</v>
      </c>
      <c r="D1076">
        <v>20.74</v>
      </c>
      <c r="G1076" t="str">
        <f t="shared" si="74"/>
        <v>TempBMP</v>
      </c>
      <c r="H1076" s="1">
        <f t="shared" si="75"/>
        <v>43917</v>
      </c>
      <c r="I1076" s="13">
        <f t="shared" si="76"/>
        <v>24.119444444444444</v>
      </c>
      <c r="J1076" s="11">
        <f t="shared" si="77"/>
        <v>20.74</v>
      </c>
    </row>
    <row r="1077" spans="1:10" x14ac:dyDescent="0.3">
      <c r="A1077" t="s">
        <v>7</v>
      </c>
      <c r="B1077" s="1">
        <v>43917</v>
      </c>
      <c r="C1077" s="2">
        <v>0.18680555555555556</v>
      </c>
      <c r="D1077">
        <v>21.75</v>
      </c>
      <c r="G1077" t="str">
        <f t="shared" si="74"/>
        <v>TempRTC</v>
      </c>
      <c r="H1077" s="1">
        <f t="shared" si="75"/>
        <v>43917</v>
      </c>
      <c r="I1077" s="13">
        <f t="shared" si="76"/>
        <v>24.119444444444444</v>
      </c>
      <c r="J1077" s="11">
        <f t="shared" si="77"/>
        <v>21.75</v>
      </c>
    </row>
    <row r="1078" spans="1:10" x14ac:dyDescent="0.3">
      <c r="A1078" t="s">
        <v>8</v>
      </c>
      <c r="B1078" s="1">
        <v>43917</v>
      </c>
      <c r="C1078" s="2">
        <v>0.18680555555555556</v>
      </c>
      <c r="D1078">
        <v>0</v>
      </c>
      <c r="G1078" t="str">
        <f t="shared" si="74"/>
        <v>Light</v>
      </c>
      <c r="H1078" s="1">
        <f t="shared" si="75"/>
        <v>43917</v>
      </c>
      <c r="I1078" s="13">
        <f t="shared" si="76"/>
        <v>24.119444444444444</v>
      </c>
      <c r="J1078" s="11">
        <f t="shared" si="77"/>
        <v>0</v>
      </c>
    </row>
    <row r="1079" spans="1:10" x14ac:dyDescent="0.3">
      <c r="A1079" t="s">
        <v>9</v>
      </c>
      <c r="B1079" s="1">
        <v>43917</v>
      </c>
      <c r="C1079" s="2">
        <v>0.18680555555555556</v>
      </c>
      <c r="D1079">
        <v>0</v>
      </c>
      <c r="G1079" t="str">
        <f t="shared" si="74"/>
        <v>RedLight</v>
      </c>
      <c r="H1079" s="1">
        <f t="shared" si="75"/>
        <v>43917</v>
      </c>
      <c r="I1079" s="13">
        <f t="shared" si="76"/>
        <v>24.119444444444444</v>
      </c>
      <c r="J1079" s="11">
        <f t="shared" si="77"/>
        <v>0</v>
      </c>
    </row>
    <row r="1080" spans="1:10" x14ac:dyDescent="0.3">
      <c r="A1080" t="s">
        <v>10</v>
      </c>
      <c r="B1080" s="1">
        <v>43917</v>
      </c>
      <c r="C1080" s="2">
        <v>0.18680555555555556</v>
      </c>
      <c r="D1080">
        <v>0</v>
      </c>
      <c r="G1080" t="str">
        <f t="shared" si="74"/>
        <v>LightGreen</v>
      </c>
      <c r="H1080" s="1">
        <f t="shared" si="75"/>
        <v>43917</v>
      </c>
      <c r="I1080" s="13">
        <f t="shared" si="76"/>
        <v>24.119444444444444</v>
      </c>
      <c r="J1080" s="11">
        <f t="shared" si="77"/>
        <v>0</v>
      </c>
    </row>
    <row r="1081" spans="1:10" x14ac:dyDescent="0.3">
      <c r="A1081" t="s">
        <v>11</v>
      </c>
      <c r="B1081" s="1">
        <v>43917</v>
      </c>
      <c r="C1081" s="2">
        <v>0.18680555555555556</v>
      </c>
      <c r="D1081">
        <v>0</v>
      </c>
      <c r="G1081" t="str">
        <f t="shared" si="74"/>
        <v>LightBlue</v>
      </c>
      <c r="H1081" s="1">
        <f t="shared" si="75"/>
        <v>43917</v>
      </c>
      <c r="I1081" s="13">
        <f t="shared" si="76"/>
        <v>24.119444444444444</v>
      </c>
      <c r="J1081" s="11">
        <f t="shared" si="77"/>
        <v>0</v>
      </c>
    </row>
    <row r="1082" spans="1:10" x14ac:dyDescent="0.3">
      <c r="A1082" t="s">
        <v>0</v>
      </c>
      <c r="B1082" s="1">
        <v>43917</v>
      </c>
      <c r="C1082" s="2">
        <v>0.18819444444444444</v>
      </c>
      <c r="D1082">
        <v>0.56000000000000005</v>
      </c>
      <c r="G1082" t="str">
        <f t="shared" si="74"/>
        <v>Rain</v>
      </c>
      <c r="H1082" s="1">
        <f t="shared" si="75"/>
        <v>43917</v>
      </c>
      <c r="I1082" s="13">
        <f t="shared" si="76"/>
        <v>24.120833333333334</v>
      </c>
      <c r="J1082" s="11">
        <f t="shared" si="77"/>
        <v>0.56000000000000005</v>
      </c>
    </row>
    <row r="1083" spans="1:10" x14ac:dyDescent="0.3">
      <c r="A1083" t="s">
        <v>1</v>
      </c>
      <c r="B1083" s="2">
        <v>0.18819444444444444</v>
      </c>
      <c r="C1083">
        <v>0</v>
      </c>
      <c r="G1083" t="str">
        <f t="shared" si="74"/>
        <v>Wind Speed</v>
      </c>
      <c r="H1083" s="1">
        <f t="shared" si="75"/>
        <v>43917</v>
      </c>
      <c r="I1083" s="13">
        <f t="shared" si="76"/>
        <v>24.120833333333334</v>
      </c>
      <c r="J1083" s="11">
        <f t="shared" si="77"/>
        <v>0</v>
      </c>
    </row>
    <row r="1084" spans="1:10" x14ac:dyDescent="0.3">
      <c r="A1084" t="s">
        <v>2</v>
      </c>
      <c r="B1084" s="1">
        <v>43917</v>
      </c>
      <c r="C1084" s="2">
        <v>0.18819444444444444</v>
      </c>
      <c r="D1084">
        <v>349.86</v>
      </c>
      <c r="G1084" t="str">
        <f t="shared" si="74"/>
        <v>Wind Direction</v>
      </c>
      <c r="H1084" s="1">
        <f t="shared" si="75"/>
        <v>43917</v>
      </c>
      <c r="I1084" s="13">
        <f t="shared" si="76"/>
        <v>24.120833333333334</v>
      </c>
      <c r="J1084" s="11">
        <f t="shared" si="77"/>
        <v>349.86</v>
      </c>
    </row>
    <row r="1085" spans="1:10" x14ac:dyDescent="0.3">
      <c r="A1085" t="s">
        <v>3</v>
      </c>
      <c r="B1085" s="1">
        <v>43917</v>
      </c>
      <c r="C1085" s="2">
        <v>0.18819444444444444</v>
      </c>
      <c r="D1085">
        <v>20.7</v>
      </c>
      <c r="G1085" t="str">
        <f t="shared" si="74"/>
        <v>TempDHT22</v>
      </c>
      <c r="H1085" s="1">
        <f t="shared" si="75"/>
        <v>43917</v>
      </c>
      <c r="I1085" s="13">
        <f t="shared" si="76"/>
        <v>24.120833333333334</v>
      </c>
      <c r="J1085" s="11">
        <f t="shared" si="77"/>
        <v>20.7</v>
      </c>
    </row>
    <row r="1086" spans="1:10" x14ac:dyDescent="0.3">
      <c r="A1086" t="s">
        <v>4</v>
      </c>
      <c r="B1086">
        <v>40.1</v>
      </c>
      <c r="G1086" t="str">
        <f t="shared" si="74"/>
        <v>Humidity</v>
      </c>
      <c r="H1086" s="1">
        <f t="shared" si="75"/>
        <v>43917</v>
      </c>
      <c r="I1086" s="13">
        <f t="shared" si="76"/>
        <v>24.120833333333334</v>
      </c>
      <c r="J1086" s="11">
        <f t="shared" si="77"/>
        <v>40.1</v>
      </c>
    </row>
    <row r="1087" spans="1:10" x14ac:dyDescent="0.3">
      <c r="A1087" t="s">
        <v>5</v>
      </c>
      <c r="B1087" s="2">
        <v>0.18819444444444444</v>
      </c>
      <c r="C1087">
        <v>1014.87</v>
      </c>
      <c r="G1087" t="str">
        <f t="shared" si="74"/>
        <v>Pressur</v>
      </c>
      <c r="H1087" s="1">
        <f t="shared" si="75"/>
        <v>43917</v>
      </c>
      <c r="I1087" s="13">
        <f t="shared" si="76"/>
        <v>24.120833333333334</v>
      </c>
      <c r="J1087" s="11">
        <f t="shared" si="77"/>
        <v>1014.87</v>
      </c>
    </row>
    <row r="1088" spans="1:10" x14ac:dyDescent="0.3">
      <c r="A1088" t="s">
        <v>6</v>
      </c>
      <c r="B1088" s="1">
        <v>43917</v>
      </c>
      <c r="C1088" s="2">
        <v>0.18819444444444444</v>
      </c>
      <c r="D1088">
        <v>20.74</v>
      </c>
      <c r="G1088" t="str">
        <f t="shared" si="74"/>
        <v>TempBMP</v>
      </c>
      <c r="H1088" s="1">
        <f t="shared" si="75"/>
        <v>43917</v>
      </c>
      <c r="I1088" s="13">
        <f t="shared" si="76"/>
        <v>24.120833333333334</v>
      </c>
      <c r="J1088" s="11">
        <f t="shared" si="77"/>
        <v>20.74</v>
      </c>
    </row>
    <row r="1089" spans="1:10" x14ac:dyDescent="0.3">
      <c r="A1089" t="s">
        <v>7</v>
      </c>
      <c r="B1089" s="1">
        <v>43917</v>
      </c>
      <c r="C1089" s="2">
        <v>0.18819444444444444</v>
      </c>
      <c r="D1089">
        <v>21.75</v>
      </c>
      <c r="G1089" t="str">
        <f t="shared" si="74"/>
        <v>TempRTC</v>
      </c>
      <c r="H1089" s="1">
        <f t="shared" si="75"/>
        <v>43917</v>
      </c>
      <c r="I1089" s="13">
        <f t="shared" si="76"/>
        <v>24.120833333333334</v>
      </c>
      <c r="J1089" s="11">
        <f t="shared" si="77"/>
        <v>21.75</v>
      </c>
    </row>
    <row r="1090" spans="1:10" x14ac:dyDescent="0.3">
      <c r="A1090" t="s">
        <v>8</v>
      </c>
      <c r="B1090" s="1">
        <v>43917</v>
      </c>
      <c r="C1090" s="2">
        <v>0.18819444444444444</v>
      </c>
      <c r="D1090">
        <v>0</v>
      </c>
      <c r="G1090" t="str">
        <f t="shared" si="74"/>
        <v>Light</v>
      </c>
      <c r="H1090" s="1">
        <f t="shared" si="75"/>
        <v>43917</v>
      </c>
      <c r="I1090" s="13">
        <f t="shared" si="76"/>
        <v>24.120833333333334</v>
      </c>
      <c r="J1090" s="11">
        <f t="shared" si="77"/>
        <v>0</v>
      </c>
    </row>
    <row r="1091" spans="1:10" x14ac:dyDescent="0.3">
      <c r="A1091" t="s">
        <v>9</v>
      </c>
      <c r="B1091" s="1">
        <v>43917</v>
      </c>
      <c r="C1091" s="2">
        <v>0.18819444444444444</v>
      </c>
      <c r="D1091">
        <v>0</v>
      </c>
      <c r="G1091" t="str">
        <f t="shared" si="74"/>
        <v>RedLight</v>
      </c>
      <c r="H1091" s="1">
        <f t="shared" si="75"/>
        <v>43917</v>
      </c>
      <c r="I1091" s="13">
        <f t="shared" si="76"/>
        <v>24.120833333333334</v>
      </c>
      <c r="J1091" s="11">
        <f t="shared" si="77"/>
        <v>0</v>
      </c>
    </row>
    <row r="1092" spans="1:10" x14ac:dyDescent="0.3">
      <c r="A1092" t="s">
        <v>10</v>
      </c>
      <c r="B1092" s="1">
        <v>43917</v>
      </c>
      <c r="C1092" s="2">
        <v>0.18819444444444444</v>
      </c>
      <c r="D1092">
        <v>0</v>
      </c>
      <c r="G1092" t="str">
        <f t="shared" si="74"/>
        <v>LightGreen</v>
      </c>
      <c r="H1092" s="1">
        <f t="shared" si="75"/>
        <v>43917</v>
      </c>
      <c r="I1092" s="13">
        <f t="shared" si="76"/>
        <v>24.120833333333334</v>
      </c>
      <c r="J1092" s="11">
        <f t="shared" si="77"/>
        <v>0</v>
      </c>
    </row>
    <row r="1093" spans="1:10" x14ac:dyDescent="0.3">
      <c r="A1093" t="s">
        <v>11</v>
      </c>
      <c r="B1093" s="1">
        <v>43917</v>
      </c>
      <c r="C1093" s="2">
        <v>0.18819444444444444</v>
      </c>
      <c r="D1093">
        <v>0</v>
      </c>
      <c r="G1093" t="str">
        <f t="shared" si="74"/>
        <v>LightBlue</v>
      </c>
      <c r="H1093" s="1">
        <f t="shared" si="75"/>
        <v>43917</v>
      </c>
      <c r="I1093" s="13">
        <f t="shared" si="76"/>
        <v>24.120833333333334</v>
      </c>
      <c r="J1093" s="11">
        <f t="shared" si="77"/>
        <v>0</v>
      </c>
    </row>
    <row r="1094" spans="1:10" x14ac:dyDescent="0.3">
      <c r="A1094" t="s">
        <v>0</v>
      </c>
      <c r="B1094" s="1">
        <v>43917</v>
      </c>
      <c r="C1094" s="2">
        <v>0.18958333333333333</v>
      </c>
      <c r="D1094">
        <v>0.56000000000000005</v>
      </c>
      <c r="G1094" t="str">
        <f t="shared" si="74"/>
        <v>Rain</v>
      </c>
      <c r="H1094" s="1">
        <f t="shared" si="75"/>
        <v>43917</v>
      </c>
      <c r="I1094" s="13">
        <f t="shared" si="76"/>
        <v>24.122222222222224</v>
      </c>
      <c r="J1094" s="11">
        <f t="shared" si="77"/>
        <v>0.56000000000000005</v>
      </c>
    </row>
    <row r="1095" spans="1:10" x14ac:dyDescent="0.3">
      <c r="A1095" t="s">
        <v>1</v>
      </c>
      <c r="B1095" s="2">
        <v>0.18958333333333333</v>
      </c>
      <c r="C1095">
        <v>0</v>
      </c>
      <c r="G1095" t="str">
        <f t="shared" si="74"/>
        <v>Wind Speed</v>
      </c>
      <c r="H1095" s="1">
        <f t="shared" si="75"/>
        <v>43917</v>
      </c>
      <c r="I1095" s="13">
        <f t="shared" si="76"/>
        <v>24.122222222222224</v>
      </c>
      <c r="J1095" s="11">
        <f t="shared" si="77"/>
        <v>0</v>
      </c>
    </row>
    <row r="1096" spans="1:10" x14ac:dyDescent="0.3">
      <c r="A1096" t="s">
        <v>2</v>
      </c>
      <c r="B1096" s="1">
        <v>43917</v>
      </c>
      <c r="C1096" s="2">
        <v>0.18958333333333333</v>
      </c>
      <c r="D1096">
        <v>349.86</v>
      </c>
      <c r="G1096" t="str">
        <f t="shared" si="74"/>
        <v>Wind Direction</v>
      </c>
      <c r="H1096" s="1">
        <f t="shared" si="75"/>
        <v>43917</v>
      </c>
      <c r="I1096" s="13">
        <f t="shared" si="76"/>
        <v>24.122222222222224</v>
      </c>
      <c r="J1096" s="11">
        <f t="shared" si="77"/>
        <v>349.86</v>
      </c>
    </row>
    <row r="1097" spans="1:10" x14ac:dyDescent="0.3">
      <c r="A1097" t="s">
        <v>3</v>
      </c>
      <c r="B1097" s="1">
        <v>43917</v>
      </c>
      <c r="C1097" s="2">
        <v>0.18958333333333333</v>
      </c>
      <c r="D1097">
        <v>20.7</v>
      </c>
      <c r="G1097" t="str">
        <f t="shared" si="74"/>
        <v>TempDHT22</v>
      </c>
      <c r="H1097" s="1">
        <f t="shared" si="75"/>
        <v>43917</v>
      </c>
      <c r="I1097" s="13">
        <f t="shared" si="76"/>
        <v>24.122222222222224</v>
      </c>
      <c r="J1097" s="11">
        <f t="shared" si="77"/>
        <v>20.7</v>
      </c>
    </row>
    <row r="1098" spans="1:10" x14ac:dyDescent="0.3">
      <c r="A1098" t="s">
        <v>4</v>
      </c>
      <c r="B1098">
        <v>40.1</v>
      </c>
      <c r="G1098" t="str">
        <f t="shared" si="74"/>
        <v>Humidity</v>
      </c>
      <c r="H1098" s="1">
        <f t="shared" si="75"/>
        <v>43917</v>
      </c>
      <c r="I1098" s="13">
        <f t="shared" si="76"/>
        <v>24.122222222222224</v>
      </c>
      <c r="J1098" s="11">
        <f t="shared" si="77"/>
        <v>40.1</v>
      </c>
    </row>
    <row r="1099" spans="1:10" x14ac:dyDescent="0.3">
      <c r="A1099" t="s">
        <v>5</v>
      </c>
      <c r="B1099" s="2">
        <v>0.18958333333333333</v>
      </c>
      <c r="C1099">
        <v>1014.84</v>
      </c>
      <c r="G1099" t="str">
        <f t="shared" ref="G1099:G1162" si="78">IF(A1098="Rain",LEFT(A1099,10),IF(A1098="Humidity",LEFT(A1099, 7),A1099))</f>
        <v>Pressur</v>
      </c>
      <c r="H1099" s="1">
        <f t="shared" ref="H1099:H1162" si="79">IF($A1098="Rain",B1098,IF($A1098="Humidity",B1097,IF($A1099="Humidity",B1098,B1099)))</f>
        <v>43917</v>
      </c>
      <c r="I1099" s="13">
        <f t="shared" ref="I1099:I1162" si="80">IF($A1098="Rain",B1099,IF($A1098="Humidity",B1099,IF($A1099="Humidity",C1098,C1099)))-TIME(1,37,0)+24</f>
        <v>24.122222222222224</v>
      </c>
      <c r="J1099" s="11">
        <f t="shared" ref="J1099:J1162" si="81">IF(LEFT(A1099,6)="Wind S",C1099,IF(A1099="Humidity",B1099,IF(LEFT(A1099,4)="Pres",C1099,D1099)))</f>
        <v>1014.84</v>
      </c>
    </row>
    <row r="1100" spans="1:10" x14ac:dyDescent="0.3">
      <c r="A1100" t="s">
        <v>6</v>
      </c>
      <c r="B1100" s="1">
        <v>43917</v>
      </c>
      <c r="C1100" s="2">
        <v>0.18958333333333333</v>
      </c>
      <c r="D1100">
        <v>20.76</v>
      </c>
      <c r="G1100" t="str">
        <f t="shared" si="78"/>
        <v>TempBMP</v>
      </c>
      <c r="H1100" s="1">
        <f t="shared" si="79"/>
        <v>43917</v>
      </c>
      <c r="I1100" s="13">
        <f t="shared" si="80"/>
        <v>24.122222222222224</v>
      </c>
      <c r="J1100" s="11">
        <f t="shared" si="81"/>
        <v>20.76</v>
      </c>
    </row>
    <row r="1101" spans="1:10" x14ac:dyDescent="0.3">
      <c r="A1101" t="s">
        <v>7</v>
      </c>
      <c r="B1101" s="1">
        <v>43917</v>
      </c>
      <c r="C1101" s="2">
        <v>0.18958333333333333</v>
      </c>
      <c r="D1101">
        <v>21.75</v>
      </c>
      <c r="G1101" t="str">
        <f t="shared" si="78"/>
        <v>TempRTC</v>
      </c>
      <c r="H1101" s="1">
        <f t="shared" si="79"/>
        <v>43917</v>
      </c>
      <c r="I1101" s="13">
        <f t="shared" si="80"/>
        <v>24.122222222222224</v>
      </c>
      <c r="J1101" s="11">
        <f t="shared" si="81"/>
        <v>21.75</v>
      </c>
    </row>
    <row r="1102" spans="1:10" x14ac:dyDescent="0.3">
      <c r="A1102" t="s">
        <v>8</v>
      </c>
      <c r="B1102" s="1">
        <v>43917</v>
      </c>
      <c r="C1102" s="2">
        <v>0.18958333333333333</v>
      </c>
      <c r="D1102">
        <v>0</v>
      </c>
      <c r="G1102" t="str">
        <f t="shared" si="78"/>
        <v>Light</v>
      </c>
      <c r="H1102" s="1">
        <f t="shared" si="79"/>
        <v>43917</v>
      </c>
      <c r="I1102" s="13">
        <f t="shared" si="80"/>
        <v>24.122222222222224</v>
      </c>
      <c r="J1102" s="11">
        <f t="shared" si="81"/>
        <v>0</v>
      </c>
    </row>
    <row r="1103" spans="1:10" x14ac:dyDescent="0.3">
      <c r="A1103" t="s">
        <v>9</v>
      </c>
      <c r="B1103" s="1">
        <v>43917</v>
      </c>
      <c r="C1103" s="2">
        <v>0.18958333333333333</v>
      </c>
      <c r="D1103">
        <v>0</v>
      </c>
      <c r="G1103" t="str">
        <f t="shared" si="78"/>
        <v>RedLight</v>
      </c>
      <c r="H1103" s="1">
        <f t="shared" si="79"/>
        <v>43917</v>
      </c>
      <c r="I1103" s="13">
        <f t="shared" si="80"/>
        <v>24.122222222222224</v>
      </c>
      <c r="J1103" s="11">
        <f t="shared" si="81"/>
        <v>0</v>
      </c>
    </row>
    <row r="1104" spans="1:10" x14ac:dyDescent="0.3">
      <c r="A1104" t="s">
        <v>10</v>
      </c>
      <c r="B1104" s="1">
        <v>43917</v>
      </c>
      <c r="C1104" s="2">
        <v>0.18958333333333333</v>
      </c>
      <c r="D1104">
        <v>0</v>
      </c>
      <c r="G1104" t="str">
        <f t="shared" si="78"/>
        <v>LightGreen</v>
      </c>
      <c r="H1104" s="1">
        <f t="shared" si="79"/>
        <v>43917</v>
      </c>
      <c r="I1104" s="13">
        <f t="shared" si="80"/>
        <v>24.122222222222224</v>
      </c>
      <c r="J1104" s="11">
        <f t="shared" si="81"/>
        <v>0</v>
      </c>
    </row>
    <row r="1105" spans="1:10" x14ac:dyDescent="0.3">
      <c r="A1105" t="s">
        <v>11</v>
      </c>
      <c r="B1105" s="1">
        <v>43917</v>
      </c>
      <c r="C1105" s="2">
        <v>0.18958333333333333</v>
      </c>
      <c r="D1105">
        <v>0</v>
      </c>
      <c r="G1105" t="str">
        <f t="shared" si="78"/>
        <v>LightBlue</v>
      </c>
      <c r="H1105" s="1">
        <f t="shared" si="79"/>
        <v>43917</v>
      </c>
      <c r="I1105" s="13">
        <f t="shared" si="80"/>
        <v>24.122222222222224</v>
      </c>
      <c r="J1105" s="11">
        <f t="shared" si="81"/>
        <v>0</v>
      </c>
    </row>
    <row r="1106" spans="1:10" x14ac:dyDescent="0.3">
      <c r="A1106" t="s">
        <v>0</v>
      </c>
      <c r="B1106" s="1">
        <v>43917</v>
      </c>
      <c r="C1106" s="2">
        <v>0.19097222222222221</v>
      </c>
      <c r="D1106">
        <v>1.1200000000000001</v>
      </c>
      <c r="G1106" t="str">
        <f t="shared" si="78"/>
        <v>Rain</v>
      </c>
      <c r="H1106" s="1">
        <f t="shared" si="79"/>
        <v>43917</v>
      </c>
      <c r="I1106" s="13">
        <f t="shared" si="80"/>
        <v>24.12361111111111</v>
      </c>
      <c r="J1106" s="11">
        <f t="shared" si="81"/>
        <v>1.1200000000000001</v>
      </c>
    </row>
    <row r="1107" spans="1:10" x14ac:dyDescent="0.3">
      <c r="A1107" t="s">
        <v>1</v>
      </c>
      <c r="B1107" s="2">
        <v>0.19097222222222221</v>
      </c>
      <c r="C1107">
        <v>0</v>
      </c>
      <c r="G1107" t="str">
        <f t="shared" si="78"/>
        <v>Wind Speed</v>
      </c>
      <c r="H1107" s="1">
        <f t="shared" si="79"/>
        <v>43917</v>
      </c>
      <c r="I1107" s="13">
        <f t="shared" si="80"/>
        <v>24.12361111111111</v>
      </c>
      <c r="J1107" s="11">
        <f t="shared" si="81"/>
        <v>0</v>
      </c>
    </row>
    <row r="1108" spans="1:10" x14ac:dyDescent="0.3">
      <c r="A1108" t="s">
        <v>2</v>
      </c>
      <c r="B1108" s="1">
        <v>43917</v>
      </c>
      <c r="C1108" s="2">
        <v>0.19097222222222221</v>
      </c>
      <c r="D1108">
        <v>349.86</v>
      </c>
      <c r="G1108" t="str">
        <f t="shared" si="78"/>
        <v>Wind Direction</v>
      </c>
      <c r="H1108" s="1">
        <f t="shared" si="79"/>
        <v>43917</v>
      </c>
      <c r="I1108" s="13">
        <f t="shared" si="80"/>
        <v>24.12361111111111</v>
      </c>
      <c r="J1108" s="11">
        <f t="shared" si="81"/>
        <v>349.86</v>
      </c>
    </row>
    <row r="1109" spans="1:10" x14ac:dyDescent="0.3">
      <c r="A1109" t="s">
        <v>3</v>
      </c>
      <c r="B1109" s="1">
        <v>43917</v>
      </c>
      <c r="C1109" s="2">
        <v>0.19097222222222221</v>
      </c>
      <c r="D1109">
        <v>20.7</v>
      </c>
      <c r="G1109" t="str">
        <f t="shared" si="78"/>
        <v>TempDHT22</v>
      </c>
      <c r="H1109" s="1">
        <f t="shared" si="79"/>
        <v>43917</v>
      </c>
      <c r="I1109" s="13">
        <f t="shared" si="80"/>
        <v>24.12361111111111</v>
      </c>
      <c r="J1109" s="11">
        <f t="shared" si="81"/>
        <v>20.7</v>
      </c>
    </row>
    <row r="1110" spans="1:10" x14ac:dyDescent="0.3">
      <c r="A1110" t="s">
        <v>4</v>
      </c>
      <c r="B1110">
        <v>39.9</v>
      </c>
      <c r="G1110" t="str">
        <f t="shared" si="78"/>
        <v>Humidity</v>
      </c>
      <c r="H1110" s="1">
        <f t="shared" si="79"/>
        <v>43917</v>
      </c>
      <c r="I1110" s="13">
        <f t="shared" si="80"/>
        <v>24.12361111111111</v>
      </c>
      <c r="J1110" s="11">
        <f t="shared" si="81"/>
        <v>39.9</v>
      </c>
    </row>
    <row r="1111" spans="1:10" x14ac:dyDescent="0.3">
      <c r="A1111" t="s">
        <v>5</v>
      </c>
      <c r="B1111" s="2">
        <v>0.19097222222222221</v>
      </c>
      <c r="C1111">
        <v>1014.82</v>
      </c>
      <c r="G1111" t="str">
        <f t="shared" si="78"/>
        <v>Pressur</v>
      </c>
      <c r="H1111" s="1">
        <f t="shared" si="79"/>
        <v>43917</v>
      </c>
      <c r="I1111" s="13">
        <f t="shared" si="80"/>
        <v>24.12361111111111</v>
      </c>
      <c r="J1111" s="11">
        <f t="shared" si="81"/>
        <v>1014.82</v>
      </c>
    </row>
    <row r="1112" spans="1:10" x14ac:dyDescent="0.3">
      <c r="A1112" t="s">
        <v>6</v>
      </c>
      <c r="B1112" s="1">
        <v>43917</v>
      </c>
      <c r="C1112" s="2">
        <v>0.19097222222222221</v>
      </c>
      <c r="D1112">
        <v>20.73</v>
      </c>
      <c r="G1112" t="str">
        <f t="shared" si="78"/>
        <v>TempBMP</v>
      </c>
      <c r="H1112" s="1">
        <f t="shared" si="79"/>
        <v>43917</v>
      </c>
      <c r="I1112" s="13">
        <f t="shared" si="80"/>
        <v>24.12361111111111</v>
      </c>
      <c r="J1112" s="11">
        <f t="shared" si="81"/>
        <v>20.73</v>
      </c>
    </row>
    <row r="1113" spans="1:10" x14ac:dyDescent="0.3">
      <c r="A1113" t="s">
        <v>7</v>
      </c>
      <c r="B1113" s="1">
        <v>43917</v>
      </c>
      <c r="C1113" s="2">
        <v>0.19097222222222221</v>
      </c>
      <c r="D1113">
        <v>21.75</v>
      </c>
      <c r="G1113" t="str">
        <f t="shared" si="78"/>
        <v>TempRTC</v>
      </c>
      <c r="H1113" s="1">
        <f t="shared" si="79"/>
        <v>43917</v>
      </c>
      <c r="I1113" s="13">
        <f t="shared" si="80"/>
        <v>24.12361111111111</v>
      </c>
      <c r="J1113" s="11">
        <f t="shared" si="81"/>
        <v>21.75</v>
      </c>
    </row>
    <row r="1114" spans="1:10" x14ac:dyDescent="0.3">
      <c r="A1114" t="s">
        <v>8</v>
      </c>
      <c r="B1114" s="1">
        <v>43917</v>
      </c>
      <c r="C1114" s="2">
        <v>0.19097222222222221</v>
      </c>
      <c r="D1114">
        <v>0</v>
      </c>
      <c r="G1114" t="str">
        <f t="shared" si="78"/>
        <v>Light</v>
      </c>
      <c r="H1114" s="1">
        <f t="shared" si="79"/>
        <v>43917</v>
      </c>
      <c r="I1114" s="13">
        <f t="shared" si="80"/>
        <v>24.12361111111111</v>
      </c>
      <c r="J1114" s="11">
        <f t="shared" si="81"/>
        <v>0</v>
      </c>
    </row>
    <row r="1115" spans="1:10" x14ac:dyDescent="0.3">
      <c r="A1115" t="s">
        <v>9</v>
      </c>
      <c r="B1115" s="1">
        <v>43917</v>
      </c>
      <c r="C1115" s="2">
        <v>0.19097222222222221</v>
      </c>
      <c r="D1115">
        <v>0</v>
      </c>
      <c r="G1115" t="str">
        <f t="shared" si="78"/>
        <v>RedLight</v>
      </c>
      <c r="H1115" s="1">
        <f t="shared" si="79"/>
        <v>43917</v>
      </c>
      <c r="I1115" s="13">
        <f t="shared" si="80"/>
        <v>24.12361111111111</v>
      </c>
      <c r="J1115" s="11">
        <f t="shared" si="81"/>
        <v>0</v>
      </c>
    </row>
    <row r="1116" spans="1:10" x14ac:dyDescent="0.3">
      <c r="A1116" t="s">
        <v>10</v>
      </c>
      <c r="B1116" s="1">
        <v>43917</v>
      </c>
      <c r="C1116" s="2">
        <v>0.19097222222222221</v>
      </c>
      <c r="D1116">
        <v>0</v>
      </c>
      <c r="G1116" t="str">
        <f t="shared" si="78"/>
        <v>LightGreen</v>
      </c>
      <c r="H1116" s="1">
        <f t="shared" si="79"/>
        <v>43917</v>
      </c>
      <c r="I1116" s="13">
        <f t="shared" si="80"/>
        <v>24.12361111111111</v>
      </c>
      <c r="J1116" s="11">
        <f t="shared" si="81"/>
        <v>0</v>
      </c>
    </row>
    <row r="1117" spans="1:10" x14ac:dyDescent="0.3">
      <c r="A1117" t="s">
        <v>11</v>
      </c>
      <c r="B1117" s="1">
        <v>43917</v>
      </c>
      <c r="C1117" s="2">
        <v>0.19097222222222221</v>
      </c>
      <c r="D1117">
        <v>0</v>
      </c>
      <c r="G1117" t="str">
        <f t="shared" si="78"/>
        <v>LightBlue</v>
      </c>
      <c r="H1117" s="1">
        <f t="shared" si="79"/>
        <v>43917</v>
      </c>
      <c r="I1117" s="13">
        <f t="shared" si="80"/>
        <v>24.12361111111111</v>
      </c>
      <c r="J1117" s="11">
        <f t="shared" si="81"/>
        <v>0</v>
      </c>
    </row>
    <row r="1118" spans="1:10" x14ac:dyDescent="0.3">
      <c r="A1118" t="s">
        <v>0</v>
      </c>
      <c r="B1118" s="1">
        <v>43917</v>
      </c>
      <c r="C1118" s="2">
        <v>0.19236111111111112</v>
      </c>
      <c r="D1118">
        <v>1.1200000000000001</v>
      </c>
      <c r="G1118" t="str">
        <f t="shared" si="78"/>
        <v>Rain</v>
      </c>
      <c r="H1118" s="1">
        <f t="shared" si="79"/>
        <v>43917</v>
      </c>
      <c r="I1118" s="13">
        <f t="shared" si="80"/>
        <v>24.125</v>
      </c>
      <c r="J1118" s="11">
        <f t="shared" si="81"/>
        <v>1.1200000000000001</v>
      </c>
    </row>
    <row r="1119" spans="1:10" x14ac:dyDescent="0.3">
      <c r="A1119" t="s">
        <v>1</v>
      </c>
      <c r="B1119" s="2">
        <v>0.19236111111111112</v>
      </c>
      <c r="C1119">
        <v>0</v>
      </c>
      <c r="G1119" t="str">
        <f t="shared" si="78"/>
        <v>Wind Speed</v>
      </c>
      <c r="H1119" s="1">
        <f t="shared" si="79"/>
        <v>43917</v>
      </c>
      <c r="I1119" s="13">
        <f t="shared" si="80"/>
        <v>24.125</v>
      </c>
      <c r="J1119" s="11">
        <f t="shared" si="81"/>
        <v>0</v>
      </c>
    </row>
    <row r="1120" spans="1:10" x14ac:dyDescent="0.3">
      <c r="A1120" t="s">
        <v>2</v>
      </c>
      <c r="B1120" s="1">
        <v>43917</v>
      </c>
      <c r="C1120" s="2">
        <v>0.19236111111111112</v>
      </c>
      <c r="D1120">
        <v>354.96</v>
      </c>
      <c r="G1120" t="str">
        <f t="shared" si="78"/>
        <v>Wind Direction</v>
      </c>
      <c r="H1120" s="1">
        <f t="shared" si="79"/>
        <v>43917</v>
      </c>
      <c r="I1120" s="13">
        <f t="shared" si="80"/>
        <v>24.125</v>
      </c>
      <c r="J1120" s="11">
        <f t="shared" si="81"/>
        <v>354.96</v>
      </c>
    </row>
    <row r="1121" spans="1:10" x14ac:dyDescent="0.3">
      <c r="A1121" t="s">
        <v>3</v>
      </c>
      <c r="B1121" s="1">
        <v>43917</v>
      </c>
      <c r="C1121" s="2">
        <v>0.19236111111111112</v>
      </c>
      <c r="D1121">
        <v>20.7</v>
      </c>
      <c r="G1121" t="str">
        <f t="shared" si="78"/>
        <v>TempDHT22</v>
      </c>
      <c r="H1121" s="1">
        <f t="shared" si="79"/>
        <v>43917</v>
      </c>
      <c r="I1121" s="13">
        <f t="shared" si="80"/>
        <v>24.125</v>
      </c>
      <c r="J1121" s="11">
        <f t="shared" si="81"/>
        <v>20.7</v>
      </c>
    </row>
    <row r="1122" spans="1:10" x14ac:dyDescent="0.3">
      <c r="A1122" t="s">
        <v>4</v>
      </c>
      <c r="B1122">
        <v>39.9</v>
      </c>
      <c r="G1122" t="str">
        <f t="shared" si="78"/>
        <v>Humidity</v>
      </c>
      <c r="H1122" s="1">
        <f t="shared" si="79"/>
        <v>43917</v>
      </c>
      <c r="I1122" s="13">
        <f t="shared" si="80"/>
        <v>24.125</v>
      </c>
      <c r="J1122" s="11">
        <f t="shared" si="81"/>
        <v>39.9</v>
      </c>
    </row>
    <row r="1123" spans="1:10" x14ac:dyDescent="0.3">
      <c r="A1123" t="s">
        <v>5</v>
      </c>
      <c r="B1123" s="2">
        <v>0.19236111111111112</v>
      </c>
      <c r="C1123">
        <v>1014.85</v>
      </c>
      <c r="G1123" t="str">
        <f t="shared" si="78"/>
        <v>Pressur</v>
      </c>
      <c r="H1123" s="1">
        <f t="shared" si="79"/>
        <v>43917</v>
      </c>
      <c r="I1123" s="13">
        <f t="shared" si="80"/>
        <v>24.125</v>
      </c>
      <c r="J1123" s="11">
        <f t="shared" si="81"/>
        <v>1014.85</v>
      </c>
    </row>
    <row r="1124" spans="1:10" x14ac:dyDescent="0.3">
      <c r="A1124" t="s">
        <v>6</v>
      </c>
      <c r="B1124" s="1">
        <v>43917</v>
      </c>
      <c r="C1124" s="2">
        <v>0.19236111111111112</v>
      </c>
      <c r="D1124">
        <v>20.73</v>
      </c>
      <c r="G1124" t="str">
        <f t="shared" si="78"/>
        <v>TempBMP</v>
      </c>
      <c r="H1124" s="1">
        <f t="shared" si="79"/>
        <v>43917</v>
      </c>
      <c r="I1124" s="13">
        <f t="shared" si="80"/>
        <v>24.125</v>
      </c>
      <c r="J1124" s="11">
        <f t="shared" si="81"/>
        <v>20.73</v>
      </c>
    </row>
    <row r="1125" spans="1:10" x14ac:dyDescent="0.3">
      <c r="A1125" t="s">
        <v>7</v>
      </c>
      <c r="B1125" s="1">
        <v>43917</v>
      </c>
      <c r="C1125" s="2">
        <v>0.19236111111111112</v>
      </c>
      <c r="D1125">
        <v>21.75</v>
      </c>
      <c r="G1125" t="str">
        <f t="shared" si="78"/>
        <v>TempRTC</v>
      </c>
      <c r="H1125" s="1">
        <f t="shared" si="79"/>
        <v>43917</v>
      </c>
      <c r="I1125" s="13">
        <f t="shared" si="80"/>
        <v>24.125</v>
      </c>
      <c r="J1125" s="11">
        <f t="shared" si="81"/>
        <v>21.75</v>
      </c>
    </row>
    <row r="1126" spans="1:10" x14ac:dyDescent="0.3">
      <c r="A1126" t="s">
        <v>8</v>
      </c>
      <c r="B1126" s="1">
        <v>43917</v>
      </c>
      <c r="C1126" s="2">
        <v>0.19236111111111112</v>
      </c>
      <c r="D1126">
        <v>0</v>
      </c>
      <c r="G1126" t="str">
        <f t="shared" si="78"/>
        <v>Light</v>
      </c>
      <c r="H1126" s="1">
        <f t="shared" si="79"/>
        <v>43917</v>
      </c>
      <c r="I1126" s="13">
        <f t="shared" si="80"/>
        <v>24.125</v>
      </c>
      <c r="J1126" s="11">
        <f t="shared" si="81"/>
        <v>0</v>
      </c>
    </row>
    <row r="1127" spans="1:10" x14ac:dyDescent="0.3">
      <c r="A1127" t="s">
        <v>9</v>
      </c>
      <c r="B1127" s="1">
        <v>43917</v>
      </c>
      <c r="C1127" s="2">
        <v>0.19236111111111112</v>
      </c>
      <c r="D1127">
        <v>0</v>
      </c>
      <c r="G1127" t="str">
        <f t="shared" si="78"/>
        <v>RedLight</v>
      </c>
      <c r="H1127" s="1">
        <f t="shared" si="79"/>
        <v>43917</v>
      </c>
      <c r="I1127" s="13">
        <f t="shared" si="80"/>
        <v>24.125</v>
      </c>
      <c r="J1127" s="11">
        <f t="shared" si="81"/>
        <v>0</v>
      </c>
    </row>
    <row r="1128" spans="1:10" x14ac:dyDescent="0.3">
      <c r="A1128" t="s">
        <v>10</v>
      </c>
      <c r="B1128" s="1">
        <v>43917</v>
      </c>
      <c r="C1128" s="2">
        <v>0.19236111111111112</v>
      </c>
      <c r="D1128">
        <v>0</v>
      </c>
      <c r="G1128" t="str">
        <f t="shared" si="78"/>
        <v>LightGreen</v>
      </c>
      <c r="H1128" s="1">
        <f t="shared" si="79"/>
        <v>43917</v>
      </c>
      <c r="I1128" s="13">
        <f t="shared" si="80"/>
        <v>24.125</v>
      </c>
      <c r="J1128" s="11">
        <f t="shared" si="81"/>
        <v>0</v>
      </c>
    </row>
    <row r="1129" spans="1:10" x14ac:dyDescent="0.3">
      <c r="A1129" t="s">
        <v>11</v>
      </c>
      <c r="B1129" s="1">
        <v>43917</v>
      </c>
      <c r="C1129" s="2">
        <v>0.19236111111111112</v>
      </c>
      <c r="D1129">
        <v>0</v>
      </c>
      <c r="G1129" t="str">
        <f t="shared" si="78"/>
        <v>LightBlue</v>
      </c>
      <c r="H1129" s="1">
        <f t="shared" si="79"/>
        <v>43917</v>
      </c>
      <c r="I1129" s="13">
        <f t="shared" si="80"/>
        <v>24.125</v>
      </c>
      <c r="J1129" s="11">
        <f t="shared" si="81"/>
        <v>0</v>
      </c>
    </row>
    <row r="1130" spans="1:10" x14ac:dyDescent="0.3">
      <c r="A1130" t="s">
        <v>0</v>
      </c>
      <c r="B1130" s="1">
        <v>43917</v>
      </c>
      <c r="C1130" s="2">
        <v>0.19375000000000001</v>
      </c>
      <c r="D1130">
        <v>0.56000000000000005</v>
      </c>
      <c r="G1130" t="str">
        <f t="shared" si="78"/>
        <v>Rain</v>
      </c>
      <c r="H1130" s="1">
        <f t="shared" si="79"/>
        <v>43917</v>
      </c>
      <c r="I1130" s="13">
        <f t="shared" si="80"/>
        <v>24.12638888888889</v>
      </c>
      <c r="J1130" s="11">
        <f t="shared" si="81"/>
        <v>0.56000000000000005</v>
      </c>
    </row>
    <row r="1131" spans="1:10" x14ac:dyDescent="0.3">
      <c r="A1131" t="s">
        <v>1</v>
      </c>
      <c r="B1131" s="2">
        <v>0.19375000000000001</v>
      </c>
      <c r="C1131">
        <v>0</v>
      </c>
      <c r="G1131" t="str">
        <f t="shared" si="78"/>
        <v>Wind Speed</v>
      </c>
      <c r="H1131" s="1">
        <f t="shared" si="79"/>
        <v>43917</v>
      </c>
      <c r="I1131" s="13">
        <f t="shared" si="80"/>
        <v>24.12638888888889</v>
      </c>
      <c r="J1131" s="11">
        <f t="shared" si="81"/>
        <v>0</v>
      </c>
    </row>
    <row r="1132" spans="1:10" x14ac:dyDescent="0.3">
      <c r="A1132" t="s">
        <v>2</v>
      </c>
      <c r="B1132" s="1">
        <v>43917</v>
      </c>
      <c r="C1132" s="2">
        <v>0.19375000000000001</v>
      </c>
      <c r="D1132">
        <v>349.86</v>
      </c>
      <c r="G1132" t="str">
        <f t="shared" si="78"/>
        <v>Wind Direction</v>
      </c>
      <c r="H1132" s="1">
        <f t="shared" si="79"/>
        <v>43917</v>
      </c>
      <c r="I1132" s="13">
        <f t="shared" si="80"/>
        <v>24.12638888888889</v>
      </c>
      <c r="J1132" s="11">
        <f t="shared" si="81"/>
        <v>349.86</v>
      </c>
    </row>
    <row r="1133" spans="1:10" x14ac:dyDescent="0.3">
      <c r="A1133" t="s">
        <v>3</v>
      </c>
      <c r="B1133" s="1">
        <v>43917</v>
      </c>
      <c r="C1133" s="2">
        <v>0.19375000000000001</v>
      </c>
      <c r="D1133">
        <v>20.7</v>
      </c>
      <c r="G1133" t="str">
        <f t="shared" si="78"/>
        <v>TempDHT22</v>
      </c>
      <c r="H1133" s="1">
        <f t="shared" si="79"/>
        <v>43917</v>
      </c>
      <c r="I1133" s="13">
        <f t="shared" si="80"/>
        <v>24.12638888888889</v>
      </c>
      <c r="J1133" s="11">
        <f t="shared" si="81"/>
        <v>20.7</v>
      </c>
    </row>
    <row r="1134" spans="1:10" x14ac:dyDescent="0.3">
      <c r="A1134" t="s">
        <v>4</v>
      </c>
      <c r="B1134">
        <v>39.700000000000003</v>
      </c>
      <c r="G1134" t="str">
        <f t="shared" si="78"/>
        <v>Humidity</v>
      </c>
      <c r="H1134" s="1">
        <f t="shared" si="79"/>
        <v>43917</v>
      </c>
      <c r="I1134" s="13">
        <f t="shared" si="80"/>
        <v>24.12638888888889</v>
      </c>
      <c r="J1134" s="11">
        <f t="shared" si="81"/>
        <v>39.700000000000003</v>
      </c>
    </row>
    <row r="1135" spans="1:10" x14ac:dyDescent="0.3">
      <c r="A1135" t="s">
        <v>5</v>
      </c>
      <c r="B1135" s="2">
        <v>0.19375000000000001</v>
      </c>
      <c r="C1135">
        <v>1014.88</v>
      </c>
      <c r="G1135" t="str">
        <f t="shared" si="78"/>
        <v>Pressur</v>
      </c>
      <c r="H1135" s="1">
        <f t="shared" si="79"/>
        <v>43917</v>
      </c>
      <c r="I1135" s="13">
        <f t="shared" si="80"/>
        <v>24.12638888888889</v>
      </c>
      <c r="J1135" s="11">
        <f t="shared" si="81"/>
        <v>1014.88</v>
      </c>
    </row>
    <row r="1136" spans="1:10" x14ac:dyDescent="0.3">
      <c r="A1136" t="s">
        <v>6</v>
      </c>
      <c r="B1136" s="1">
        <v>43917</v>
      </c>
      <c r="C1136" s="2">
        <v>0.19375000000000001</v>
      </c>
      <c r="D1136">
        <v>20.73</v>
      </c>
      <c r="G1136" t="str">
        <f t="shared" si="78"/>
        <v>TempBMP</v>
      </c>
      <c r="H1136" s="1">
        <f t="shared" si="79"/>
        <v>43917</v>
      </c>
      <c r="I1136" s="13">
        <f t="shared" si="80"/>
        <v>24.12638888888889</v>
      </c>
      <c r="J1136" s="11">
        <f t="shared" si="81"/>
        <v>20.73</v>
      </c>
    </row>
    <row r="1137" spans="1:10" x14ac:dyDescent="0.3">
      <c r="A1137" t="s">
        <v>7</v>
      </c>
      <c r="B1137" s="1">
        <v>43917</v>
      </c>
      <c r="C1137" s="2">
        <v>0.19375000000000001</v>
      </c>
      <c r="D1137">
        <v>21.75</v>
      </c>
      <c r="G1137" t="str">
        <f t="shared" si="78"/>
        <v>TempRTC</v>
      </c>
      <c r="H1137" s="1">
        <f t="shared" si="79"/>
        <v>43917</v>
      </c>
      <c r="I1137" s="13">
        <f t="shared" si="80"/>
        <v>24.12638888888889</v>
      </c>
      <c r="J1137" s="11">
        <f t="shared" si="81"/>
        <v>21.75</v>
      </c>
    </row>
    <row r="1138" spans="1:10" x14ac:dyDescent="0.3">
      <c r="A1138" t="s">
        <v>8</v>
      </c>
      <c r="B1138" s="1">
        <v>43917</v>
      </c>
      <c r="C1138" s="2">
        <v>0.19375000000000001</v>
      </c>
      <c r="D1138">
        <v>0</v>
      </c>
      <c r="G1138" t="str">
        <f t="shared" si="78"/>
        <v>Light</v>
      </c>
      <c r="H1138" s="1">
        <f t="shared" si="79"/>
        <v>43917</v>
      </c>
      <c r="I1138" s="13">
        <f t="shared" si="80"/>
        <v>24.12638888888889</v>
      </c>
      <c r="J1138" s="11">
        <f t="shared" si="81"/>
        <v>0</v>
      </c>
    </row>
    <row r="1139" spans="1:10" x14ac:dyDescent="0.3">
      <c r="A1139" t="s">
        <v>9</v>
      </c>
      <c r="B1139" s="1">
        <v>43917</v>
      </c>
      <c r="C1139" s="2">
        <v>0.19375000000000001</v>
      </c>
      <c r="D1139">
        <v>0</v>
      </c>
      <c r="G1139" t="str">
        <f t="shared" si="78"/>
        <v>RedLight</v>
      </c>
      <c r="H1139" s="1">
        <f t="shared" si="79"/>
        <v>43917</v>
      </c>
      <c r="I1139" s="13">
        <f t="shared" si="80"/>
        <v>24.12638888888889</v>
      </c>
      <c r="J1139" s="11">
        <f t="shared" si="81"/>
        <v>0</v>
      </c>
    </row>
    <row r="1140" spans="1:10" x14ac:dyDescent="0.3">
      <c r="A1140" t="s">
        <v>10</v>
      </c>
      <c r="B1140" s="1">
        <v>43917</v>
      </c>
      <c r="C1140" s="2">
        <v>0.19375000000000001</v>
      </c>
      <c r="D1140">
        <v>0</v>
      </c>
      <c r="G1140" t="str">
        <f t="shared" si="78"/>
        <v>LightGreen</v>
      </c>
      <c r="H1140" s="1">
        <f t="shared" si="79"/>
        <v>43917</v>
      </c>
      <c r="I1140" s="13">
        <f t="shared" si="80"/>
        <v>24.12638888888889</v>
      </c>
      <c r="J1140" s="11">
        <f t="shared" si="81"/>
        <v>0</v>
      </c>
    </row>
    <row r="1141" spans="1:10" x14ac:dyDescent="0.3">
      <c r="A1141" t="s">
        <v>11</v>
      </c>
      <c r="B1141" s="1">
        <v>43917</v>
      </c>
      <c r="C1141" s="2">
        <v>0.19375000000000001</v>
      </c>
      <c r="D1141">
        <v>0</v>
      </c>
      <c r="G1141" t="str">
        <f t="shared" si="78"/>
        <v>LightBlue</v>
      </c>
      <c r="H1141" s="1">
        <f t="shared" si="79"/>
        <v>43917</v>
      </c>
      <c r="I1141" s="13">
        <f t="shared" si="80"/>
        <v>24.12638888888889</v>
      </c>
      <c r="J1141" s="11">
        <f t="shared" si="81"/>
        <v>0</v>
      </c>
    </row>
    <row r="1142" spans="1:10" x14ac:dyDescent="0.3">
      <c r="A1142" t="s">
        <v>0</v>
      </c>
      <c r="B1142" s="1">
        <v>43917</v>
      </c>
      <c r="C1142" s="2">
        <v>0.19513888888888889</v>
      </c>
      <c r="D1142">
        <v>0.84</v>
      </c>
      <c r="G1142" t="str">
        <f t="shared" si="78"/>
        <v>Rain</v>
      </c>
      <c r="H1142" s="1">
        <f t="shared" si="79"/>
        <v>43917</v>
      </c>
      <c r="I1142" s="13">
        <f t="shared" si="80"/>
        <v>24.127777777777776</v>
      </c>
      <c r="J1142" s="11">
        <f t="shared" si="81"/>
        <v>0.84</v>
      </c>
    </row>
    <row r="1143" spans="1:10" x14ac:dyDescent="0.3">
      <c r="A1143" t="s">
        <v>1</v>
      </c>
      <c r="B1143" s="2">
        <v>0.19513888888888889</v>
      </c>
      <c r="C1143">
        <v>0</v>
      </c>
      <c r="G1143" t="str">
        <f t="shared" si="78"/>
        <v>Wind Speed</v>
      </c>
      <c r="H1143" s="1">
        <f t="shared" si="79"/>
        <v>43917</v>
      </c>
      <c r="I1143" s="13">
        <f t="shared" si="80"/>
        <v>24.127777777777776</v>
      </c>
      <c r="J1143" s="11">
        <f t="shared" si="81"/>
        <v>0</v>
      </c>
    </row>
    <row r="1144" spans="1:10" x14ac:dyDescent="0.3">
      <c r="A1144" t="s">
        <v>2</v>
      </c>
      <c r="B1144" s="1">
        <v>43917</v>
      </c>
      <c r="C1144" s="2">
        <v>0.19513888888888889</v>
      </c>
      <c r="D1144">
        <v>349.86</v>
      </c>
      <c r="G1144" t="str">
        <f t="shared" si="78"/>
        <v>Wind Direction</v>
      </c>
      <c r="H1144" s="1">
        <f t="shared" si="79"/>
        <v>43917</v>
      </c>
      <c r="I1144" s="13">
        <f t="shared" si="80"/>
        <v>24.127777777777776</v>
      </c>
      <c r="J1144" s="11">
        <f t="shared" si="81"/>
        <v>349.86</v>
      </c>
    </row>
    <row r="1145" spans="1:10" x14ac:dyDescent="0.3">
      <c r="A1145" t="s">
        <v>3</v>
      </c>
      <c r="B1145" s="1">
        <v>43917</v>
      </c>
      <c r="C1145" s="2">
        <v>0.19513888888888889</v>
      </c>
      <c r="D1145">
        <v>20.7</v>
      </c>
      <c r="G1145" t="str">
        <f t="shared" si="78"/>
        <v>TempDHT22</v>
      </c>
      <c r="H1145" s="1">
        <f t="shared" si="79"/>
        <v>43917</v>
      </c>
      <c r="I1145" s="13">
        <f t="shared" si="80"/>
        <v>24.127777777777776</v>
      </c>
      <c r="J1145" s="11">
        <f t="shared" si="81"/>
        <v>20.7</v>
      </c>
    </row>
    <row r="1146" spans="1:10" x14ac:dyDescent="0.3">
      <c r="A1146" t="s">
        <v>4</v>
      </c>
      <c r="B1146">
        <v>39.700000000000003</v>
      </c>
      <c r="G1146" t="str">
        <f t="shared" si="78"/>
        <v>Humidity</v>
      </c>
      <c r="H1146" s="1">
        <f t="shared" si="79"/>
        <v>43917</v>
      </c>
      <c r="I1146" s="13">
        <f t="shared" si="80"/>
        <v>24.127777777777776</v>
      </c>
      <c r="J1146" s="11">
        <f t="shared" si="81"/>
        <v>39.700000000000003</v>
      </c>
    </row>
    <row r="1147" spans="1:10" x14ac:dyDescent="0.3">
      <c r="A1147" t="s">
        <v>5</v>
      </c>
      <c r="B1147" s="2">
        <v>0.19513888888888889</v>
      </c>
      <c r="C1147">
        <v>1014.92</v>
      </c>
      <c r="G1147" t="str">
        <f t="shared" si="78"/>
        <v>Pressur</v>
      </c>
      <c r="H1147" s="1">
        <f t="shared" si="79"/>
        <v>43917</v>
      </c>
      <c r="I1147" s="13">
        <f t="shared" si="80"/>
        <v>24.127777777777776</v>
      </c>
      <c r="J1147" s="11">
        <f t="shared" si="81"/>
        <v>1014.92</v>
      </c>
    </row>
    <row r="1148" spans="1:10" x14ac:dyDescent="0.3">
      <c r="A1148" t="s">
        <v>6</v>
      </c>
      <c r="B1148" s="1">
        <v>43917</v>
      </c>
      <c r="C1148" s="2">
        <v>0.19513888888888889</v>
      </c>
      <c r="D1148">
        <v>20.72</v>
      </c>
      <c r="G1148" t="str">
        <f t="shared" si="78"/>
        <v>TempBMP</v>
      </c>
      <c r="H1148" s="1">
        <f t="shared" si="79"/>
        <v>43917</v>
      </c>
      <c r="I1148" s="13">
        <f t="shared" si="80"/>
        <v>24.127777777777776</v>
      </c>
      <c r="J1148" s="11">
        <f t="shared" si="81"/>
        <v>20.72</v>
      </c>
    </row>
    <row r="1149" spans="1:10" x14ac:dyDescent="0.3">
      <c r="A1149" t="s">
        <v>7</v>
      </c>
      <c r="B1149" s="1">
        <v>43917</v>
      </c>
      <c r="C1149" s="2">
        <v>0.19513888888888889</v>
      </c>
      <c r="D1149">
        <v>21.75</v>
      </c>
      <c r="G1149" t="str">
        <f t="shared" si="78"/>
        <v>TempRTC</v>
      </c>
      <c r="H1149" s="1">
        <f t="shared" si="79"/>
        <v>43917</v>
      </c>
      <c r="I1149" s="13">
        <f t="shared" si="80"/>
        <v>24.127777777777776</v>
      </c>
      <c r="J1149" s="11">
        <f t="shared" si="81"/>
        <v>21.75</v>
      </c>
    </row>
    <row r="1150" spans="1:10" x14ac:dyDescent="0.3">
      <c r="A1150" t="s">
        <v>8</v>
      </c>
      <c r="B1150" s="1">
        <v>43917</v>
      </c>
      <c r="C1150" s="2">
        <v>0.19513888888888889</v>
      </c>
      <c r="D1150">
        <v>0</v>
      </c>
      <c r="G1150" t="str">
        <f t="shared" si="78"/>
        <v>Light</v>
      </c>
      <c r="H1150" s="1">
        <f t="shared" si="79"/>
        <v>43917</v>
      </c>
      <c r="I1150" s="13">
        <f t="shared" si="80"/>
        <v>24.127777777777776</v>
      </c>
      <c r="J1150" s="11">
        <f t="shared" si="81"/>
        <v>0</v>
      </c>
    </row>
    <row r="1151" spans="1:10" x14ac:dyDescent="0.3">
      <c r="A1151" t="s">
        <v>9</v>
      </c>
      <c r="B1151" s="1">
        <v>43917</v>
      </c>
      <c r="C1151" s="2">
        <v>0.19513888888888889</v>
      </c>
      <c r="D1151">
        <v>0</v>
      </c>
      <c r="G1151" t="str">
        <f t="shared" si="78"/>
        <v>RedLight</v>
      </c>
      <c r="H1151" s="1">
        <f t="shared" si="79"/>
        <v>43917</v>
      </c>
      <c r="I1151" s="13">
        <f t="shared" si="80"/>
        <v>24.127777777777776</v>
      </c>
      <c r="J1151" s="11">
        <f t="shared" si="81"/>
        <v>0</v>
      </c>
    </row>
    <row r="1152" spans="1:10" x14ac:dyDescent="0.3">
      <c r="A1152" t="s">
        <v>10</v>
      </c>
      <c r="B1152" s="1">
        <v>43917</v>
      </c>
      <c r="C1152" s="2">
        <v>0.19513888888888889</v>
      </c>
      <c r="D1152">
        <v>0</v>
      </c>
      <c r="G1152" t="str">
        <f t="shared" si="78"/>
        <v>LightGreen</v>
      </c>
      <c r="H1152" s="1">
        <f t="shared" si="79"/>
        <v>43917</v>
      </c>
      <c r="I1152" s="13">
        <f t="shared" si="80"/>
        <v>24.127777777777776</v>
      </c>
      <c r="J1152" s="11">
        <f t="shared" si="81"/>
        <v>0</v>
      </c>
    </row>
    <row r="1153" spans="1:10" x14ac:dyDescent="0.3">
      <c r="A1153" t="s">
        <v>11</v>
      </c>
      <c r="B1153" s="1">
        <v>43917</v>
      </c>
      <c r="C1153" s="2">
        <v>0.19513888888888889</v>
      </c>
      <c r="D1153">
        <v>0</v>
      </c>
      <c r="G1153" t="str">
        <f t="shared" si="78"/>
        <v>LightBlue</v>
      </c>
      <c r="H1153" s="1">
        <f t="shared" si="79"/>
        <v>43917</v>
      </c>
      <c r="I1153" s="13">
        <f t="shared" si="80"/>
        <v>24.127777777777776</v>
      </c>
      <c r="J1153" s="11">
        <f t="shared" si="81"/>
        <v>0</v>
      </c>
    </row>
    <row r="1154" spans="1:10" x14ac:dyDescent="0.3">
      <c r="A1154" t="s">
        <v>0</v>
      </c>
      <c r="B1154" s="1">
        <v>43917</v>
      </c>
      <c r="C1154" s="2">
        <v>0.19652777777777777</v>
      </c>
      <c r="D1154">
        <v>0.84</v>
      </c>
      <c r="G1154" t="str">
        <f t="shared" si="78"/>
        <v>Rain</v>
      </c>
      <c r="H1154" s="1">
        <f t="shared" si="79"/>
        <v>43917</v>
      </c>
      <c r="I1154" s="13">
        <f t="shared" si="80"/>
        <v>24.129166666666666</v>
      </c>
      <c r="J1154" s="11">
        <f t="shared" si="81"/>
        <v>0.84</v>
      </c>
    </row>
    <row r="1155" spans="1:10" x14ac:dyDescent="0.3">
      <c r="A1155" t="s">
        <v>1</v>
      </c>
      <c r="B1155" s="2">
        <v>0.19652777777777777</v>
      </c>
      <c r="C1155">
        <v>0</v>
      </c>
      <c r="G1155" t="str">
        <f t="shared" si="78"/>
        <v>Wind Speed</v>
      </c>
      <c r="H1155" s="1">
        <f t="shared" si="79"/>
        <v>43917</v>
      </c>
      <c r="I1155" s="13">
        <f t="shared" si="80"/>
        <v>24.129166666666666</v>
      </c>
      <c r="J1155" s="11">
        <f t="shared" si="81"/>
        <v>0</v>
      </c>
    </row>
    <row r="1156" spans="1:10" x14ac:dyDescent="0.3">
      <c r="A1156" t="s">
        <v>2</v>
      </c>
      <c r="B1156" s="1">
        <v>43917</v>
      </c>
      <c r="C1156" s="2">
        <v>0.19652777777777777</v>
      </c>
      <c r="D1156">
        <v>349.86</v>
      </c>
      <c r="G1156" t="str">
        <f t="shared" si="78"/>
        <v>Wind Direction</v>
      </c>
      <c r="H1156" s="1">
        <f t="shared" si="79"/>
        <v>43917</v>
      </c>
      <c r="I1156" s="13">
        <f t="shared" si="80"/>
        <v>24.129166666666666</v>
      </c>
      <c r="J1156" s="11">
        <f t="shared" si="81"/>
        <v>349.86</v>
      </c>
    </row>
    <row r="1157" spans="1:10" x14ac:dyDescent="0.3">
      <c r="A1157" t="s">
        <v>3</v>
      </c>
      <c r="B1157" s="1">
        <v>43917</v>
      </c>
      <c r="C1157" s="2">
        <v>0.19652777777777777</v>
      </c>
      <c r="D1157">
        <v>20.7</v>
      </c>
      <c r="G1157" t="str">
        <f t="shared" si="78"/>
        <v>TempDHT22</v>
      </c>
      <c r="H1157" s="1">
        <f t="shared" si="79"/>
        <v>43917</v>
      </c>
      <c r="I1157" s="13">
        <f t="shared" si="80"/>
        <v>24.129166666666666</v>
      </c>
      <c r="J1157" s="11">
        <f t="shared" si="81"/>
        <v>20.7</v>
      </c>
    </row>
    <row r="1158" spans="1:10" x14ac:dyDescent="0.3">
      <c r="A1158" t="s">
        <v>4</v>
      </c>
      <c r="B1158">
        <v>39.6</v>
      </c>
      <c r="G1158" t="str">
        <f t="shared" si="78"/>
        <v>Humidity</v>
      </c>
      <c r="H1158" s="1">
        <f t="shared" si="79"/>
        <v>43917</v>
      </c>
      <c r="I1158" s="13">
        <f t="shared" si="80"/>
        <v>24.129166666666666</v>
      </c>
      <c r="J1158" s="11">
        <f t="shared" si="81"/>
        <v>39.6</v>
      </c>
    </row>
    <row r="1159" spans="1:10" x14ac:dyDescent="0.3">
      <c r="A1159" t="s">
        <v>5</v>
      </c>
      <c r="B1159" s="2">
        <v>0.19652777777777777</v>
      </c>
      <c r="C1159">
        <v>1014.93</v>
      </c>
      <c r="G1159" t="str">
        <f t="shared" si="78"/>
        <v>Pressur</v>
      </c>
      <c r="H1159" s="1">
        <f t="shared" si="79"/>
        <v>43917</v>
      </c>
      <c r="I1159" s="13">
        <f t="shared" si="80"/>
        <v>24.129166666666666</v>
      </c>
      <c r="J1159" s="11">
        <f t="shared" si="81"/>
        <v>1014.93</v>
      </c>
    </row>
    <row r="1160" spans="1:10" x14ac:dyDescent="0.3">
      <c r="A1160" t="s">
        <v>6</v>
      </c>
      <c r="B1160" s="1">
        <v>43917</v>
      </c>
      <c r="C1160" s="2">
        <v>0.19652777777777777</v>
      </c>
      <c r="D1160">
        <v>20.71</v>
      </c>
      <c r="G1160" t="str">
        <f t="shared" si="78"/>
        <v>TempBMP</v>
      </c>
      <c r="H1160" s="1">
        <f t="shared" si="79"/>
        <v>43917</v>
      </c>
      <c r="I1160" s="13">
        <f t="shared" si="80"/>
        <v>24.129166666666666</v>
      </c>
      <c r="J1160" s="11">
        <f t="shared" si="81"/>
        <v>20.71</v>
      </c>
    </row>
    <row r="1161" spans="1:10" x14ac:dyDescent="0.3">
      <c r="A1161" t="s">
        <v>7</v>
      </c>
      <c r="B1161" s="1">
        <v>43917</v>
      </c>
      <c r="C1161" s="2">
        <v>0.19652777777777777</v>
      </c>
      <c r="D1161">
        <v>21.75</v>
      </c>
      <c r="G1161" t="str">
        <f t="shared" si="78"/>
        <v>TempRTC</v>
      </c>
      <c r="H1161" s="1">
        <f t="shared" si="79"/>
        <v>43917</v>
      </c>
      <c r="I1161" s="13">
        <f t="shared" si="80"/>
        <v>24.129166666666666</v>
      </c>
      <c r="J1161" s="11">
        <f t="shared" si="81"/>
        <v>21.75</v>
      </c>
    </row>
    <row r="1162" spans="1:10" x14ac:dyDescent="0.3">
      <c r="A1162" t="s">
        <v>8</v>
      </c>
      <c r="B1162" s="1">
        <v>43917</v>
      </c>
      <c r="C1162" s="2">
        <v>0.19652777777777777</v>
      </c>
      <c r="D1162">
        <v>0</v>
      </c>
      <c r="G1162" t="str">
        <f t="shared" si="78"/>
        <v>Light</v>
      </c>
      <c r="H1162" s="1">
        <f t="shared" si="79"/>
        <v>43917</v>
      </c>
      <c r="I1162" s="13">
        <f t="shared" si="80"/>
        <v>24.129166666666666</v>
      </c>
      <c r="J1162" s="11">
        <f t="shared" si="81"/>
        <v>0</v>
      </c>
    </row>
    <row r="1163" spans="1:10" x14ac:dyDescent="0.3">
      <c r="A1163" t="s">
        <v>9</v>
      </c>
      <c r="B1163" s="1">
        <v>43917</v>
      </c>
      <c r="C1163" s="2">
        <v>0.19652777777777777</v>
      </c>
      <c r="D1163">
        <v>0</v>
      </c>
      <c r="G1163" t="str">
        <f t="shared" ref="G1163:G1226" si="82">IF(A1162="Rain",LEFT(A1163,10),IF(A1162="Humidity",LEFT(A1163, 7),A1163))</f>
        <v>RedLight</v>
      </c>
      <c r="H1163" s="1">
        <f t="shared" ref="H1163:H1226" si="83">IF($A1162="Rain",B1162,IF($A1162="Humidity",B1161,IF($A1163="Humidity",B1162,B1163)))</f>
        <v>43917</v>
      </c>
      <c r="I1163" s="13">
        <f t="shared" ref="I1163:I1226" si="84">IF($A1162="Rain",B1163,IF($A1162="Humidity",B1163,IF($A1163="Humidity",C1162,C1163)))-TIME(1,37,0)+24</f>
        <v>24.129166666666666</v>
      </c>
      <c r="J1163" s="11">
        <f t="shared" ref="J1163:J1226" si="85">IF(LEFT(A1163,6)="Wind S",C1163,IF(A1163="Humidity",B1163,IF(LEFT(A1163,4)="Pres",C1163,D1163)))</f>
        <v>0</v>
      </c>
    </row>
    <row r="1164" spans="1:10" x14ac:dyDescent="0.3">
      <c r="A1164" t="s">
        <v>10</v>
      </c>
      <c r="B1164" s="1">
        <v>43917</v>
      </c>
      <c r="C1164" s="2">
        <v>0.19652777777777777</v>
      </c>
      <c r="D1164">
        <v>0</v>
      </c>
      <c r="G1164" t="str">
        <f t="shared" si="82"/>
        <v>LightGreen</v>
      </c>
      <c r="H1164" s="1">
        <f t="shared" si="83"/>
        <v>43917</v>
      </c>
      <c r="I1164" s="13">
        <f t="shared" si="84"/>
        <v>24.129166666666666</v>
      </c>
      <c r="J1164" s="11">
        <f t="shared" si="85"/>
        <v>0</v>
      </c>
    </row>
    <row r="1165" spans="1:10" x14ac:dyDescent="0.3">
      <c r="A1165" t="s">
        <v>11</v>
      </c>
      <c r="B1165" s="1">
        <v>43917</v>
      </c>
      <c r="C1165" s="2">
        <v>0.19652777777777777</v>
      </c>
      <c r="D1165">
        <v>0</v>
      </c>
      <c r="G1165" t="str">
        <f t="shared" si="82"/>
        <v>LightBlue</v>
      </c>
      <c r="H1165" s="1">
        <f t="shared" si="83"/>
        <v>43917</v>
      </c>
      <c r="I1165" s="13">
        <f t="shared" si="84"/>
        <v>24.129166666666666</v>
      </c>
      <c r="J1165" s="11">
        <f t="shared" si="85"/>
        <v>0</v>
      </c>
    </row>
    <row r="1166" spans="1:10" x14ac:dyDescent="0.3">
      <c r="A1166" t="s">
        <v>0</v>
      </c>
      <c r="B1166" s="1">
        <v>43917</v>
      </c>
      <c r="C1166" s="2">
        <v>0.19791666666666666</v>
      </c>
      <c r="D1166">
        <v>0.56000000000000005</v>
      </c>
      <c r="G1166" t="str">
        <f t="shared" si="82"/>
        <v>Rain</v>
      </c>
      <c r="H1166" s="1">
        <f t="shared" si="83"/>
        <v>43917</v>
      </c>
      <c r="I1166" s="13">
        <f t="shared" si="84"/>
        <v>24.130555555555556</v>
      </c>
      <c r="J1166" s="11">
        <f t="shared" si="85"/>
        <v>0.56000000000000005</v>
      </c>
    </row>
    <row r="1167" spans="1:10" x14ac:dyDescent="0.3">
      <c r="A1167" t="s">
        <v>1</v>
      </c>
      <c r="B1167" s="2">
        <v>0.19791666666666666</v>
      </c>
      <c r="C1167">
        <v>0</v>
      </c>
      <c r="G1167" t="str">
        <f t="shared" si="82"/>
        <v>Wind Speed</v>
      </c>
      <c r="H1167" s="1">
        <f t="shared" si="83"/>
        <v>43917</v>
      </c>
      <c r="I1167" s="13">
        <f t="shared" si="84"/>
        <v>24.130555555555556</v>
      </c>
      <c r="J1167" s="11">
        <f t="shared" si="85"/>
        <v>0</v>
      </c>
    </row>
    <row r="1168" spans="1:10" x14ac:dyDescent="0.3">
      <c r="A1168" t="s">
        <v>2</v>
      </c>
      <c r="B1168" s="1">
        <v>43917</v>
      </c>
      <c r="C1168" s="2">
        <v>0.19791666666666666</v>
      </c>
      <c r="D1168">
        <v>349.86</v>
      </c>
      <c r="G1168" t="str">
        <f t="shared" si="82"/>
        <v>Wind Direction</v>
      </c>
      <c r="H1168" s="1">
        <f t="shared" si="83"/>
        <v>43917</v>
      </c>
      <c r="I1168" s="13">
        <f t="shared" si="84"/>
        <v>24.130555555555556</v>
      </c>
      <c r="J1168" s="11">
        <f t="shared" si="85"/>
        <v>349.86</v>
      </c>
    </row>
    <row r="1169" spans="1:10" x14ac:dyDescent="0.3">
      <c r="A1169" t="s">
        <v>3</v>
      </c>
      <c r="B1169" s="1">
        <v>43917</v>
      </c>
      <c r="C1169" s="2">
        <v>0.19791666666666666</v>
      </c>
      <c r="D1169">
        <v>20.7</v>
      </c>
      <c r="G1169" t="str">
        <f t="shared" si="82"/>
        <v>TempDHT22</v>
      </c>
      <c r="H1169" s="1">
        <f t="shared" si="83"/>
        <v>43917</v>
      </c>
      <c r="I1169" s="13">
        <f t="shared" si="84"/>
        <v>24.130555555555556</v>
      </c>
      <c r="J1169" s="11">
        <f t="shared" si="85"/>
        <v>20.7</v>
      </c>
    </row>
    <row r="1170" spans="1:10" x14ac:dyDescent="0.3">
      <c r="A1170" t="s">
        <v>4</v>
      </c>
      <c r="B1170">
        <v>39.5</v>
      </c>
      <c r="G1170" t="str">
        <f t="shared" si="82"/>
        <v>Humidity</v>
      </c>
      <c r="H1170" s="1">
        <f t="shared" si="83"/>
        <v>43917</v>
      </c>
      <c r="I1170" s="13">
        <f t="shared" si="84"/>
        <v>24.130555555555556</v>
      </c>
      <c r="J1170" s="11">
        <f t="shared" si="85"/>
        <v>39.5</v>
      </c>
    </row>
    <row r="1171" spans="1:10" x14ac:dyDescent="0.3">
      <c r="A1171" t="s">
        <v>5</v>
      </c>
      <c r="B1171" s="2">
        <v>0.19791666666666666</v>
      </c>
      <c r="C1171">
        <v>1014.94</v>
      </c>
      <c r="G1171" t="str">
        <f t="shared" si="82"/>
        <v>Pressur</v>
      </c>
      <c r="H1171" s="1">
        <f t="shared" si="83"/>
        <v>43917</v>
      </c>
      <c r="I1171" s="13">
        <f t="shared" si="84"/>
        <v>24.130555555555556</v>
      </c>
      <c r="J1171" s="11">
        <f t="shared" si="85"/>
        <v>1014.94</v>
      </c>
    </row>
    <row r="1172" spans="1:10" x14ac:dyDescent="0.3">
      <c r="A1172" t="s">
        <v>6</v>
      </c>
      <c r="B1172" s="1">
        <v>43917</v>
      </c>
      <c r="C1172" s="2">
        <v>0.19791666666666666</v>
      </c>
      <c r="D1172">
        <v>20.7</v>
      </c>
      <c r="G1172" t="str">
        <f t="shared" si="82"/>
        <v>TempBMP</v>
      </c>
      <c r="H1172" s="1">
        <f t="shared" si="83"/>
        <v>43917</v>
      </c>
      <c r="I1172" s="13">
        <f t="shared" si="84"/>
        <v>24.130555555555556</v>
      </c>
      <c r="J1172" s="11">
        <f t="shared" si="85"/>
        <v>20.7</v>
      </c>
    </row>
    <row r="1173" spans="1:10" x14ac:dyDescent="0.3">
      <c r="A1173" t="s">
        <v>7</v>
      </c>
      <c r="B1173" s="1">
        <v>43917</v>
      </c>
      <c r="C1173" s="2">
        <v>0.19791666666666666</v>
      </c>
      <c r="D1173">
        <v>21.75</v>
      </c>
      <c r="G1173" t="str">
        <f t="shared" si="82"/>
        <v>TempRTC</v>
      </c>
      <c r="H1173" s="1">
        <f t="shared" si="83"/>
        <v>43917</v>
      </c>
      <c r="I1173" s="13">
        <f t="shared" si="84"/>
        <v>24.130555555555556</v>
      </c>
      <c r="J1173" s="11">
        <f t="shared" si="85"/>
        <v>21.75</v>
      </c>
    </row>
    <row r="1174" spans="1:10" x14ac:dyDescent="0.3">
      <c r="A1174" t="s">
        <v>8</v>
      </c>
      <c r="B1174" s="1">
        <v>43917</v>
      </c>
      <c r="C1174" s="2">
        <v>0.19791666666666666</v>
      </c>
      <c r="D1174">
        <v>0</v>
      </c>
      <c r="G1174" t="str">
        <f t="shared" si="82"/>
        <v>Light</v>
      </c>
      <c r="H1174" s="1">
        <f t="shared" si="83"/>
        <v>43917</v>
      </c>
      <c r="I1174" s="13">
        <f t="shared" si="84"/>
        <v>24.130555555555556</v>
      </c>
      <c r="J1174" s="11">
        <f t="shared" si="85"/>
        <v>0</v>
      </c>
    </row>
    <row r="1175" spans="1:10" x14ac:dyDescent="0.3">
      <c r="A1175" t="s">
        <v>9</v>
      </c>
      <c r="B1175" s="1">
        <v>43917</v>
      </c>
      <c r="C1175" s="2">
        <v>0.19791666666666666</v>
      </c>
      <c r="D1175">
        <v>0</v>
      </c>
      <c r="G1175" t="str">
        <f t="shared" si="82"/>
        <v>RedLight</v>
      </c>
      <c r="H1175" s="1">
        <f t="shared" si="83"/>
        <v>43917</v>
      </c>
      <c r="I1175" s="13">
        <f t="shared" si="84"/>
        <v>24.130555555555556</v>
      </c>
      <c r="J1175" s="11">
        <f t="shared" si="85"/>
        <v>0</v>
      </c>
    </row>
    <row r="1176" spans="1:10" x14ac:dyDescent="0.3">
      <c r="A1176" t="s">
        <v>10</v>
      </c>
      <c r="B1176" s="1">
        <v>43917</v>
      </c>
      <c r="C1176" s="2">
        <v>0.19791666666666666</v>
      </c>
      <c r="D1176">
        <v>0</v>
      </c>
      <c r="G1176" t="str">
        <f t="shared" si="82"/>
        <v>LightGreen</v>
      </c>
      <c r="H1176" s="1">
        <f t="shared" si="83"/>
        <v>43917</v>
      </c>
      <c r="I1176" s="13">
        <f t="shared" si="84"/>
        <v>24.130555555555556</v>
      </c>
      <c r="J1176" s="11">
        <f t="shared" si="85"/>
        <v>0</v>
      </c>
    </row>
    <row r="1177" spans="1:10" x14ac:dyDescent="0.3">
      <c r="A1177" t="s">
        <v>11</v>
      </c>
      <c r="B1177" s="1">
        <v>43917</v>
      </c>
      <c r="C1177" s="2">
        <v>0.19791666666666666</v>
      </c>
      <c r="D1177">
        <v>0</v>
      </c>
      <c r="G1177" t="str">
        <f t="shared" si="82"/>
        <v>LightBlue</v>
      </c>
      <c r="H1177" s="1">
        <f t="shared" si="83"/>
        <v>43917</v>
      </c>
      <c r="I1177" s="13">
        <f t="shared" si="84"/>
        <v>24.130555555555556</v>
      </c>
      <c r="J1177" s="11">
        <f t="shared" si="85"/>
        <v>0</v>
      </c>
    </row>
    <row r="1178" spans="1:10" x14ac:dyDescent="0.3">
      <c r="A1178" t="s">
        <v>0</v>
      </c>
      <c r="B1178" s="1">
        <v>43917</v>
      </c>
      <c r="C1178" s="2">
        <v>0.19930555555555554</v>
      </c>
      <c r="D1178">
        <v>0.56000000000000005</v>
      </c>
      <c r="G1178" t="str">
        <f t="shared" si="82"/>
        <v>Rain</v>
      </c>
      <c r="H1178" s="1">
        <f t="shared" si="83"/>
        <v>43917</v>
      </c>
      <c r="I1178" s="13">
        <f t="shared" si="84"/>
        <v>24.131944444444443</v>
      </c>
      <c r="J1178" s="11">
        <f t="shared" si="85"/>
        <v>0.56000000000000005</v>
      </c>
    </row>
    <row r="1179" spans="1:10" x14ac:dyDescent="0.3">
      <c r="A1179" t="s">
        <v>1</v>
      </c>
      <c r="B1179" s="2">
        <v>0.19930555555555554</v>
      </c>
      <c r="C1179">
        <v>0</v>
      </c>
      <c r="G1179" t="str">
        <f t="shared" si="82"/>
        <v>Wind Speed</v>
      </c>
      <c r="H1179" s="1">
        <f t="shared" si="83"/>
        <v>43917</v>
      </c>
      <c r="I1179" s="13">
        <f t="shared" si="84"/>
        <v>24.131944444444443</v>
      </c>
      <c r="J1179" s="11">
        <f t="shared" si="85"/>
        <v>0</v>
      </c>
    </row>
    <row r="1180" spans="1:10" x14ac:dyDescent="0.3">
      <c r="A1180" t="s">
        <v>2</v>
      </c>
      <c r="B1180" s="1">
        <v>43917</v>
      </c>
      <c r="C1180" s="2">
        <v>0.19930555555555554</v>
      </c>
      <c r="D1180">
        <v>353.9</v>
      </c>
      <c r="G1180" t="str">
        <f t="shared" si="82"/>
        <v>Wind Direction</v>
      </c>
      <c r="H1180" s="1">
        <f t="shared" si="83"/>
        <v>43917</v>
      </c>
      <c r="I1180" s="13">
        <f t="shared" si="84"/>
        <v>24.131944444444443</v>
      </c>
      <c r="J1180" s="11">
        <f t="shared" si="85"/>
        <v>353.9</v>
      </c>
    </row>
    <row r="1181" spans="1:10" x14ac:dyDescent="0.3">
      <c r="A1181" t="s">
        <v>3</v>
      </c>
      <c r="B1181" s="1">
        <v>43917</v>
      </c>
      <c r="C1181" s="2">
        <v>0.19930555555555554</v>
      </c>
      <c r="D1181">
        <v>20.7</v>
      </c>
      <c r="G1181" t="str">
        <f t="shared" si="82"/>
        <v>TempDHT22</v>
      </c>
      <c r="H1181" s="1">
        <f t="shared" si="83"/>
        <v>43917</v>
      </c>
      <c r="I1181" s="13">
        <f t="shared" si="84"/>
        <v>24.131944444444443</v>
      </c>
      <c r="J1181" s="11">
        <f t="shared" si="85"/>
        <v>20.7</v>
      </c>
    </row>
    <row r="1182" spans="1:10" x14ac:dyDescent="0.3">
      <c r="A1182" t="s">
        <v>4</v>
      </c>
      <c r="B1182">
        <v>39.5</v>
      </c>
      <c r="G1182" t="str">
        <f t="shared" si="82"/>
        <v>Humidity</v>
      </c>
      <c r="H1182" s="1">
        <f t="shared" si="83"/>
        <v>43917</v>
      </c>
      <c r="I1182" s="13">
        <f t="shared" si="84"/>
        <v>24.131944444444443</v>
      </c>
      <c r="J1182" s="11">
        <f t="shared" si="85"/>
        <v>39.5</v>
      </c>
    </row>
    <row r="1183" spans="1:10" x14ac:dyDescent="0.3">
      <c r="A1183" t="s">
        <v>5</v>
      </c>
      <c r="B1183" s="2">
        <v>0.19930555555555554</v>
      </c>
      <c r="C1183">
        <v>1014.93</v>
      </c>
      <c r="G1183" t="str">
        <f t="shared" si="82"/>
        <v>Pressur</v>
      </c>
      <c r="H1183" s="1">
        <f t="shared" si="83"/>
        <v>43917</v>
      </c>
      <c r="I1183" s="13">
        <f t="shared" si="84"/>
        <v>24.131944444444443</v>
      </c>
      <c r="J1183" s="11">
        <f t="shared" si="85"/>
        <v>1014.93</v>
      </c>
    </row>
    <row r="1184" spans="1:10" x14ac:dyDescent="0.3">
      <c r="A1184" t="s">
        <v>6</v>
      </c>
      <c r="B1184" s="1">
        <v>43917</v>
      </c>
      <c r="C1184" s="2">
        <v>0.19930555555555554</v>
      </c>
      <c r="D1184">
        <v>20.69</v>
      </c>
      <c r="G1184" t="str">
        <f t="shared" si="82"/>
        <v>TempBMP</v>
      </c>
      <c r="H1184" s="1">
        <f t="shared" si="83"/>
        <v>43917</v>
      </c>
      <c r="I1184" s="13">
        <f t="shared" si="84"/>
        <v>24.131944444444443</v>
      </c>
      <c r="J1184" s="11">
        <f t="shared" si="85"/>
        <v>20.69</v>
      </c>
    </row>
    <row r="1185" spans="1:10" x14ac:dyDescent="0.3">
      <c r="A1185" t="s">
        <v>7</v>
      </c>
      <c r="B1185" s="1">
        <v>43917</v>
      </c>
      <c r="C1185" s="2">
        <v>0.19930555555555554</v>
      </c>
      <c r="D1185">
        <v>21.75</v>
      </c>
      <c r="G1185" t="str">
        <f t="shared" si="82"/>
        <v>TempRTC</v>
      </c>
      <c r="H1185" s="1">
        <f t="shared" si="83"/>
        <v>43917</v>
      </c>
      <c r="I1185" s="13">
        <f t="shared" si="84"/>
        <v>24.131944444444443</v>
      </c>
      <c r="J1185" s="11">
        <f t="shared" si="85"/>
        <v>21.75</v>
      </c>
    </row>
    <row r="1186" spans="1:10" x14ac:dyDescent="0.3">
      <c r="A1186" t="s">
        <v>8</v>
      </c>
      <c r="B1186" s="1">
        <v>43917</v>
      </c>
      <c r="C1186" s="2">
        <v>0.19930555555555554</v>
      </c>
      <c r="D1186">
        <v>0</v>
      </c>
      <c r="G1186" t="str">
        <f t="shared" si="82"/>
        <v>Light</v>
      </c>
      <c r="H1186" s="1">
        <f t="shared" si="83"/>
        <v>43917</v>
      </c>
      <c r="I1186" s="13">
        <f t="shared" si="84"/>
        <v>24.131944444444443</v>
      </c>
      <c r="J1186" s="11">
        <f t="shared" si="85"/>
        <v>0</v>
      </c>
    </row>
    <row r="1187" spans="1:10" x14ac:dyDescent="0.3">
      <c r="A1187" t="s">
        <v>9</v>
      </c>
      <c r="B1187" s="1">
        <v>43917</v>
      </c>
      <c r="C1187" s="2">
        <v>0.19930555555555554</v>
      </c>
      <c r="D1187">
        <v>0</v>
      </c>
      <c r="G1187" t="str">
        <f t="shared" si="82"/>
        <v>RedLight</v>
      </c>
      <c r="H1187" s="1">
        <f t="shared" si="83"/>
        <v>43917</v>
      </c>
      <c r="I1187" s="13">
        <f t="shared" si="84"/>
        <v>24.131944444444443</v>
      </c>
      <c r="J1187" s="11">
        <f t="shared" si="85"/>
        <v>0</v>
      </c>
    </row>
    <row r="1188" spans="1:10" x14ac:dyDescent="0.3">
      <c r="A1188" t="s">
        <v>10</v>
      </c>
      <c r="B1188" s="1">
        <v>43917</v>
      </c>
      <c r="C1188" s="2">
        <v>0.19930555555555554</v>
      </c>
      <c r="D1188">
        <v>0</v>
      </c>
      <c r="G1188" t="str">
        <f t="shared" si="82"/>
        <v>LightGreen</v>
      </c>
      <c r="H1188" s="1">
        <f t="shared" si="83"/>
        <v>43917</v>
      </c>
      <c r="I1188" s="13">
        <f t="shared" si="84"/>
        <v>24.131944444444443</v>
      </c>
      <c r="J1188" s="11">
        <f t="shared" si="85"/>
        <v>0</v>
      </c>
    </row>
    <row r="1189" spans="1:10" x14ac:dyDescent="0.3">
      <c r="A1189" t="s">
        <v>11</v>
      </c>
      <c r="B1189" s="1">
        <v>43917</v>
      </c>
      <c r="C1189" s="2">
        <v>0.19930555555555554</v>
      </c>
      <c r="D1189">
        <v>0</v>
      </c>
      <c r="G1189" t="str">
        <f t="shared" si="82"/>
        <v>LightBlue</v>
      </c>
      <c r="H1189" s="1">
        <f t="shared" si="83"/>
        <v>43917</v>
      </c>
      <c r="I1189" s="13">
        <f t="shared" si="84"/>
        <v>24.131944444444443</v>
      </c>
      <c r="J1189" s="11">
        <f t="shared" si="85"/>
        <v>0</v>
      </c>
    </row>
    <row r="1190" spans="1:10" x14ac:dyDescent="0.3">
      <c r="A1190" t="s">
        <v>0</v>
      </c>
      <c r="B1190" s="1">
        <v>43917</v>
      </c>
      <c r="C1190" s="2">
        <v>0.20069444444444443</v>
      </c>
      <c r="D1190">
        <v>0.84</v>
      </c>
      <c r="G1190" t="str">
        <f t="shared" si="82"/>
        <v>Rain</v>
      </c>
      <c r="H1190" s="1">
        <f t="shared" si="83"/>
        <v>43917</v>
      </c>
      <c r="I1190" s="13">
        <f t="shared" si="84"/>
        <v>24.133333333333333</v>
      </c>
      <c r="J1190" s="11">
        <f t="shared" si="85"/>
        <v>0.84</v>
      </c>
    </row>
    <row r="1191" spans="1:10" x14ac:dyDescent="0.3">
      <c r="A1191" t="s">
        <v>1</v>
      </c>
      <c r="B1191" s="2">
        <v>0.20069444444444443</v>
      </c>
      <c r="C1191">
        <v>0</v>
      </c>
      <c r="G1191" t="str">
        <f t="shared" si="82"/>
        <v>Wind Speed</v>
      </c>
      <c r="H1191" s="1">
        <f t="shared" si="83"/>
        <v>43917</v>
      </c>
      <c r="I1191" s="13">
        <f t="shared" si="84"/>
        <v>24.133333333333333</v>
      </c>
      <c r="J1191" s="11">
        <f t="shared" si="85"/>
        <v>0</v>
      </c>
    </row>
    <row r="1192" spans="1:10" x14ac:dyDescent="0.3">
      <c r="A1192" t="s">
        <v>2</v>
      </c>
      <c r="B1192" s="1">
        <v>43917</v>
      </c>
      <c r="C1192" s="2">
        <v>0.20069444444444443</v>
      </c>
      <c r="D1192">
        <v>353.38</v>
      </c>
      <c r="G1192" t="str">
        <f t="shared" si="82"/>
        <v>Wind Direction</v>
      </c>
      <c r="H1192" s="1">
        <f t="shared" si="83"/>
        <v>43917</v>
      </c>
      <c r="I1192" s="13">
        <f t="shared" si="84"/>
        <v>24.133333333333333</v>
      </c>
      <c r="J1192" s="11">
        <f t="shared" si="85"/>
        <v>353.38</v>
      </c>
    </row>
    <row r="1193" spans="1:10" x14ac:dyDescent="0.3">
      <c r="A1193" t="s">
        <v>3</v>
      </c>
      <c r="B1193" s="1">
        <v>43917</v>
      </c>
      <c r="C1193" s="2">
        <v>0.20069444444444443</v>
      </c>
      <c r="D1193">
        <v>20.7</v>
      </c>
      <c r="G1193" t="str">
        <f t="shared" si="82"/>
        <v>TempDHT22</v>
      </c>
      <c r="H1193" s="1">
        <f t="shared" si="83"/>
        <v>43917</v>
      </c>
      <c r="I1193" s="13">
        <f t="shared" si="84"/>
        <v>24.133333333333333</v>
      </c>
      <c r="J1193" s="11">
        <f t="shared" si="85"/>
        <v>20.7</v>
      </c>
    </row>
    <row r="1194" spans="1:10" x14ac:dyDescent="0.3">
      <c r="A1194" t="s">
        <v>4</v>
      </c>
      <c r="B1194">
        <v>39.4</v>
      </c>
      <c r="G1194" t="str">
        <f t="shared" si="82"/>
        <v>Humidity</v>
      </c>
      <c r="H1194" s="1">
        <f t="shared" si="83"/>
        <v>43917</v>
      </c>
      <c r="I1194" s="13">
        <f t="shared" si="84"/>
        <v>24.133333333333333</v>
      </c>
      <c r="J1194" s="11">
        <f t="shared" si="85"/>
        <v>39.4</v>
      </c>
    </row>
    <row r="1195" spans="1:10" x14ac:dyDescent="0.3">
      <c r="A1195" t="s">
        <v>5</v>
      </c>
      <c r="B1195" s="2">
        <v>0.20069444444444443</v>
      </c>
      <c r="C1195">
        <v>1014.88</v>
      </c>
      <c r="G1195" t="str">
        <f t="shared" si="82"/>
        <v>Pressur</v>
      </c>
      <c r="H1195" s="1">
        <f t="shared" si="83"/>
        <v>43917</v>
      </c>
      <c r="I1195" s="13">
        <f t="shared" si="84"/>
        <v>24.133333333333333</v>
      </c>
      <c r="J1195" s="11">
        <f t="shared" si="85"/>
        <v>1014.88</v>
      </c>
    </row>
    <row r="1196" spans="1:10" x14ac:dyDescent="0.3">
      <c r="A1196" t="s">
        <v>6</v>
      </c>
      <c r="B1196" s="1">
        <v>43917</v>
      </c>
      <c r="C1196" s="2">
        <v>0.20069444444444443</v>
      </c>
      <c r="D1196">
        <v>20.68</v>
      </c>
      <c r="G1196" t="str">
        <f t="shared" si="82"/>
        <v>TempBMP</v>
      </c>
      <c r="H1196" s="1">
        <f t="shared" si="83"/>
        <v>43917</v>
      </c>
      <c r="I1196" s="13">
        <f t="shared" si="84"/>
        <v>24.133333333333333</v>
      </c>
      <c r="J1196" s="11">
        <f t="shared" si="85"/>
        <v>20.68</v>
      </c>
    </row>
    <row r="1197" spans="1:10" x14ac:dyDescent="0.3">
      <c r="A1197" t="s">
        <v>7</v>
      </c>
      <c r="B1197" s="1">
        <v>43917</v>
      </c>
      <c r="C1197" s="2">
        <v>0.20069444444444443</v>
      </c>
      <c r="D1197">
        <v>21.75</v>
      </c>
      <c r="G1197" t="str">
        <f t="shared" si="82"/>
        <v>TempRTC</v>
      </c>
      <c r="H1197" s="1">
        <f t="shared" si="83"/>
        <v>43917</v>
      </c>
      <c r="I1197" s="13">
        <f t="shared" si="84"/>
        <v>24.133333333333333</v>
      </c>
      <c r="J1197" s="11">
        <f t="shared" si="85"/>
        <v>21.75</v>
      </c>
    </row>
    <row r="1198" spans="1:10" x14ac:dyDescent="0.3">
      <c r="A1198" t="s">
        <v>8</v>
      </c>
      <c r="B1198" s="1">
        <v>43917</v>
      </c>
      <c r="C1198" s="2">
        <v>0.20069444444444443</v>
      </c>
      <c r="D1198">
        <v>0</v>
      </c>
      <c r="G1198" t="str">
        <f t="shared" si="82"/>
        <v>Light</v>
      </c>
      <c r="H1198" s="1">
        <f t="shared" si="83"/>
        <v>43917</v>
      </c>
      <c r="I1198" s="13">
        <f t="shared" si="84"/>
        <v>24.133333333333333</v>
      </c>
      <c r="J1198" s="11">
        <f t="shared" si="85"/>
        <v>0</v>
      </c>
    </row>
    <row r="1199" spans="1:10" x14ac:dyDescent="0.3">
      <c r="A1199" t="s">
        <v>9</v>
      </c>
      <c r="B1199" s="1">
        <v>43917</v>
      </c>
      <c r="C1199" s="2">
        <v>0.20069444444444443</v>
      </c>
      <c r="D1199">
        <v>0</v>
      </c>
      <c r="G1199" t="str">
        <f t="shared" si="82"/>
        <v>RedLight</v>
      </c>
      <c r="H1199" s="1">
        <f t="shared" si="83"/>
        <v>43917</v>
      </c>
      <c r="I1199" s="13">
        <f t="shared" si="84"/>
        <v>24.133333333333333</v>
      </c>
      <c r="J1199" s="11">
        <f t="shared" si="85"/>
        <v>0</v>
      </c>
    </row>
    <row r="1200" spans="1:10" x14ac:dyDescent="0.3">
      <c r="A1200" t="s">
        <v>10</v>
      </c>
      <c r="B1200" s="1">
        <v>43917</v>
      </c>
      <c r="C1200" s="2">
        <v>0.20069444444444443</v>
      </c>
      <c r="D1200">
        <v>0</v>
      </c>
      <c r="G1200" t="str">
        <f t="shared" si="82"/>
        <v>LightGreen</v>
      </c>
      <c r="H1200" s="1">
        <f t="shared" si="83"/>
        <v>43917</v>
      </c>
      <c r="I1200" s="13">
        <f t="shared" si="84"/>
        <v>24.133333333333333</v>
      </c>
      <c r="J1200" s="11">
        <f t="shared" si="85"/>
        <v>0</v>
      </c>
    </row>
    <row r="1201" spans="1:10" x14ac:dyDescent="0.3">
      <c r="A1201" t="s">
        <v>11</v>
      </c>
      <c r="B1201" s="1">
        <v>43917</v>
      </c>
      <c r="C1201" s="2">
        <v>0.20069444444444443</v>
      </c>
      <c r="D1201">
        <v>0</v>
      </c>
      <c r="G1201" t="str">
        <f t="shared" si="82"/>
        <v>LightBlue</v>
      </c>
      <c r="H1201" s="1">
        <f t="shared" si="83"/>
        <v>43917</v>
      </c>
      <c r="I1201" s="13">
        <f t="shared" si="84"/>
        <v>24.133333333333333</v>
      </c>
      <c r="J1201" s="11">
        <f t="shared" si="85"/>
        <v>0</v>
      </c>
    </row>
    <row r="1202" spans="1:10" x14ac:dyDescent="0.3">
      <c r="A1202" t="s">
        <v>0</v>
      </c>
      <c r="B1202" s="1">
        <v>43917</v>
      </c>
      <c r="C1202" s="2">
        <v>0.20208333333333331</v>
      </c>
      <c r="D1202">
        <v>0.56000000000000005</v>
      </c>
      <c r="G1202" t="str">
        <f t="shared" si="82"/>
        <v>Rain</v>
      </c>
      <c r="H1202" s="1">
        <f t="shared" si="83"/>
        <v>43917</v>
      </c>
      <c r="I1202" s="13">
        <f t="shared" si="84"/>
        <v>24.134722222222223</v>
      </c>
      <c r="J1202" s="11">
        <f t="shared" si="85"/>
        <v>0.56000000000000005</v>
      </c>
    </row>
    <row r="1203" spans="1:10" x14ac:dyDescent="0.3">
      <c r="A1203" t="s">
        <v>1</v>
      </c>
      <c r="B1203" s="2">
        <v>0.20208333333333331</v>
      </c>
      <c r="C1203">
        <v>0</v>
      </c>
      <c r="G1203" t="str">
        <f t="shared" si="82"/>
        <v>Wind Speed</v>
      </c>
      <c r="H1203" s="1">
        <f t="shared" si="83"/>
        <v>43917</v>
      </c>
      <c r="I1203" s="13">
        <f t="shared" si="84"/>
        <v>24.134722222222223</v>
      </c>
      <c r="J1203" s="11">
        <f t="shared" si="85"/>
        <v>0</v>
      </c>
    </row>
    <row r="1204" spans="1:10" x14ac:dyDescent="0.3">
      <c r="A1204" t="s">
        <v>2</v>
      </c>
      <c r="B1204" s="1">
        <v>43917</v>
      </c>
      <c r="C1204" s="2">
        <v>0.20208333333333331</v>
      </c>
      <c r="D1204">
        <v>354.96</v>
      </c>
      <c r="G1204" t="str">
        <f t="shared" si="82"/>
        <v>Wind Direction</v>
      </c>
      <c r="H1204" s="1">
        <f t="shared" si="83"/>
        <v>43917</v>
      </c>
      <c r="I1204" s="13">
        <f t="shared" si="84"/>
        <v>24.134722222222223</v>
      </c>
      <c r="J1204" s="11">
        <f t="shared" si="85"/>
        <v>354.96</v>
      </c>
    </row>
    <row r="1205" spans="1:10" x14ac:dyDescent="0.3">
      <c r="A1205" t="s">
        <v>3</v>
      </c>
      <c r="B1205" s="1">
        <v>43917</v>
      </c>
      <c r="C1205" s="2">
        <v>0.20208333333333331</v>
      </c>
      <c r="D1205">
        <v>20.7</v>
      </c>
      <c r="G1205" t="str">
        <f t="shared" si="82"/>
        <v>TempDHT22</v>
      </c>
      <c r="H1205" s="1">
        <f t="shared" si="83"/>
        <v>43917</v>
      </c>
      <c r="I1205" s="13">
        <f t="shared" si="84"/>
        <v>24.134722222222223</v>
      </c>
      <c r="J1205" s="11">
        <f t="shared" si="85"/>
        <v>20.7</v>
      </c>
    </row>
    <row r="1206" spans="1:10" x14ac:dyDescent="0.3">
      <c r="A1206" t="s">
        <v>4</v>
      </c>
      <c r="B1206">
        <v>39.200000000000003</v>
      </c>
      <c r="G1206" t="str">
        <f t="shared" si="82"/>
        <v>Humidity</v>
      </c>
      <c r="H1206" s="1">
        <f t="shared" si="83"/>
        <v>43917</v>
      </c>
      <c r="I1206" s="13">
        <f t="shared" si="84"/>
        <v>24.134722222222223</v>
      </c>
      <c r="J1206" s="11">
        <f t="shared" si="85"/>
        <v>39.200000000000003</v>
      </c>
    </row>
    <row r="1207" spans="1:10" x14ac:dyDescent="0.3">
      <c r="A1207" t="s">
        <v>5</v>
      </c>
      <c r="B1207" s="2">
        <v>0.20208333333333331</v>
      </c>
      <c r="C1207">
        <v>1014.88</v>
      </c>
      <c r="G1207" t="str">
        <f t="shared" si="82"/>
        <v>Pressur</v>
      </c>
      <c r="H1207" s="1">
        <f t="shared" si="83"/>
        <v>43917</v>
      </c>
      <c r="I1207" s="13">
        <f t="shared" si="84"/>
        <v>24.134722222222223</v>
      </c>
      <c r="J1207" s="11">
        <f t="shared" si="85"/>
        <v>1014.88</v>
      </c>
    </row>
    <row r="1208" spans="1:10" x14ac:dyDescent="0.3">
      <c r="A1208" t="s">
        <v>6</v>
      </c>
      <c r="B1208" s="1">
        <v>43917</v>
      </c>
      <c r="C1208" s="2">
        <v>0.20208333333333331</v>
      </c>
      <c r="D1208">
        <v>20.66</v>
      </c>
      <c r="G1208" t="str">
        <f t="shared" si="82"/>
        <v>TempBMP</v>
      </c>
      <c r="H1208" s="1">
        <f t="shared" si="83"/>
        <v>43917</v>
      </c>
      <c r="I1208" s="13">
        <f t="shared" si="84"/>
        <v>24.134722222222223</v>
      </c>
      <c r="J1208" s="11">
        <f t="shared" si="85"/>
        <v>20.66</v>
      </c>
    </row>
    <row r="1209" spans="1:10" x14ac:dyDescent="0.3">
      <c r="A1209" t="s">
        <v>7</v>
      </c>
      <c r="B1209" s="1">
        <v>43917</v>
      </c>
      <c r="C1209" s="2">
        <v>0.20208333333333331</v>
      </c>
      <c r="D1209">
        <v>21.75</v>
      </c>
      <c r="G1209" t="str">
        <f t="shared" si="82"/>
        <v>TempRTC</v>
      </c>
      <c r="H1209" s="1">
        <f t="shared" si="83"/>
        <v>43917</v>
      </c>
      <c r="I1209" s="13">
        <f t="shared" si="84"/>
        <v>24.134722222222223</v>
      </c>
      <c r="J1209" s="11">
        <f t="shared" si="85"/>
        <v>21.75</v>
      </c>
    </row>
    <row r="1210" spans="1:10" x14ac:dyDescent="0.3">
      <c r="A1210" t="s">
        <v>8</v>
      </c>
      <c r="B1210" s="1">
        <v>43917</v>
      </c>
      <c r="C1210" s="2">
        <v>0.20208333333333331</v>
      </c>
      <c r="D1210">
        <v>0</v>
      </c>
      <c r="G1210" t="str">
        <f t="shared" si="82"/>
        <v>Light</v>
      </c>
      <c r="H1210" s="1">
        <f t="shared" si="83"/>
        <v>43917</v>
      </c>
      <c r="I1210" s="13">
        <f t="shared" si="84"/>
        <v>24.134722222222223</v>
      </c>
      <c r="J1210" s="11">
        <f t="shared" si="85"/>
        <v>0</v>
      </c>
    </row>
    <row r="1211" spans="1:10" x14ac:dyDescent="0.3">
      <c r="A1211" t="s">
        <v>9</v>
      </c>
      <c r="B1211" s="1">
        <v>43917</v>
      </c>
      <c r="C1211" s="2">
        <v>0.20208333333333331</v>
      </c>
      <c r="D1211">
        <v>0</v>
      </c>
      <c r="G1211" t="str">
        <f t="shared" si="82"/>
        <v>RedLight</v>
      </c>
      <c r="H1211" s="1">
        <f t="shared" si="83"/>
        <v>43917</v>
      </c>
      <c r="I1211" s="13">
        <f t="shared" si="84"/>
        <v>24.134722222222223</v>
      </c>
      <c r="J1211" s="11">
        <f t="shared" si="85"/>
        <v>0</v>
      </c>
    </row>
    <row r="1212" spans="1:10" x14ac:dyDescent="0.3">
      <c r="A1212" t="s">
        <v>10</v>
      </c>
      <c r="B1212" s="1">
        <v>43917</v>
      </c>
      <c r="C1212" s="2">
        <v>0.20208333333333331</v>
      </c>
      <c r="D1212">
        <v>0</v>
      </c>
      <c r="G1212" t="str">
        <f t="shared" si="82"/>
        <v>LightGreen</v>
      </c>
      <c r="H1212" s="1">
        <f t="shared" si="83"/>
        <v>43917</v>
      </c>
      <c r="I1212" s="13">
        <f t="shared" si="84"/>
        <v>24.134722222222223</v>
      </c>
      <c r="J1212" s="11">
        <f t="shared" si="85"/>
        <v>0</v>
      </c>
    </row>
    <row r="1213" spans="1:10" x14ac:dyDescent="0.3">
      <c r="A1213" t="s">
        <v>11</v>
      </c>
      <c r="B1213" s="1">
        <v>43917</v>
      </c>
      <c r="C1213" s="2">
        <v>0.20208333333333331</v>
      </c>
      <c r="D1213">
        <v>0</v>
      </c>
      <c r="G1213" t="str">
        <f t="shared" si="82"/>
        <v>LightBlue</v>
      </c>
      <c r="H1213" s="1">
        <f t="shared" si="83"/>
        <v>43917</v>
      </c>
      <c r="I1213" s="13">
        <f t="shared" si="84"/>
        <v>24.134722222222223</v>
      </c>
      <c r="J1213" s="11">
        <f t="shared" si="85"/>
        <v>0</v>
      </c>
    </row>
    <row r="1214" spans="1:10" x14ac:dyDescent="0.3">
      <c r="A1214" t="s">
        <v>0</v>
      </c>
      <c r="B1214" s="1">
        <v>43917</v>
      </c>
      <c r="C1214" s="2">
        <v>0.20347222222222219</v>
      </c>
      <c r="D1214">
        <v>0.56000000000000005</v>
      </c>
      <c r="G1214" t="str">
        <f t="shared" si="82"/>
        <v>Rain</v>
      </c>
      <c r="H1214" s="1">
        <f t="shared" si="83"/>
        <v>43917</v>
      </c>
      <c r="I1214" s="13">
        <f t="shared" si="84"/>
        <v>24.136111111111113</v>
      </c>
      <c r="J1214" s="11">
        <f t="shared" si="85"/>
        <v>0.56000000000000005</v>
      </c>
    </row>
    <row r="1215" spans="1:10" x14ac:dyDescent="0.3">
      <c r="A1215" t="s">
        <v>1</v>
      </c>
      <c r="B1215" s="2">
        <v>0.20347222222222219</v>
      </c>
      <c r="C1215">
        <v>0</v>
      </c>
      <c r="G1215" t="str">
        <f t="shared" si="82"/>
        <v>Wind Speed</v>
      </c>
      <c r="H1215" s="1">
        <f t="shared" si="83"/>
        <v>43917</v>
      </c>
      <c r="I1215" s="13">
        <f t="shared" si="84"/>
        <v>24.136111111111113</v>
      </c>
      <c r="J1215" s="11">
        <f t="shared" si="85"/>
        <v>0</v>
      </c>
    </row>
    <row r="1216" spans="1:10" x14ac:dyDescent="0.3">
      <c r="A1216" t="s">
        <v>2</v>
      </c>
      <c r="B1216" s="1">
        <v>43917</v>
      </c>
      <c r="C1216" s="2">
        <v>0.20347222222222219</v>
      </c>
      <c r="D1216">
        <v>353.9</v>
      </c>
      <c r="G1216" t="str">
        <f t="shared" si="82"/>
        <v>Wind Direction</v>
      </c>
      <c r="H1216" s="1">
        <f t="shared" si="83"/>
        <v>43917</v>
      </c>
      <c r="I1216" s="13">
        <f t="shared" si="84"/>
        <v>24.136111111111113</v>
      </c>
      <c r="J1216" s="11">
        <f t="shared" si="85"/>
        <v>353.9</v>
      </c>
    </row>
    <row r="1217" spans="1:10" x14ac:dyDescent="0.3">
      <c r="A1217" t="s">
        <v>3</v>
      </c>
      <c r="B1217" s="1">
        <v>43917</v>
      </c>
      <c r="C1217" s="2">
        <v>0.20347222222222219</v>
      </c>
      <c r="D1217">
        <v>20.7</v>
      </c>
      <c r="G1217" t="str">
        <f t="shared" si="82"/>
        <v>TempDHT22</v>
      </c>
      <c r="H1217" s="1">
        <f t="shared" si="83"/>
        <v>43917</v>
      </c>
      <c r="I1217" s="13">
        <f t="shared" si="84"/>
        <v>24.136111111111113</v>
      </c>
      <c r="J1217" s="11">
        <f t="shared" si="85"/>
        <v>20.7</v>
      </c>
    </row>
    <row r="1218" spans="1:10" x14ac:dyDescent="0.3">
      <c r="A1218" t="s">
        <v>4</v>
      </c>
      <c r="B1218">
        <v>39.200000000000003</v>
      </c>
      <c r="G1218" t="str">
        <f t="shared" si="82"/>
        <v>Humidity</v>
      </c>
      <c r="H1218" s="1">
        <f t="shared" si="83"/>
        <v>43917</v>
      </c>
      <c r="I1218" s="13">
        <f t="shared" si="84"/>
        <v>24.136111111111113</v>
      </c>
      <c r="J1218" s="11">
        <f t="shared" si="85"/>
        <v>39.200000000000003</v>
      </c>
    </row>
    <row r="1219" spans="1:10" x14ac:dyDescent="0.3">
      <c r="A1219" t="s">
        <v>5</v>
      </c>
      <c r="B1219" s="2">
        <v>0.20347222222222219</v>
      </c>
      <c r="C1219">
        <v>1014.85</v>
      </c>
      <c r="G1219" t="str">
        <f t="shared" si="82"/>
        <v>Pressur</v>
      </c>
      <c r="H1219" s="1">
        <f t="shared" si="83"/>
        <v>43917</v>
      </c>
      <c r="I1219" s="13">
        <f t="shared" si="84"/>
        <v>24.136111111111113</v>
      </c>
      <c r="J1219" s="11">
        <f t="shared" si="85"/>
        <v>1014.85</v>
      </c>
    </row>
    <row r="1220" spans="1:10" x14ac:dyDescent="0.3">
      <c r="A1220" t="s">
        <v>6</v>
      </c>
      <c r="B1220" s="1">
        <v>43917</v>
      </c>
      <c r="C1220" s="2">
        <v>0.20347222222222219</v>
      </c>
      <c r="D1220">
        <v>20.67</v>
      </c>
      <c r="G1220" t="str">
        <f t="shared" si="82"/>
        <v>TempBMP</v>
      </c>
      <c r="H1220" s="1">
        <f t="shared" si="83"/>
        <v>43917</v>
      </c>
      <c r="I1220" s="13">
        <f t="shared" si="84"/>
        <v>24.136111111111113</v>
      </c>
      <c r="J1220" s="11">
        <f t="shared" si="85"/>
        <v>20.67</v>
      </c>
    </row>
    <row r="1221" spans="1:10" x14ac:dyDescent="0.3">
      <c r="A1221" t="s">
        <v>7</v>
      </c>
      <c r="B1221" s="1">
        <v>43917</v>
      </c>
      <c r="C1221" s="2">
        <v>0.20347222222222219</v>
      </c>
      <c r="D1221">
        <v>21.75</v>
      </c>
      <c r="G1221" t="str">
        <f t="shared" si="82"/>
        <v>TempRTC</v>
      </c>
      <c r="H1221" s="1">
        <f t="shared" si="83"/>
        <v>43917</v>
      </c>
      <c r="I1221" s="13">
        <f t="shared" si="84"/>
        <v>24.136111111111113</v>
      </c>
      <c r="J1221" s="11">
        <f t="shared" si="85"/>
        <v>21.75</v>
      </c>
    </row>
    <row r="1222" spans="1:10" x14ac:dyDescent="0.3">
      <c r="A1222" t="s">
        <v>8</v>
      </c>
      <c r="B1222" s="1">
        <v>43917</v>
      </c>
      <c r="C1222" s="2">
        <v>0.20347222222222219</v>
      </c>
      <c r="D1222">
        <v>0</v>
      </c>
      <c r="G1222" t="str">
        <f t="shared" si="82"/>
        <v>Light</v>
      </c>
      <c r="H1222" s="1">
        <f t="shared" si="83"/>
        <v>43917</v>
      </c>
      <c r="I1222" s="13">
        <f t="shared" si="84"/>
        <v>24.136111111111113</v>
      </c>
      <c r="J1222" s="11">
        <f t="shared" si="85"/>
        <v>0</v>
      </c>
    </row>
    <row r="1223" spans="1:10" x14ac:dyDescent="0.3">
      <c r="A1223" t="s">
        <v>9</v>
      </c>
      <c r="B1223" s="1">
        <v>43917</v>
      </c>
      <c r="C1223" s="2">
        <v>0.20347222222222219</v>
      </c>
      <c r="D1223">
        <v>0</v>
      </c>
      <c r="G1223" t="str">
        <f t="shared" si="82"/>
        <v>RedLight</v>
      </c>
      <c r="H1223" s="1">
        <f t="shared" si="83"/>
        <v>43917</v>
      </c>
      <c r="I1223" s="13">
        <f t="shared" si="84"/>
        <v>24.136111111111113</v>
      </c>
      <c r="J1223" s="11">
        <f t="shared" si="85"/>
        <v>0</v>
      </c>
    </row>
    <row r="1224" spans="1:10" x14ac:dyDescent="0.3">
      <c r="A1224" t="s">
        <v>10</v>
      </c>
      <c r="B1224" s="1">
        <v>43917</v>
      </c>
      <c r="C1224" s="2">
        <v>0.20347222222222219</v>
      </c>
      <c r="D1224">
        <v>0</v>
      </c>
      <c r="G1224" t="str">
        <f t="shared" si="82"/>
        <v>LightGreen</v>
      </c>
      <c r="H1224" s="1">
        <f t="shared" si="83"/>
        <v>43917</v>
      </c>
      <c r="I1224" s="13">
        <f t="shared" si="84"/>
        <v>24.136111111111113</v>
      </c>
      <c r="J1224" s="11">
        <f t="shared" si="85"/>
        <v>0</v>
      </c>
    </row>
    <row r="1225" spans="1:10" x14ac:dyDescent="0.3">
      <c r="A1225" t="s">
        <v>11</v>
      </c>
      <c r="B1225" s="1">
        <v>43917</v>
      </c>
      <c r="C1225" s="2">
        <v>0.20347222222222219</v>
      </c>
      <c r="D1225">
        <v>0</v>
      </c>
      <c r="G1225" t="str">
        <f t="shared" si="82"/>
        <v>LightBlue</v>
      </c>
      <c r="H1225" s="1">
        <f t="shared" si="83"/>
        <v>43917</v>
      </c>
      <c r="I1225" s="13">
        <f t="shared" si="84"/>
        <v>24.136111111111113</v>
      </c>
      <c r="J1225" s="11">
        <f t="shared" si="85"/>
        <v>0</v>
      </c>
    </row>
    <row r="1226" spans="1:10" x14ac:dyDescent="0.3">
      <c r="A1226" t="s">
        <v>0</v>
      </c>
      <c r="B1226" s="1">
        <v>43917</v>
      </c>
      <c r="C1226" s="2">
        <v>0.20486111111111113</v>
      </c>
      <c r="D1226">
        <v>0.84</v>
      </c>
      <c r="G1226" t="str">
        <f t="shared" si="82"/>
        <v>Rain</v>
      </c>
      <c r="H1226" s="1">
        <f t="shared" si="83"/>
        <v>43917</v>
      </c>
      <c r="I1226" s="13">
        <f t="shared" si="84"/>
        <v>24.137499999999999</v>
      </c>
      <c r="J1226" s="11">
        <f t="shared" si="85"/>
        <v>0.84</v>
      </c>
    </row>
    <row r="1227" spans="1:10" x14ac:dyDescent="0.3">
      <c r="A1227" t="s">
        <v>1</v>
      </c>
      <c r="B1227" s="2">
        <v>0.20486111111111113</v>
      </c>
      <c r="C1227">
        <v>0</v>
      </c>
      <c r="G1227" t="str">
        <f t="shared" ref="G1227:G1290" si="86">IF(A1226="Rain",LEFT(A1227,10),IF(A1226="Humidity",LEFT(A1227, 7),A1227))</f>
        <v>Wind Speed</v>
      </c>
      <c r="H1227" s="1">
        <f t="shared" ref="H1227:H1290" si="87">IF($A1226="Rain",B1226,IF($A1226="Humidity",B1225,IF($A1227="Humidity",B1226,B1227)))</f>
        <v>43917</v>
      </c>
      <c r="I1227" s="13">
        <f t="shared" ref="I1227:I1290" si="88">IF($A1226="Rain",B1227,IF($A1226="Humidity",B1227,IF($A1227="Humidity",C1226,C1227)))-TIME(1,37,0)+24</f>
        <v>24.137499999999999</v>
      </c>
      <c r="J1227" s="11">
        <f t="shared" ref="J1227:J1290" si="89">IF(LEFT(A1227,6)="Wind S",C1227,IF(A1227="Humidity",B1227,IF(LEFT(A1227,4)="Pres",C1227,D1227)))</f>
        <v>0</v>
      </c>
    </row>
    <row r="1228" spans="1:10" x14ac:dyDescent="0.3">
      <c r="A1228" t="s">
        <v>2</v>
      </c>
      <c r="B1228" s="1">
        <v>43917</v>
      </c>
      <c r="C1228" s="2">
        <v>0.20486111111111113</v>
      </c>
      <c r="D1228">
        <v>353.38</v>
      </c>
      <c r="G1228" t="str">
        <f t="shared" si="86"/>
        <v>Wind Direction</v>
      </c>
      <c r="H1228" s="1">
        <f t="shared" si="87"/>
        <v>43917</v>
      </c>
      <c r="I1228" s="13">
        <f t="shared" si="88"/>
        <v>24.137499999999999</v>
      </c>
      <c r="J1228" s="11">
        <f t="shared" si="89"/>
        <v>353.38</v>
      </c>
    </row>
    <row r="1229" spans="1:10" x14ac:dyDescent="0.3">
      <c r="A1229" t="s">
        <v>3</v>
      </c>
      <c r="B1229" s="1">
        <v>43917</v>
      </c>
      <c r="C1229" s="2">
        <v>0.20486111111111113</v>
      </c>
      <c r="D1229">
        <v>20.7</v>
      </c>
      <c r="G1229" t="str">
        <f t="shared" si="86"/>
        <v>TempDHT22</v>
      </c>
      <c r="H1229" s="1">
        <f t="shared" si="87"/>
        <v>43917</v>
      </c>
      <c r="I1229" s="13">
        <f t="shared" si="88"/>
        <v>24.137499999999999</v>
      </c>
      <c r="J1229" s="11">
        <f t="shared" si="89"/>
        <v>20.7</v>
      </c>
    </row>
    <row r="1230" spans="1:10" x14ac:dyDescent="0.3">
      <c r="A1230" t="s">
        <v>4</v>
      </c>
      <c r="B1230">
        <v>39.1</v>
      </c>
      <c r="G1230" t="str">
        <f t="shared" si="86"/>
        <v>Humidity</v>
      </c>
      <c r="H1230" s="1">
        <f t="shared" si="87"/>
        <v>43917</v>
      </c>
      <c r="I1230" s="13">
        <f t="shared" si="88"/>
        <v>24.137499999999999</v>
      </c>
      <c r="J1230" s="11">
        <f t="shared" si="89"/>
        <v>39.1</v>
      </c>
    </row>
    <row r="1231" spans="1:10" x14ac:dyDescent="0.3">
      <c r="A1231" t="s">
        <v>5</v>
      </c>
      <c r="B1231" s="2">
        <v>0.20486111111111113</v>
      </c>
      <c r="C1231">
        <v>1014.84</v>
      </c>
      <c r="G1231" t="str">
        <f t="shared" si="86"/>
        <v>Pressur</v>
      </c>
      <c r="H1231" s="1">
        <f t="shared" si="87"/>
        <v>43917</v>
      </c>
      <c r="I1231" s="13">
        <f t="shared" si="88"/>
        <v>24.137499999999999</v>
      </c>
      <c r="J1231" s="11">
        <f t="shared" si="89"/>
        <v>1014.84</v>
      </c>
    </row>
    <row r="1232" spans="1:10" x14ac:dyDescent="0.3">
      <c r="A1232" t="s">
        <v>6</v>
      </c>
      <c r="B1232" s="1">
        <v>43917</v>
      </c>
      <c r="C1232" s="2">
        <v>0.20486111111111113</v>
      </c>
      <c r="D1232">
        <v>20.66</v>
      </c>
      <c r="G1232" t="str">
        <f t="shared" si="86"/>
        <v>TempBMP</v>
      </c>
      <c r="H1232" s="1">
        <f t="shared" si="87"/>
        <v>43917</v>
      </c>
      <c r="I1232" s="13">
        <f t="shared" si="88"/>
        <v>24.137499999999999</v>
      </c>
      <c r="J1232" s="11">
        <f t="shared" si="89"/>
        <v>20.66</v>
      </c>
    </row>
    <row r="1233" spans="1:10" x14ac:dyDescent="0.3">
      <c r="A1233" t="s">
        <v>7</v>
      </c>
      <c r="B1233" s="1">
        <v>43917</v>
      </c>
      <c r="C1233" s="2">
        <v>0.20486111111111113</v>
      </c>
      <c r="D1233">
        <v>21.75</v>
      </c>
      <c r="G1233" t="str">
        <f t="shared" si="86"/>
        <v>TempRTC</v>
      </c>
      <c r="H1233" s="1">
        <f t="shared" si="87"/>
        <v>43917</v>
      </c>
      <c r="I1233" s="13">
        <f t="shared" si="88"/>
        <v>24.137499999999999</v>
      </c>
      <c r="J1233" s="11">
        <f t="shared" si="89"/>
        <v>21.75</v>
      </c>
    </row>
    <row r="1234" spans="1:10" x14ac:dyDescent="0.3">
      <c r="A1234" t="s">
        <v>8</v>
      </c>
      <c r="B1234" s="1">
        <v>43917</v>
      </c>
      <c r="C1234" s="2">
        <v>0.20486111111111113</v>
      </c>
      <c r="D1234">
        <v>0</v>
      </c>
      <c r="G1234" t="str">
        <f t="shared" si="86"/>
        <v>Light</v>
      </c>
      <c r="H1234" s="1">
        <f t="shared" si="87"/>
        <v>43917</v>
      </c>
      <c r="I1234" s="13">
        <f t="shared" si="88"/>
        <v>24.137499999999999</v>
      </c>
      <c r="J1234" s="11">
        <f t="shared" si="89"/>
        <v>0</v>
      </c>
    </row>
    <row r="1235" spans="1:10" x14ac:dyDescent="0.3">
      <c r="A1235" t="s">
        <v>9</v>
      </c>
      <c r="B1235" s="1">
        <v>43917</v>
      </c>
      <c r="C1235" s="2">
        <v>0.20486111111111113</v>
      </c>
      <c r="D1235">
        <v>0</v>
      </c>
      <c r="G1235" t="str">
        <f t="shared" si="86"/>
        <v>RedLight</v>
      </c>
      <c r="H1235" s="1">
        <f t="shared" si="87"/>
        <v>43917</v>
      </c>
      <c r="I1235" s="13">
        <f t="shared" si="88"/>
        <v>24.137499999999999</v>
      </c>
      <c r="J1235" s="11">
        <f t="shared" si="89"/>
        <v>0</v>
      </c>
    </row>
    <row r="1236" spans="1:10" x14ac:dyDescent="0.3">
      <c r="A1236" t="s">
        <v>10</v>
      </c>
      <c r="B1236" s="1">
        <v>43917</v>
      </c>
      <c r="C1236" s="2">
        <v>0.20486111111111113</v>
      </c>
      <c r="D1236">
        <v>0</v>
      </c>
      <c r="G1236" t="str">
        <f t="shared" si="86"/>
        <v>LightGreen</v>
      </c>
      <c r="H1236" s="1">
        <f t="shared" si="87"/>
        <v>43917</v>
      </c>
      <c r="I1236" s="13">
        <f t="shared" si="88"/>
        <v>24.137499999999999</v>
      </c>
      <c r="J1236" s="11">
        <f t="shared" si="89"/>
        <v>0</v>
      </c>
    </row>
    <row r="1237" spans="1:10" x14ac:dyDescent="0.3">
      <c r="A1237" t="s">
        <v>11</v>
      </c>
      <c r="B1237" s="1">
        <v>43917</v>
      </c>
      <c r="C1237" s="2">
        <v>0.20486111111111113</v>
      </c>
      <c r="D1237">
        <v>0</v>
      </c>
      <c r="G1237" t="str">
        <f t="shared" si="86"/>
        <v>LightBlue</v>
      </c>
      <c r="H1237" s="1">
        <f t="shared" si="87"/>
        <v>43917</v>
      </c>
      <c r="I1237" s="13">
        <f t="shared" si="88"/>
        <v>24.137499999999999</v>
      </c>
      <c r="J1237" s="11">
        <f t="shared" si="89"/>
        <v>0</v>
      </c>
    </row>
    <row r="1238" spans="1:10" x14ac:dyDescent="0.3">
      <c r="A1238" t="s">
        <v>0</v>
      </c>
      <c r="B1238" s="1">
        <v>43917</v>
      </c>
      <c r="C1238" s="2">
        <v>0.20625000000000002</v>
      </c>
      <c r="D1238">
        <v>0.84</v>
      </c>
      <c r="G1238" t="str">
        <f t="shared" si="86"/>
        <v>Rain</v>
      </c>
      <c r="H1238" s="1">
        <f t="shared" si="87"/>
        <v>43917</v>
      </c>
      <c r="I1238" s="13">
        <f t="shared" si="88"/>
        <v>24.138888888888889</v>
      </c>
      <c r="J1238" s="11">
        <f t="shared" si="89"/>
        <v>0.84</v>
      </c>
    </row>
    <row r="1239" spans="1:10" x14ac:dyDescent="0.3">
      <c r="A1239" t="s">
        <v>1</v>
      </c>
      <c r="B1239" s="2">
        <v>0.20625000000000002</v>
      </c>
      <c r="C1239">
        <v>0</v>
      </c>
      <c r="G1239" t="str">
        <f t="shared" si="86"/>
        <v>Wind Speed</v>
      </c>
      <c r="H1239" s="1">
        <f t="shared" si="87"/>
        <v>43917</v>
      </c>
      <c r="I1239" s="13">
        <f t="shared" si="88"/>
        <v>24.138888888888889</v>
      </c>
      <c r="J1239" s="11">
        <f t="shared" si="89"/>
        <v>0</v>
      </c>
    </row>
    <row r="1240" spans="1:10" x14ac:dyDescent="0.3">
      <c r="A1240" t="s">
        <v>2</v>
      </c>
      <c r="B1240" s="1">
        <v>43917</v>
      </c>
      <c r="C1240" s="2">
        <v>0.20625000000000002</v>
      </c>
      <c r="D1240">
        <v>353.38</v>
      </c>
      <c r="G1240" t="str">
        <f t="shared" si="86"/>
        <v>Wind Direction</v>
      </c>
      <c r="H1240" s="1">
        <f t="shared" si="87"/>
        <v>43917</v>
      </c>
      <c r="I1240" s="13">
        <f t="shared" si="88"/>
        <v>24.138888888888889</v>
      </c>
      <c r="J1240" s="11">
        <f t="shared" si="89"/>
        <v>353.38</v>
      </c>
    </row>
    <row r="1241" spans="1:10" x14ac:dyDescent="0.3">
      <c r="A1241" t="s">
        <v>3</v>
      </c>
      <c r="B1241" s="1">
        <v>43917</v>
      </c>
      <c r="C1241" s="2">
        <v>0.20625000000000002</v>
      </c>
      <c r="D1241">
        <v>20.6</v>
      </c>
      <c r="G1241" t="str">
        <f t="shared" si="86"/>
        <v>TempDHT22</v>
      </c>
      <c r="H1241" s="1">
        <f t="shared" si="87"/>
        <v>43917</v>
      </c>
      <c r="I1241" s="13">
        <f t="shared" si="88"/>
        <v>24.138888888888889</v>
      </c>
      <c r="J1241" s="11">
        <f t="shared" si="89"/>
        <v>20.6</v>
      </c>
    </row>
    <row r="1242" spans="1:10" x14ac:dyDescent="0.3">
      <c r="A1242" t="s">
        <v>4</v>
      </c>
      <c r="B1242">
        <v>38.9</v>
      </c>
      <c r="G1242" t="str">
        <f t="shared" si="86"/>
        <v>Humidity</v>
      </c>
      <c r="H1242" s="1">
        <f t="shared" si="87"/>
        <v>43917</v>
      </c>
      <c r="I1242" s="13">
        <f t="shared" si="88"/>
        <v>24.138888888888889</v>
      </c>
      <c r="J1242" s="11">
        <f t="shared" si="89"/>
        <v>38.9</v>
      </c>
    </row>
    <row r="1243" spans="1:10" x14ac:dyDescent="0.3">
      <c r="A1243" t="s">
        <v>5</v>
      </c>
      <c r="B1243" s="2">
        <v>0.20625000000000002</v>
      </c>
      <c r="C1243">
        <v>1014.93</v>
      </c>
      <c r="G1243" t="str">
        <f t="shared" si="86"/>
        <v>Pressur</v>
      </c>
      <c r="H1243" s="1">
        <f t="shared" si="87"/>
        <v>43917</v>
      </c>
      <c r="I1243" s="13">
        <f t="shared" si="88"/>
        <v>24.138888888888889</v>
      </c>
      <c r="J1243" s="11">
        <f t="shared" si="89"/>
        <v>1014.93</v>
      </c>
    </row>
    <row r="1244" spans="1:10" x14ac:dyDescent="0.3">
      <c r="A1244" t="s">
        <v>6</v>
      </c>
      <c r="B1244" s="1">
        <v>43917</v>
      </c>
      <c r="C1244" s="2">
        <v>0.20625000000000002</v>
      </c>
      <c r="D1244">
        <v>20.65</v>
      </c>
      <c r="G1244" t="str">
        <f t="shared" si="86"/>
        <v>TempBMP</v>
      </c>
      <c r="H1244" s="1">
        <f t="shared" si="87"/>
        <v>43917</v>
      </c>
      <c r="I1244" s="13">
        <f t="shared" si="88"/>
        <v>24.138888888888889</v>
      </c>
      <c r="J1244" s="11">
        <f t="shared" si="89"/>
        <v>20.65</v>
      </c>
    </row>
    <row r="1245" spans="1:10" x14ac:dyDescent="0.3">
      <c r="A1245" t="s">
        <v>7</v>
      </c>
      <c r="B1245" s="1">
        <v>43917</v>
      </c>
      <c r="C1245" s="2">
        <v>0.20625000000000002</v>
      </c>
      <c r="D1245">
        <v>21.75</v>
      </c>
      <c r="G1245" t="str">
        <f t="shared" si="86"/>
        <v>TempRTC</v>
      </c>
      <c r="H1245" s="1">
        <f t="shared" si="87"/>
        <v>43917</v>
      </c>
      <c r="I1245" s="13">
        <f t="shared" si="88"/>
        <v>24.138888888888889</v>
      </c>
      <c r="J1245" s="11">
        <f t="shared" si="89"/>
        <v>21.75</v>
      </c>
    </row>
    <row r="1246" spans="1:10" x14ac:dyDescent="0.3">
      <c r="A1246" t="s">
        <v>8</v>
      </c>
      <c r="B1246" s="1">
        <v>43917</v>
      </c>
      <c r="C1246" s="2">
        <v>0.20625000000000002</v>
      </c>
      <c r="D1246">
        <v>0</v>
      </c>
      <c r="G1246" t="str">
        <f t="shared" si="86"/>
        <v>Light</v>
      </c>
      <c r="H1246" s="1">
        <f t="shared" si="87"/>
        <v>43917</v>
      </c>
      <c r="I1246" s="13">
        <f t="shared" si="88"/>
        <v>24.138888888888889</v>
      </c>
      <c r="J1246" s="11">
        <f t="shared" si="89"/>
        <v>0</v>
      </c>
    </row>
    <row r="1247" spans="1:10" x14ac:dyDescent="0.3">
      <c r="A1247" t="s">
        <v>9</v>
      </c>
      <c r="B1247" s="1">
        <v>43917</v>
      </c>
      <c r="C1247" s="2">
        <v>0.20625000000000002</v>
      </c>
      <c r="D1247">
        <v>0</v>
      </c>
      <c r="G1247" t="str">
        <f t="shared" si="86"/>
        <v>RedLight</v>
      </c>
      <c r="H1247" s="1">
        <f t="shared" si="87"/>
        <v>43917</v>
      </c>
      <c r="I1247" s="13">
        <f t="shared" si="88"/>
        <v>24.138888888888889</v>
      </c>
      <c r="J1247" s="11">
        <f t="shared" si="89"/>
        <v>0</v>
      </c>
    </row>
    <row r="1248" spans="1:10" x14ac:dyDescent="0.3">
      <c r="A1248" t="s">
        <v>10</v>
      </c>
      <c r="B1248" s="1">
        <v>43917</v>
      </c>
      <c r="C1248" s="2">
        <v>0.20625000000000002</v>
      </c>
      <c r="D1248">
        <v>0</v>
      </c>
      <c r="G1248" t="str">
        <f t="shared" si="86"/>
        <v>LightGreen</v>
      </c>
      <c r="H1248" s="1">
        <f t="shared" si="87"/>
        <v>43917</v>
      </c>
      <c r="I1248" s="13">
        <f t="shared" si="88"/>
        <v>24.138888888888889</v>
      </c>
      <c r="J1248" s="11">
        <f t="shared" si="89"/>
        <v>0</v>
      </c>
    </row>
    <row r="1249" spans="1:10" x14ac:dyDescent="0.3">
      <c r="A1249" t="s">
        <v>11</v>
      </c>
      <c r="B1249" s="1">
        <v>43917</v>
      </c>
      <c r="C1249" s="2">
        <v>0.20625000000000002</v>
      </c>
      <c r="D1249">
        <v>0</v>
      </c>
      <c r="G1249" t="str">
        <f t="shared" si="86"/>
        <v>LightBlue</v>
      </c>
      <c r="H1249" s="1">
        <f t="shared" si="87"/>
        <v>43917</v>
      </c>
      <c r="I1249" s="13">
        <f t="shared" si="88"/>
        <v>24.138888888888889</v>
      </c>
      <c r="J1249" s="11">
        <f t="shared" si="89"/>
        <v>0</v>
      </c>
    </row>
    <row r="1250" spans="1:10" x14ac:dyDescent="0.3">
      <c r="A1250" t="s">
        <v>0</v>
      </c>
      <c r="B1250" s="1">
        <v>43917</v>
      </c>
      <c r="C1250" s="2">
        <v>0.2076388888888889</v>
      </c>
      <c r="D1250">
        <v>0.56000000000000005</v>
      </c>
      <c r="G1250" t="str">
        <f t="shared" si="86"/>
        <v>Rain</v>
      </c>
      <c r="H1250" s="1">
        <f t="shared" si="87"/>
        <v>43917</v>
      </c>
      <c r="I1250" s="13">
        <f t="shared" si="88"/>
        <v>24.140277777777779</v>
      </c>
      <c r="J1250" s="11">
        <f t="shared" si="89"/>
        <v>0.56000000000000005</v>
      </c>
    </row>
    <row r="1251" spans="1:10" x14ac:dyDescent="0.3">
      <c r="A1251" t="s">
        <v>1</v>
      </c>
      <c r="B1251" s="2">
        <v>0.2076388888888889</v>
      </c>
      <c r="C1251">
        <v>0</v>
      </c>
      <c r="G1251" t="str">
        <f t="shared" si="86"/>
        <v>Wind Speed</v>
      </c>
      <c r="H1251" s="1">
        <f t="shared" si="87"/>
        <v>43917</v>
      </c>
      <c r="I1251" s="13">
        <f t="shared" si="88"/>
        <v>24.140277777777779</v>
      </c>
      <c r="J1251" s="11">
        <f t="shared" si="89"/>
        <v>0</v>
      </c>
    </row>
    <row r="1252" spans="1:10" x14ac:dyDescent="0.3">
      <c r="A1252" t="s">
        <v>2</v>
      </c>
      <c r="B1252" s="1">
        <v>43917</v>
      </c>
      <c r="C1252" s="2">
        <v>0.2076388888888889</v>
      </c>
      <c r="D1252">
        <v>351.84</v>
      </c>
      <c r="G1252" t="str">
        <f t="shared" si="86"/>
        <v>Wind Direction</v>
      </c>
      <c r="H1252" s="1">
        <f t="shared" si="87"/>
        <v>43917</v>
      </c>
      <c r="I1252" s="13">
        <f t="shared" si="88"/>
        <v>24.140277777777779</v>
      </c>
      <c r="J1252" s="11">
        <f t="shared" si="89"/>
        <v>351.84</v>
      </c>
    </row>
    <row r="1253" spans="1:10" x14ac:dyDescent="0.3">
      <c r="A1253" t="s">
        <v>3</v>
      </c>
      <c r="B1253" s="1">
        <v>43917</v>
      </c>
      <c r="C1253" s="2">
        <v>0.2076388888888889</v>
      </c>
      <c r="D1253">
        <v>20.6</v>
      </c>
      <c r="G1253" t="str">
        <f t="shared" si="86"/>
        <v>TempDHT22</v>
      </c>
      <c r="H1253" s="1">
        <f t="shared" si="87"/>
        <v>43917</v>
      </c>
      <c r="I1253" s="13">
        <f t="shared" si="88"/>
        <v>24.140277777777779</v>
      </c>
      <c r="J1253" s="11">
        <f t="shared" si="89"/>
        <v>20.6</v>
      </c>
    </row>
    <row r="1254" spans="1:10" x14ac:dyDescent="0.3">
      <c r="A1254" t="s">
        <v>4</v>
      </c>
      <c r="B1254">
        <v>38.9</v>
      </c>
      <c r="G1254" t="str">
        <f t="shared" si="86"/>
        <v>Humidity</v>
      </c>
      <c r="H1254" s="1">
        <f t="shared" si="87"/>
        <v>43917</v>
      </c>
      <c r="I1254" s="13">
        <f t="shared" si="88"/>
        <v>24.140277777777779</v>
      </c>
      <c r="J1254" s="11">
        <f t="shared" si="89"/>
        <v>38.9</v>
      </c>
    </row>
    <row r="1255" spans="1:10" x14ac:dyDescent="0.3">
      <c r="A1255" t="s">
        <v>5</v>
      </c>
      <c r="B1255" s="2">
        <v>0.2076388888888889</v>
      </c>
      <c r="C1255">
        <v>1014.9</v>
      </c>
      <c r="G1255" t="str">
        <f t="shared" si="86"/>
        <v>Pressur</v>
      </c>
      <c r="H1255" s="1">
        <f t="shared" si="87"/>
        <v>43917</v>
      </c>
      <c r="I1255" s="13">
        <f t="shared" si="88"/>
        <v>24.140277777777779</v>
      </c>
      <c r="J1255" s="11">
        <f t="shared" si="89"/>
        <v>1014.9</v>
      </c>
    </row>
    <row r="1256" spans="1:10" x14ac:dyDescent="0.3">
      <c r="A1256" t="s">
        <v>6</v>
      </c>
      <c r="B1256" s="1">
        <v>43917</v>
      </c>
      <c r="C1256" s="2">
        <v>0.2076388888888889</v>
      </c>
      <c r="D1256">
        <v>20.64</v>
      </c>
      <c r="G1256" t="str">
        <f t="shared" si="86"/>
        <v>TempBMP</v>
      </c>
      <c r="H1256" s="1">
        <f t="shared" si="87"/>
        <v>43917</v>
      </c>
      <c r="I1256" s="13">
        <f t="shared" si="88"/>
        <v>24.140277777777779</v>
      </c>
      <c r="J1256" s="11">
        <f t="shared" si="89"/>
        <v>20.64</v>
      </c>
    </row>
    <row r="1257" spans="1:10" x14ac:dyDescent="0.3">
      <c r="A1257" t="s">
        <v>7</v>
      </c>
      <c r="B1257" s="1">
        <v>43917</v>
      </c>
      <c r="C1257" s="2">
        <v>0.2076388888888889</v>
      </c>
      <c r="D1257">
        <v>21.75</v>
      </c>
      <c r="G1257" t="str">
        <f t="shared" si="86"/>
        <v>TempRTC</v>
      </c>
      <c r="H1257" s="1">
        <f t="shared" si="87"/>
        <v>43917</v>
      </c>
      <c r="I1257" s="13">
        <f t="shared" si="88"/>
        <v>24.140277777777779</v>
      </c>
      <c r="J1257" s="11">
        <f t="shared" si="89"/>
        <v>21.75</v>
      </c>
    </row>
    <row r="1258" spans="1:10" x14ac:dyDescent="0.3">
      <c r="A1258" t="s">
        <v>8</v>
      </c>
      <c r="B1258" s="1">
        <v>43917</v>
      </c>
      <c r="C1258" s="2">
        <v>0.2076388888888889</v>
      </c>
      <c r="D1258">
        <v>0</v>
      </c>
      <c r="G1258" t="str">
        <f t="shared" si="86"/>
        <v>Light</v>
      </c>
      <c r="H1258" s="1">
        <f t="shared" si="87"/>
        <v>43917</v>
      </c>
      <c r="I1258" s="13">
        <f t="shared" si="88"/>
        <v>24.140277777777779</v>
      </c>
      <c r="J1258" s="11">
        <f t="shared" si="89"/>
        <v>0</v>
      </c>
    </row>
    <row r="1259" spans="1:10" x14ac:dyDescent="0.3">
      <c r="A1259" t="s">
        <v>9</v>
      </c>
      <c r="B1259" s="1">
        <v>43917</v>
      </c>
      <c r="C1259" s="2">
        <v>0.2076388888888889</v>
      </c>
      <c r="D1259">
        <v>0</v>
      </c>
      <c r="G1259" t="str">
        <f t="shared" si="86"/>
        <v>RedLight</v>
      </c>
      <c r="H1259" s="1">
        <f t="shared" si="87"/>
        <v>43917</v>
      </c>
      <c r="I1259" s="13">
        <f t="shared" si="88"/>
        <v>24.140277777777779</v>
      </c>
      <c r="J1259" s="11">
        <f t="shared" si="89"/>
        <v>0</v>
      </c>
    </row>
    <row r="1260" spans="1:10" x14ac:dyDescent="0.3">
      <c r="A1260" t="s">
        <v>10</v>
      </c>
      <c r="B1260" s="1">
        <v>43917</v>
      </c>
      <c r="C1260" s="2">
        <v>0.2076388888888889</v>
      </c>
      <c r="D1260">
        <v>0</v>
      </c>
      <c r="G1260" t="str">
        <f t="shared" si="86"/>
        <v>LightGreen</v>
      </c>
      <c r="H1260" s="1">
        <f t="shared" si="87"/>
        <v>43917</v>
      </c>
      <c r="I1260" s="13">
        <f t="shared" si="88"/>
        <v>24.140277777777779</v>
      </c>
      <c r="J1260" s="11">
        <f t="shared" si="89"/>
        <v>0</v>
      </c>
    </row>
    <row r="1261" spans="1:10" x14ac:dyDescent="0.3">
      <c r="A1261" t="s">
        <v>11</v>
      </c>
      <c r="B1261" s="1">
        <v>43917</v>
      </c>
      <c r="C1261" s="2">
        <v>0.2076388888888889</v>
      </c>
      <c r="D1261">
        <v>0</v>
      </c>
      <c r="G1261" t="str">
        <f t="shared" si="86"/>
        <v>LightBlue</v>
      </c>
      <c r="H1261" s="1">
        <f t="shared" si="87"/>
        <v>43917</v>
      </c>
      <c r="I1261" s="13">
        <f t="shared" si="88"/>
        <v>24.140277777777779</v>
      </c>
      <c r="J1261" s="11">
        <f t="shared" si="89"/>
        <v>0</v>
      </c>
    </row>
    <row r="1262" spans="1:10" x14ac:dyDescent="0.3">
      <c r="A1262" t="s">
        <v>0</v>
      </c>
      <c r="B1262" s="1">
        <v>43917</v>
      </c>
      <c r="C1262" s="2">
        <v>0.20902777777777778</v>
      </c>
      <c r="D1262">
        <v>0.84</v>
      </c>
      <c r="G1262" t="str">
        <f t="shared" si="86"/>
        <v>Rain</v>
      </c>
      <c r="H1262" s="1">
        <f t="shared" si="87"/>
        <v>43917</v>
      </c>
      <c r="I1262" s="13">
        <f t="shared" si="88"/>
        <v>24.141666666666666</v>
      </c>
      <c r="J1262" s="11">
        <f t="shared" si="89"/>
        <v>0.84</v>
      </c>
    </row>
    <row r="1263" spans="1:10" x14ac:dyDescent="0.3">
      <c r="A1263" t="s">
        <v>1</v>
      </c>
      <c r="B1263" s="2">
        <v>0.20902777777777778</v>
      </c>
      <c r="C1263">
        <v>0</v>
      </c>
      <c r="G1263" t="str">
        <f t="shared" si="86"/>
        <v>Wind Speed</v>
      </c>
      <c r="H1263" s="1">
        <f t="shared" si="87"/>
        <v>43917</v>
      </c>
      <c r="I1263" s="13">
        <f t="shared" si="88"/>
        <v>24.141666666666666</v>
      </c>
      <c r="J1263" s="11">
        <f t="shared" si="89"/>
        <v>0</v>
      </c>
    </row>
    <row r="1264" spans="1:10" x14ac:dyDescent="0.3">
      <c r="A1264" t="s">
        <v>2</v>
      </c>
      <c r="B1264" s="1">
        <v>43917</v>
      </c>
      <c r="C1264" s="2">
        <v>0.20902777777777778</v>
      </c>
      <c r="D1264">
        <v>353.38</v>
      </c>
      <c r="G1264" t="str">
        <f t="shared" si="86"/>
        <v>Wind Direction</v>
      </c>
      <c r="H1264" s="1">
        <f t="shared" si="87"/>
        <v>43917</v>
      </c>
      <c r="I1264" s="13">
        <f t="shared" si="88"/>
        <v>24.141666666666666</v>
      </c>
      <c r="J1264" s="11">
        <f t="shared" si="89"/>
        <v>353.38</v>
      </c>
    </row>
    <row r="1265" spans="1:10" x14ac:dyDescent="0.3">
      <c r="A1265" t="s">
        <v>3</v>
      </c>
      <c r="B1265" s="1">
        <v>43917</v>
      </c>
      <c r="C1265" s="2">
        <v>0.20902777777777778</v>
      </c>
      <c r="D1265">
        <v>20.6</v>
      </c>
      <c r="G1265" t="str">
        <f t="shared" si="86"/>
        <v>TempDHT22</v>
      </c>
      <c r="H1265" s="1">
        <f t="shared" si="87"/>
        <v>43917</v>
      </c>
      <c r="I1265" s="13">
        <f t="shared" si="88"/>
        <v>24.141666666666666</v>
      </c>
      <c r="J1265" s="11">
        <f t="shared" si="89"/>
        <v>20.6</v>
      </c>
    </row>
    <row r="1266" spans="1:10" x14ac:dyDescent="0.3">
      <c r="A1266" t="s">
        <v>4</v>
      </c>
      <c r="B1266">
        <v>38.9</v>
      </c>
      <c r="G1266" t="str">
        <f t="shared" si="86"/>
        <v>Humidity</v>
      </c>
      <c r="H1266" s="1">
        <f t="shared" si="87"/>
        <v>43917</v>
      </c>
      <c r="I1266" s="13">
        <f t="shared" si="88"/>
        <v>24.141666666666666</v>
      </c>
      <c r="J1266" s="11">
        <f t="shared" si="89"/>
        <v>38.9</v>
      </c>
    </row>
    <row r="1267" spans="1:10" x14ac:dyDescent="0.3">
      <c r="A1267" t="s">
        <v>5</v>
      </c>
      <c r="B1267" s="2">
        <v>0.20902777777777778</v>
      </c>
      <c r="C1267">
        <v>1014.87</v>
      </c>
      <c r="G1267" t="str">
        <f t="shared" si="86"/>
        <v>Pressur</v>
      </c>
      <c r="H1267" s="1">
        <f t="shared" si="87"/>
        <v>43917</v>
      </c>
      <c r="I1267" s="13">
        <f t="shared" si="88"/>
        <v>24.141666666666666</v>
      </c>
      <c r="J1267" s="11">
        <f t="shared" si="89"/>
        <v>1014.87</v>
      </c>
    </row>
    <row r="1268" spans="1:10" x14ac:dyDescent="0.3">
      <c r="A1268" t="s">
        <v>6</v>
      </c>
      <c r="B1268" s="1">
        <v>43917</v>
      </c>
      <c r="C1268" s="2">
        <v>0.20902777777777778</v>
      </c>
      <c r="D1268">
        <v>20.61</v>
      </c>
      <c r="G1268" t="str">
        <f t="shared" si="86"/>
        <v>TempBMP</v>
      </c>
      <c r="H1268" s="1">
        <f t="shared" si="87"/>
        <v>43917</v>
      </c>
      <c r="I1268" s="13">
        <f t="shared" si="88"/>
        <v>24.141666666666666</v>
      </c>
      <c r="J1268" s="11">
        <f t="shared" si="89"/>
        <v>20.61</v>
      </c>
    </row>
    <row r="1269" spans="1:10" x14ac:dyDescent="0.3">
      <c r="A1269" t="s">
        <v>7</v>
      </c>
      <c r="B1269" s="1">
        <v>43917</v>
      </c>
      <c r="C1269" s="2">
        <v>0.20902777777777778</v>
      </c>
      <c r="D1269">
        <v>21.75</v>
      </c>
      <c r="G1269" t="str">
        <f t="shared" si="86"/>
        <v>TempRTC</v>
      </c>
      <c r="H1269" s="1">
        <f t="shared" si="87"/>
        <v>43917</v>
      </c>
      <c r="I1269" s="13">
        <f t="shared" si="88"/>
        <v>24.141666666666666</v>
      </c>
      <c r="J1269" s="11">
        <f t="shared" si="89"/>
        <v>21.75</v>
      </c>
    </row>
    <row r="1270" spans="1:10" x14ac:dyDescent="0.3">
      <c r="A1270" t="s">
        <v>8</v>
      </c>
      <c r="B1270" s="1">
        <v>43917</v>
      </c>
      <c r="C1270" s="2">
        <v>0.20902777777777778</v>
      </c>
      <c r="D1270">
        <v>0</v>
      </c>
      <c r="G1270" t="str">
        <f t="shared" si="86"/>
        <v>Light</v>
      </c>
      <c r="H1270" s="1">
        <f t="shared" si="87"/>
        <v>43917</v>
      </c>
      <c r="I1270" s="13">
        <f t="shared" si="88"/>
        <v>24.141666666666666</v>
      </c>
      <c r="J1270" s="11">
        <f t="shared" si="89"/>
        <v>0</v>
      </c>
    </row>
    <row r="1271" spans="1:10" x14ac:dyDescent="0.3">
      <c r="A1271" t="s">
        <v>9</v>
      </c>
      <c r="B1271" s="1">
        <v>43917</v>
      </c>
      <c r="C1271" s="2">
        <v>0.20902777777777778</v>
      </c>
      <c r="D1271">
        <v>0</v>
      </c>
      <c r="G1271" t="str">
        <f t="shared" si="86"/>
        <v>RedLight</v>
      </c>
      <c r="H1271" s="1">
        <f t="shared" si="87"/>
        <v>43917</v>
      </c>
      <c r="I1271" s="13">
        <f t="shared" si="88"/>
        <v>24.141666666666666</v>
      </c>
      <c r="J1271" s="11">
        <f t="shared" si="89"/>
        <v>0</v>
      </c>
    </row>
    <row r="1272" spans="1:10" x14ac:dyDescent="0.3">
      <c r="A1272" t="s">
        <v>10</v>
      </c>
      <c r="B1272" s="1">
        <v>43917</v>
      </c>
      <c r="C1272" s="2">
        <v>0.20902777777777778</v>
      </c>
      <c r="D1272">
        <v>0</v>
      </c>
      <c r="G1272" t="str">
        <f t="shared" si="86"/>
        <v>LightGreen</v>
      </c>
      <c r="H1272" s="1">
        <f t="shared" si="87"/>
        <v>43917</v>
      </c>
      <c r="I1272" s="13">
        <f t="shared" si="88"/>
        <v>24.141666666666666</v>
      </c>
      <c r="J1272" s="11">
        <f t="shared" si="89"/>
        <v>0</v>
      </c>
    </row>
    <row r="1273" spans="1:10" x14ac:dyDescent="0.3">
      <c r="A1273" t="s">
        <v>11</v>
      </c>
      <c r="B1273" s="1">
        <v>43917</v>
      </c>
      <c r="C1273" s="2">
        <v>0.20902777777777778</v>
      </c>
      <c r="D1273">
        <v>0</v>
      </c>
      <c r="G1273" t="str">
        <f t="shared" si="86"/>
        <v>LightBlue</v>
      </c>
      <c r="H1273" s="1">
        <f t="shared" si="87"/>
        <v>43917</v>
      </c>
      <c r="I1273" s="13">
        <f t="shared" si="88"/>
        <v>24.141666666666666</v>
      </c>
      <c r="J1273" s="11">
        <f t="shared" si="89"/>
        <v>0</v>
      </c>
    </row>
    <row r="1274" spans="1:10" x14ac:dyDescent="0.3">
      <c r="A1274" t="s">
        <v>0</v>
      </c>
      <c r="B1274" s="1">
        <v>43917</v>
      </c>
      <c r="C1274" s="2">
        <v>0.21041666666666667</v>
      </c>
      <c r="D1274">
        <v>0.84</v>
      </c>
      <c r="G1274" t="str">
        <f t="shared" si="86"/>
        <v>Rain</v>
      </c>
      <c r="H1274" s="1">
        <f t="shared" si="87"/>
        <v>43917</v>
      </c>
      <c r="I1274" s="13">
        <f t="shared" si="88"/>
        <v>24.143055555555556</v>
      </c>
      <c r="J1274" s="11">
        <f t="shared" si="89"/>
        <v>0.84</v>
      </c>
    </row>
    <row r="1275" spans="1:10" x14ac:dyDescent="0.3">
      <c r="A1275" t="s">
        <v>1</v>
      </c>
      <c r="B1275" s="2">
        <v>0.21041666666666667</v>
      </c>
      <c r="C1275">
        <v>0</v>
      </c>
      <c r="G1275" t="str">
        <f t="shared" si="86"/>
        <v>Wind Speed</v>
      </c>
      <c r="H1275" s="1">
        <f t="shared" si="87"/>
        <v>43917</v>
      </c>
      <c r="I1275" s="13">
        <f t="shared" si="88"/>
        <v>24.143055555555556</v>
      </c>
      <c r="J1275" s="11">
        <f t="shared" si="89"/>
        <v>0</v>
      </c>
    </row>
    <row r="1276" spans="1:10" x14ac:dyDescent="0.3">
      <c r="A1276" t="s">
        <v>2</v>
      </c>
      <c r="B1276" s="1">
        <v>43917</v>
      </c>
      <c r="C1276" s="2">
        <v>0.21041666666666667</v>
      </c>
      <c r="D1276">
        <v>352.87</v>
      </c>
      <c r="G1276" t="str">
        <f t="shared" si="86"/>
        <v>Wind Direction</v>
      </c>
      <c r="H1276" s="1">
        <f t="shared" si="87"/>
        <v>43917</v>
      </c>
      <c r="I1276" s="13">
        <f t="shared" si="88"/>
        <v>24.143055555555556</v>
      </c>
      <c r="J1276" s="11">
        <f t="shared" si="89"/>
        <v>352.87</v>
      </c>
    </row>
    <row r="1277" spans="1:10" x14ac:dyDescent="0.3">
      <c r="A1277" t="s">
        <v>3</v>
      </c>
      <c r="B1277" s="1">
        <v>43917</v>
      </c>
      <c r="C1277" s="2">
        <v>0.21041666666666667</v>
      </c>
      <c r="D1277">
        <v>20.6</v>
      </c>
      <c r="G1277" t="str">
        <f t="shared" si="86"/>
        <v>TempDHT22</v>
      </c>
      <c r="H1277" s="1">
        <f t="shared" si="87"/>
        <v>43917</v>
      </c>
      <c r="I1277" s="13">
        <f t="shared" si="88"/>
        <v>24.143055555555556</v>
      </c>
      <c r="J1277" s="11">
        <f t="shared" si="89"/>
        <v>20.6</v>
      </c>
    </row>
    <row r="1278" spans="1:10" x14ac:dyDescent="0.3">
      <c r="A1278" t="s">
        <v>4</v>
      </c>
      <c r="B1278">
        <v>38.9</v>
      </c>
      <c r="G1278" t="str">
        <f t="shared" si="86"/>
        <v>Humidity</v>
      </c>
      <c r="H1278" s="1">
        <f t="shared" si="87"/>
        <v>43917</v>
      </c>
      <c r="I1278" s="13">
        <f t="shared" si="88"/>
        <v>24.143055555555556</v>
      </c>
      <c r="J1278" s="11">
        <f t="shared" si="89"/>
        <v>38.9</v>
      </c>
    </row>
    <row r="1279" spans="1:10" x14ac:dyDescent="0.3">
      <c r="A1279" t="s">
        <v>5</v>
      </c>
      <c r="B1279" s="2">
        <v>0.21041666666666667</v>
      </c>
      <c r="C1279">
        <v>1014.88</v>
      </c>
      <c r="G1279" t="str">
        <f t="shared" si="86"/>
        <v>Pressur</v>
      </c>
      <c r="H1279" s="1">
        <f t="shared" si="87"/>
        <v>43917</v>
      </c>
      <c r="I1279" s="13">
        <f t="shared" si="88"/>
        <v>24.143055555555556</v>
      </c>
      <c r="J1279" s="11">
        <f t="shared" si="89"/>
        <v>1014.88</v>
      </c>
    </row>
    <row r="1280" spans="1:10" x14ac:dyDescent="0.3">
      <c r="A1280" t="s">
        <v>6</v>
      </c>
      <c r="B1280" s="1">
        <v>43917</v>
      </c>
      <c r="C1280" s="2">
        <v>0.21041666666666667</v>
      </c>
      <c r="D1280">
        <v>20.62</v>
      </c>
      <c r="G1280" t="str">
        <f t="shared" si="86"/>
        <v>TempBMP</v>
      </c>
      <c r="H1280" s="1">
        <f t="shared" si="87"/>
        <v>43917</v>
      </c>
      <c r="I1280" s="13">
        <f t="shared" si="88"/>
        <v>24.143055555555556</v>
      </c>
      <c r="J1280" s="11">
        <f t="shared" si="89"/>
        <v>20.62</v>
      </c>
    </row>
    <row r="1281" spans="1:10" x14ac:dyDescent="0.3">
      <c r="A1281" t="s">
        <v>7</v>
      </c>
      <c r="B1281" s="1">
        <v>43917</v>
      </c>
      <c r="C1281" s="2">
        <v>0.21041666666666667</v>
      </c>
      <c r="D1281">
        <v>21.75</v>
      </c>
      <c r="G1281" t="str">
        <f t="shared" si="86"/>
        <v>TempRTC</v>
      </c>
      <c r="H1281" s="1">
        <f t="shared" si="87"/>
        <v>43917</v>
      </c>
      <c r="I1281" s="13">
        <f t="shared" si="88"/>
        <v>24.143055555555556</v>
      </c>
      <c r="J1281" s="11">
        <f t="shared" si="89"/>
        <v>21.75</v>
      </c>
    </row>
    <row r="1282" spans="1:10" x14ac:dyDescent="0.3">
      <c r="A1282" t="s">
        <v>8</v>
      </c>
      <c r="B1282" s="1">
        <v>43917</v>
      </c>
      <c r="C1282" s="2">
        <v>0.21041666666666667</v>
      </c>
      <c r="D1282">
        <v>0</v>
      </c>
      <c r="G1282" t="str">
        <f t="shared" si="86"/>
        <v>Light</v>
      </c>
      <c r="H1282" s="1">
        <f t="shared" si="87"/>
        <v>43917</v>
      </c>
      <c r="I1282" s="13">
        <f t="shared" si="88"/>
        <v>24.143055555555556</v>
      </c>
      <c r="J1282" s="11">
        <f t="shared" si="89"/>
        <v>0</v>
      </c>
    </row>
    <row r="1283" spans="1:10" x14ac:dyDescent="0.3">
      <c r="A1283" t="s">
        <v>9</v>
      </c>
      <c r="B1283" s="1">
        <v>43917</v>
      </c>
      <c r="C1283" s="2">
        <v>0.21041666666666667</v>
      </c>
      <c r="D1283">
        <v>0</v>
      </c>
      <c r="G1283" t="str">
        <f t="shared" si="86"/>
        <v>RedLight</v>
      </c>
      <c r="H1283" s="1">
        <f t="shared" si="87"/>
        <v>43917</v>
      </c>
      <c r="I1283" s="13">
        <f t="shared" si="88"/>
        <v>24.143055555555556</v>
      </c>
      <c r="J1283" s="11">
        <f t="shared" si="89"/>
        <v>0</v>
      </c>
    </row>
    <row r="1284" spans="1:10" x14ac:dyDescent="0.3">
      <c r="A1284" t="s">
        <v>10</v>
      </c>
      <c r="B1284" s="1">
        <v>43917</v>
      </c>
      <c r="C1284" s="2">
        <v>0.21041666666666667</v>
      </c>
      <c r="D1284">
        <v>0</v>
      </c>
      <c r="G1284" t="str">
        <f t="shared" si="86"/>
        <v>LightGreen</v>
      </c>
      <c r="H1284" s="1">
        <f t="shared" si="87"/>
        <v>43917</v>
      </c>
      <c r="I1284" s="13">
        <f t="shared" si="88"/>
        <v>24.143055555555556</v>
      </c>
      <c r="J1284" s="11">
        <f t="shared" si="89"/>
        <v>0</v>
      </c>
    </row>
    <row r="1285" spans="1:10" x14ac:dyDescent="0.3">
      <c r="A1285" t="s">
        <v>11</v>
      </c>
      <c r="B1285" s="1">
        <v>43917</v>
      </c>
      <c r="C1285" s="2">
        <v>0.21041666666666667</v>
      </c>
      <c r="D1285">
        <v>0</v>
      </c>
      <c r="G1285" t="str">
        <f t="shared" si="86"/>
        <v>LightBlue</v>
      </c>
      <c r="H1285" s="1">
        <f t="shared" si="87"/>
        <v>43917</v>
      </c>
      <c r="I1285" s="13">
        <f t="shared" si="88"/>
        <v>24.143055555555556</v>
      </c>
      <c r="J1285" s="11">
        <f t="shared" si="89"/>
        <v>0</v>
      </c>
    </row>
    <row r="1286" spans="1:10" x14ac:dyDescent="0.3">
      <c r="A1286" t="s">
        <v>0</v>
      </c>
      <c r="B1286" s="1">
        <v>43917</v>
      </c>
      <c r="C1286" s="2">
        <v>0.21180555555555555</v>
      </c>
      <c r="D1286">
        <v>0.56000000000000005</v>
      </c>
      <c r="G1286" t="str">
        <f t="shared" si="86"/>
        <v>Rain</v>
      </c>
      <c r="H1286" s="1">
        <f t="shared" si="87"/>
        <v>43917</v>
      </c>
      <c r="I1286" s="13">
        <f t="shared" si="88"/>
        <v>24.144444444444446</v>
      </c>
      <c r="J1286" s="11">
        <f t="shared" si="89"/>
        <v>0.56000000000000005</v>
      </c>
    </row>
    <row r="1287" spans="1:10" x14ac:dyDescent="0.3">
      <c r="A1287" t="s">
        <v>1</v>
      </c>
      <c r="B1287" s="2">
        <v>0.21180555555555555</v>
      </c>
      <c r="C1287">
        <v>0</v>
      </c>
      <c r="G1287" t="str">
        <f t="shared" si="86"/>
        <v>Wind Speed</v>
      </c>
      <c r="H1287" s="1">
        <f t="shared" si="87"/>
        <v>43917</v>
      </c>
      <c r="I1287" s="13">
        <f t="shared" si="88"/>
        <v>24.144444444444446</v>
      </c>
      <c r="J1287" s="11">
        <f t="shared" si="89"/>
        <v>0</v>
      </c>
    </row>
    <row r="1288" spans="1:10" x14ac:dyDescent="0.3">
      <c r="A1288" t="s">
        <v>2</v>
      </c>
      <c r="B1288" s="1">
        <v>43917</v>
      </c>
      <c r="C1288" s="2">
        <v>0.21180555555555555</v>
      </c>
      <c r="D1288">
        <v>352.35</v>
      </c>
      <c r="G1288" t="str">
        <f t="shared" si="86"/>
        <v>Wind Direction</v>
      </c>
      <c r="H1288" s="1">
        <f t="shared" si="87"/>
        <v>43917</v>
      </c>
      <c r="I1288" s="13">
        <f t="shared" si="88"/>
        <v>24.144444444444446</v>
      </c>
      <c r="J1288" s="11">
        <f t="shared" si="89"/>
        <v>352.35</v>
      </c>
    </row>
    <row r="1289" spans="1:10" x14ac:dyDescent="0.3">
      <c r="A1289" t="s">
        <v>3</v>
      </c>
      <c r="B1289" s="1">
        <v>43917</v>
      </c>
      <c r="C1289" s="2">
        <v>0.21180555555555555</v>
      </c>
      <c r="D1289">
        <v>20.6</v>
      </c>
      <c r="G1289" t="str">
        <f t="shared" si="86"/>
        <v>TempDHT22</v>
      </c>
      <c r="H1289" s="1">
        <f t="shared" si="87"/>
        <v>43917</v>
      </c>
      <c r="I1289" s="13">
        <f t="shared" si="88"/>
        <v>24.144444444444446</v>
      </c>
      <c r="J1289" s="11">
        <f t="shared" si="89"/>
        <v>20.6</v>
      </c>
    </row>
    <row r="1290" spans="1:10" x14ac:dyDescent="0.3">
      <c r="A1290" t="s">
        <v>4</v>
      </c>
      <c r="B1290">
        <v>38.799999999999997</v>
      </c>
      <c r="G1290" t="str">
        <f t="shared" si="86"/>
        <v>Humidity</v>
      </c>
      <c r="H1290" s="1">
        <f t="shared" si="87"/>
        <v>43917</v>
      </c>
      <c r="I1290" s="13">
        <f t="shared" si="88"/>
        <v>24.144444444444446</v>
      </c>
      <c r="J1290" s="11">
        <f t="shared" si="89"/>
        <v>38.799999999999997</v>
      </c>
    </row>
    <row r="1291" spans="1:10" x14ac:dyDescent="0.3">
      <c r="A1291" t="s">
        <v>5</v>
      </c>
      <c r="B1291" s="2">
        <v>0.21180555555555555</v>
      </c>
      <c r="C1291">
        <v>1014.85</v>
      </c>
      <c r="G1291" t="str">
        <f t="shared" ref="G1291:G1354" si="90">IF(A1290="Rain",LEFT(A1291,10),IF(A1290="Humidity",LEFT(A1291, 7),A1291))</f>
        <v>Pressur</v>
      </c>
      <c r="H1291" s="1">
        <f t="shared" ref="H1291:H1354" si="91">IF($A1290="Rain",B1290,IF($A1290="Humidity",B1289,IF($A1291="Humidity",B1290,B1291)))</f>
        <v>43917</v>
      </c>
      <c r="I1291" s="13">
        <f t="shared" ref="I1291:I1354" si="92">IF($A1290="Rain",B1291,IF($A1290="Humidity",B1291,IF($A1291="Humidity",C1290,C1291)))-TIME(1,37,0)+24</f>
        <v>24.144444444444446</v>
      </c>
      <c r="J1291" s="11">
        <f t="shared" ref="J1291:J1354" si="93">IF(LEFT(A1291,6)="Wind S",C1291,IF(A1291="Humidity",B1291,IF(LEFT(A1291,4)="Pres",C1291,D1291)))</f>
        <v>1014.85</v>
      </c>
    </row>
    <row r="1292" spans="1:10" x14ac:dyDescent="0.3">
      <c r="A1292" t="s">
        <v>6</v>
      </c>
      <c r="B1292" s="1">
        <v>43917</v>
      </c>
      <c r="C1292" s="2">
        <v>0.21180555555555555</v>
      </c>
      <c r="D1292">
        <v>20.6</v>
      </c>
      <c r="G1292" t="str">
        <f t="shared" si="90"/>
        <v>TempBMP</v>
      </c>
      <c r="H1292" s="1">
        <f t="shared" si="91"/>
        <v>43917</v>
      </c>
      <c r="I1292" s="13">
        <f t="shared" si="92"/>
        <v>24.144444444444446</v>
      </c>
      <c r="J1292" s="11">
        <f t="shared" si="93"/>
        <v>20.6</v>
      </c>
    </row>
    <row r="1293" spans="1:10" x14ac:dyDescent="0.3">
      <c r="A1293" t="s">
        <v>7</v>
      </c>
      <c r="B1293" s="1">
        <v>43917</v>
      </c>
      <c r="C1293" s="2">
        <v>0.21180555555555555</v>
      </c>
      <c r="D1293">
        <v>21.75</v>
      </c>
      <c r="G1293" t="str">
        <f t="shared" si="90"/>
        <v>TempRTC</v>
      </c>
      <c r="H1293" s="1">
        <f t="shared" si="91"/>
        <v>43917</v>
      </c>
      <c r="I1293" s="13">
        <f t="shared" si="92"/>
        <v>24.144444444444446</v>
      </c>
      <c r="J1293" s="11">
        <f t="shared" si="93"/>
        <v>21.75</v>
      </c>
    </row>
    <row r="1294" spans="1:10" x14ac:dyDescent="0.3">
      <c r="A1294" t="s">
        <v>8</v>
      </c>
      <c r="B1294" s="1">
        <v>43917</v>
      </c>
      <c r="C1294" s="2">
        <v>0.21180555555555555</v>
      </c>
      <c r="D1294">
        <v>0</v>
      </c>
      <c r="G1294" t="str">
        <f t="shared" si="90"/>
        <v>Light</v>
      </c>
      <c r="H1294" s="1">
        <f t="shared" si="91"/>
        <v>43917</v>
      </c>
      <c r="I1294" s="13">
        <f t="shared" si="92"/>
        <v>24.144444444444446</v>
      </c>
      <c r="J1294" s="11">
        <f t="shared" si="93"/>
        <v>0</v>
      </c>
    </row>
    <row r="1295" spans="1:10" x14ac:dyDescent="0.3">
      <c r="A1295" t="s">
        <v>9</v>
      </c>
      <c r="B1295" s="1">
        <v>43917</v>
      </c>
      <c r="C1295" s="2">
        <v>0.21180555555555555</v>
      </c>
      <c r="D1295">
        <v>0</v>
      </c>
      <c r="G1295" t="str">
        <f t="shared" si="90"/>
        <v>RedLight</v>
      </c>
      <c r="H1295" s="1">
        <f t="shared" si="91"/>
        <v>43917</v>
      </c>
      <c r="I1295" s="13">
        <f t="shared" si="92"/>
        <v>24.144444444444446</v>
      </c>
      <c r="J1295" s="11">
        <f t="shared" si="93"/>
        <v>0</v>
      </c>
    </row>
    <row r="1296" spans="1:10" x14ac:dyDescent="0.3">
      <c r="A1296" t="s">
        <v>10</v>
      </c>
      <c r="B1296" s="1">
        <v>43917</v>
      </c>
      <c r="C1296" s="2">
        <v>0.21180555555555555</v>
      </c>
      <c r="D1296">
        <v>0</v>
      </c>
      <c r="G1296" t="str">
        <f t="shared" si="90"/>
        <v>LightGreen</v>
      </c>
      <c r="H1296" s="1">
        <f t="shared" si="91"/>
        <v>43917</v>
      </c>
      <c r="I1296" s="13">
        <f t="shared" si="92"/>
        <v>24.144444444444446</v>
      </c>
      <c r="J1296" s="11">
        <f t="shared" si="93"/>
        <v>0</v>
      </c>
    </row>
    <row r="1297" spans="1:10" x14ac:dyDescent="0.3">
      <c r="A1297" t="s">
        <v>11</v>
      </c>
      <c r="B1297" s="1">
        <v>43917</v>
      </c>
      <c r="C1297" s="2">
        <v>0.21180555555555555</v>
      </c>
      <c r="D1297">
        <v>0</v>
      </c>
      <c r="G1297" t="str">
        <f t="shared" si="90"/>
        <v>LightBlue</v>
      </c>
      <c r="H1297" s="1">
        <f t="shared" si="91"/>
        <v>43917</v>
      </c>
      <c r="I1297" s="13">
        <f t="shared" si="92"/>
        <v>24.144444444444446</v>
      </c>
      <c r="J1297" s="11">
        <f t="shared" si="93"/>
        <v>0</v>
      </c>
    </row>
    <row r="1298" spans="1:10" x14ac:dyDescent="0.3">
      <c r="A1298" t="s">
        <v>0</v>
      </c>
      <c r="B1298" s="1">
        <v>43917</v>
      </c>
      <c r="C1298" s="2">
        <v>0.21319444444444444</v>
      </c>
      <c r="D1298">
        <v>0.84</v>
      </c>
      <c r="G1298" t="str">
        <f t="shared" si="90"/>
        <v>Rain</v>
      </c>
      <c r="H1298" s="1">
        <f t="shared" si="91"/>
        <v>43917</v>
      </c>
      <c r="I1298" s="13">
        <f t="shared" si="92"/>
        <v>24.145833333333332</v>
      </c>
      <c r="J1298" s="11">
        <f t="shared" si="93"/>
        <v>0.84</v>
      </c>
    </row>
    <row r="1299" spans="1:10" x14ac:dyDescent="0.3">
      <c r="A1299" t="s">
        <v>1</v>
      </c>
      <c r="B1299" s="2">
        <v>0.21319444444444444</v>
      </c>
      <c r="C1299">
        <v>0</v>
      </c>
      <c r="G1299" t="str">
        <f t="shared" si="90"/>
        <v>Wind Speed</v>
      </c>
      <c r="H1299" s="1">
        <f t="shared" si="91"/>
        <v>43917</v>
      </c>
      <c r="I1299" s="13">
        <f t="shared" si="92"/>
        <v>24.145833333333332</v>
      </c>
      <c r="J1299" s="11">
        <f t="shared" si="93"/>
        <v>0</v>
      </c>
    </row>
    <row r="1300" spans="1:10" x14ac:dyDescent="0.3">
      <c r="A1300" t="s">
        <v>2</v>
      </c>
      <c r="B1300" s="1">
        <v>43917</v>
      </c>
      <c r="C1300" s="2">
        <v>0.21319444444444444</v>
      </c>
      <c r="D1300">
        <v>349.86</v>
      </c>
      <c r="G1300" t="str">
        <f t="shared" si="90"/>
        <v>Wind Direction</v>
      </c>
      <c r="H1300" s="1">
        <f t="shared" si="91"/>
        <v>43917</v>
      </c>
      <c r="I1300" s="13">
        <f t="shared" si="92"/>
        <v>24.145833333333332</v>
      </c>
      <c r="J1300" s="11">
        <f t="shared" si="93"/>
        <v>349.86</v>
      </c>
    </row>
    <row r="1301" spans="1:10" x14ac:dyDescent="0.3">
      <c r="A1301" t="s">
        <v>3</v>
      </c>
      <c r="B1301" s="1">
        <v>43917</v>
      </c>
      <c r="C1301" s="2">
        <v>0.21319444444444444</v>
      </c>
      <c r="D1301">
        <v>20.6</v>
      </c>
      <c r="G1301" t="str">
        <f t="shared" si="90"/>
        <v>TempDHT22</v>
      </c>
      <c r="H1301" s="1">
        <f t="shared" si="91"/>
        <v>43917</v>
      </c>
      <c r="I1301" s="13">
        <f t="shared" si="92"/>
        <v>24.145833333333332</v>
      </c>
      <c r="J1301" s="11">
        <f t="shared" si="93"/>
        <v>20.6</v>
      </c>
    </row>
    <row r="1302" spans="1:10" x14ac:dyDescent="0.3">
      <c r="A1302" t="s">
        <v>4</v>
      </c>
      <c r="B1302">
        <v>38.700000000000003</v>
      </c>
      <c r="G1302" t="str">
        <f t="shared" si="90"/>
        <v>Humidity</v>
      </c>
      <c r="H1302" s="1">
        <f t="shared" si="91"/>
        <v>43917</v>
      </c>
      <c r="I1302" s="13">
        <f t="shared" si="92"/>
        <v>24.145833333333332</v>
      </c>
      <c r="J1302" s="11">
        <f t="shared" si="93"/>
        <v>38.700000000000003</v>
      </c>
    </row>
    <row r="1303" spans="1:10" x14ac:dyDescent="0.3">
      <c r="A1303" t="s">
        <v>5</v>
      </c>
      <c r="B1303" s="2">
        <v>0.21319444444444444</v>
      </c>
      <c r="C1303">
        <v>1014.82</v>
      </c>
      <c r="G1303" t="str">
        <f t="shared" si="90"/>
        <v>Pressur</v>
      </c>
      <c r="H1303" s="1">
        <f t="shared" si="91"/>
        <v>43917</v>
      </c>
      <c r="I1303" s="13">
        <f t="shared" si="92"/>
        <v>24.145833333333332</v>
      </c>
      <c r="J1303" s="11">
        <f t="shared" si="93"/>
        <v>1014.82</v>
      </c>
    </row>
    <row r="1304" spans="1:10" x14ac:dyDescent="0.3">
      <c r="A1304" t="s">
        <v>6</v>
      </c>
      <c r="B1304" s="1">
        <v>43917</v>
      </c>
      <c r="C1304" s="2">
        <v>0.21319444444444444</v>
      </c>
      <c r="D1304">
        <v>20.6</v>
      </c>
      <c r="G1304" t="str">
        <f t="shared" si="90"/>
        <v>TempBMP</v>
      </c>
      <c r="H1304" s="1">
        <f t="shared" si="91"/>
        <v>43917</v>
      </c>
      <c r="I1304" s="13">
        <f t="shared" si="92"/>
        <v>24.145833333333332</v>
      </c>
      <c r="J1304" s="11">
        <f t="shared" si="93"/>
        <v>20.6</v>
      </c>
    </row>
    <row r="1305" spans="1:10" x14ac:dyDescent="0.3">
      <c r="A1305" t="s">
        <v>7</v>
      </c>
      <c r="B1305" s="1">
        <v>43917</v>
      </c>
      <c r="C1305" s="2">
        <v>0.21319444444444444</v>
      </c>
      <c r="D1305">
        <v>21.75</v>
      </c>
      <c r="G1305" t="str">
        <f t="shared" si="90"/>
        <v>TempRTC</v>
      </c>
      <c r="H1305" s="1">
        <f t="shared" si="91"/>
        <v>43917</v>
      </c>
      <c r="I1305" s="13">
        <f t="shared" si="92"/>
        <v>24.145833333333332</v>
      </c>
      <c r="J1305" s="11">
        <f t="shared" si="93"/>
        <v>21.75</v>
      </c>
    </row>
    <row r="1306" spans="1:10" x14ac:dyDescent="0.3">
      <c r="A1306" t="s">
        <v>8</v>
      </c>
      <c r="B1306" s="1">
        <v>43917</v>
      </c>
      <c r="C1306" s="2">
        <v>0.21319444444444444</v>
      </c>
      <c r="D1306">
        <v>0</v>
      </c>
      <c r="G1306" t="str">
        <f t="shared" si="90"/>
        <v>Light</v>
      </c>
      <c r="H1306" s="1">
        <f t="shared" si="91"/>
        <v>43917</v>
      </c>
      <c r="I1306" s="13">
        <f t="shared" si="92"/>
        <v>24.145833333333332</v>
      </c>
      <c r="J1306" s="11">
        <f t="shared" si="93"/>
        <v>0</v>
      </c>
    </row>
    <row r="1307" spans="1:10" x14ac:dyDescent="0.3">
      <c r="A1307" t="s">
        <v>9</v>
      </c>
      <c r="B1307" s="1">
        <v>43917</v>
      </c>
      <c r="C1307" s="2">
        <v>0.21319444444444444</v>
      </c>
      <c r="D1307">
        <v>0</v>
      </c>
      <c r="G1307" t="str">
        <f t="shared" si="90"/>
        <v>RedLight</v>
      </c>
      <c r="H1307" s="1">
        <f t="shared" si="91"/>
        <v>43917</v>
      </c>
      <c r="I1307" s="13">
        <f t="shared" si="92"/>
        <v>24.145833333333332</v>
      </c>
      <c r="J1307" s="11">
        <f t="shared" si="93"/>
        <v>0</v>
      </c>
    </row>
    <row r="1308" spans="1:10" x14ac:dyDescent="0.3">
      <c r="A1308" t="s">
        <v>10</v>
      </c>
      <c r="B1308" s="1">
        <v>43917</v>
      </c>
      <c r="C1308" s="2">
        <v>0.21319444444444444</v>
      </c>
      <c r="D1308">
        <v>0</v>
      </c>
      <c r="G1308" t="str">
        <f t="shared" si="90"/>
        <v>LightGreen</v>
      </c>
      <c r="H1308" s="1">
        <f t="shared" si="91"/>
        <v>43917</v>
      </c>
      <c r="I1308" s="13">
        <f t="shared" si="92"/>
        <v>24.145833333333332</v>
      </c>
      <c r="J1308" s="11">
        <f t="shared" si="93"/>
        <v>0</v>
      </c>
    </row>
    <row r="1309" spans="1:10" x14ac:dyDescent="0.3">
      <c r="A1309" t="s">
        <v>11</v>
      </c>
      <c r="B1309" s="1">
        <v>43917</v>
      </c>
      <c r="C1309" s="2">
        <v>0.21319444444444444</v>
      </c>
      <c r="D1309">
        <v>0</v>
      </c>
      <c r="G1309" t="str">
        <f t="shared" si="90"/>
        <v>LightBlue</v>
      </c>
      <c r="H1309" s="1">
        <f t="shared" si="91"/>
        <v>43917</v>
      </c>
      <c r="I1309" s="13">
        <f t="shared" si="92"/>
        <v>24.145833333333332</v>
      </c>
      <c r="J1309" s="11">
        <f t="shared" si="93"/>
        <v>0</v>
      </c>
    </row>
    <row r="1310" spans="1:10" x14ac:dyDescent="0.3">
      <c r="A1310" t="s">
        <v>0</v>
      </c>
      <c r="B1310" s="1">
        <v>43917</v>
      </c>
      <c r="C1310" s="2">
        <v>0.21458333333333335</v>
      </c>
      <c r="D1310">
        <v>0.84</v>
      </c>
      <c r="G1310" t="str">
        <f t="shared" si="90"/>
        <v>Rain</v>
      </c>
      <c r="H1310" s="1">
        <f t="shared" si="91"/>
        <v>43917</v>
      </c>
      <c r="I1310" s="13">
        <f t="shared" si="92"/>
        <v>24.147222222222222</v>
      </c>
      <c r="J1310" s="11">
        <f t="shared" si="93"/>
        <v>0.84</v>
      </c>
    </row>
    <row r="1311" spans="1:10" x14ac:dyDescent="0.3">
      <c r="A1311" t="s">
        <v>1</v>
      </c>
      <c r="B1311" s="2">
        <v>0.21458333333333335</v>
      </c>
      <c r="C1311">
        <v>0</v>
      </c>
      <c r="G1311" t="str">
        <f t="shared" si="90"/>
        <v>Wind Speed</v>
      </c>
      <c r="H1311" s="1">
        <f t="shared" si="91"/>
        <v>43917</v>
      </c>
      <c r="I1311" s="13">
        <f t="shared" si="92"/>
        <v>24.147222222222222</v>
      </c>
      <c r="J1311" s="11">
        <f t="shared" si="93"/>
        <v>0</v>
      </c>
    </row>
    <row r="1312" spans="1:10" x14ac:dyDescent="0.3">
      <c r="A1312" t="s">
        <v>2</v>
      </c>
      <c r="B1312" s="1">
        <v>43917</v>
      </c>
      <c r="C1312" s="2">
        <v>0.21458333333333335</v>
      </c>
      <c r="D1312">
        <v>353.9</v>
      </c>
      <c r="G1312" t="str">
        <f t="shared" si="90"/>
        <v>Wind Direction</v>
      </c>
      <c r="H1312" s="1">
        <f t="shared" si="91"/>
        <v>43917</v>
      </c>
      <c r="I1312" s="13">
        <f t="shared" si="92"/>
        <v>24.147222222222222</v>
      </c>
      <c r="J1312" s="11">
        <f t="shared" si="93"/>
        <v>353.9</v>
      </c>
    </row>
    <row r="1313" spans="1:10" x14ac:dyDescent="0.3">
      <c r="A1313" t="s">
        <v>3</v>
      </c>
      <c r="B1313" s="1">
        <v>43917</v>
      </c>
      <c r="C1313" s="2">
        <v>0.21458333333333335</v>
      </c>
      <c r="D1313">
        <v>20.6</v>
      </c>
      <c r="G1313" t="str">
        <f t="shared" si="90"/>
        <v>TempDHT22</v>
      </c>
      <c r="H1313" s="1">
        <f t="shared" si="91"/>
        <v>43917</v>
      </c>
      <c r="I1313" s="13">
        <f t="shared" si="92"/>
        <v>24.147222222222222</v>
      </c>
      <c r="J1313" s="11">
        <f t="shared" si="93"/>
        <v>20.6</v>
      </c>
    </row>
    <row r="1314" spans="1:10" x14ac:dyDescent="0.3">
      <c r="A1314" t="s">
        <v>4</v>
      </c>
      <c r="B1314">
        <v>38.700000000000003</v>
      </c>
      <c r="G1314" t="str">
        <f t="shared" si="90"/>
        <v>Humidity</v>
      </c>
      <c r="H1314" s="1">
        <f t="shared" si="91"/>
        <v>43917</v>
      </c>
      <c r="I1314" s="13">
        <f t="shared" si="92"/>
        <v>24.147222222222222</v>
      </c>
      <c r="J1314" s="11">
        <f t="shared" si="93"/>
        <v>38.700000000000003</v>
      </c>
    </row>
    <row r="1315" spans="1:10" x14ac:dyDescent="0.3">
      <c r="A1315" t="s">
        <v>5</v>
      </c>
      <c r="B1315" s="2">
        <v>0.21458333333333335</v>
      </c>
      <c r="C1315">
        <v>1014.8</v>
      </c>
      <c r="G1315" t="str">
        <f t="shared" si="90"/>
        <v>Pressur</v>
      </c>
      <c r="H1315" s="1">
        <f t="shared" si="91"/>
        <v>43917</v>
      </c>
      <c r="I1315" s="13">
        <f t="shared" si="92"/>
        <v>24.147222222222222</v>
      </c>
      <c r="J1315" s="11">
        <f t="shared" si="93"/>
        <v>1014.8</v>
      </c>
    </row>
    <row r="1316" spans="1:10" x14ac:dyDescent="0.3">
      <c r="A1316" t="s">
        <v>6</v>
      </c>
      <c r="B1316" s="1">
        <v>43917</v>
      </c>
      <c r="C1316" s="2">
        <v>0.21458333333333335</v>
      </c>
      <c r="D1316">
        <v>20.59</v>
      </c>
      <c r="G1316" t="str">
        <f t="shared" si="90"/>
        <v>TempBMP</v>
      </c>
      <c r="H1316" s="1">
        <f t="shared" si="91"/>
        <v>43917</v>
      </c>
      <c r="I1316" s="13">
        <f t="shared" si="92"/>
        <v>24.147222222222222</v>
      </c>
      <c r="J1316" s="11">
        <f t="shared" si="93"/>
        <v>20.59</v>
      </c>
    </row>
    <row r="1317" spans="1:10" x14ac:dyDescent="0.3">
      <c r="A1317" t="s">
        <v>7</v>
      </c>
      <c r="B1317" s="1">
        <v>43917</v>
      </c>
      <c r="C1317" s="2">
        <v>0.21458333333333335</v>
      </c>
      <c r="D1317">
        <v>21.75</v>
      </c>
      <c r="G1317" t="str">
        <f t="shared" si="90"/>
        <v>TempRTC</v>
      </c>
      <c r="H1317" s="1">
        <f t="shared" si="91"/>
        <v>43917</v>
      </c>
      <c r="I1317" s="13">
        <f t="shared" si="92"/>
        <v>24.147222222222222</v>
      </c>
      <c r="J1317" s="11">
        <f t="shared" si="93"/>
        <v>21.75</v>
      </c>
    </row>
    <row r="1318" spans="1:10" x14ac:dyDescent="0.3">
      <c r="A1318" t="s">
        <v>8</v>
      </c>
      <c r="B1318" s="1">
        <v>43917</v>
      </c>
      <c r="C1318" s="2">
        <v>0.21458333333333335</v>
      </c>
      <c r="D1318">
        <v>0</v>
      </c>
      <c r="G1318" t="str">
        <f t="shared" si="90"/>
        <v>Light</v>
      </c>
      <c r="H1318" s="1">
        <f t="shared" si="91"/>
        <v>43917</v>
      </c>
      <c r="I1318" s="13">
        <f t="shared" si="92"/>
        <v>24.147222222222222</v>
      </c>
      <c r="J1318" s="11">
        <f t="shared" si="93"/>
        <v>0</v>
      </c>
    </row>
    <row r="1319" spans="1:10" x14ac:dyDescent="0.3">
      <c r="A1319" t="s">
        <v>9</v>
      </c>
      <c r="B1319" s="1">
        <v>43917</v>
      </c>
      <c r="C1319" s="2">
        <v>0.21458333333333335</v>
      </c>
      <c r="D1319">
        <v>0</v>
      </c>
      <c r="G1319" t="str">
        <f t="shared" si="90"/>
        <v>RedLight</v>
      </c>
      <c r="H1319" s="1">
        <f t="shared" si="91"/>
        <v>43917</v>
      </c>
      <c r="I1319" s="13">
        <f t="shared" si="92"/>
        <v>24.147222222222222</v>
      </c>
      <c r="J1319" s="11">
        <f t="shared" si="93"/>
        <v>0</v>
      </c>
    </row>
    <row r="1320" spans="1:10" x14ac:dyDescent="0.3">
      <c r="A1320" t="s">
        <v>10</v>
      </c>
      <c r="B1320" s="1">
        <v>43917</v>
      </c>
      <c r="C1320" s="2">
        <v>0.21458333333333335</v>
      </c>
      <c r="D1320">
        <v>0</v>
      </c>
      <c r="G1320" t="str">
        <f t="shared" si="90"/>
        <v>LightGreen</v>
      </c>
      <c r="H1320" s="1">
        <f t="shared" si="91"/>
        <v>43917</v>
      </c>
      <c r="I1320" s="13">
        <f t="shared" si="92"/>
        <v>24.147222222222222</v>
      </c>
      <c r="J1320" s="11">
        <f t="shared" si="93"/>
        <v>0</v>
      </c>
    </row>
    <row r="1321" spans="1:10" x14ac:dyDescent="0.3">
      <c r="A1321" t="s">
        <v>11</v>
      </c>
      <c r="B1321" s="1">
        <v>43917</v>
      </c>
      <c r="C1321" s="2">
        <v>0.21458333333333335</v>
      </c>
      <c r="D1321">
        <v>0</v>
      </c>
      <c r="G1321" t="str">
        <f t="shared" si="90"/>
        <v>LightBlue</v>
      </c>
      <c r="H1321" s="1">
        <f t="shared" si="91"/>
        <v>43917</v>
      </c>
      <c r="I1321" s="13">
        <f t="shared" si="92"/>
        <v>24.147222222222222</v>
      </c>
      <c r="J1321" s="11">
        <f t="shared" si="93"/>
        <v>0</v>
      </c>
    </row>
    <row r="1322" spans="1:10" x14ac:dyDescent="0.3">
      <c r="A1322" t="s">
        <v>0</v>
      </c>
      <c r="B1322" s="1">
        <v>43917</v>
      </c>
      <c r="C1322" s="2">
        <v>0.21597222222222223</v>
      </c>
      <c r="D1322">
        <v>0.56000000000000005</v>
      </c>
      <c r="G1322" t="str">
        <f t="shared" si="90"/>
        <v>Rain</v>
      </c>
      <c r="H1322" s="1">
        <f t="shared" si="91"/>
        <v>43917</v>
      </c>
      <c r="I1322" s="13">
        <f t="shared" si="92"/>
        <v>24.148611111111112</v>
      </c>
      <c r="J1322" s="11">
        <f t="shared" si="93"/>
        <v>0.56000000000000005</v>
      </c>
    </row>
    <row r="1323" spans="1:10" x14ac:dyDescent="0.3">
      <c r="A1323" t="s">
        <v>1</v>
      </c>
      <c r="B1323" s="2">
        <v>0.21597222222222223</v>
      </c>
      <c r="C1323">
        <v>0</v>
      </c>
      <c r="G1323" t="str">
        <f t="shared" si="90"/>
        <v>Wind Speed</v>
      </c>
      <c r="H1323" s="1">
        <f t="shared" si="91"/>
        <v>43917</v>
      </c>
      <c r="I1323" s="13">
        <f t="shared" si="92"/>
        <v>24.148611111111112</v>
      </c>
      <c r="J1323" s="11">
        <f t="shared" si="93"/>
        <v>0</v>
      </c>
    </row>
    <row r="1324" spans="1:10" x14ac:dyDescent="0.3">
      <c r="A1324" t="s">
        <v>2</v>
      </c>
      <c r="B1324" s="1">
        <v>43917</v>
      </c>
      <c r="C1324" s="2">
        <v>0.21597222222222223</v>
      </c>
      <c r="D1324">
        <v>351.84</v>
      </c>
      <c r="G1324" t="str">
        <f t="shared" si="90"/>
        <v>Wind Direction</v>
      </c>
      <c r="H1324" s="1">
        <f t="shared" si="91"/>
        <v>43917</v>
      </c>
      <c r="I1324" s="13">
        <f t="shared" si="92"/>
        <v>24.148611111111112</v>
      </c>
      <c r="J1324" s="11">
        <f t="shared" si="93"/>
        <v>351.84</v>
      </c>
    </row>
    <row r="1325" spans="1:10" x14ac:dyDescent="0.3">
      <c r="A1325" t="s">
        <v>3</v>
      </c>
      <c r="B1325" s="1">
        <v>43917</v>
      </c>
      <c r="C1325" s="2">
        <v>0.21597222222222223</v>
      </c>
      <c r="D1325">
        <v>20.6</v>
      </c>
      <c r="G1325" t="str">
        <f t="shared" si="90"/>
        <v>TempDHT22</v>
      </c>
      <c r="H1325" s="1">
        <f t="shared" si="91"/>
        <v>43917</v>
      </c>
      <c r="I1325" s="13">
        <f t="shared" si="92"/>
        <v>24.148611111111112</v>
      </c>
      <c r="J1325" s="11">
        <f t="shared" si="93"/>
        <v>20.6</v>
      </c>
    </row>
    <row r="1326" spans="1:10" x14ac:dyDescent="0.3">
      <c r="A1326" t="s">
        <v>4</v>
      </c>
      <c r="B1326">
        <v>38.6</v>
      </c>
      <c r="G1326" t="str">
        <f t="shared" si="90"/>
        <v>Humidity</v>
      </c>
      <c r="H1326" s="1">
        <f t="shared" si="91"/>
        <v>43917</v>
      </c>
      <c r="I1326" s="13">
        <f t="shared" si="92"/>
        <v>24.148611111111112</v>
      </c>
      <c r="J1326" s="11">
        <f t="shared" si="93"/>
        <v>38.6</v>
      </c>
    </row>
    <row r="1327" spans="1:10" x14ac:dyDescent="0.3">
      <c r="A1327" t="s">
        <v>5</v>
      </c>
      <c r="B1327" s="2">
        <v>0.21597222222222223</v>
      </c>
      <c r="C1327">
        <v>1014.8</v>
      </c>
      <c r="G1327" t="str">
        <f t="shared" si="90"/>
        <v>Pressur</v>
      </c>
      <c r="H1327" s="1">
        <f t="shared" si="91"/>
        <v>43917</v>
      </c>
      <c r="I1327" s="13">
        <f t="shared" si="92"/>
        <v>24.148611111111112</v>
      </c>
      <c r="J1327" s="11">
        <f t="shared" si="93"/>
        <v>1014.8</v>
      </c>
    </row>
    <row r="1328" spans="1:10" x14ac:dyDescent="0.3">
      <c r="A1328" t="s">
        <v>6</v>
      </c>
      <c r="B1328" s="1">
        <v>43917</v>
      </c>
      <c r="C1328" s="2">
        <v>0.21597222222222223</v>
      </c>
      <c r="D1328">
        <v>20.59</v>
      </c>
      <c r="G1328" t="str">
        <f t="shared" si="90"/>
        <v>TempBMP</v>
      </c>
      <c r="H1328" s="1">
        <f t="shared" si="91"/>
        <v>43917</v>
      </c>
      <c r="I1328" s="13">
        <f t="shared" si="92"/>
        <v>24.148611111111112</v>
      </c>
      <c r="J1328" s="11">
        <f t="shared" si="93"/>
        <v>20.59</v>
      </c>
    </row>
    <row r="1329" spans="1:10" x14ac:dyDescent="0.3">
      <c r="A1329" t="s">
        <v>7</v>
      </c>
      <c r="B1329" s="1">
        <v>43917</v>
      </c>
      <c r="C1329" s="2">
        <v>0.21597222222222223</v>
      </c>
      <c r="D1329">
        <v>21.75</v>
      </c>
      <c r="G1329" t="str">
        <f t="shared" si="90"/>
        <v>TempRTC</v>
      </c>
      <c r="H1329" s="1">
        <f t="shared" si="91"/>
        <v>43917</v>
      </c>
      <c r="I1329" s="13">
        <f t="shared" si="92"/>
        <v>24.148611111111112</v>
      </c>
      <c r="J1329" s="11">
        <f t="shared" si="93"/>
        <v>21.75</v>
      </c>
    </row>
    <row r="1330" spans="1:10" x14ac:dyDescent="0.3">
      <c r="A1330" t="s">
        <v>8</v>
      </c>
      <c r="B1330" s="1">
        <v>43917</v>
      </c>
      <c r="C1330" s="2">
        <v>0.21597222222222223</v>
      </c>
      <c r="D1330">
        <v>0</v>
      </c>
      <c r="G1330" t="str">
        <f t="shared" si="90"/>
        <v>Light</v>
      </c>
      <c r="H1330" s="1">
        <f t="shared" si="91"/>
        <v>43917</v>
      </c>
      <c r="I1330" s="13">
        <f t="shared" si="92"/>
        <v>24.148611111111112</v>
      </c>
      <c r="J1330" s="11">
        <f t="shared" si="93"/>
        <v>0</v>
      </c>
    </row>
    <row r="1331" spans="1:10" x14ac:dyDescent="0.3">
      <c r="A1331" t="s">
        <v>9</v>
      </c>
      <c r="B1331" s="1">
        <v>43917</v>
      </c>
      <c r="C1331" s="2">
        <v>0.21597222222222223</v>
      </c>
      <c r="D1331">
        <v>0</v>
      </c>
      <c r="G1331" t="str">
        <f t="shared" si="90"/>
        <v>RedLight</v>
      </c>
      <c r="H1331" s="1">
        <f t="shared" si="91"/>
        <v>43917</v>
      </c>
      <c r="I1331" s="13">
        <f t="shared" si="92"/>
        <v>24.148611111111112</v>
      </c>
      <c r="J1331" s="11">
        <f t="shared" si="93"/>
        <v>0</v>
      </c>
    </row>
    <row r="1332" spans="1:10" x14ac:dyDescent="0.3">
      <c r="A1332" t="s">
        <v>10</v>
      </c>
      <c r="B1332" s="1">
        <v>43917</v>
      </c>
      <c r="C1332" s="2">
        <v>0.21597222222222223</v>
      </c>
      <c r="D1332">
        <v>0</v>
      </c>
      <c r="G1332" t="str">
        <f t="shared" si="90"/>
        <v>LightGreen</v>
      </c>
      <c r="H1332" s="1">
        <f t="shared" si="91"/>
        <v>43917</v>
      </c>
      <c r="I1332" s="13">
        <f t="shared" si="92"/>
        <v>24.148611111111112</v>
      </c>
      <c r="J1332" s="11">
        <f t="shared" si="93"/>
        <v>0</v>
      </c>
    </row>
    <row r="1333" spans="1:10" x14ac:dyDescent="0.3">
      <c r="A1333" t="s">
        <v>11</v>
      </c>
      <c r="B1333" s="1">
        <v>43917</v>
      </c>
      <c r="C1333" s="2">
        <v>0.21597222222222223</v>
      </c>
      <c r="D1333">
        <v>0</v>
      </c>
      <c r="G1333" t="str">
        <f t="shared" si="90"/>
        <v>LightBlue</v>
      </c>
      <c r="H1333" s="1">
        <f t="shared" si="91"/>
        <v>43917</v>
      </c>
      <c r="I1333" s="13">
        <f t="shared" si="92"/>
        <v>24.148611111111112</v>
      </c>
      <c r="J1333" s="11">
        <f t="shared" si="93"/>
        <v>0</v>
      </c>
    </row>
    <row r="1334" spans="1:10" x14ac:dyDescent="0.3">
      <c r="A1334" t="s">
        <v>0</v>
      </c>
      <c r="B1334" s="1">
        <v>43917</v>
      </c>
      <c r="C1334" s="2">
        <v>0.21736111111111112</v>
      </c>
      <c r="D1334">
        <v>0.84</v>
      </c>
      <c r="G1334" t="str">
        <f t="shared" si="90"/>
        <v>Rain</v>
      </c>
      <c r="H1334" s="1">
        <f t="shared" si="91"/>
        <v>43917</v>
      </c>
      <c r="I1334" s="13">
        <f t="shared" si="92"/>
        <v>24.15</v>
      </c>
      <c r="J1334" s="11">
        <f t="shared" si="93"/>
        <v>0.84</v>
      </c>
    </row>
    <row r="1335" spans="1:10" x14ac:dyDescent="0.3">
      <c r="A1335" t="s">
        <v>1</v>
      </c>
      <c r="B1335" s="2">
        <v>0.21736111111111112</v>
      </c>
      <c r="C1335">
        <v>0</v>
      </c>
      <c r="G1335" t="str">
        <f t="shared" si="90"/>
        <v>Wind Speed</v>
      </c>
      <c r="H1335" s="1">
        <f t="shared" si="91"/>
        <v>43917</v>
      </c>
      <c r="I1335" s="13">
        <f t="shared" si="92"/>
        <v>24.15</v>
      </c>
      <c r="J1335" s="11">
        <f t="shared" si="93"/>
        <v>0</v>
      </c>
    </row>
    <row r="1336" spans="1:10" x14ac:dyDescent="0.3">
      <c r="A1336" t="s">
        <v>2</v>
      </c>
      <c r="B1336" s="1">
        <v>43917</v>
      </c>
      <c r="C1336" s="2">
        <v>0.21736111111111112</v>
      </c>
      <c r="D1336">
        <v>349.86</v>
      </c>
      <c r="G1336" t="str">
        <f t="shared" si="90"/>
        <v>Wind Direction</v>
      </c>
      <c r="H1336" s="1">
        <f t="shared" si="91"/>
        <v>43917</v>
      </c>
      <c r="I1336" s="13">
        <f t="shared" si="92"/>
        <v>24.15</v>
      </c>
      <c r="J1336" s="11">
        <f t="shared" si="93"/>
        <v>349.86</v>
      </c>
    </row>
    <row r="1337" spans="1:10" x14ac:dyDescent="0.3">
      <c r="A1337" t="s">
        <v>3</v>
      </c>
      <c r="B1337" s="1">
        <v>43917</v>
      </c>
      <c r="C1337" s="2">
        <v>0.21736111111111112</v>
      </c>
      <c r="D1337">
        <v>20.6</v>
      </c>
      <c r="G1337" t="str">
        <f t="shared" si="90"/>
        <v>TempDHT22</v>
      </c>
      <c r="H1337" s="1">
        <f t="shared" si="91"/>
        <v>43917</v>
      </c>
      <c r="I1337" s="13">
        <f t="shared" si="92"/>
        <v>24.15</v>
      </c>
      <c r="J1337" s="11">
        <f t="shared" si="93"/>
        <v>20.6</v>
      </c>
    </row>
    <row r="1338" spans="1:10" x14ac:dyDescent="0.3">
      <c r="A1338" t="s">
        <v>4</v>
      </c>
      <c r="B1338">
        <v>38.5</v>
      </c>
      <c r="G1338" t="str">
        <f t="shared" si="90"/>
        <v>Humidity</v>
      </c>
      <c r="H1338" s="1">
        <f t="shared" si="91"/>
        <v>43917</v>
      </c>
      <c r="I1338" s="13">
        <f t="shared" si="92"/>
        <v>24.15</v>
      </c>
      <c r="J1338" s="11">
        <f t="shared" si="93"/>
        <v>38.5</v>
      </c>
    </row>
    <row r="1339" spans="1:10" x14ac:dyDescent="0.3">
      <c r="A1339" t="s">
        <v>5</v>
      </c>
      <c r="B1339" s="2">
        <v>0.21736111111111112</v>
      </c>
      <c r="C1339">
        <v>1014.78</v>
      </c>
      <c r="G1339" t="str">
        <f t="shared" si="90"/>
        <v>Pressur</v>
      </c>
      <c r="H1339" s="1">
        <f t="shared" si="91"/>
        <v>43917</v>
      </c>
      <c r="I1339" s="13">
        <f t="shared" si="92"/>
        <v>24.15</v>
      </c>
      <c r="J1339" s="11">
        <f t="shared" si="93"/>
        <v>1014.78</v>
      </c>
    </row>
    <row r="1340" spans="1:10" x14ac:dyDescent="0.3">
      <c r="A1340" t="s">
        <v>6</v>
      </c>
      <c r="B1340" s="1">
        <v>43917</v>
      </c>
      <c r="C1340" s="2">
        <v>0.21736111111111112</v>
      </c>
      <c r="D1340">
        <v>20.61</v>
      </c>
      <c r="G1340" t="str">
        <f t="shared" si="90"/>
        <v>TempBMP</v>
      </c>
      <c r="H1340" s="1">
        <f t="shared" si="91"/>
        <v>43917</v>
      </c>
      <c r="I1340" s="13">
        <f t="shared" si="92"/>
        <v>24.15</v>
      </c>
      <c r="J1340" s="11">
        <f t="shared" si="93"/>
        <v>20.61</v>
      </c>
    </row>
    <row r="1341" spans="1:10" x14ac:dyDescent="0.3">
      <c r="A1341" t="s">
        <v>7</v>
      </c>
      <c r="B1341" s="1">
        <v>43917</v>
      </c>
      <c r="C1341" s="2">
        <v>0.21736111111111112</v>
      </c>
      <c r="D1341">
        <v>21.75</v>
      </c>
      <c r="G1341" t="str">
        <f t="shared" si="90"/>
        <v>TempRTC</v>
      </c>
      <c r="H1341" s="1">
        <f t="shared" si="91"/>
        <v>43917</v>
      </c>
      <c r="I1341" s="13">
        <f t="shared" si="92"/>
        <v>24.15</v>
      </c>
      <c r="J1341" s="11">
        <f t="shared" si="93"/>
        <v>21.75</v>
      </c>
    </row>
    <row r="1342" spans="1:10" x14ac:dyDescent="0.3">
      <c r="A1342" t="s">
        <v>8</v>
      </c>
      <c r="B1342" s="1">
        <v>43917</v>
      </c>
      <c r="C1342" s="2">
        <v>0.21736111111111112</v>
      </c>
      <c r="D1342">
        <v>0</v>
      </c>
      <c r="G1342" t="str">
        <f t="shared" si="90"/>
        <v>Light</v>
      </c>
      <c r="H1342" s="1">
        <f t="shared" si="91"/>
        <v>43917</v>
      </c>
      <c r="I1342" s="13">
        <f t="shared" si="92"/>
        <v>24.15</v>
      </c>
      <c r="J1342" s="11">
        <f t="shared" si="93"/>
        <v>0</v>
      </c>
    </row>
    <row r="1343" spans="1:10" x14ac:dyDescent="0.3">
      <c r="A1343" t="s">
        <v>9</v>
      </c>
      <c r="B1343" s="1">
        <v>43917</v>
      </c>
      <c r="C1343" s="2">
        <v>0.21736111111111112</v>
      </c>
      <c r="D1343">
        <v>0</v>
      </c>
      <c r="G1343" t="str">
        <f t="shared" si="90"/>
        <v>RedLight</v>
      </c>
      <c r="H1343" s="1">
        <f t="shared" si="91"/>
        <v>43917</v>
      </c>
      <c r="I1343" s="13">
        <f t="shared" si="92"/>
        <v>24.15</v>
      </c>
      <c r="J1343" s="11">
        <f t="shared" si="93"/>
        <v>0</v>
      </c>
    </row>
    <row r="1344" spans="1:10" x14ac:dyDescent="0.3">
      <c r="A1344" t="s">
        <v>10</v>
      </c>
      <c r="B1344" s="1">
        <v>43917</v>
      </c>
      <c r="C1344" s="2">
        <v>0.21736111111111112</v>
      </c>
      <c r="D1344">
        <v>0</v>
      </c>
      <c r="G1344" t="str">
        <f t="shared" si="90"/>
        <v>LightGreen</v>
      </c>
      <c r="H1344" s="1">
        <f t="shared" si="91"/>
        <v>43917</v>
      </c>
      <c r="I1344" s="13">
        <f t="shared" si="92"/>
        <v>24.15</v>
      </c>
      <c r="J1344" s="11">
        <f t="shared" si="93"/>
        <v>0</v>
      </c>
    </row>
    <row r="1345" spans="1:10" x14ac:dyDescent="0.3">
      <c r="A1345" t="s">
        <v>11</v>
      </c>
      <c r="B1345" s="1">
        <v>43917</v>
      </c>
      <c r="C1345" s="2">
        <v>0.21736111111111112</v>
      </c>
      <c r="D1345">
        <v>0</v>
      </c>
      <c r="G1345" t="str">
        <f t="shared" si="90"/>
        <v>LightBlue</v>
      </c>
      <c r="H1345" s="1">
        <f t="shared" si="91"/>
        <v>43917</v>
      </c>
      <c r="I1345" s="13">
        <f t="shared" si="92"/>
        <v>24.15</v>
      </c>
      <c r="J1345" s="11">
        <f t="shared" si="93"/>
        <v>0</v>
      </c>
    </row>
    <row r="1346" spans="1:10" x14ac:dyDescent="0.3">
      <c r="A1346" t="s">
        <v>0</v>
      </c>
      <c r="B1346" s="1">
        <v>43917</v>
      </c>
      <c r="C1346" s="2">
        <v>0.21875</v>
      </c>
      <c r="D1346">
        <v>0.84</v>
      </c>
      <c r="G1346" t="str">
        <f t="shared" si="90"/>
        <v>Rain</v>
      </c>
      <c r="H1346" s="1">
        <f t="shared" si="91"/>
        <v>43917</v>
      </c>
      <c r="I1346" s="13">
        <f t="shared" si="92"/>
        <v>24.151388888888889</v>
      </c>
      <c r="J1346" s="11">
        <f t="shared" si="93"/>
        <v>0.84</v>
      </c>
    </row>
    <row r="1347" spans="1:10" x14ac:dyDescent="0.3">
      <c r="A1347" t="s">
        <v>1</v>
      </c>
      <c r="B1347" s="2">
        <v>0.21875</v>
      </c>
      <c r="C1347">
        <v>0</v>
      </c>
      <c r="G1347" t="str">
        <f t="shared" si="90"/>
        <v>Wind Speed</v>
      </c>
      <c r="H1347" s="1">
        <f t="shared" si="91"/>
        <v>43917</v>
      </c>
      <c r="I1347" s="13">
        <f t="shared" si="92"/>
        <v>24.151388888888889</v>
      </c>
      <c r="J1347" s="11">
        <f t="shared" si="93"/>
        <v>0</v>
      </c>
    </row>
    <row r="1348" spans="1:10" x14ac:dyDescent="0.3">
      <c r="A1348" t="s">
        <v>2</v>
      </c>
      <c r="B1348" s="1">
        <v>43917</v>
      </c>
      <c r="C1348" s="2">
        <v>0.21875</v>
      </c>
      <c r="D1348">
        <v>353.9</v>
      </c>
      <c r="G1348" t="str">
        <f t="shared" si="90"/>
        <v>Wind Direction</v>
      </c>
      <c r="H1348" s="1">
        <f t="shared" si="91"/>
        <v>43917</v>
      </c>
      <c r="I1348" s="13">
        <f t="shared" si="92"/>
        <v>24.151388888888889</v>
      </c>
      <c r="J1348" s="11">
        <f t="shared" si="93"/>
        <v>353.9</v>
      </c>
    </row>
    <row r="1349" spans="1:10" x14ac:dyDescent="0.3">
      <c r="A1349" t="s">
        <v>3</v>
      </c>
      <c r="B1349" s="1">
        <v>43917</v>
      </c>
      <c r="C1349" s="2">
        <v>0.21875</v>
      </c>
      <c r="D1349">
        <v>20.6</v>
      </c>
      <c r="G1349" t="str">
        <f t="shared" si="90"/>
        <v>TempDHT22</v>
      </c>
      <c r="H1349" s="1">
        <f t="shared" si="91"/>
        <v>43917</v>
      </c>
      <c r="I1349" s="13">
        <f t="shared" si="92"/>
        <v>24.151388888888889</v>
      </c>
      <c r="J1349" s="11">
        <f t="shared" si="93"/>
        <v>20.6</v>
      </c>
    </row>
    <row r="1350" spans="1:10" x14ac:dyDescent="0.3">
      <c r="A1350" t="s">
        <v>4</v>
      </c>
      <c r="B1350">
        <v>38.5</v>
      </c>
      <c r="G1350" t="str">
        <f t="shared" si="90"/>
        <v>Humidity</v>
      </c>
      <c r="H1350" s="1">
        <f t="shared" si="91"/>
        <v>43917</v>
      </c>
      <c r="I1350" s="13">
        <f t="shared" si="92"/>
        <v>24.151388888888889</v>
      </c>
      <c r="J1350" s="11">
        <f t="shared" si="93"/>
        <v>38.5</v>
      </c>
    </row>
    <row r="1351" spans="1:10" x14ac:dyDescent="0.3">
      <c r="A1351" t="s">
        <v>5</v>
      </c>
      <c r="B1351" s="2">
        <v>0.21875</v>
      </c>
      <c r="C1351">
        <v>1014.76</v>
      </c>
      <c r="G1351" t="str">
        <f t="shared" si="90"/>
        <v>Pressur</v>
      </c>
      <c r="H1351" s="1">
        <f t="shared" si="91"/>
        <v>43917</v>
      </c>
      <c r="I1351" s="13">
        <f t="shared" si="92"/>
        <v>24.151388888888889</v>
      </c>
      <c r="J1351" s="11">
        <f t="shared" si="93"/>
        <v>1014.76</v>
      </c>
    </row>
    <row r="1352" spans="1:10" x14ac:dyDescent="0.3">
      <c r="A1352" t="s">
        <v>6</v>
      </c>
      <c r="B1352" s="1">
        <v>43917</v>
      </c>
      <c r="C1352" s="2">
        <v>0.21875</v>
      </c>
      <c r="D1352">
        <v>20.6</v>
      </c>
      <c r="G1352" t="str">
        <f t="shared" si="90"/>
        <v>TempBMP</v>
      </c>
      <c r="H1352" s="1">
        <f t="shared" si="91"/>
        <v>43917</v>
      </c>
      <c r="I1352" s="13">
        <f t="shared" si="92"/>
        <v>24.151388888888889</v>
      </c>
      <c r="J1352" s="11">
        <f t="shared" si="93"/>
        <v>20.6</v>
      </c>
    </row>
    <row r="1353" spans="1:10" x14ac:dyDescent="0.3">
      <c r="A1353" t="s">
        <v>7</v>
      </c>
      <c r="B1353" s="1">
        <v>43917</v>
      </c>
      <c r="C1353" s="2">
        <v>0.21875</v>
      </c>
      <c r="D1353">
        <v>21.75</v>
      </c>
      <c r="G1353" t="str">
        <f t="shared" si="90"/>
        <v>TempRTC</v>
      </c>
      <c r="H1353" s="1">
        <f t="shared" si="91"/>
        <v>43917</v>
      </c>
      <c r="I1353" s="13">
        <f t="shared" si="92"/>
        <v>24.151388888888889</v>
      </c>
      <c r="J1353" s="11">
        <f t="shared" si="93"/>
        <v>21.75</v>
      </c>
    </row>
    <row r="1354" spans="1:10" x14ac:dyDescent="0.3">
      <c r="A1354" t="s">
        <v>8</v>
      </c>
      <c r="B1354" s="1">
        <v>43917</v>
      </c>
      <c r="C1354" s="2">
        <v>0.21875</v>
      </c>
      <c r="D1354">
        <v>0</v>
      </c>
      <c r="G1354" t="str">
        <f t="shared" si="90"/>
        <v>Light</v>
      </c>
      <c r="H1354" s="1">
        <f t="shared" si="91"/>
        <v>43917</v>
      </c>
      <c r="I1354" s="13">
        <f t="shared" si="92"/>
        <v>24.151388888888889</v>
      </c>
      <c r="J1354" s="11">
        <f t="shared" si="93"/>
        <v>0</v>
      </c>
    </row>
    <row r="1355" spans="1:10" x14ac:dyDescent="0.3">
      <c r="A1355" t="s">
        <v>9</v>
      </c>
      <c r="B1355" s="1">
        <v>43917</v>
      </c>
      <c r="C1355" s="2">
        <v>0.21875</v>
      </c>
      <c r="D1355">
        <v>0</v>
      </c>
      <c r="G1355" t="str">
        <f t="shared" ref="G1355:G1418" si="94">IF(A1354="Rain",LEFT(A1355,10),IF(A1354="Humidity",LEFT(A1355, 7),A1355))</f>
        <v>RedLight</v>
      </c>
      <c r="H1355" s="1">
        <f t="shared" ref="H1355:H1418" si="95">IF($A1354="Rain",B1354,IF($A1354="Humidity",B1353,IF($A1355="Humidity",B1354,B1355)))</f>
        <v>43917</v>
      </c>
      <c r="I1355" s="13">
        <f t="shared" ref="I1355:I1418" si="96">IF($A1354="Rain",B1355,IF($A1354="Humidity",B1355,IF($A1355="Humidity",C1354,C1355)))-TIME(1,37,0)+24</f>
        <v>24.151388888888889</v>
      </c>
      <c r="J1355" s="11">
        <f t="shared" ref="J1355:J1418" si="97">IF(LEFT(A1355,6)="Wind S",C1355,IF(A1355="Humidity",B1355,IF(LEFT(A1355,4)="Pres",C1355,D1355)))</f>
        <v>0</v>
      </c>
    </row>
    <row r="1356" spans="1:10" x14ac:dyDescent="0.3">
      <c r="A1356" t="s">
        <v>10</v>
      </c>
      <c r="B1356" s="1">
        <v>43917</v>
      </c>
      <c r="C1356" s="2">
        <v>0.21875</v>
      </c>
      <c r="D1356">
        <v>0</v>
      </c>
      <c r="G1356" t="str">
        <f t="shared" si="94"/>
        <v>LightGreen</v>
      </c>
      <c r="H1356" s="1">
        <f t="shared" si="95"/>
        <v>43917</v>
      </c>
      <c r="I1356" s="13">
        <f t="shared" si="96"/>
        <v>24.151388888888889</v>
      </c>
      <c r="J1356" s="11">
        <f t="shared" si="97"/>
        <v>0</v>
      </c>
    </row>
    <row r="1357" spans="1:10" x14ac:dyDescent="0.3">
      <c r="A1357" t="s">
        <v>11</v>
      </c>
      <c r="B1357" s="1">
        <v>43917</v>
      </c>
      <c r="C1357" s="2">
        <v>0.21875</v>
      </c>
      <c r="D1357">
        <v>0</v>
      </c>
      <c r="G1357" t="str">
        <f t="shared" si="94"/>
        <v>LightBlue</v>
      </c>
      <c r="H1357" s="1">
        <f t="shared" si="95"/>
        <v>43917</v>
      </c>
      <c r="I1357" s="13">
        <f t="shared" si="96"/>
        <v>24.151388888888889</v>
      </c>
      <c r="J1357" s="11">
        <f t="shared" si="97"/>
        <v>0</v>
      </c>
    </row>
    <row r="1358" spans="1:10" x14ac:dyDescent="0.3">
      <c r="A1358" t="s">
        <v>0</v>
      </c>
      <c r="B1358" s="1">
        <v>43917</v>
      </c>
      <c r="C1358" s="2">
        <v>0.22013888888888888</v>
      </c>
      <c r="D1358">
        <v>0.56000000000000005</v>
      </c>
      <c r="G1358" t="str">
        <f t="shared" si="94"/>
        <v>Rain</v>
      </c>
      <c r="H1358" s="1">
        <f t="shared" si="95"/>
        <v>43917</v>
      </c>
      <c r="I1358" s="13">
        <f t="shared" si="96"/>
        <v>24.152777777777779</v>
      </c>
      <c r="J1358" s="11">
        <f t="shared" si="97"/>
        <v>0.56000000000000005</v>
      </c>
    </row>
    <row r="1359" spans="1:10" x14ac:dyDescent="0.3">
      <c r="A1359" t="s">
        <v>1</v>
      </c>
      <c r="B1359" s="2">
        <v>0.22013888888888888</v>
      </c>
      <c r="C1359">
        <v>0</v>
      </c>
      <c r="G1359" t="str">
        <f t="shared" si="94"/>
        <v>Wind Speed</v>
      </c>
      <c r="H1359" s="1">
        <f t="shared" si="95"/>
        <v>43917</v>
      </c>
      <c r="I1359" s="13">
        <f t="shared" si="96"/>
        <v>24.152777777777779</v>
      </c>
      <c r="J1359" s="11">
        <f t="shared" si="97"/>
        <v>0</v>
      </c>
    </row>
    <row r="1360" spans="1:10" x14ac:dyDescent="0.3">
      <c r="A1360" t="s">
        <v>2</v>
      </c>
      <c r="B1360" s="1">
        <v>43917</v>
      </c>
      <c r="C1360" s="2">
        <v>0.22013888888888888</v>
      </c>
      <c r="D1360">
        <v>349.86</v>
      </c>
      <c r="G1360" t="str">
        <f t="shared" si="94"/>
        <v>Wind Direction</v>
      </c>
      <c r="H1360" s="1">
        <f t="shared" si="95"/>
        <v>43917</v>
      </c>
      <c r="I1360" s="13">
        <f t="shared" si="96"/>
        <v>24.152777777777779</v>
      </c>
      <c r="J1360" s="11">
        <f t="shared" si="97"/>
        <v>349.86</v>
      </c>
    </row>
    <row r="1361" spans="1:10" x14ac:dyDescent="0.3">
      <c r="A1361" t="s">
        <v>3</v>
      </c>
      <c r="B1361" s="1">
        <v>43917</v>
      </c>
      <c r="C1361" s="2">
        <v>0.22013888888888888</v>
      </c>
      <c r="D1361">
        <v>20.6</v>
      </c>
      <c r="G1361" t="str">
        <f t="shared" si="94"/>
        <v>TempDHT22</v>
      </c>
      <c r="H1361" s="1">
        <f t="shared" si="95"/>
        <v>43917</v>
      </c>
      <c r="I1361" s="13">
        <f t="shared" si="96"/>
        <v>24.152777777777779</v>
      </c>
      <c r="J1361" s="11">
        <f t="shared" si="97"/>
        <v>20.6</v>
      </c>
    </row>
    <row r="1362" spans="1:10" x14ac:dyDescent="0.3">
      <c r="A1362" t="s">
        <v>4</v>
      </c>
      <c r="B1362">
        <v>38.4</v>
      </c>
      <c r="G1362" t="str">
        <f t="shared" si="94"/>
        <v>Humidity</v>
      </c>
      <c r="H1362" s="1">
        <f t="shared" si="95"/>
        <v>43917</v>
      </c>
      <c r="I1362" s="13">
        <f t="shared" si="96"/>
        <v>24.152777777777779</v>
      </c>
      <c r="J1362" s="11">
        <f t="shared" si="97"/>
        <v>38.4</v>
      </c>
    </row>
    <row r="1363" spans="1:10" x14ac:dyDescent="0.3">
      <c r="A1363" t="s">
        <v>5</v>
      </c>
      <c r="B1363" s="2">
        <v>0.22013888888888888</v>
      </c>
      <c r="C1363">
        <v>1014.74</v>
      </c>
      <c r="G1363" t="str">
        <f t="shared" si="94"/>
        <v>Pressur</v>
      </c>
      <c r="H1363" s="1">
        <f t="shared" si="95"/>
        <v>43917</v>
      </c>
      <c r="I1363" s="13">
        <f t="shared" si="96"/>
        <v>24.152777777777779</v>
      </c>
      <c r="J1363" s="11">
        <f t="shared" si="97"/>
        <v>1014.74</v>
      </c>
    </row>
    <row r="1364" spans="1:10" x14ac:dyDescent="0.3">
      <c r="A1364" t="s">
        <v>6</v>
      </c>
      <c r="B1364" s="1">
        <v>43917</v>
      </c>
      <c r="C1364" s="2">
        <v>0.22013888888888888</v>
      </c>
      <c r="D1364">
        <v>20.58</v>
      </c>
      <c r="G1364" t="str">
        <f t="shared" si="94"/>
        <v>TempBMP</v>
      </c>
      <c r="H1364" s="1">
        <f t="shared" si="95"/>
        <v>43917</v>
      </c>
      <c r="I1364" s="13">
        <f t="shared" si="96"/>
        <v>24.152777777777779</v>
      </c>
      <c r="J1364" s="11">
        <f t="shared" si="97"/>
        <v>20.58</v>
      </c>
    </row>
    <row r="1365" spans="1:10" x14ac:dyDescent="0.3">
      <c r="A1365" t="s">
        <v>7</v>
      </c>
      <c r="B1365" s="1">
        <v>43917</v>
      </c>
      <c r="C1365" s="2">
        <v>0.22013888888888888</v>
      </c>
      <c r="D1365">
        <v>21.75</v>
      </c>
      <c r="G1365" t="str">
        <f t="shared" si="94"/>
        <v>TempRTC</v>
      </c>
      <c r="H1365" s="1">
        <f t="shared" si="95"/>
        <v>43917</v>
      </c>
      <c r="I1365" s="13">
        <f t="shared" si="96"/>
        <v>24.152777777777779</v>
      </c>
      <c r="J1365" s="11">
        <f t="shared" si="97"/>
        <v>21.75</v>
      </c>
    </row>
    <row r="1366" spans="1:10" x14ac:dyDescent="0.3">
      <c r="A1366" t="s">
        <v>8</v>
      </c>
      <c r="B1366" s="1">
        <v>43917</v>
      </c>
      <c r="C1366" s="2">
        <v>0.22013888888888888</v>
      </c>
      <c r="D1366">
        <v>0</v>
      </c>
      <c r="G1366" t="str">
        <f t="shared" si="94"/>
        <v>Light</v>
      </c>
      <c r="H1366" s="1">
        <f t="shared" si="95"/>
        <v>43917</v>
      </c>
      <c r="I1366" s="13">
        <f t="shared" si="96"/>
        <v>24.152777777777779</v>
      </c>
      <c r="J1366" s="11">
        <f t="shared" si="97"/>
        <v>0</v>
      </c>
    </row>
    <row r="1367" spans="1:10" x14ac:dyDescent="0.3">
      <c r="A1367" t="s">
        <v>9</v>
      </c>
      <c r="B1367" s="1">
        <v>43917</v>
      </c>
      <c r="C1367" s="2">
        <v>0.22013888888888888</v>
      </c>
      <c r="D1367">
        <v>0</v>
      </c>
      <c r="G1367" t="str">
        <f t="shared" si="94"/>
        <v>RedLight</v>
      </c>
      <c r="H1367" s="1">
        <f t="shared" si="95"/>
        <v>43917</v>
      </c>
      <c r="I1367" s="13">
        <f t="shared" si="96"/>
        <v>24.152777777777779</v>
      </c>
      <c r="J1367" s="11">
        <f t="shared" si="97"/>
        <v>0</v>
      </c>
    </row>
    <row r="1368" spans="1:10" x14ac:dyDescent="0.3">
      <c r="A1368" t="s">
        <v>10</v>
      </c>
      <c r="B1368" s="1">
        <v>43917</v>
      </c>
      <c r="C1368" s="2">
        <v>0.22013888888888888</v>
      </c>
      <c r="D1368">
        <v>0</v>
      </c>
      <c r="G1368" t="str">
        <f t="shared" si="94"/>
        <v>LightGreen</v>
      </c>
      <c r="H1368" s="1">
        <f t="shared" si="95"/>
        <v>43917</v>
      </c>
      <c r="I1368" s="13">
        <f t="shared" si="96"/>
        <v>24.152777777777779</v>
      </c>
      <c r="J1368" s="11">
        <f t="shared" si="97"/>
        <v>0</v>
      </c>
    </row>
    <row r="1369" spans="1:10" x14ac:dyDescent="0.3">
      <c r="A1369" t="s">
        <v>11</v>
      </c>
      <c r="B1369" s="1">
        <v>43917</v>
      </c>
      <c r="C1369" s="2">
        <v>0.22013888888888888</v>
      </c>
      <c r="D1369">
        <v>0</v>
      </c>
      <c r="G1369" t="str">
        <f t="shared" si="94"/>
        <v>LightBlue</v>
      </c>
      <c r="H1369" s="1">
        <f t="shared" si="95"/>
        <v>43917</v>
      </c>
      <c r="I1369" s="13">
        <f t="shared" si="96"/>
        <v>24.152777777777779</v>
      </c>
      <c r="J1369" s="11">
        <f t="shared" si="97"/>
        <v>0</v>
      </c>
    </row>
    <row r="1370" spans="1:10" x14ac:dyDescent="0.3">
      <c r="A1370" t="s">
        <v>0</v>
      </c>
      <c r="B1370" s="1">
        <v>43917</v>
      </c>
      <c r="C1370" s="2">
        <v>0.22152777777777777</v>
      </c>
      <c r="D1370">
        <v>0.56000000000000005</v>
      </c>
      <c r="G1370" t="str">
        <f t="shared" si="94"/>
        <v>Rain</v>
      </c>
      <c r="H1370" s="1">
        <f t="shared" si="95"/>
        <v>43917</v>
      </c>
      <c r="I1370" s="13">
        <f t="shared" si="96"/>
        <v>24.154166666666665</v>
      </c>
      <c r="J1370" s="11">
        <f t="shared" si="97"/>
        <v>0.56000000000000005</v>
      </c>
    </row>
    <row r="1371" spans="1:10" x14ac:dyDescent="0.3">
      <c r="A1371" t="s">
        <v>1</v>
      </c>
      <c r="B1371" s="2">
        <v>0.22152777777777777</v>
      </c>
      <c r="C1371">
        <v>0</v>
      </c>
      <c r="G1371" t="str">
        <f t="shared" si="94"/>
        <v>Wind Speed</v>
      </c>
      <c r="H1371" s="1">
        <f t="shared" si="95"/>
        <v>43917</v>
      </c>
      <c r="I1371" s="13">
        <f t="shared" si="96"/>
        <v>24.154166666666665</v>
      </c>
      <c r="J1371" s="11">
        <f t="shared" si="97"/>
        <v>0</v>
      </c>
    </row>
    <row r="1372" spans="1:10" x14ac:dyDescent="0.3">
      <c r="A1372" t="s">
        <v>2</v>
      </c>
      <c r="B1372" s="1">
        <v>43917</v>
      </c>
      <c r="C1372" s="2">
        <v>0.22152777777777777</v>
      </c>
      <c r="D1372">
        <v>350.84</v>
      </c>
      <c r="G1372" t="str">
        <f t="shared" si="94"/>
        <v>Wind Direction</v>
      </c>
      <c r="H1372" s="1">
        <f t="shared" si="95"/>
        <v>43917</v>
      </c>
      <c r="I1372" s="13">
        <f t="shared" si="96"/>
        <v>24.154166666666665</v>
      </c>
      <c r="J1372" s="11">
        <f t="shared" si="97"/>
        <v>350.84</v>
      </c>
    </row>
    <row r="1373" spans="1:10" x14ac:dyDescent="0.3">
      <c r="A1373" t="s">
        <v>3</v>
      </c>
      <c r="B1373" s="1">
        <v>43917</v>
      </c>
      <c r="C1373" s="2">
        <v>0.22152777777777777</v>
      </c>
      <c r="D1373">
        <v>20.6</v>
      </c>
      <c r="G1373" t="str">
        <f t="shared" si="94"/>
        <v>TempDHT22</v>
      </c>
      <c r="H1373" s="1">
        <f t="shared" si="95"/>
        <v>43917</v>
      </c>
      <c r="I1373" s="13">
        <f t="shared" si="96"/>
        <v>24.154166666666665</v>
      </c>
      <c r="J1373" s="11">
        <f t="shared" si="97"/>
        <v>20.6</v>
      </c>
    </row>
    <row r="1374" spans="1:10" x14ac:dyDescent="0.3">
      <c r="A1374" t="s">
        <v>4</v>
      </c>
      <c r="B1374">
        <v>38.4</v>
      </c>
      <c r="G1374" t="str">
        <f t="shared" si="94"/>
        <v>Humidity</v>
      </c>
      <c r="H1374" s="1">
        <f t="shared" si="95"/>
        <v>43917</v>
      </c>
      <c r="I1374" s="13">
        <f t="shared" si="96"/>
        <v>24.154166666666665</v>
      </c>
      <c r="J1374" s="11">
        <f t="shared" si="97"/>
        <v>38.4</v>
      </c>
    </row>
    <row r="1375" spans="1:10" x14ac:dyDescent="0.3">
      <c r="A1375" t="s">
        <v>5</v>
      </c>
      <c r="B1375" s="2">
        <v>0.22152777777777777</v>
      </c>
      <c r="C1375">
        <v>1014.76</v>
      </c>
      <c r="G1375" t="str">
        <f t="shared" si="94"/>
        <v>Pressur</v>
      </c>
      <c r="H1375" s="1">
        <f t="shared" si="95"/>
        <v>43917</v>
      </c>
      <c r="I1375" s="13">
        <f t="shared" si="96"/>
        <v>24.154166666666665</v>
      </c>
      <c r="J1375" s="11">
        <f t="shared" si="97"/>
        <v>1014.76</v>
      </c>
    </row>
    <row r="1376" spans="1:10" x14ac:dyDescent="0.3">
      <c r="A1376" t="s">
        <v>6</v>
      </c>
      <c r="B1376" s="1">
        <v>43917</v>
      </c>
      <c r="C1376" s="2">
        <v>0.22152777777777777</v>
      </c>
      <c r="D1376">
        <v>20.58</v>
      </c>
      <c r="G1376" t="str">
        <f t="shared" si="94"/>
        <v>TempBMP</v>
      </c>
      <c r="H1376" s="1">
        <f t="shared" si="95"/>
        <v>43917</v>
      </c>
      <c r="I1376" s="13">
        <f t="shared" si="96"/>
        <v>24.154166666666665</v>
      </c>
      <c r="J1376" s="11">
        <f t="shared" si="97"/>
        <v>20.58</v>
      </c>
    </row>
    <row r="1377" spans="1:10" x14ac:dyDescent="0.3">
      <c r="A1377" t="s">
        <v>7</v>
      </c>
      <c r="B1377" s="1">
        <v>43917</v>
      </c>
      <c r="C1377" s="2">
        <v>0.22152777777777777</v>
      </c>
      <c r="D1377">
        <v>21.75</v>
      </c>
      <c r="G1377" t="str">
        <f t="shared" si="94"/>
        <v>TempRTC</v>
      </c>
      <c r="H1377" s="1">
        <f t="shared" si="95"/>
        <v>43917</v>
      </c>
      <c r="I1377" s="13">
        <f t="shared" si="96"/>
        <v>24.154166666666665</v>
      </c>
      <c r="J1377" s="11">
        <f t="shared" si="97"/>
        <v>21.75</v>
      </c>
    </row>
    <row r="1378" spans="1:10" x14ac:dyDescent="0.3">
      <c r="A1378" t="s">
        <v>8</v>
      </c>
      <c r="B1378" s="1">
        <v>43917</v>
      </c>
      <c r="C1378" s="2">
        <v>0.22152777777777777</v>
      </c>
      <c r="D1378">
        <v>0</v>
      </c>
      <c r="G1378" t="str">
        <f t="shared" si="94"/>
        <v>Light</v>
      </c>
      <c r="H1378" s="1">
        <f t="shared" si="95"/>
        <v>43917</v>
      </c>
      <c r="I1378" s="13">
        <f t="shared" si="96"/>
        <v>24.154166666666665</v>
      </c>
      <c r="J1378" s="11">
        <f t="shared" si="97"/>
        <v>0</v>
      </c>
    </row>
    <row r="1379" spans="1:10" x14ac:dyDescent="0.3">
      <c r="A1379" t="s">
        <v>9</v>
      </c>
      <c r="B1379" s="1">
        <v>43917</v>
      </c>
      <c r="C1379" s="2">
        <v>0.22152777777777777</v>
      </c>
      <c r="D1379">
        <v>0</v>
      </c>
      <c r="G1379" t="str">
        <f t="shared" si="94"/>
        <v>RedLight</v>
      </c>
      <c r="H1379" s="1">
        <f t="shared" si="95"/>
        <v>43917</v>
      </c>
      <c r="I1379" s="13">
        <f t="shared" si="96"/>
        <v>24.154166666666665</v>
      </c>
      <c r="J1379" s="11">
        <f t="shared" si="97"/>
        <v>0</v>
      </c>
    </row>
    <row r="1380" spans="1:10" x14ac:dyDescent="0.3">
      <c r="A1380" t="s">
        <v>10</v>
      </c>
      <c r="B1380" s="1">
        <v>43917</v>
      </c>
      <c r="C1380" s="2">
        <v>0.22152777777777777</v>
      </c>
      <c r="D1380">
        <v>0</v>
      </c>
      <c r="G1380" t="str">
        <f t="shared" si="94"/>
        <v>LightGreen</v>
      </c>
      <c r="H1380" s="1">
        <f t="shared" si="95"/>
        <v>43917</v>
      </c>
      <c r="I1380" s="13">
        <f t="shared" si="96"/>
        <v>24.154166666666665</v>
      </c>
      <c r="J1380" s="11">
        <f t="shared" si="97"/>
        <v>0</v>
      </c>
    </row>
    <row r="1381" spans="1:10" x14ac:dyDescent="0.3">
      <c r="A1381" t="s">
        <v>11</v>
      </c>
      <c r="B1381" s="1">
        <v>43917</v>
      </c>
      <c r="C1381" s="2">
        <v>0.22152777777777777</v>
      </c>
      <c r="D1381">
        <v>0</v>
      </c>
      <c r="G1381" t="str">
        <f t="shared" si="94"/>
        <v>LightBlue</v>
      </c>
      <c r="H1381" s="1">
        <f t="shared" si="95"/>
        <v>43917</v>
      </c>
      <c r="I1381" s="13">
        <f t="shared" si="96"/>
        <v>24.154166666666665</v>
      </c>
      <c r="J1381" s="11">
        <f t="shared" si="97"/>
        <v>0</v>
      </c>
    </row>
    <row r="1382" spans="1:10" x14ac:dyDescent="0.3">
      <c r="A1382" t="s">
        <v>0</v>
      </c>
      <c r="B1382" s="1">
        <v>43917</v>
      </c>
      <c r="C1382" s="2">
        <v>0.22291666666666665</v>
      </c>
      <c r="D1382">
        <v>0.84</v>
      </c>
      <c r="G1382" t="str">
        <f t="shared" si="94"/>
        <v>Rain</v>
      </c>
      <c r="H1382" s="1">
        <f t="shared" si="95"/>
        <v>43917</v>
      </c>
      <c r="I1382" s="13">
        <f t="shared" si="96"/>
        <v>24.155555555555555</v>
      </c>
      <c r="J1382" s="11">
        <f t="shared" si="97"/>
        <v>0.84</v>
      </c>
    </row>
    <row r="1383" spans="1:10" x14ac:dyDescent="0.3">
      <c r="A1383" t="s">
        <v>1</v>
      </c>
      <c r="B1383" s="2">
        <v>0.22291666666666665</v>
      </c>
      <c r="C1383">
        <v>0</v>
      </c>
      <c r="G1383" t="str">
        <f t="shared" si="94"/>
        <v>Wind Speed</v>
      </c>
      <c r="H1383" s="1">
        <f t="shared" si="95"/>
        <v>43917</v>
      </c>
      <c r="I1383" s="13">
        <f t="shared" si="96"/>
        <v>24.155555555555555</v>
      </c>
      <c r="J1383" s="11">
        <f t="shared" si="97"/>
        <v>0</v>
      </c>
    </row>
    <row r="1384" spans="1:10" x14ac:dyDescent="0.3">
      <c r="A1384" t="s">
        <v>2</v>
      </c>
      <c r="B1384" s="1">
        <v>43917</v>
      </c>
      <c r="C1384" s="2">
        <v>0.22291666666666665</v>
      </c>
      <c r="D1384">
        <v>349.86</v>
      </c>
      <c r="G1384" t="str">
        <f t="shared" si="94"/>
        <v>Wind Direction</v>
      </c>
      <c r="H1384" s="1">
        <f t="shared" si="95"/>
        <v>43917</v>
      </c>
      <c r="I1384" s="13">
        <f t="shared" si="96"/>
        <v>24.155555555555555</v>
      </c>
      <c r="J1384" s="11">
        <f t="shared" si="97"/>
        <v>349.86</v>
      </c>
    </row>
    <row r="1385" spans="1:10" x14ac:dyDescent="0.3">
      <c r="A1385" t="s">
        <v>3</v>
      </c>
      <c r="B1385" s="1">
        <v>43917</v>
      </c>
      <c r="C1385" s="2">
        <v>0.22291666666666665</v>
      </c>
      <c r="D1385">
        <v>20.6</v>
      </c>
      <c r="G1385" t="str">
        <f t="shared" si="94"/>
        <v>TempDHT22</v>
      </c>
      <c r="H1385" s="1">
        <f t="shared" si="95"/>
        <v>43917</v>
      </c>
      <c r="I1385" s="13">
        <f t="shared" si="96"/>
        <v>24.155555555555555</v>
      </c>
      <c r="J1385" s="11">
        <f t="shared" si="97"/>
        <v>20.6</v>
      </c>
    </row>
    <row r="1386" spans="1:10" x14ac:dyDescent="0.3">
      <c r="A1386" t="s">
        <v>4</v>
      </c>
      <c r="B1386">
        <v>38.299999999999997</v>
      </c>
      <c r="G1386" t="str">
        <f t="shared" si="94"/>
        <v>Humidity</v>
      </c>
      <c r="H1386" s="1">
        <f t="shared" si="95"/>
        <v>43917</v>
      </c>
      <c r="I1386" s="13">
        <f t="shared" si="96"/>
        <v>24.155555555555555</v>
      </c>
      <c r="J1386" s="11">
        <f t="shared" si="97"/>
        <v>38.299999999999997</v>
      </c>
    </row>
    <row r="1387" spans="1:10" x14ac:dyDescent="0.3">
      <c r="A1387" t="s">
        <v>5</v>
      </c>
      <c r="B1387" s="2">
        <v>0.22291666666666665</v>
      </c>
      <c r="C1387">
        <v>1014.74</v>
      </c>
      <c r="G1387" t="str">
        <f t="shared" si="94"/>
        <v>Pressur</v>
      </c>
      <c r="H1387" s="1">
        <f t="shared" si="95"/>
        <v>43917</v>
      </c>
      <c r="I1387" s="13">
        <f t="shared" si="96"/>
        <v>24.155555555555555</v>
      </c>
      <c r="J1387" s="11">
        <f t="shared" si="97"/>
        <v>1014.74</v>
      </c>
    </row>
    <row r="1388" spans="1:10" x14ac:dyDescent="0.3">
      <c r="A1388" t="s">
        <v>6</v>
      </c>
      <c r="B1388" s="1">
        <v>43917</v>
      </c>
      <c r="C1388" s="2">
        <v>0.22291666666666665</v>
      </c>
      <c r="D1388">
        <v>20.61</v>
      </c>
      <c r="G1388" t="str">
        <f t="shared" si="94"/>
        <v>TempBMP</v>
      </c>
      <c r="H1388" s="1">
        <f t="shared" si="95"/>
        <v>43917</v>
      </c>
      <c r="I1388" s="13">
        <f t="shared" si="96"/>
        <v>24.155555555555555</v>
      </c>
      <c r="J1388" s="11">
        <f t="shared" si="97"/>
        <v>20.61</v>
      </c>
    </row>
    <row r="1389" spans="1:10" x14ac:dyDescent="0.3">
      <c r="A1389" t="s">
        <v>7</v>
      </c>
      <c r="B1389" s="1">
        <v>43917</v>
      </c>
      <c r="C1389" s="2">
        <v>0.22291666666666665</v>
      </c>
      <c r="D1389">
        <v>21.5</v>
      </c>
      <c r="G1389" t="str">
        <f t="shared" si="94"/>
        <v>TempRTC</v>
      </c>
      <c r="H1389" s="1">
        <f t="shared" si="95"/>
        <v>43917</v>
      </c>
      <c r="I1389" s="13">
        <f t="shared" si="96"/>
        <v>24.155555555555555</v>
      </c>
      <c r="J1389" s="11">
        <f t="shared" si="97"/>
        <v>21.5</v>
      </c>
    </row>
    <row r="1390" spans="1:10" x14ac:dyDescent="0.3">
      <c r="A1390" t="s">
        <v>8</v>
      </c>
      <c r="B1390" s="1">
        <v>43917</v>
      </c>
      <c r="C1390" s="2">
        <v>0.22291666666666665</v>
      </c>
      <c r="D1390">
        <v>0</v>
      </c>
      <c r="G1390" t="str">
        <f t="shared" si="94"/>
        <v>Light</v>
      </c>
      <c r="H1390" s="1">
        <f t="shared" si="95"/>
        <v>43917</v>
      </c>
      <c r="I1390" s="13">
        <f t="shared" si="96"/>
        <v>24.155555555555555</v>
      </c>
      <c r="J1390" s="11">
        <f t="shared" si="97"/>
        <v>0</v>
      </c>
    </row>
    <row r="1391" spans="1:10" x14ac:dyDescent="0.3">
      <c r="A1391" t="s">
        <v>9</v>
      </c>
      <c r="B1391" s="1">
        <v>43917</v>
      </c>
      <c r="C1391" s="2">
        <v>0.22291666666666665</v>
      </c>
      <c r="D1391">
        <v>0</v>
      </c>
      <c r="G1391" t="str">
        <f t="shared" si="94"/>
        <v>RedLight</v>
      </c>
      <c r="H1391" s="1">
        <f t="shared" si="95"/>
        <v>43917</v>
      </c>
      <c r="I1391" s="13">
        <f t="shared" si="96"/>
        <v>24.155555555555555</v>
      </c>
      <c r="J1391" s="11">
        <f t="shared" si="97"/>
        <v>0</v>
      </c>
    </row>
    <row r="1392" spans="1:10" x14ac:dyDescent="0.3">
      <c r="A1392" t="s">
        <v>10</v>
      </c>
      <c r="B1392" s="1">
        <v>43917</v>
      </c>
      <c r="C1392" s="2">
        <v>0.22291666666666665</v>
      </c>
      <c r="D1392">
        <v>0</v>
      </c>
      <c r="G1392" t="str">
        <f t="shared" si="94"/>
        <v>LightGreen</v>
      </c>
      <c r="H1392" s="1">
        <f t="shared" si="95"/>
        <v>43917</v>
      </c>
      <c r="I1392" s="13">
        <f t="shared" si="96"/>
        <v>24.155555555555555</v>
      </c>
      <c r="J1392" s="11">
        <f t="shared" si="97"/>
        <v>0</v>
      </c>
    </row>
    <row r="1393" spans="1:10" x14ac:dyDescent="0.3">
      <c r="A1393" t="s">
        <v>11</v>
      </c>
      <c r="B1393" s="1">
        <v>43917</v>
      </c>
      <c r="C1393" s="2">
        <v>0.22291666666666665</v>
      </c>
      <c r="D1393">
        <v>0</v>
      </c>
      <c r="G1393" t="str">
        <f t="shared" si="94"/>
        <v>LightBlue</v>
      </c>
      <c r="H1393" s="1">
        <f t="shared" si="95"/>
        <v>43917</v>
      </c>
      <c r="I1393" s="13">
        <f t="shared" si="96"/>
        <v>24.155555555555555</v>
      </c>
      <c r="J1393" s="11">
        <f t="shared" si="97"/>
        <v>0</v>
      </c>
    </row>
    <row r="1394" spans="1:10" x14ac:dyDescent="0.3">
      <c r="A1394" t="s">
        <v>0</v>
      </c>
      <c r="B1394" s="1">
        <v>43917</v>
      </c>
      <c r="C1394" s="2">
        <v>0.22430555555555556</v>
      </c>
      <c r="D1394">
        <v>0.56000000000000005</v>
      </c>
      <c r="G1394" t="str">
        <f t="shared" si="94"/>
        <v>Rain</v>
      </c>
      <c r="H1394" s="1">
        <f t="shared" si="95"/>
        <v>43917</v>
      </c>
      <c r="I1394" s="13">
        <f t="shared" si="96"/>
        <v>24.156944444444445</v>
      </c>
      <c r="J1394" s="11">
        <f t="shared" si="97"/>
        <v>0.56000000000000005</v>
      </c>
    </row>
    <row r="1395" spans="1:10" x14ac:dyDescent="0.3">
      <c r="A1395" t="s">
        <v>1</v>
      </c>
      <c r="B1395" s="2">
        <v>0.22430555555555556</v>
      </c>
      <c r="C1395">
        <v>0</v>
      </c>
      <c r="G1395" t="str">
        <f t="shared" si="94"/>
        <v>Wind Speed</v>
      </c>
      <c r="H1395" s="1">
        <f t="shared" si="95"/>
        <v>43917</v>
      </c>
      <c r="I1395" s="13">
        <f t="shared" si="96"/>
        <v>24.156944444444445</v>
      </c>
      <c r="J1395" s="11">
        <f t="shared" si="97"/>
        <v>0</v>
      </c>
    </row>
    <row r="1396" spans="1:10" x14ac:dyDescent="0.3">
      <c r="A1396" t="s">
        <v>2</v>
      </c>
      <c r="B1396" s="1">
        <v>43917</v>
      </c>
      <c r="C1396" s="2">
        <v>0.22430555555555556</v>
      </c>
      <c r="D1396">
        <v>352.87</v>
      </c>
      <c r="G1396" t="str">
        <f t="shared" si="94"/>
        <v>Wind Direction</v>
      </c>
      <c r="H1396" s="1">
        <f t="shared" si="95"/>
        <v>43917</v>
      </c>
      <c r="I1396" s="13">
        <f t="shared" si="96"/>
        <v>24.156944444444445</v>
      </c>
      <c r="J1396" s="11">
        <f t="shared" si="97"/>
        <v>352.87</v>
      </c>
    </row>
    <row r="1397" spans="1:10" x14ac:dyDescent="0.3">
      <c r="A1397" t="s">
        <v>3</v>
      </c>
      <c r="B1397" s="1">
        <v>43917</v>
      </c>
      <c r="C1397" s="2">
        <v>0.22430555555555556</v>
      </c>
      <c r="D1397">
        <v>20.6</v>
      </c>
      <c r="G1397" t="str">
        <f t="shared" si="94"/>
        <v>TempDHT22</v>
      </c>
      <c r="H1397" s="1">
        <f t="shared" si="95"/>
        <v>43917</v>
      </c>
      <c r="I1397" s="13">
        <f t="shared" si="96"/>
        <v>24.156944444444445</v>
      </c>
      <c r="J1397" s="11">
        <f t="shared" si="97"/>
        <v>20.6</v>
      </c>
    </row>
    <row r="1398" spans="1:10" x14ac:dyDescent="0.3">
      <c r="A1398" t="s">
        <v>4</v>
      </c>
      <c r="B1398">
        <v>38.1</v>
      </c>
      <c r="G1398" t="str">
        <f t="shared" si="94"/>
        <v>Humidity</v>
      </c>
      <c r="H1398" s="1">
        <f t="shared" si="95"/>
        <v>43917</v>
      </c>
      <c r="I1398" s="13">
        <f t="shared" si="96"/>
        <v>24.156944444444445</v>
      </c>
      <c r="J1398" s="11">
        <f t="shared" si="97"/>
        <v>38.1</v>
      </c>
    </row>
    <row r="1399" spans="1:10" x14ac:dyDescent="0.3">
      <c r="A1399" t="s">
        <v>5</v>
      </c>
      <c r="B1399" s="2">
        <v>0.22430555555555556</v>
      </c>
      <c r="C1399">
        <v>1014.71</v>
      </c>
      <c r="G1399" t="str">
        <f t="shared" si="94"/>
        <v>Pressur</v>
      </c>
      <c r="H1399" s="1">
        <f t="shared" si="95"/>
        <v>43917</v>
      </c>
      <c r="I1399" s="13">
        <f t="shared" si="96"/>
        <v>24.156944444444445</v>
      </c>
      <c r="J1399" s="11">
        <f t="shared" si="97"/>
        <v>1014.71</v>
      </c>
    </row>
    <row r="1400" spans="1:10" x14ac:dyDescent="0.3">
      <c r="A1400" t="s">
        <v>6</v>
      </c>
      <c r="B1400" s="1">
        <v>43917</v>
      </c>
      <c r="C1400" s="2">
        <v>0.22430555555555556</v>
      </c>
      <c r="D1400">
        <v>20.62</v>
      </c>
      <c r="G1400" t="str">
        <f t="shared" si="94"/>
        <v>TempBMP</v>
      </c>
      <c r="H1400" s="1">
        <f t="shared" si="95"/>
        <v>43917</v>
      </c>
      <c r="I1400" s="13">
        <f t="shared" si="96"/>
        <v>24.156944444444445</v>
      </c>
      <c r="J1400" s="11">
        <f t="shared" si="97"/>
        <v>20.62</v>
      </c>
    </row>
    <row r="1401" spans="1:10" x14ac:dyDescent="0.3">
      <c r="A1401" t="s">
        <v>7</v>
      </c>
      <c r="B1401" s="1">
        <v>43917</v>
      </c>
      <c r="C1401" s="2">
        <v>0.22430555555555556</v>
      </c>
      <c r="D1401">
        <v>21.5</v>
      </c>
      <c r="G1401" t="str">
        <f t="shared" si="94"/>
        <v>TempRTC</v>
      </c>
      <c r="H1401" s="1">
        <f t="shared" si="95"/>
        <v>43917</v>
      </c>
      <c r="I1401" s="13">
        <f t="shared" si="96"/>
        <v>24.156944444444445</v>
      </c>
      <c r="J1401" s="11">
        <f t="shared" si="97"/>
        <v>21.5</v>
      </c>
    </row>
    <row r="1402" spans="1:10" x14ac:dyDescent="0.3">
      <c r="A1402" t="s">
        <v>8</v>
      </c>
      <c r="B1402" s="1">
        <v>43917</v>
      </c>
      <c r="C1402" s="2">
        <v>0.22430555555555556</v>
      </c>
      <c r="D1402">
        <v>0</v>
      </c>
      <c r="G1402" t="str">
        <f t="shared" si="94"/>
        <v>Light</v>
      </c>
      <c r="H1402" s="1">
        <f t="shared" si="95"/>
        <v>43917</v>
      </c>
      <c r="I1402" s="13">
        <f t="shared" si="96"/>
        <v>24.156944444444445</v>
      </c>
      <c r="J1402" s="11">
        <f t="shared" si="97"/>
        <v>0</v>
      </c>
    </row>
    <row r="1403" spans="1:10" x14ac:dyDescent="0.3">
      <c r="A1403" t="s">
        <v>9</v>
      </c>
      <c r="B1403" s="1">
        <v>43917</v>
      </c>
      <c r="C1403" s="2">
        <v>0.22430555555555556</v>
      </c>
      <c r="D1403">
        <v>0</v>
      </c>
      <c r="G1403" t="str">
        <f t="shared" si="94"/>
        <v>RedLight</v>
      </c>
      <c r="H1403" s="1">
        <f t="shared" si="95"/>
        <v>43917</v>
      </c>
      <c r="I1403" s="13">
        <f t="shared" si="96"/>
        <v>24.156944444444445</v>
      </c>
      <c r="J1403" s="11">
        <f t="shared" si="97"/>
        <v>0</v>
      </c>
    </row>
    <row r="1404" spans="1:10" x14ac:dyDescent="0.3">
      <c r="A1404" t="s">
        <v>10</v>
      </c>
      <c r="B1404" s="1">
        <v>43917</v>
      </c>
      <c r="C1404" s="2">
        <v>0.22430555555555556</v>
      </c>
      <c r="D1404">
        <v>0</v>
      </c>
      <c r="G1404" t="str">
        <f t="shared" si="94"/>
        <v>LightGreen</v>
      </c>
      <c r="H1404" s="1">
        <f t="shared" si="95"/>
        <v>43917</v>
      </c>
      <c r="I1404" s="13">
        <f t="shared" si="96"/>
        <v>24.156944444444445</v>
      </c>
      <c r="J1404" s="11">
        <f t="shared" si="97"/>
        <v>0</v>
      </c>
    </row>
    <row r="1405" spans="1:10" x14ac:dyDescent="0.3">
      <c r="A1405" t="s">
        <v>11</v>
      </c>
      <c r="B1405" s="1">
        <v>43917</v>
      </c>
      <c r="C1405" s="2">
        <v>0.22430555555555556</v>
      </c>
      <c r="D1405">
        <v>0</v>
      </c>
      <c r="G1405" t="str">
        <f t="shared" si="94"/>
        <v>LightBlue</v>
      </c>
      <c r="H1405" s="1">
        <f t="shared" si="95"/>
        <v>43917</v>
      </c>
      <c r="I1405" s="13">
        <f t="shared" si="96"/>
        <v>24.156944444444445</v>
      </c>
      <c r="J1405" s="11">
        <f t="shared" si="97"/>
        <v>0</v>
      </c>
    </row>
    <row r="1406" spans="1:10" x14ac:dyDescent="0.3">
      <c r="A1406" t="s">
        <v>0</v>
      </c>
      <c r="B1406" s="1">
        <v>43917</v>
      </c>
      <c r="C1406" s="2">
        <v>0.22569444444444445</v>
      </c>
      <c r="D1406">
        <v>0.56000000000000005</v>
      </c>
      <c r="G1406" t="str">
        <f t="shared" si="94"/>
        <v>Rain</v>
      </c>
      <c r="H1406" s="1">
        <f t="shared" si="95"/>
        <v>43917</v>
      </c>
      <c r="I1406" s="13">
        <f t="shared" si="96"/>
        <v>24.158333333333335</v>
      </c>
      <c r="J1406" s="11">
        <f t="shared" si="97"/>
        <v>0.56000000000000005</v>
      </c>
    </row>
    <row r="1407" spans="1:10" x14ac:dyDescent="0.3">
      <c r="A1407" t="s">
        <v>1</v>
      </c>
      <c r="B1407" s="2">
        <v>0.22569444444444445</v>
      </c>
      <c r="C1407">
        <v>0</v>
      </c>
      <c r="G1407" t="str">
        <f t="shared" si="94"/>
        <v>Wind Speed</v>
      </c>
      <c r="H1407" s="1">
        <f t="shared" si="95"/>
        <v>43917</v>
      </c>
      <c r="I1407" s="13">
        <f t="shared" si="96"/>
        <v>24.158333333333335</v>
      </c>
      <c r="J1407" s="11">
        <f t="shared" si="97"/>
        <v>0</v>
      </c>
    </row>
    <row r="1408" spans="1:10" x14ac:dyDescent="0.3">
      <c r="A1408" t="s">
        <v>2</v>
      </c>
      <c r="B1408" s="1">
        <v>43917</v>
      </c>
      <c r="C1408" s="2">
        <v>0.22569444444444445</v>
      </c>
      <c r="D1408">
        <v>349.86</v>
      </c>
      <c r="G1408" t="str">
        <f t="shared" si="94"/>
        <v>Wind Direction</v>
      </c>
      <c r="H1408" s="1">
        <f t="shared" si="95"/>
        <v>43917</v>
      </c>
      <c r="I1408" s="13">
        <f t="shared" si="96"/>
        <v>24.158333333333335</v>
      </c>
      <c r="J1408" s="11">
        <f t="shared" si="97"/>
        <v>349.86</v>
      </c>
    </row>
    <row r="1409" spans="1:10" x14ac:dyDescent="0.3">
      <c r="A1409" t="s">
        <v>3</v>
      </c>
      <c r="B1409" s="1">
        <v>43917</v>
      </c>
      <c r="C1409" s="2">
        <v>0.22569444444444445</v>
      </c>
      <c r="D1409">
        <v>20.6</v>
      </c>
      <c r="G1409" t="str">
        <f t="shared" si="94"/>
        <v>TempDHT22</v>
      </c>
      <c r="H1409" s="1">
        <f t="shared" si="95"/>
        <v>43917</v>
      </c>
      <c r="I1409" s="13">
        <f t="shared" si="96"/>
        <v>24.158333333333335</v>
      </c>
      <c r="J1409" s="11">
        <f t="shared" si="97"/>
        <v>20.6</v>
      </c>
    </row>
    <row r="1410" spans="1:10" x14ac:dyDescent="0.3">
      <c r="A1410" t="s">
        <v>4</v>
      </c>
      <c r="B1410">
        <v>37.9</v>
      </c>
      <c r="G1410" t="str">
        <f t="shared" si="94"/>
        <v>Humidity</v>
      </c>
      <c r="H1410" s="1">
        <f t="shared" si="95"/>
        <v>43917</v>
      </c>
      <c r="I1410" s="13">
        <f t="shared" si="96"/>
        <v>24.158333333333335</v>
      </c>
      <c r="J1410" s="11">
        <f t="shared" si="97"/>
        <v>37.9</v>
      </c>
    </row>
    <row r="1411" spans="1:10" x14ac:dyDescent="0.3">
      <c r="A1411" t="s">
        <v>5</v>
      </c>
      <c r="B1411" s="2">
        <v>0.22569444444444445</v>
      </c>
      <c r="C1411">
        <v>1014.69</v>
      </c>
      <c r="G1411" t="str">
        <f t="shared" si="94"/>
        <v>Pressur</v>
      </c>
      <c r="H1411" s="1">
        <f t="shared" si="95"/>
        <v>43917</v>
      </c>
      <c r="I1411" s="13">
        <f t="shared" si="96"/>
        <v>24.158333333333335</v>
      </c>
      <c r="J1411" s="11">
        <f t="shared" si="97"/>
        <v>1014.69</v>
      </c>
    </row>
    <row r="1412" spans="1:10" x14ac:dyDescent="0.3">
      <c r="A1412" t="s">
        <v>6</v>
      </c>
      <c r="B1412" s="1">
        <v>43917</v>
      </c>
      <c r="C1412" s="2">
        <v>0.22569444444444445</v>
      </c>
      <c r="D1412">
        <v>20.64</v>
      </c>
      <c r="G1412" t="str">
        <f t="shared" si="94"/>
        <v>TempBMP</v>
      </c>
      <c r="H1412" s="1">
        <f t="shared" si="95"/>
        <v>43917</v>
      </c>
      <c r="I1412" s="13">
        <f t="shared" si="96"/>
        <v>24.158333333333335</v>
      </c>
      <c r="J1412" s="11">
        <f t="shared" si="97"/>
        <v>20.64</v>
      </c>
    </row>
    <row r="1413" spans="1:10" x14ac:dyDescent="0.3">
      <c r="A1413" t="s">
        <v>7</v>
      </c>
      <c r="B1413" s="1">
        <v>43917</v>
      </c>
      <c r="C1413" s="2">
        <v>0.22569444444444445</v>
      </c>
      <c r="D1413">
        <v>21.5</v>
      </c>
      <c r="G1413" t="str">
        <f t="shared" si="94"/>
        <v>TempRTC</v>
      </c>
      <c r="H1413" s="1">
        <f t="shared" si="95"/>
        <v>43917</v>
      </c>
      <c r="I1413" s="13">
        <f t="shared" si="96"/>
        <v>24.158333333333335</v>
      </c>
      <c r="J1413" s="11">
        <f t="shared" si="97"/>
        <v>21.5</v>
      </c>
    </row>
    <row r="1414" spans="1:10" x14ac:dyDescent="0.3">
      <c r="A1414" t="s">
        <v>8</v>
      </c>
      <c r="B1414" s="1">
        <v>43917</v>
      </c>
      <c r="C1414" s="2">
        <v>0.22569444444444445</v>
      </c>
      <c r="D1414">
        <v>0</v>
      </c>
      <c r="G1414" t="str">
        <f t="shared" si="94"/>
        <v>Light</v>
      </c>
      <c r="H1414" s="1">
        <f t="shared" si="95"/>
        <v>43917</v>
      </c>
      <c r="I1414" s="13">
        <f t="shared" si="96"/>
        <v>24.158333333333335</v>
      </c>
      <c r="J1414" s="11">
        <f t="shared" si="97"/>
        <v>0</v>
      </c>
    </row>
    <row r="1415" spans="1:10" x14ac:dyDescent="0.3">
      <c r="A1415" t="s">
        <v>9</v>
      </c>
      <c r="B1415" s="1">
        <v>43917</v>
      </c>
      <c r="C1415" s="2">
        <v>0.22569444444444445</v>
      </c>
      <c r="D1415">
        <v>0</v>
      </c>
      <c r="G1415" t="str">
        <f t="shared" si="94"/>
        <v>RedLight</v>
      </c>
      <c r="H1415" s="1">
        <f t="shared" si="95"/>
        <v>43917</v>
      </c>
      <c r="I1415" s="13">
        <f t="shared" si="96"/>
        <v>24.158333333333335</v>
      </c>
      <c r="J1415" s="11">
        <f t="shared" si="97"/>
        <v>0</v>
      </c>
    </row>
    <row r="1416" spans="1:10" x14ac:dyDescent="0.3">
      <c r="A1416" t="s">
        <v>10</v>
      </c>
      <c r="B1416" s="1">
        <v>43917</v>
      </c>
      <c r="C1416" s="2">
        <v>0.22569444444444445</v>
      </c>
      <c r="D1416">
        <v>0</v>
      </c>
      <c r="G1416" t="str">
        <f t="shared" si="94"/>
        <v>LightGreen</v>
      </c>
      <c r="H1416" s="1">
        <f t="shared" si="95"/>
        <v>43917</v>
      </c>
      <c r="I1416" s="13">
        <f t="shared" si="96"/>
        <v>24.158333333333335</v>
      </c>
      <c r="J1416" s="11">
        <f t="shared" si="97"/>
        <v>0</v>
      </c>
    </row>
    <row r="1417" spans="1:10" x14ac:dyDescent="0.3">
      <c r="A1417" t="s">
        <v>11</v>
      </c>
      <c r="B1417" s="1">
        <v>43917</v>
      </c>
      <c r="C1417" s="2">
        <v>0.22569444444444445</v>
      </c>
      <c r="D1417">
        <v>0</v>
      </c>
      <c r="G1417" t="str">
        <f t="shared" si="94"/>
        <v>LightBlue</v>
      </c>
      <c r="H1417" s="1">
        <f t="shared" si="95"/>
        <v>43917</v>
      </c>
      <c r="I1417" s="13">
        <f t="shared" si="96"/>
        <v>24.158333333333335</v>
      </c>
      <c r="J1417" s="11">
        <f t="shared" si="97"/>
        <v>0</v>
      </c>
    </row>
    <row r="1418" spans="1:10" x14ac:dyDescent="0.3">
      <c r="A1418" t="s">
        <v>0</v>
      </c>
      <c r="B1418" s="1">
        <v>43917</v>
      </c>
      <c r="C1418" s="2">
        <v>0.22708333333333333</v>
      </c>
      <c r="D1418">
        <v>0.84</v>
      </c>
      <c r="G1418" t="str">
        <f t="shared" si="94"/>
        <v>Rain</v>
      </c>
      <c r="H1418" s="1">
        <f t="shared" si="95"/>
        <v>43917</v>
      </c>
      <c r="I1418" s="13">
        <f t="shared" si="96"/>
        <v>24.159722222222221</v>
      </c>
      <c r="J1418" s="11">
        <f t="shared" si="97"/>
        <v>0.84</v>
      </c>
    </row>
    <row r="1419" spans="1:10" x14ac:dyDescent="0.3">
      <c r="A1419" t="s">
        <v>1</v>
      </c>
      <c r="B1419" s="2">
        <v>0.22708333333333333</v>
      </c>
      <c r="C1419">
        <v>0</v>
      </c>
      <c r="G1419" t="str">
        <f t="shared" ref="G1419:G1482" si="98">IF(A1418="Rain",LEFT(A1419,10),IF(A1418="Humidity",LEFT(A1419, 7),A1419))</f>
        <v>Wind Speed</v>
      </c>
      <c r="H1419" s="1">
        <f t="shared" ref="H1419:H1482" si="99">IF($A1418="Rain",B1418,IF($A1418="Humidity",B1417,IF($A1419="Humidity",B1418,B1419)))</f>
        <v>43917</v>
      </c>
      <c r="I1419" s="13">
        <f t="shared" ref="I1419:I1482" si="100">IF($A1418="Rain",B1419,IF($A1418="Humidity",B1419,IF($A1419="Humidity",C1418,C1419)))-TIME(1,37,0)+24</f>
        <v>24.159722222222221</v>
      </c>
      <c r="J1419" s="11">
        <f t="shared" ref="J1419:J1482" si="101">IF(LEFT(A1419,6)="Wind S",C1419,IF(A1419="Humidity",B1419,IF(LEFT(A1419,4)="Pres",C1419,D1419)))</f>
        <v>0</v>
      </c>
    </row>
    <row r="1420" spans="1:10" x14ac:dyDescent="0.3">
      <c r="A1420" t="s">
        <v>2</v>
      </c>
      <c r="B1420" s="1">
        <v>43917</v>
      </c>
      <c r="C1420" s="2">
        <v>0.22708333333333333</v>
      </c>
      <c r="D1420">
        <v>353.38</v>
      </c>
      <c r="G1420" t="str">
        <f t="shared" si="98"/>
        <v>Wind Direction</v>
      </c>
      <c r="H1420" s="1">
        <f t="shared" si="99"/>
        <v>43917</v>
      </c>
      <c r="I1420" s="13">
        <f t="shared" si="100"/>
        <v>24.159722222222221</v>
      </c>
      <c r="J1420" s="11">
        <f t="shared" si="101"/>
        <v>353.38</v>
      </c>
    </row>
    <row r="1421" spans="1:10" x14ac:dyDescent="0.3">
      <c r="A1421" t="s">
        <v>3</v>
      </c>
      <c r="B1421" s="1">
        <v>43917</v>
      </c>
      <c r="C1421" s="2">
        <v>0.22708333333333333</v>
      </c>
      <c r="D1421">
        <v>20.6</v>
      </c>
      <c r="G1421" t="str">
        <f t="shared" si="98"/>
        <v>TempDHT22</v>
      </c>
      <c r="H1421" s="1">
        <f t="shared" si="99"/>
        <v>43917</v>
      </c>
      <c r="I1421" s="13">
        <f t="shared" si="100"/>
        <v>24.159722222222221</v>
      </c>
      <c r="J1421" s="11">
        <f t="shared" si="101"/>
        <v>20.6</v>
      </c>
    </row>
    <row r="1422" spans="1:10" x14ac:dyDescent="0.3">
      <c r="A1422" t="s">
        <v>4</v>
      </c>
      <c r="B1422">
        <v>37.9</v>
      </c>
      <c r="G1422" t="str">
        <f t="shared" si="98"/>
        <v>Humidity</v>
      </c>
      <c r="H1422" s="1">
        <f t="shared" si="99"/>
        <v>43917</v>
      </c>
      <c r="I1422" s="13">
        <f t="shared" si="100"/>
        <v>24.159722222222221</v>
      </c>
      <c r="J1422" s="11">
        <f t="shared" si="101"/>
        <v>37.9</v>
      </c>
    </row>
    <row r="1423" spans="1:10" x14ac:dyDescent="0.3">
      <c r="A1423" t="s">
        <v>5</v>
      </c>
      <c r="B1423" s="2">
        <v>0.22708333333333333</v>
      </c>
      <c r="C1423">
        <v>1014.66</v>
      </c>
      <c r="G1423" t="str">
        <f t="shared" si="98"/>
        <v>Pressur</v>
      </c>
      <c r="H1423" s="1">
        <f t="shared" si="99"/>
        <v>43917</v>
      </c>
      <c r="I1423" s="13">
        <f t="shared" si="100"/>
        <v>24.159722222222221</v>
      </c>
      <c r="J1423" s="11">
        <f t="shared" si="101"/>
        <v>1014.66</v>
      </c>
    </row>
    <row r="1424" spans="1:10" x14ac:dyDescent="0.3">
      <c r="A1424" t="s">
        <v>6</v>
      </c>
      <c r="B1424" s="1">
        <v>43917</v>
      </c>
      <c r="C1424" s="2">
        <v>0.22708333333333333</v>
      </c>
      <c r="D1424">
        <v>20.64</v>
      </c>
      <c r="G1424" t="str">
        <f t="shared" si="98"/>
        <v>TempBMP</v>
      </c>
      <c r="H1424" s="1">
        <f t="shared" si="99"/>
        <v>43917</v>
      </c>
      <c r="I1424" s="13">
        <f t="shared" si="100"/>
        <v>24.159722222222221</v>
      </c>
      <c r="J1424" s="11">
        <f t="shared" si="101"/>
        <v>20.64</v>
      </c>
    </row>
    <row r="1425" spans="1:10" x14ac:dyDescent="0.3">
      <c r="A1425" t="s">
        <v>7</v>
      </c>
      <c r="B1425" s="1">
        <v>43917</v>
      </c>
      <c r="C1425" s="2">
        <v>0.22708333333333333</v>
      </c>
      <c r="D1425">
        <v>21.5</v>
      </c>
      <c r="G1425" t="str">
        <f t="shared" si="98"/>
        <v>TempRTC</v>
      </c>
      <c r="H1425" s="1">
        <f t="shared" si="99"/>
        <v>43917</v>
      </c>
      <c r="I1425" s="13">
        <f t="shared" si="100"/>
        <v>24.159722222222221</v>
      </c>
      <c r="J1425" s="11">
        <f t="shared" si="101"/>
        <v>21.5</v>
      </c>
    </row>
    <row r="1426" spans="1:10" x14ac:dyDescent="0.3">
      <c r="A1426" t="s">
        <v>8</v>
      </c>
      <c r="B1426" s="1">
        <v>43917</v>
      </c>
      <c r="C1426" s="2">
        <v>0.22708333333333333</v>
      </c>
      <c r="D1426">
        <v>0</v>
      </c>
      <c r="G1426" t="str">
        <f t="shared" si="98"/>
        <v>Light</v>
      </c>
      <c r="H1426" s="1">
        <f t="shared" si="99"/>
        <v>43917</v>
      </c>
      <c r="I1426" s="13">
        <f t="shared" si="100"/>
        <v>24.159722222222221</v>
      </c>
      <c r="J1426" s="11">
        <f t="shared" si="101"/>
        <v>0</v>
      </c>
    </row>
    <row r="1427" spans="1:10" x14ac:dyDescent="0.3">
      <c r="A1427" t="s">
        <v>9</v>
      </c>
      <c r="B1427" s="1">
        <v>43917</v>
      </c>
      <c r="C1427" s="2">
        <v>0.22708333333333333</v>
      </c>
      <c r="D1427">
        <v>0</v>
      </c>
      <c r="G1427" t="str">
        <f t="shared" si="98"/>
        <v>RedLight</v>
      </c>
      <c r="H1427" s="1">
        <f t="shared" si="99"/>
        <v>43917</v>
      </c>
      <c r="I1427" s="13">
        <f t="shared" si="100"/>
        <v>24.159722222222221</v>
      </c>
      <c r="J1427" s="11">
        <f t="shared" si="101"/>
        <v>0</v>
      </c>
    </row>
    <row r="1428" spans="1:10" x14ac:dyDescent="0.3">
      <c r="A1428" t="s">
        <v>10</v>
      </c>
      <c r="B1428" s="1">
        <v>43917</v>
      </c>
      <c r="C1428" s="2">
        <v>0.22708333333333333</v>
      </c>
      <c r="D1428">
        <v>0</v>
      </c>
      <c r="G1428" t="str">
        <f t="shared" si="98"/>
        <v>LightGreen</v>
      </c>
      <c r="H1428" s="1">
        <f t="shared" si="99"/>
        <v>43917</v>
      </c>
      <c r="I1428" s="13">
        <f t="shared" si="100"/>
        <v>24.159722222222221</v>
      </c>
      <c r="J1428" s="11">
        <f t="shared" si="101"/>
        <v>0</v>
      </c>
    </row>
    <row r="1429" spans="1:10" x14ac:dyDescent="0.3">
      <c r="A1429" t="s">
        <v>11</v>
      </c>
      <c r="B1429" s="1">
        <v>43917</v>
      </c>
      <c r="C1429" s="2">
        <v>0.22708333333333333</v>
      </c>
      <c r="D1429">
        <v>0</v>
      </c>
      <c r="G1429" t="str">
        <f t="shared" si="98"/>
        <v>LightBlue</v>
      </c>
      <c r="H1429" s="1">
        <f t="shared" si="99"/>
        <v>43917</v>
      </c>
      <c r="I1429" s="13">
        <f t="shared" si="100"/>
        <v>24.159722222222221</v>
      </c>
      <c r="J1429" s="11">
        <f t="shared" si="101"/>
        <v>0</v>
      </c>
    </row>
    <row r="1430" spans="1:10" x14ac:dyDescent="0.3">
      <c r="A1430" t="s">
        <v>0</v>
      </c>
      <c r="B1430" s="1">
        <v>43917</v>
      </c>
      <c r="C1430" s="2">
        <v>0.22847222222222222</v>
      </c>
      <c r="D1430">
        <v>0.56000000000000005</v>
      </c>
      <c r="G1430" t="str">
        <f t="shared" si="98"/>
        <v>Rain</v>
      </c>
      <c r="H1430" s="1">
        <f t="shared" si="99"/>
        <v>43917</v>
      </c>
      <c r="I1430" s="13">
        <f t="shared" si="100"/>
        <v>24.161111111111111</v>
      </c>
      <c r="J1430" s="11">
        <f t="shared" si="101"/>
        <v>0.56000000000000005</v>
      </c>
    </row>
    <row r="1431" spans="1:10" x14ac:dyDescent="0.3">
      <c r="A1431" t="s">
        <v>1</v>
      </c>
      <c r="B1431" s="2">
        <v>0.22847222222222222</v>
      </c>
      <c r="C1431">
        <v>0</v>
      </c>
      <c r="G1431" t="str">
        <f t="shared" si="98"/>
        <v>Wind Speed</v>
      </c>
      <c r="H1431" s="1">
        <f t="shared" si="99"/>
        <v>43917</v>
      </c>
      <c r="I1431" s="13">
        <f t="shared" si="100"/>
        <v>24.161111111111111</v>
      </c>
      <c r="J1431" s="11">
        <f t="shared" si="101"/>
        <v>0</v>
      </c>
    </row>
    <row r="1432" spans="1:10" x14ac:dyDescent="0.3">
      <c r="A1432" t="s">
        <v>2</v>
      </c>
      <c r="B1432" s="1">
        <v>43917</v>
      </c>
      <c r="C1432" s="2">
        <v>0.22847222222222222</v>
      </c>
      <c r="D1432">
        <v>351.84</v>
      </c>
      <c r="G1432" t="str">
        <f t="shared" si="98"/>
        <v>Wind Direction</v>
      </c>
      <c r="H1432" s="1">
        <f t="shared" si="99"/>
        <v>43917</v>
      </c>
      <c r="I1432" s="13">
        <f t="shared" si="100"/>
        <v>24.161111111111111</v>
      </c>
      <c r="J1432" s="11">
        <f t="shared" si="101"/>
        <v>351.84</v>
      </c>
    </row>
    <row r="1433" spans="1:10" x14ac:dyDescent="0.3">
      <c r="A1433" t="s">
        <v>3</v>
      </c>
      <c r="B1433" s="1">
        <v>43917</v>
      </c>
      <c r="C1433" s="2">
        <v>0.22847222222222222</v>
      </c>
      <c r="D1433">
        <v>20.6</v>
      </c>
      <c r="G1433" t="str">
        <f t="shared" si="98"/>
        <v>TempDHT22</v>
      </c>
      <c r="H1433" s="1">
        <f t="shared" si="99"/>
        <v>43917</v>
      </c>
      <c r="I1433" s="13">
        <f t="shared" si="100"/>
        <v>24.161111111111111</v>
      </c>
      <c r="J1433" s="11">
        <f t="shared" si="101"/>
        <v>20.6</v>
      </c>
    </row>
    <row r="1434" spans="1:10" x14ac:dyDescent="0.3">
      <c r="A1434" t="s">
        <v>4</v>
      </c>
      <c r="B1434">
        <v>37.799999999999997</v>
      </c>
      <c r="G1434" t="str">
        <f t="shared" si="98"/>
        <v>Humidity</v>
      </c>
      <c r="H1434" s="1">
        <f t="shared" si="99"/>
        <v>43917</v>
      </c>
      <c r="I1434" s="13">
        <f t="shared" si="100"/>
        <v>24.161111111111111</v>
      </c>
      <c r="J1434" s="11">
        <f t="shared" si="101"/>
        <v>37.799999999999997</v>
      </c>
    </row>
    <row r="1435" spans="1:10" x14ac:dyDescent="0.3">
      <c r="A1435" t="s">
        <v>5</v>
      </c>
      <c r="B1435" s="2">
        <v>0.22847222222222222</v>
      </c>
      <c r="C1435">
        <v>1014.63</v>
      </c>
      <c r="G1435" t="str">
        <f t="shared" si="98"/>
        <v>Pressur</v>
      </c>
      <c r="H1435" s="1">
        <f t="shared" si="99"/>
        <v>43917</v>
      </c>
      <c r="I1435" s="13">
        <f t="shared" si="100"/>
        <v>24.161111111111111</v>
      </c>
      <c r="J1435" s="11">
        <f t="shared" si="101"/>
        <v>1014.63</v>
      </c>
    </row>
    <row r="1436" spans="1:10" x14ac:dyDescent="0.3">
      <c r="A1436" t="s">
        <v>6</v>
      </c>
      <c r="B1436" s="1">
        <v>43917</v>
      </c>
      <c r="C1436" s="2">
        <v>0.22847222222222222</v>
      </c>
      <c r="D1436">
        <v>20.62</v>
      </c>
      <c r="G1436" t="str">
        <f t="shared" si="98"/>
        <v>TempBMP</v>
      </c>
      <c r="H1436" s="1">
        <f t="shared" si="99"/>
        <v>43917</v>
      </c>
      <c r="I1436" s="13">
        <f t="shared" si="100"/>
        <v>24.161111111111111</v>
      </c>
      <c r="J1436" s="11">
        <f t="shared" si="101"/>
        <v>20.62</v>
      </c>
    </row>
    <row r="1437" spans="1:10" x14ac:dyDescent="0.3">
      <c r="A1437" t="s">
        <v>7</v>
      </c>
      <c r="B1437" s="1">
        <v>43917</v>
      </c>
      <c r="C1437" s="2">
        <v>0.22847222222222222</v>
      </c>
      <c r="D1437">
        <v>21.5</v>
      </c>
      <c r="G1437" t="str">
        <f t="shared" si="98"/>
        <v>TempRTC</v>
      </c>
      <c r="H1437" s="1">
        <f t="shared" si="99"/>
        <v>43917</v>
      </c>
      <c r="I1437" s="13">
        <f t="shared" si="100"/>
        <v>24.161111111111111</v>
      </c>
      <c r="J1437" s="11">
        <f t="shared" si="101"/>
        <v>21.5</v>
      </c>
    </row>
    <row r="1438" spans="1:10" x14ac:dyDescent="0.3">
      <c r="A1438" t="s">
        <v>8</v>
      </c>
      <c r="B1438" s="1">
        <v>43917</v>
      </c>
      <c r="C1438" s="2">
        <v>0.22847222222222222</v>
      </c>
      <c r="D1438">
        <v>0</v>
      </c>
      <c r="G1438" t="str">
        <f t="shared" si="98"/>
        <v>Light</v>
      </c>
      <c r="H1438" s="1">
        <f t="shared" si="99"/>
        <v>43917</v>
      </c>
      <c r="I1438" s="13">
        <f t="shared" si="100"/>
        <v>24.161111111111111</v>
      </c>
      <c r="J1438" s="11">
        <f t="shared" si="101"/>
        <v>0</v>
      </c>
    </row>
    <row r="1439" spans="1:10" x14ac:dyDescent="0.3">
      <c r="A1439" t="s">
        <v>9</v>
      </c>
      <c r="B1439" s="1">
        <v>43917</v>
      </c>
      <c r="C1439" s="2">
        <v>0.22847222222222222</v>
      </c>
      <c r="D1439">
        <v>0</v>
      </c>
      <c r="G1439" t="str">
        <f t="shared" si="98"/>
        <v>RedLight</v>
      </c>
      <c r="H1439" s="1">
        <f t="shared" si="99"/>
        <v>43917</v>
      </c>
      <c r="I1439" s="13">
        <f t="shared" si="100"/>
        <v>24.161111111111111</v>
      </c>
      <c r="J1439" s="11">
        <f t="shared" si="101"/>
        <v>0</v>
      </c>
    </row>
    <row r="1440" spans="1:10" x14ac:dyDescent="0.3">
      <c r="A1440" t="s">
        <v>10</v>
      </c>
      <c r="B1440" s="1">
        <v>43917</v>
      </c>
      <c r="C1440" s="2">
        <v>0.22847222222222222</v>
      </c>
      <c r="D1440">
        <v>0</v>
      </c>
      <c r="G1440" t="str">
        <f t="shared" si="98"/>
        <v>LightGreen</v>
      </c>
      <c r="H1440" s="1">
        <f t="shared" si="99"/>
        <v>43917</v>
      </c>
      <c r="I1440" s="13">
        <f t="shared" si="100"/>
        <v>24.161111111111111</v>
      </c>
      <c r="J1440" s="11">
        <f t="shared" si="101"/>
        <v>0</v>
      </c>
    </row>
    <row r="1441" spans="1:10" x14ac:dyDescent="0.3">
      <c r="A1441" t="s">
        <v>11</v>
      </c>
      <c r="B1441" s="1">
        <v>43917</v>
      </c>
      <c r="C1441" s="2">
        <v>0.22847222222222222</v>
      </c>
      <c r="D1441">
        <v>0</v>
      </c>
      <c r="G1441" t="str">
        <f t="shared" si="98"/>
        <v>LightBlue</v>
      </c>
      <c r="H1441" s="1">
        <f t="shared" si="99"/>
        <v>43917</v>
      </c>
      <c r="I1441" s="13">
        <f t="shared" si="100"/>
        <v>24.161111111111111</v>
      </c>
      <c r="J1441" s="11">
        <f t="shared" si="101"/>
        <v>0</v>
      </c>
    </row>
    <row r="1442" spans="1:10" x14ac:dyDescent="0.3">
      <c r="A1442" t="s">
        <v>0</v>
      </c>
      <c r="B1442" s="1">
        <v>43917</v>
      </c>
      <c r="C1442" s="2">
        <v>0.2298611111111111</v>
      </c>
      <c r="D1442">
        <v>0.56000000000000005</v>
      </c>
      <c r="G1442" t="str">
        <f t="shared" si="98"/>
        <v>Rain</v>
      </c>
      <c r="H1442" s="1">
        <f t="shared" si="99"/>
        <v>43917</v>
      </c>
      <c r="I1442" s="13">
        <f t="shared" si="100"/>
        <v>24.162500000000001</v>
      </c>
      <c r="J1442" s="11">
        <f t="shared" si="101"/>
        <v>0.56000000000000005</v>
      </c>
    </row>
    <row r="1443" spans="1:10" x14ac:dyDescent="0.3">
      <c r="A1443" t="s">
        <v>1</v>
      </c>
      <c r="B1443" s="2">
        <v>0.2298611111111111</v>
      </c>
      <c r="C1443">
        <v>0</v>
      </c>
      <c r="G1443" t="str">
        <f t="shared" si="98"/>
        <v>Wind Speed</v>
      </c>
      <c r="H1443" s="1">
        <f t="shared" si="99"/>
        <v>43917</v>
      </c>
      <c r="I1443" s="13">
        <f t="shared" si="100"/>
        <v>24.162500000000001</v>
      </c>
      <c r="J1443" s="11">
        <f t="shared" si="101"/>
        <v>0</v>
      </c>
    </row>
    <row r="1444" spans="1:10" x14ac:dyDescent="0.3">
      <c r="A1444" t="s">
        <v>2</v>
      </c>
      <c r="B1444" s="1">
        <v>43917</v>
      </c>
      <c r="C1444" s="2">
        <v>0.2298611111111111</v>
      </c>
      <c r="D1444">
        <v>352.35</v>
      </c>
      <c r="G1444" t="str">
        <f t="shared" si="98"/>
        <v>Wind Direction</v>
      </c>
      <c r="H1444" s="1">
        <f t="shared" si="99"/>
        <v>43917</v>
      </c>
      <c r="I1444" s="13">
        <f t="shared" si="100"/>
        <v>24.162500000000001</v>
      </c>
      <c r="J1444" s="11">
        <f t="shared" si="101"/>
        <v>352.35</v>
      </c>
    </row>
    <row r="1445" spans="1:10" x14ac:dyDescent="0.3">
      <c r="A1445" t="s">
        <v>3</v>
      </c>
      <c r="B1445" s="1">
        <v>43917</v>
      </c>
      <c r="C1445" s="2">
        <v>0.2298611111111111</v>
      </c>
      <c r="D1445">
        <v>20.6</v>
      </c>
      <c r="G1445" t="str">
        <f t="shared" si="98"/>
        <v>TempDHT22</v>
      </c>
      <c r="H1445" s="1">
        <f t="shared" si="99"/>
        <v>43917</v>
      </c>
      <c r="I1445" s="13">
        <f t="shared" si="100"/>
        <v>24.162500000000001</v>
      </c>
      <c r="J1445" s="11">
        <f t="shared" si="101"/>
        <v>20.6</v>
      </c>
    </row>
    <row r="1446" spans="1:10" x14ac:dyDescent="0.3">
      <c r="A1446" t="s">
        <v>4</v>
      </c>
      <c r="B1446">
        <v>37.9</v>
      </c>
      <c r="G1446" t="str">
        <f t="shared" si="98"/>
        <v>Humidity</v>
      </c>
      <c r="H1446" s="1">
        <f t="shared" si="99"/>
        <v>43917</v>
      </c>
      <c r="I1446" s="13">
        <f t="shared" si="100"/>
        <v>24.162500000000001</v>
      </c>
      <c r="J1446" s="11">
        <f t="shared" si="101"/>
        <v>37.9</v>
      </c>
    </row>
    <row r="1447" spans="1:10" x14ac:dyDescent="0.3">
      <c r="A1447" t="s">
        <v>5</v>
      </c>
      <c r="B1447" s="2">
        <v>0.2298611111111111</v>
      </c>
      <c r="C1447">
        <v>1014.63</v>
      </c>
      <c r="G1447" t="str">
        <f t="shared" si="98"/>
        <v>Pressur</v>
      </c>
      <c r="H1447" s="1">
        <f t="shared" si="99"/>
        <v>43917</v>
      </c>
      <c r="I1447" s="13">
        <f t="shared" si="100"/>
        <v>24.162500000000001</v>
      </c>
      <c r="J1447" s="11">
        <f t="shared" si="101"/>
        <v>1014.63</v>
      </c>
    </row>
    <row r="1448" spans="1:10" x14ac:dyDescent="0.3">
      <c r="A1448" t="s">
        <v>6</v>
      </c>
      <c r="B1448" s="1">
        <v>43917</v>
      </c>
      <c r="C1448" s="2">
        <v>0.2298611111111111</v>
      </c>
      <c r="D1448">
        <v>20.6</v>
      </c>
      <c r="G1448" t="str">
        <f t="shared" si="98"/>
        <v>TempBMP</v>
      </c>
      <c r="H1448" s="1">
        <f t="shared" si="99"/>
        <v>43917</v>
      </c>
      <c r="I1448" s="13">
        <f t="shared" si="100"/>
        <v>24.162500000000001</v>
      </c>
      <c r="J1448" s="11">
        <f t="shared" si="101"/>
        <v>20.6</v>
      </c>
    </row>
    <row r="1449" spans="1:10" x14ac:dyDescent="0.3">
      <c r="A1449" t="s">
        <v>7</v>
      </c>
      <c r="B1449" s="1">
        <v>43917</v>
      </c>
      <c r="C1449" s="2">
        <v>0.2298611111111111</v>
      </c>
      <c r="D1449">
        <v>21.5</v>
      </c>
      <c r="G1449" t="str">
        <f t="shared" si="98"/>
        <v>TempRTC</v>
      </c>
      <c r="H1449" s="1">
        <f t="shared" si="99"/>
        <v>43917</v>
      </c>
      <c r="I1449" s="13">
        <f t="shared" si="100"/>
        <v>24.162500000000001</v>
      </c>
      <c r="J1449" s="11">
        <f t="shared" si="101"/>
        <v>21.5</v>
      </c>
    </row>
    <row r="1450" spans="1:10" x14ac:dyDescent="0.3">
      <c r="A1450" t="s">
        <v>8</v>
      </c>
      <c r="B1450" s="1">
        <v>43917</v>
      </c>
      <c r="C1450" s="2">
        <v>0.2298611111111111</v>
      </c>
      <c r="D1450">
        <v>0</v>
      </c>
      <c r="G1450" t="str">
        <f t="shared" si="98"/>
        <v>Light</v>
      </c>
      <c r="H1450" s="1">
        <f t="shared" si="99"/>
        <v>43917</v>
      </c>
      <c r="I1450" s="13">
        <f t="shared" si="100"/>
        <v>24.162500000000001</v>
      </c>
      <c r="J1450" s="11">
        <f t="shared" si="101"/>
        <v>0</v>
      </c>
    </row>
    <row r="1451" spans="1:10" x14ac:dyDescent="0.3">
      <c r="A1451" t="s">
        <v>9</v>
      </c>
      <c r="B1451" s="1">
        <v>43917</v>
      </c>
      <c r="C1451" s="2">
        <v>0.2298611111111111</v>
      </c>
      <c r="D1451">
        <v>0</v>
      </c>
      <c r="G1451" t="str">
        <f t="shared" si="98"/>
        <v>RedLight</v>
      </c>
      <c r="H1451" s="1">
        <f t="shared" si="99"/>
        <v>43917</v>
      </c>
      <c r="I1451" s="13">
        <f t="shared" si="100"/>
        <v>24.162500000000001</v>
      </c>
      <c r="J1451" s="11">
        <f t="shared" si="101"/>
        <v>0</v>
      </c>
    </row>
    <row r="1452" spans="1:10" x14ac:dyDescent="0.3">
      <c r="A1452" t="s">
        <v>10</v>
      </c>
      <c r="B1452" s="1">
        <v>43917</v>
      </c>
      <c r="C1452" s="2">
        <v>0.2298611111111111</v>
      </c>
      <c r="D1452">
        <v>0</v>
      </c>
      <c r="G1452" t="str">
        <f t="shared" si="98"/>
        <v>LightGreen</v>
      </c>
      <c r="H1452" s="1">
        <f t="shared" si="99"/>
        <v>43917</v>
      </c>
      <c r="I1452" s="13">
        <f t="shared" si="100"/>
        <v>24.162500000000001</v>
      </c>
      <c r="J1452" s="11">
        <f t="shared" si="101"/>
        <v>0</v>
      </c>
    </row>
    <row r="1453" spans="1:10" x14ac:dyDescent="0.3">
      <c r="A1453" t="s">
        <v>11</v>
      </c>
      <c r="B1453" s="1">
        <v>43917</v>
      </c>
      <c r="C1453" s="2">
        <v>0.2298611111111111</v>
      </c>
      <c r="D1453">
        <v>0</v>
      </c>
      <c r="G1453" t="str">
        <f t="shared" si="98"/>
        <v>LightBlue</v>
      </c>
      <c r="H1453" s="1">
        <f t="shared" si="99"/>
        <v>43917</v>
      </c>
      <c r="I1453" s="13">
        <f t="shared" si="100"/>
        <v>24.162500000000001</v>
      </c>
      <c r="J1453" s="11">
        <f t="shared" si="101"/>
        <v>0</v>
      </c>
    </row>
    <row r="1454" spans="1:10" x14ac:dyDescent="0.3">
      <c r="A1454" t="s">
        <v>0</v>
      </c>
      <c r="B1454" s="1">
        <v>43917</v>
      </c>
      <c r="C1454" s="2">
        <v>0.23124999999999998</v>
      </c>
      <c r="D1454">
        <v>0.84</v>
      </c>
      <c r="G1454" t="str">
        <f t="shared" si="98"/>
        <v>Rain</v>
      </c>
      <c r="H1454" s="1">
        <f t="shared" si="99"/>
        <v>43917</v>
      </c>
      <c r="I1454" s="13">
        <f t="shared" si="100"/>
        <v>24.163888888888888</v>
      </c>
      <c r="J1454" s="11">
        <f t="shared" si="101"/>
        <v>0.84</v>
      </c>
    </row>
    <row r="1455" spans="1:10" x14ac:dyDescent="0.3">
      <c r="A1455" t="s">
        <v>1</v>
      </c>
      <c r="B1455" s="2">
        <v>0.23124999999999998</v>
      </c>
      <c r="C1455">
        <v>0</v>
      </c>
      <c r="G1455" t="str">
        <f t="shared" si="98"/>
        <v>Wind Speed</v>
      </c>
      <c r="H1455" s="1">
        <f t="shared" si="99"/>
        <v>43917</v>
      </c>
      <c r="I1455" s="13">
        <f t="shared" si="100"/>
        <v>24.163888888888888</v>
      </c>
      <c r="J1455" s="11">
        <f t="shared" si="101"/>
        <v>0</v>
      </c>
    </row>
    <row r="1456" spans="1:10" x14ac:dyDescent="0.3">
      <c r="A1456" t="s">
        <v>2</v>
      </c>
      <c r="B1456" s="1">
        <v>43917</v>
      </c>
      <c r="C1456" s="2">
        <v>0.23124999999999998</v>
      </c>
      <c r="D1456">
        <v>349.86</v>
      </c>
      <c r="G1456" t="str">
        <f t="shared" si="98"/>
        <v>Wind Direction</v>
      </c>
      <c r="H1456" s="1">
        <f t="shared" si="99"/>
        <v>43917</v>
      </c>
      <c r="I1456" s="13">
        <f t="shared" si="100"/>
        <v>24.163888888888888</v>
      </c>
      <c r="J1456" s="11">
        <f t="shared" si="101"/>
        <v>349.86</v>
      </c>
    </row>
    <row r="1457" spans="1:10" x14ac:dyDescent="0.3">
      <c r="A1457" t="s">
        <v>3</v>
      </c>
      <c r="B1457" s="1">
        <v>43917</v>
      </c>
      <c r="C1457" s="2">
        <v>0.23124999999999998</v>
      </c>
      <c r="D1457">
        <v>20.6</v>
      </c>
      <c r="G1457" t="str">
        <f t="shared" si="98"/>
        <v>TempDHT22</v>
      </c>
      <c r="H1457" s="1">
        <f t="shared" si="99"/>
        <v>43917</v>
      </c>
      <c r="I1457" s="13">
        <f t="shared" si="100"/>
        <v>24.163888888888888</v>
      </c>
      <c r="J1457" s="11">
        <f t="shared" si="101"/>
        <v>20.6</v>
      </c>
    </row>
    <row r="1458" spans="1:10" x14ac:dyDescent="0.3">
      <c r="A1458" t="s">
        <v>4</v>
      </c>
      <c r="B1458">
        <v>38</v>
      </c>
      <c r="G1458" t="str">
        <f t="shared" si="98"/>
        <v>Humidity</v>
      </c>
      <c r="H1458" s="1">
        <f t="shared" si="99"/>
        <v>43917</v>
      </c>
      <c r="I1458" s="13">
        <f t="shared" si="100"/>
        <v>24.163888888888888</v>
      </c>
      <c r="J1458" s="11">
        <f t="shared" si="101"/>
        <v>38</v>
      </c>
    </row>
    <row r="1459" spans="1:10" x14ac:dyDescent="0.3">
      <c r="A1459" t="s">
        <v>5</v>
      </c>
      <c r="B1459" s="2">
        <v>0.23124999999999998</v>
      </c>
      <c r="C1459">
        <v>1014.59</v>
      </c>
      <c r="G1459" t="str">
        <f t="shared" si="98"/>
        <v>Pressur</v>
      </c>
      <c r="H1459" s="1">
        <f t="shared" si="99"/>
        <v>43917</v>
      </c>
      <c r="I1459" s="13">
        <f t="shared" si="100"/>
        <v>24.163888888888888</v>
      </c>
      <c r="J1459" s="11">
        <f t="shared" si="101"/>
        <v>1014.59</v>
      </c>
    </row>
    <row r="1460" spans="1:10" x14ac:dyDescent="0.3">
      <c r="A1460" t="s">
        <v>6</v>
      </c>
      <c r="B1460" s="1">
        <v>43917</v>
      </c>
      <c r="C1460" s="2">
        <v>0.23124999999999998</v>
      </c>
      <c r="D1460">
        <v>20.59</v>
      </c>
      <c r="G1460" t="str">
        <f t="shared" si="98"/>
        <v>TempBMP</v>
      </c>
      <c r="H1460" s="1">
        <f t="shared" si="99"/>
        <v>43917</v>
      </c>
      <c r="I1460" s="13">
        <f t="shared" si="100"/>
        <v>24.163888888888888</v>
      </c>
      <c r="J1460" s="11">
        <f t="shared" si="101"/>
        <v>20.59</v>
      </c>
    </row>
    <row r="1461" spans="1:10" x14ac:dyDescent="0.3">
      <c r="A1461" t="s">
        <v>7</v>
      </c>
      <c r="B1461" s="1">
        <v>43917</v>
      </c>
      <c r="C1461" s="2">
        <v>0.23124999999999998</v>
      </c>
      <c r="D1461">
        <v>21.5</v>
      </c>
      <c r="G1461" t="str">
        <f t="shared" si="98"/>
        <v>TempRTC</v>
      </c>
      <c r="H1461" s="1">
        <f t="shared" si="99"/>
        <v>43917</v>
      </c>
      <c r="I1461" s="13">
        <f t="shared" si="100"/>
        <v>24.163888888888888</v>
      </c>
      <c r="J1461" s="11">
        <f t="shared" si="101"/>
        <v>21.5</v>
      </c>
    </row>
    <row r="1462" spans="1:10" x14ac:dyDescent="0.3">
      <c r="A1462" t="s">
        <v>8</v>
      </c>
      <c r="B1462" s="1">
        <v>43917</v>
      </c>
      <c r="C1462" s="2">
        <v>0.23124999999999998</v>
      </c>
      <c r="D1462">
        <v>0</v>
      </c>
      <c r="G1462" t="str">
        <f t="shared" si="98"/>
        <v>Light</v>
      </c>
      <c r="H1462" s="1">
        <f t="shared" si="99"/>
        <v>43917</v>
      </c>
      <c r="I1462" s="13">
        <f t="shared" si="100"/>
        <v>24.163888888888888</v>
      </c>
      <c r="J1462" s="11">
        <f t="shared" si="101"/>
        <v>0</v>
      </c>
    </row>
    <row r="1463" spans="1:10" x14ac:dyDescent="0.3">
      <c r="A1463" t="s">
        <v>9</v>
      </c>
      <c r="B1463" s="1">
        <v>43917</v>
      </c>
      <c r="C1463" s="2">
        <v>0.23124999999999998</v>
      </c>
      <c r="D1463">
        <v>0</v>
      </c>
      <c r="G1463" t="str">
        <f t="shared" si="98"/>
        <v>RedLight</v>
      </c>
      <c r="H1463" s="1">
        <f t="shared" si="99"/>
        <v>43917</v>
      </c>
      <c r="I1463" s="13">
        <f t="shared" si="100"/>
        <v>24.163888888888888</v>
      </c>
      <c r="J1463" s="11">
        <f t="shared" si="101"/>
        <v>0</v>
      </c>
    </row>
    <row r="1464" spans="1:10" x14ac:dyDescent="0.3">
      <c r="A1464" t="s">
        <v>10</v>
      </c>
      <c r="B1464" s="1">
        <v>43917</v>
      </c>
      <c r="C1464" s="2">
        <v>0.23124999999999998</v>
      </c>
      <c r="D1464">
        <v>0</v>
      </c>
      <c r="G1464" t="str">
        <f t="shared" si="98"/>
        <v>LightGreen</v>
      </c>
      <c r="H1464" s="1">
        <f t="shared" si="99"/>
        <v>43917</v>
      </c>
      <c r="I1464" s="13">
        <f t="shared" si="100"/>
        <v>24.163888888888888</v>
      </c>
      <c r="J1464" s="11">
        <f t="shared" si="101"/>
        <v>0</v>
      </c>
    </row>
    <row r="1465" spans="1:10" x14ac:dyDescent="0.3">
      <c r="A1465" t="s">
        <v>11</v>
      </c>
      <c r="B1465" s="1">
        <v>43917</v>
      </c>
      <c r="C1465" s="2">
        <v>0.23124999999999998</v>
      </c>
      <c r="D1465">
        <v>0</v>
      </c>
      <c r="G1465" t="str">
        <f t="shared" si="98"/>
        <v>LightBlue</v>
      </c>
      <c r="H1465" s="1">
        <f t="shared" si="99"/>
        <v>43917</v>
      </c>
      <c r="I1465" s="13">
        <f t="shared" si="100"/>
        <v>24.163888888888888</v>
      </c>
      <c r="J1465" s="11">
        <f t="shared" si="101"/>
        <v>0</v>
      </c>
    </row>
    <row r="1466" spans="1:10" x14ac:dyDescent="0.3">
      <c r="A1466" t="s">
        <v>0</v>
      </c>
      <c r="B1466" s="1">
        <v>43917</v>
      </c>
      <c r="C1466" s="2">
        <v>0.23263888888888887</v>
      </c>
      <c r="D1466">
        <v>0.84</v>
      </c>
      <c r="G1466" t="str">
        <f t="shared" si="98"/>
        <v>Rain</v>
      </c>
      <c r="H1466" s="1">
        <f t="shared" si="99"/>
        <v>43917</v>
      </c>
      <c r="I1466" s="13">
        <f t="shared" si="100"/>
        <v>24.165277777777778</v>
      </c>
      <c r="J1466" s="11">
        <f t="shared" si="101"/>
        <v>0.84</v>
      </c>
    </row>
    <row r="1467" spans="1:10" x14ac:dyDescent="0.3">
      <c r="A1467" t="s">
        <v>1</v>
      </c>
      <c r="B1467" s="2">
        <v>0.23263888888888887</v>
      </c>
      <c r="C1467">
        <v>0</v>
      </c>
      <c r="G1467" t="str">
        <f t="shared" si="98"/>
        <v>Wind Speed</v>
      </c>
      <c r="H1467" s="1">
        <f t="shared" si="99"/>
        <v>43917</v>
      </c>
      <c r="I1467" s="13">
        <f t="shared" si="100"/>
        <v>24.165277777777778</v>
      </c>
      <c r="J1467" s="11">
        <f t="shared" si="101"/>
        <v>0</v>
      </c>
    </row>
    <row r="1468" spans="1:10" x14ac:dyDescent="0.3">
      <c r="A1468" t="s">
        <v>2</v>
      </c>
      <c r="B1468" s="1">
        <v>43917</v>
      </c>
      <c r="C1468" s="2">
        <v>0.23263888888888887</v>
      </c>
      <c r="D1468">
        <v>349.86</v>
      </c>
      <c r="G1468" t="str">
        <f t="shared" si="98"/>
        <v>Wind Direction</v>
      </c>
      <c r="H1468" s="1">
        <f t="shared" si="99"/>
        <v>43917</v>
      </c>
      <c r="I1468" s="13">
        <f t="shared" si="100"/>
        <v>24.165277777777778</v>
      </c>
      <c r="J1468" s="11">
        <f t="shared" si="101"/>
        <v>349.86</v>
      </c>
    </row>
    <row r="1469" spans="1:10" x14ac:dyDescent="0.3">
      <c r="A1469" t="s">
        <v>3</v>
      </c>
      <c r="B1469" s="1">
        <v>43917</v>
      </c>
      <c r="C1469" s="2">
        <v>0.23263888888888887</v>
      </c>
      <c r="D1469">
        <v>20.6</v>
      </c>
      <c r="G1469" t="str">
        <f t="shared" si="98"/>
        <v>TempDHT22</v>
      </c>
      <c r="H1469" s="1">
        <f t="shared" si="99"/>
        <v>43917</v>
      </c>
      <c r="I1469" s="13">
        <f t="shared" si="100"/>
        <v>24.165277777777778</v>
      </c>
      <c r="J1469" s="11">
        <f t="shared" si="101"/>
        <v>20.6</v>
      </c>
    </row>
    <row r="1470" spans="1:10" x14ac:dyDescent="0.3">
      <c r="A1470" t="s">
        <v>4</v>
      </c>
      <c r="B1470">
        <v>38.1</v>
      </c>
      <c r="G1470" t="str">
        <f t="shared" si="98"/>
        <v>Humidity</v>
      </c>
      <c r="H1470" s="1">
        <f t="shared" si="99"/>
        <v>43917</v>
      </c>
      <c r="I1470" s="13">
        <f t="shared" si="100"/>
        <v>24.165277777777778</v>
      </c>
      <c r="J1470" s="11">
        <f t="shared" si="101"/>
        <v>38.1</v>
      </c>
    </row>
    <row r="1471" spans="1:10" x14ac:dyDescent="0.3">
      <c r="A1471" t="s">
        <v>5</v>
      </c>
      <c r="B1471" s="2">
        <v>0.23263888888888887</v>
      </c>
      <c r="C1471">
        <v>1014.6</v>
      </c>
      <c r="G1471" t="str">
        <f t="shared" si="98"/>
        <v>Pressur</v>
      </c>
      <c r="H1471" s="1">
        <f t="shared" si="99"/>
        <v>43917</v>
      </c>
      <c r="I1471" s="13">
        <f t="shared" si="100"/>
        <v>24.165277777777778</v>
      </c>
      <c r="J1471" s="11">
        <f t="shared" si="101"/>
        <v>1014.6</v>
      </c>
    </row>
    <row r="1472" spans="1:10" x14ac:dyDescent="0.3">
      <c r="A1472" t="s">
        <v>6</v>
      </c>
      <c r="B1472" s="1">
        <v>43917</v>
      </c>
      <c r="C1472" s="2">
        <v>0.23263888888888887</v>
      </c>
      <c r="D1472">
        <v>20.58</v>
      </c>
      <c r="G1472" t="str">
        <f t="shared" si="98"/>
        <v>TempBMP</v>
      </c>
      <c r="H1472" s="1">
        <f t="shared" si="99"/>
        <v>43917</v>
      </c>
      <c r="I1472" s="13">
        <f t="shared" si="100"/>
        <v>24.165277777777778</v>
      </c>
      <c r="J1472" s="11">
        <f t="shared" si="101"/>
        <v>20.58</v>
      </c>
    </row>
    <row r="1473" spans="1:10" x14ac:dyDescent="0.3">
      <c r="A1473" t="s">
        <v>7</v>
      </c>
      <c r="B1473" s="1">
        <v>43917</v>
      </c>
      <c r="C1473" s="2">
        <v>0.23263888888888887</v>
      </c>
      <c r="D1473">
        <v>21.5</v>
      </c>
      <c r="G1473" t="str">
        <f t="shared" si="98"/>
        <v>TempRTC</v>
      </c>
      <c r="H1473" s="1">
        <f t="shared" si="99"/>
        <v>43917</v>
      </c>
      <c r="I1473" s="13">
        <f t="shared" si="100"/>
        <v>24.165277777777778</v>
      </c>
      <c r="J1473" s="11">
        <f t="shared" si="101"/>
        <v>21.5</v>
      </c>
    </row>
    <row r="1474" spans="1:10" x14ac:dyDescent="0.3">
      <c r="A1474" t="s">
        <v>8</v>
      </c>
      <c r="B1474" s="1">
        <v>43917</v>
      </c>
      <c r="C1474" s="2">
        <v>0.23263888888888887</v>
      </c>
      <c r="D1474">
        <v>0</v>
      </c>
      <c r="G1474" t="str">
        <f t="shared" si="98"/>
        <v>Light</v>
      </c>
      <c r="H1474" s="1">
        <f t="shared" si="99"/>
        <v>43917</v>
      </c>
      <c r="I1474" s="13">
        <f t="shared" si="100"/>
        <v>24.165277777777778</v>
      </c>
      <c r="J1474" s="11">
        <f t="shared" si="101"/>
        <v>0</v>
      </c>
    </row>
    <row r="1475" spans="1:10" x14ac:dyDescent="0.3">
      <c r="A1475" t="s">
        <v>9</v>
      </c>
      <c r="B1475" s="1">
        <v>43917</v>
      </c>
      <c r="C1475" s="2">
        <v>0.23263888888888887</v>
      </c>
      <c r="D1475">
        <v>0</v>
      </c>
      <c r="G1475" t="str">
        <f t="shared" si="98"/>
        <v>RedLight</v>
      </c>
      <c r="H1475" s="1">
        <f t="shared" si="99"/>
        <v>43917</v>
      </c>
      <c r="I1475" s="13">
        <f t="shared" si="100"/>
        <v>24.165277777777778</v>
      </c>
      <c r="J1475" s="11">
        <f t="shared" si="101"/>
        <v>0</v>
      </c>
    </row>
    <row r="1476" spans="1:10" x14ac:dyDescent="0.3">
      <c r="A1476" t="s">
        <v>10</v>
      </c>
      <c r="B1476" s="1">
        <v>43917</v>
      </c>
      <c r="C1476" s="2">
        <v>0.23263888888888887</v>
      </c>
      <c r="D1476">
        <v>0</v>
      </c>
      <c r="G1476" t="str">
        <f t="shared" si="98"/>
        <v>LightGreen</v>
      </c>
      <c r="H1476" s="1">
        <f t="shared" si="99"/>
        <v>43917</v>
      </c>
      <c r="I1476" s="13">
        <f t="shared" si="100"/>
        <v>24.165277777777778</v>
      </c>
      <c r="J1476" s="11">
        <f t="shared" si="101"/>
        <v>0</v>
      </c>
    </row>
    <row r="1477" spans="1:10" x14ac:dyDescent="0.3">
      <c r="A1477" t="s">
        <v>11</v>
      </c>
      <c r="B1477" s="1">
        <v>43917</v>
      </c>
      <c r="C1477" s="2">
        <v>0.23263888888888887</v>
      </c>
      <c r="D1477">
        <v>0</v>
      </c>
      <c r="G1477" t="str">
        <f t="shared" si="98"/>
        <v>LightBlue</v>
      </c>
      <c r="H1477" s="1">
        <f t="shared" si="99"/>
        <v>43917</v>
      </c>
      <c r="I1477" s="13">
        <f t="shared" si="100"/>
        <v>24.165277777777778</v>
      </c>
      <c r="J1477" s="11">
        <f t="shared" si="101"/>
        <v>0</v>
      </c>
    </row>
    <row r="1478" spans="1:10" x14ac:dyDescent="0.3">
      <c r="A1478" t="s">
        <v>0</v>
      </c>
      <c r="B1478" s="1">
        <v>43917</v>
      </c>
      <c r="C1478" s="2">
        <v>0.23402777777777781</v>
      </c>
      <c r="D1478">
        <v>0.56000000000000005</v>
      </c>
      <c r="G1478" t="str">
        <f t="shared" si="98"/>
        <v>Rain</v>
      </c>
      <c r="H1478" s="1">
        <f t="shared" si="99"/>
        <v>43917</v>
      </c>
      <c r="I1478" s="13">
        <f t="shared" si="100"/>
        <v>24.166666666666668</v>
      </c>
      <c r="J1478" s="11">
        <f t="shared" si="101"/>
        <v>0.56000000000000005</v>
      </c>
    </row>
    <row r="1479" spans="1:10" x14ac:dyDescent="0.3">
      <c r="A1479" t="s">
        <v>1</v>
      </c>
      <c r="B1479" s="2">
        <v>0.23402777777777781</v>
      </c>
      <c r="C1479">
        <v>0</v>
      </c>
      <c r="G1479" t="str">
        <f t="shared" si="98"/>
        <v>Wind Speed</v>
      </c>
      <c r="H1479" s="1">
        <f t="shared" si="99"/>
        <v>43917</v>
      </c>
      <c r="I1479" s="13">
        <f t="shared" si="100"/>
        <v>24.166666666666668</v>
      </c>
      <c r="J1479" s="11">
        <f t="shared" si="101"/>
        <v>0</v>
      </c>
    </row>
    <row r="1480" spans="1:10" x14ac:dyDescent="0.3">
      <c r="A1480" t="s">
        <v>2</v>
      </c>
      <c r="B1480" s="1">
        <v>43917</v>
      </c>
      <c r="C1480" s="2">
        <v>0.23402777777777781</v>
      </c>
      <c r="D1480">
        <v>352.87</v>
      </c>
      <c r="G1480" t="str">
        <f t="shared" si="98"/>
        <v>Wind Direction</v>
      </c>
      <c r="H1480" s="1">
        <f t="shared" si="99"/>
        <v>43917</v>
      </c>
      <c r="I1480" s="13">
        <f t="shared" si="100"/>
        <v>24.166666666666668</v>
      </c>
      <c r="J1480" s="11">
        <f t="shared" si="101"/>
        <v>352.87</v>
      </c>
    </row>
    <row r="1481" spans="1:10" x14ac:dyDescent="0.3">
      <c r="A1481" t="s">
        <v>3</v>
      </c>
      <c r="B1481" s="1">
        <v>43917</v>
      </c>
      <c r="C1481" s="2">
        <v>0.23402777777777781</v>
      </c>
      <c r="D1481">
        <v>20.6</v>
      </c>
      <c r="G1481" t="str">
        <f t="shared" si="98"/>
        <v>TempDHT22</v>
      </c>
      <c r="H1481" s="1">
        <f t="shared" si="99"/>
        <v>43917</v>
      </c>
      <c r="I1481" s="13">
        <f t="shared" si="100"/>
        <v>24.166666666666668</v>
      </c>
      <c r="J1481" s="11">
        <f t="shared" si="101"/>
        <v>20.6</v>
      </c>
    </row>
    <row r="1482" spans="1:10" x14ac:dyDescent="0.3">
      <c r="A1482" t="s">
        <v>4</v>
      </c>
      <c r="B1482">
        <v>37.9</v>
      </c>
      <c r="G1482" t="str">
        <f t="shared" si="98"/>
        <v>Humidity</v>
      </c>
      <c r="H1482" s="1">
        <f t="shared" si="99"/>
        <v>43917</v>
      </c>
      <c r="I1482" s="13">
        <f t="shared" si="100"/>
        <v>24.166666666666668</v>
      </c>
      <c r="J1482" s="11">
        <f t="shared" si="101"/>
        <v>37.9</v>
      </c>
    </row>
    <row r="1483" spans="1:10" x14ac:dyDescent="0.3">
      <c r="A1483" t="s">
        <v>5</v>
      </c>
      <c r="B1483" s="2">
        <v>0.23402777777777781</v>
      </c>
      <c r="C1483">
        <v>1014.62</v>
      </c>
      <c r="G1483" t="str">
        <f t="shared" ref="G1483:G1546" si="102">IF(A1482="Rain",LEFT(A1483,10),IF(A1482="Humidity",LEFT(A1483, 7),A1483))</f>
        <v>Pressur</v>
      </c>
      <c r="H1483" s="1">
        <f t="shared" ref="H1483:H1546" si="103">IF($A1482="Rain",B1482,IF($A1482="Humidity",B1481,IF($A1483="Humidity",B1482,B1483)))</f>
        <v>43917</v>
      </c>
      <c r="I1483" s="13">
        <f t="shared" ref="I1483:I1546" si="104">IF($A1482="Rain",B1483,IF($A1482="Humidity",B1483,IF($A1483="Humidity",C1482,C1483)))-TIME(1,37,0)+24</f>
        <v>24.166666666666668</v>
      </c>
      <c r="J1483" s="11">
        <f t="shared" ref="J1483:J1546" si="105">IF(LEFT(A1483,6)="Wind S",C1483,IF(A1483="Humidity",B1483,IF(LEFT(A1483,4)="Pres",C1483,D1483)))</f>
        <v>1014.62</v>
      </c>
    </row>
    <row r="1484" spans="1:10" x14ac:dyDescent="0.3">
      <c r="A1484" t="s">
        <v>6</v>
      </c>
      <c r="B1484" s="1">
        <v>43917</v>
      </c>
      <c r="C1484" s="2">
        <v>0.23402777777777781</v>
      </c>
      <c r="D1484">
        <v>20.57</v>
      </c>
      <c r="G1484" t="str">
        <f t="shared" si="102"/>
        <v>TempBMP</v>
      </c>
      <c r="H1484" s="1">
        <f t="shared" si="103"/>
        <v>43917</v>
      </c>
      <c r="I1484" s="13">
        <f t="shared" si="104"/>
        <v>24.166666666666668</v>
      </c>
      <c r="J1484" s="11">
        <f t="shared" si="105"/>
        <v>20.57</v>
      </c>
    </row>
    <row r="1485" spans="1:10" x14ac:dyDescent="0.3">
      <c r="A1485" t="s">
        <v>7</v>
      </c>
      <c r="B1485" s="1">
        <v>43917</v>
      </c>
      <c r="C1485" s="2">
        <v>0.23402777777777781</v>
      </c>
      <c r="D1485">
        <v>21.5</v>
      </c>
      <c r="G1485" t="str">
        <f t="shared" si="102"/>
        <v>TempRTC</v>
      </c>
      <c r="H1485" s="1">
        <f t="shared" si="103"/>
        <v>43917</v>
      </c>
      <c r="I1485" s="13">
        <f t="shared" si="104"/>
        <v>24.166666666666668</v>
      </c>
      <c r="J1485" s="11">
        <f t="shared" si="105"/>
        <v>21.5</v>
      </c>
    </row>
    <row r="1486" spans="1:10" x14ac:dyDescent="0.3">
      <c r="A1486" t="s">
        <v>8</v>
      </c>
      <c r="B1486" s="1">
        <v>43917</v>
      </c>
      <c r="C1486" s="2">
        <v>0.23402777777777781</v>
      </c>
      <c r="D1486">
        <v>0</v>
      </c>
      <c r="G1486" t="str">
        <f t="shared" si="102"/>
        <v>Light</v>
      </c>
      <c r="H1486" s="1">
        <f t="shared" si="103"/>
        <v>43917</v>
      </c>
      <c r="I1486" s="13">
        <f t="shared" si="104"/>
        <v>24.166666666666668</v>
      </c>
      <c r="J1486" s="11">
        <f t="shared" si="105"/>
        <v>0</v>
      </c>
    </row>
    <row r="1487" spans="1:10" x14ac:dyDescent="0.3">
      <c r="A1487" t="s">
        <v>9</v>
      </c>
      <c r="B1487" s="1">
        <v>43917</v>
      </c>
      <c r="C1487" s="2">
        <v>0.23402777777777781</v>
      </c>
      <c r="D1487">
        <v>0</v>
      </c>
      <c r="G1487" t="str">
        <f t="shared" si="102"/>
        <v>RedLight</v>
      </c>
      <c r="H1487" s="1">
        <f t="shared" si="103"/>
        <v>43917</v>
      </c>
      <c r="I1487" s="13">
        <f t="shared" si="104"/>
        <v>24.166666666666668</v>
      </c>
      <c r="J1487" s="11">
        <f t="shared" si="105"/>
        <v>0</v>
      </c>
    </row>
    <row r="1488" spans="1:10" x14ac:dyDescent="0.3">
      <c r="A1488" t="s">
        <v>10</v>
      </c>
      <c r="B1488" s="1">
        <v>43917</v>
      </c>
      <c r="C1488" s="2">
        <v>0.23402777777777781</v>
      </c>
      <c r="D1488">
        <v>0</v>
      </c>
      <c r="G1488" t="str">
        <f t="shared" si="102"/>
        <v>LightGreen</v>
      </c>
      <c r="H1488" s="1">
        <f t="shared" si="103"/>
        <v>43917</v>
      </c>
      <c r="I1488" s="13">
        <f t="shared" si="104"/>
        <v>24.166666666666668</v>
      </c>
      <c r="J1488" s="11">
        <f t="shared" si="105"/>
        <v>0</v>
      </c>
    </row>
    <row r="1489" spans="1:10" x14ac:dyDescent="0.3">
      <c r="A1489" t="s">
        <v>11</v>
      </c>
      <c r="B1489" s="1">
        <v>43917</v>
      </c>
      <c r="C1489" s="2">
        <v>0.23402777777777781</v>
      </c>
      <c r="D1489">
        <v>0</v>
      </c>
      <c r="G1489" t="str">
        <f t="shared" si="102"/>
        <v>LightBlue</v>
      </c>
      <c r="H1489" s="1">
        <f t="shared" si="103"/>
        <v>43917</v>
      </c>
      <c r="I1489" s="13">
        <f t="shared" si="104"/>
        <v>24.166666666666668</v>
      </c>
      <c r="J1489" s="11">
        <f t="shared" si="105"/>
        <v>0</v>
      </c>
    </row>
    <row r="1490" spans="1:10" x14ac:dyDescent="0.3">
      <c r="A1490" t="s">
        <v>0</v>
      </c>
      <c r="B1490" s="1">
        <v>43917</v>
      </c>
      <c r="C1490" s="2">
        <v>0.23541666666666669</v>
      </c>
      <c r="D1490">
        <v>0.56000000000000005</v>
      </c>
      <c r="G1490" t="str">
        <f t="shared" si="102"/>
        <v>Rain</v>
      </c>
      <c r="H1490" s="1">
        <f t="shared" si="103"/>
        <v>43917</v>
      </c>
      <c r="I1490" s="13">
        <f t="shared" si="104"/>
        <v>24.168055555555554</v>
      </c>
      <c r="J1490" s="11">
        <f t="shared" si="105"/>
        <v>0.56000000000000005</v>
      </c>
    </row>
    <row r="1491" spans="1:10" x14ac:dyDescent="0.3">
      <c r="A1491" t="s">
        <v>1</v>
      </c>
      <c r="B1491" s="2">
        <v>0.23541666666666669</v>
      </c>
      <c r="C1491">
        <v>0</v>
      </c>
      <c r="G1491" t="str">
        <f t="shared" si="102"/>
        <v>Wind Speed</v>
      </c>
      <c r="H1491" s="1">
        <f t="shared" si="103"/>
        <v>43917</v>
      </c>
      <c r="I1491" s="13">
        <f t="shared" si="104"/>
        <v>24.168055555555554</v>
      </c>
      <c r="J1491" s="11">
        <f t="shared" si="105"/>
        <v>0</v>
      </c>
    </row>
    <row r="1492" spans="1:10" x14ac:dyDescent="0.3">
      <c r="A1492" t="s">
        <v>2</v>
      </c>
      <c r="B1492" s="1">
        <v>43917</v>
      </c>
      <c r="C1492" s="2">
        <v>0.23541666666666669</v>
      </c>
      <c r="D1492">
        <v>352.35</v>
      </c>
      <c r="G1492" t="str">
        <f t="shared" si="102"/>
        <v>Wind Direction</v>
      </c>
      <c r="H1492" s="1">
        <f t="shared" si="103"/>
        <v>43917</v>
      </c>
      <c r="I1492" s="13">
        <f t="shared" si="104"/>
        <v>24.168055555555554</v>
      </c>
      <c r="J1492" s="11">
        <f t="shared" si="105"/>
        <v>352.35</v>
      </c>
    </row>
    <row r="1493" spans="1:10" x14ac:dyDescent="0.3">
      <c r="A1493" t="s">
        <v>3</v>
      </c>
      <c r="B1493" s="1">
        <v>43917</v>
      </c>
      <c r="C1493" s="2">
        <v>0.23541666666666669</v>
      </c>
      <c r="D1493">
        <v>20.6</v>
      </c>
      <c r="G1493" t="str">
        <f t="shared" si="102"/>
        <v>TempDHT22</v>
      </c>
      <c r="H1493" s="1">
        <f t="shared" si="103"/>
        <v>43917</v>
      </c>
      <c r="I1493" s="13">
        <f t="shared" si="104"/>
        <v>24.168055555555554</v>
      </c>
      <c r="J1493" s="11">
        <f t="shared" si="105"/>
        <v>20.6</v>
      </c>
    </row>
    <row r="1494" spans="1:10" x14ac:dyDescent="0.3">
      <c r="A1494" t="s">
        <v>4</v>
      </c>
      <c r="B1494">
        <v>38</v>
      </c>
      <c r="G1494" t="str">
        <f t="shared" si="102"/>
        <v>Humidity</v>
      </c>
      <c r="H1494" s="1">
        <f t="shared" si="103"/>
        <v>43917</v>
      </c>
      <c r="I1494" s="13">
        <f t="shared" si="104"/>
        <v>24.168055555555554</v>
      </c>
      <c r="J1494" s="11">
        <f t="shared" si="105"/>
        <v>38</v>
      </c>
    </row>
    <row r="1495" spans="1:10" x14ac:dyDescent="0.3">
      <c r="A1495" t="s">
        <v>5</v>
      </c>
      <c r="B1495" s="2">
        <v>0.23541666666666669</v>
      </c>
      <c r="C1495">
        <v>1014.66</v>
      </c>
      <c r="G1495" t="str">
        <f t="shared" si="102"/>
        <v>Pressur</v>
      </c>
      <c r="H1495" s="1">
        <f t="shared" si="103"/>
        <v>43917</v>
      </c>
      <c r="I1495" s="13">
        <f t="shared" si="104"/>
        <v>24.168055555555554</v>
      </c>
      <c r="J1495" s="11">
        <f t="shared" si="105"/>
        <v>1014.66</v>
      </c>
    </row>
    <row r="1496" spans="1:10" x14ac:dyDescent="0.3">
      <c r="A1496" t="s">
        <v>6</v>
      </c>
      <c r="B1496" s="1">
        <v>43917</v>
      </c>
      <c r="C1496" s="2">
        <v>0.23541666666666669</v>
      </c>
      <c r="D1496">
        <v>20.56</v>
      </c>
      <c r="G1496" t="str">
        <f t="shared" si="102"/>
        <v>TempBMP</v>
      </c>
      <c r="H1496" s="1">
        <f t="shared" si="103"/>
        <v>43917</v>
      </c>
      <c r="I1496" s="13">
        <f t="shared" si="104"/>
        <v>24.168055555555554</v>
      </c>
      <c r="J1496" s="11">
        <f t="shared" si="105"/>
        <v>20.56</v>
      </c>
    </row>
    <row r="1497" spans="1:10" x14ac:dyDescent="0.3">
      <c r="A1497" t="s">
        <v>7</v>
      </c>
      <c r="B1497" s="1">
        <v>43917</v>
      </c>
      <c r="C1497" s="2">
        <v>0.23541666666666669</v>
      </c>
      <c r="D1497">
        <v>21.5</v>
      </c>
      <c r="G1497" t="str">
        <f t="shared" si="102"/>
        <v>TempRTC</v>
      </c>
      <c r="H1497" s="1">
        <f t="shared" si="103"/>
        <v>43917</v>
      </c>
      <c r="I1497" s="13">
        <f t="shared" si="104"/>
        <v>24.168055555555554</v>
      </c>
      <c r="J1497" s="11">
        <f t="shared" si="105"/>
        <v>21.5</v>
      </c>
    </row>
    <row r="1498" spans="1:10" x14ac:dyDescent="0.3">
      <c r="A1498" t="s">
        <v>8</v>
      </c>
      <c r="B1498" s="1">
        <v>43917</v>
      </c>
      <c r="C1498" s="2">
        <v>0.23541666666666669</v>
      </c>
      <c r="D1498">
        <v>0</v>
      </c>
      <c r="G1498" t="str">
        <f t="shared" si="102"/>
        <v>Light</v>
      </c>
      <c r="H1498" s="1">
        <f t="shared" si="103"/>
        <v>43917</v>
      </c>
      <c r="I1498" s="13">
        <f t="shared" si="104"/>
        <v>24.168055555555554</v>
      </c>
      <c r="J1498" s="11">
        <f t="shared" si="105"/>
        <v>0</v>
      </c>
    </row>
    <row r="1499" spans="1:10" x14ac:dyDescent="0.3">
      <c r="A1499" t="s">
        <v>9</v>
      </c>
      <c r="B1499" s="1">
        <v>43917</v>
      </c>
      <c r="C1499" s="2">
        <v>0.23541666666666669</v>
      </c>
      <c r="D1499">
        <v>0</v>
      </c>
      <c r="G1499" t="str">
        <f t="shared" si="102"/>
        <v>RedLight</v>
      </c>
      <c r="H1499" s="1">
        <f t="shared" si="103"/>
        <v>43917</v>
      </c>
      <c r="I1499" s="13">
        <f t="shared" si="104"/>
        <v>24.168055555555554</v>
      </c>
      <c r="J1499" s="11">
        <f t="shared" si="105"/>
        <v>0</v>
      </c>
    </row>
    <row r="1500" spans="1:10" x14ac:dyDescent="0.3">
      <c r="A1500" t="s">
        <v>10</v>
      </c>
      <c r="B1500" s="1">
        <v>43917</v>
      </c>
      <c r="C1500" s="2">
        <v>0.23541666666666669</v>
      </c>
      <c r="D1500">
        <v>0</v>
      </c>
      <c r="G1500" t="str">
        <f t="shared" si="102"/>
        <v>LightGreen</v>
      </c>
      <c r="H1500" s="1">
        <f t="shared" si="103"/>
        <v>43917</v>
      </c>
      <c r="I1500" s="13">
        <f t="shared" si="104"/>
        <v>24.168055555555554</v>
      </c>
      <c r="J1500" s="11">
        <f t="shared" si="105"/>
        <v>0</v>
      </c>
    </row>
    <row r="1501" spans="1:10" x14ac:dyDescent="0.3">
      <c r="A1501" t="s">
        <v>11</v>
      </c>
      <c r="B1501" s="1">
        <v>43917</v>
      </c>
      <c r="C1501" s="2">
        <v>0.23541666666666669</v>
      </c>
      <c r="D1501">
        <v>0</v>
      </c>
      <c r="G1501" t="str">
        <f t="shared" si="102"/>
        <v>LightBlue</v>
      </c>
      <c r="H1501" s="1">
        <f t="shared" si="103"/>
        <v>43917</v>
      </c>
      <c r="I1501" s="13">
        <f t="shared" si="104"/>
        <v>24.168055555555554</v>
      </c>
      <c r="J1501" s="11">
        <f t="shared" si="105"/>
        <v>0</v>
      </c>
    </row>
    <row r="1502" spans="1:10" x14ac:dyDescent="0.3">
      <c r="A1502" t="s">
        <v>0</v>
      </c>
      <c r="B1502" s="1">
        <v>43917</v>
      </c>
      <c r="C1502" s="2">
        <v>0.23680555555555557</v>
      </c>
      <c r="D1502">
        <v>0.84</v>
      </c>
      <c r="G1502" t="str">
        <f t="shared" si="102"/>
        <v>Rain</v>
      </c>
      <c r="H1502" s="1">
        <f t="shared" si="103"/>
        <v>43917</v>
      </c>
      <c r="I1502" s="13">
        <f t="shared" si="104"/>
        <v>24.169444444444444</v>
      </c>
      <c r="J1502" s="11">
        <f t="shared" si="105"/>
        <v>0.84</v>
      </c>
    </row>
    <row r="1503" spans="1:10" x14ac:dyDescent="0.3">
      <c r="A1503" t="s">
        <v>1</v>
      </c>
      <c r="B1503" s="2">
        <v>0.23680555555555557</v>
      </c>
      <c r="C1503">
        <v>0</v>
      </c>
      <c r="G1503" t="str">
        <f t="shared" si="102"/>
        <v>Wind Speed</v>
      </c>
      <c r="H1503" s="1">
        <f t="shared" si="103"/>
        <v>43917</v>
      </c>
      <c r="I1503" s="13">
        <f t="shared" si="104"/>
        <v>24.169444444444444</v>
      </c>
      <c r="J1503" s="11">
        <f t="shared" si="105"/>
        <v>0</v>
      </c>
    </row>
    <row r="1504" spans="1:10" x14ac:dyDescent="0.3">
      <c r="A1504" t="s">
        <v>2</v>
      </c>
      <c r="B1504" s="1">
        <v>43917</v>
      </c>
      <c r="C1504" s="2">
        <v>0.23680555555555557</v>
      </c>
      <c r="D1504">
        <v>350.35</v>
      </c>
      <c r="G1504" t="str">
        <f t="shared" si="102"/>
        <v>Wind Direction</v>
      </c>
      <c r="H1504" s="1">
        <f t="shared" si="103"/>
        <v>43917</v>
      </c>
      <c r="I1504" s="13">
        <f t="shared" si="104"/>
        <v>24.169444444444444</v>
      </c>
      <c r="J1504" s="11">
        <f t="shared" si="105"/>
        <v>350.35</v>
      </c>
    </row>
    <row r="1505" spans="1:10" x14ac:dyDescent="0.3">
      <c r="A1505" t="s">
        <v>3</v>
      </c>
      <c r="B1505" s="1">
        <v>43917</v>
      </c>
      <c r="C1505" s="2">
        <v>0.23680555555555557</v>
      </c>
      <c r="D1505">
        <v>20.6</v>
      </c>
      <c r="G1505" t="str">
        <f t="shared" si="102"/>
        <v>TempDHT22</v>
      </c>
      <c r="H1505" s="1">
        <f t="shared" si="103"/>
        <v>43917</v>
      </c>
      <c r="I1505" s="13">
        <f t="shared" si="104"/>
        <v>24.169444444444444</v>
      </c>
      <c r="J1505" s="11">
        <f t="shared" si="105"/>
        <v>20.6</v>
      </c>
    </row>
    <row r="1506" spans="1:10" x14ac:dyDescent="0.3">
      <c r="A1506" t="s">
        <v>4</v>
      </c>
      <c r="B1506">
        <v>38.1</v>
      </c>
      <c r="G1506" t="str">
        <f t="shared" si="102"/>
        <v>Humidity</v>
      </c>
      <c r="H1506" s="1">
        <f t="shared" si="103"/>
        <v>43917</v>
      </c>
      <c r="I1506" s="13">
        <f t="shared" si="104"/>
        <v>24.169444444444444</v>
      </c>
      <c r="J1506" s="11">
        <f t="shared" si="105"/>
        <v>38.1</v>
      </c>
    </row>
    <row r="1507" spans="1:10" x14ac:dyDescent="0.3">
      <c r="A1507" t="s">
        <v>5</v>
      </c>
      <c r="B1507" s="2">
        <v>0.23680555555555557</v>
      </c>
      <c r="C1507">
        <v>1014.62</v>
      </c>
      <c r="G1507" t="str">
        <f t="shared" si="102"/>
        <v>Pressur</v>
      </c>
      <c r="H1507" s="1">
        <f t="shared" si="103"/>
        <v>43917</v>
      </c>
      <c r="I1507" s="13">
        <f t="shared" si="104"/>
        <v>24.169444444444444</v>
      </c>
      <c r="J1507" s="11">
        <f t="shared" si="105"/>
        <v>1014.62</v>
      </c>
    </row>
    <row r="1508" spans="1:10" x14ac:dyDescent="0.3">
      <c r="A1508" t="s">
        <v>6</v>
      </c>
      <c r="B1508" s="1">
        <v>43917</v>
      </c>
      <c r="C1508" s="2">
        <v>0.23680555555555557</v>
      </c>
      <c r="D1508">
        <v>20.55</v>
      </c>
      <c r="G1508" t="str">
        <f t="shared" si="102"/>
        <v>TempBMP</v>
      </c>
      <c r="H1508" s="1">
        <f t="shared" si="103"/>
        <v>43917</v>
      </c>
      <c r="I1508" s="13">
        <f t="shared" si="104"/>
        <v>24.169444444444444</v>
      </c>
      <c r="J1508" s="11">
        <f t="shared" si="105"/>
        <v>20.55</v>
      </c>
    </row>
    <row r="1509" spans="1:10" x14ac:dyDescent="0.3">
      <c r="A1509" t="s">
        <v>7</v>
      </c>
      <c r="B1509" s="1">
        <v>43917</v>
      </c>
      <c r="C1509" s="2">
        <v>0.23680555555555557</v>
      </c>
      <c r="D1509">
        <v>21.5</v>
      </c>
      <c r="G1509" t="str">
        <f t="shared" si="102"/>
        <v>TempRTC</v>
      </c>
      <c r="H1509" s="1">
        <f t="shared" si="103"/>
        <v>43917</v>
      </c>
      <c r="I1509" s="13">
        <f t="shared" si="104"/>
        <v>24.169444444444444</v>
      </c>
      <c r="J1509" s="11">
        <f t="shared" si="105"/>
        <v>21.5</v>
      </c>
    </row>
    <row r="1510" spans="1:10" x14ac:dyDescent="0.3">
      <c r="A1510" t="s">
        <v>8</v>
      </c>
      <c r="B1510" s="1">
        <v>43917</v>
      </c>
      <c r="C1510" s="2">
        <v>0.23680555555555557</v>
      </c>
      <c r="D1510">
        <v>0</v>
      </c>
      <c r="G1510" t="str">
        <f t="shared" si="102"/>
        <v>Light</v>
      </c>
      <c r="H1510" s="1">
        <f t="shared" si="103"/>
        <v>43917</v>
      </c>
      <c r="I1510" s="13">
        <f t="shared" si="104"/>
        <v>24.169444444444444</v>
      </c>
      <c r="J1510" s="11">
        <f t="shared" si="105"/>
        <v>0</v>
      </c>
    </row>
    <row r="1511" spans="1:10" x14ac:dyDescent="0.3">
      <c r="A1511" t="s">
        <v>9</v>
      </c>
      <c r="B1511" s="1">
        <v>43917</v>
      </c>
      <c r="C1511" s="2">
        <v>0.23680555555555557</v>
      </c>
      <c r="D1511">
        <v>0</v>
      </c>
      <c r="G1511" t="str">
        <f t="shared" si="102"/>
        <v>RedLight</v>
      </c>
      <c r="H1511" s="1">
        <f t="shared" si="103"/>
        <v>43917</v>
      </c>
      <c r="I1511" s="13">
        <f t="shared" si="104"/>
        <v>24.169444444444444</v>
      </c>
      <c r="J1511" s="11">
        <f t="shared" si="105"/>
        <v>0</v>
      </c>
    </row>
    <row r="1512" spans="1:10" x14ac:dyDescent="0.3">
      <c r="A1512" t="s">
        <v>10</v>
      </c>
      <c r="B1512" s="1">
        <v>43917</v>
      </c>
      <c r="C1512" s="2">
        <v>0.23680555555555557</v>
      </c>
      <c r="D1512">
        <v>0</v>
      </c>
      <c r="G1512" t="str">
        <f t="shared" si="102"/>
        <v>LightGreen</v>
      </c>
      <c r="H1512" s="1">
        <f t="shared" si="103"/>
        <v>43917</v>
      </c>
      <c r="I1512" s="13">
        <f t="shared" si="104"/>
        <v>24.169444444444444</v>
      </c>
      <c r="J1512" s="11">
        <f t="shared" si="105"/>
        <v>0</v>
      </c>
    </row>
    <row r="1513" spans="1:10" x14ac:dyDescent="0.3">
      <c r="A1513" t="s">
        <v>11</v>
      </c>
      <c r="B1513" s="1">
        <v>43917</v>
      </c>
      <c r="C1513" s="2">
        <v>0.23680555555555557</v>
      </c>
      <c r="D1513">
        <v>0</v>
      </c>
      <c r="G1513" t="str">
        <f t="shared" si="102"/>
        <v>LightBlue</v>
      </c>
      <c r="H1513" s="1">
        <f t="shared" si="103"/>
        <v>43917</v>
      </c>
      <c r="I1513" s="13">
        <f t="shared" si="104"/>
        <v>24.169444444444444</v>
      </c>
      <c r="J1513" s="11">
        <f t="shared" si="105"/>
        <v>0</v>
      </c>
    </row>
    <row r="1514" spans="1:10" x14ac:dyDescent="0.3">
      <c r="A1514" t="s">
        <v>0</v>
      </c>
      <c r="B1514" s="1">
        <v>43917</v>
      </c>
      <c r="C1514" s="2">
        <v>0.23819444444444446</v>
      </c>
      <c r="D1514">
        <v>0.56000000000000005</v>
      </c>
      <c r="G1514" t="str">
        <f t="shared" si="102"/>
        <v>Rain</v>
      </c>
      <c r="H1514" s="1">
        <f t="shared" si="103"/>
        <v>43917</v>
      </c>
      <c r="I1514" s="13">
        <f t="shared" si="104"/>
        <v>24.170833333333334</v>
      </c>
      <c r="J1514" s="11">
        <f t="shared" si="105"/>
        <v>0.56000000000000005</v>
      </c>
    </row>
    <row r="1515" spans="1:10" x14ac:dyDescent="0.3">
      <c r="A1515" t="s">
        <v>1</v>
      </c>
      <c r="B1515" s="2">
        <v>0.23819444444444446</v>
      </c>
      <c r="C1515">
        <v>0</v>
      </c>
      <c r="G1515" t="str">
        <f t="shared" si="102"/>
        <v>Wind Speed</v>
      </c>
      <c r="H1515" s="1">
        <f t="shared" si="103"/>
        <v>43917</v>
      </c>
      <c r="I1515" s="13">
        <f t="shared" si="104"/>
        <v>24.170833333333334</v>
      </c>
      <c r="J1515" s="11">
        <f t="shared" si="105"/>
        <v>0</v>
      </c>
    </row>
    <row r="1516" spans="1:10" x14ac:dyDescent="0.3">
      <c r="A1516" t="s">
        <v>2</v>
      </c>
      <c r="B1516" s="1">
        <v>43917</v>
      </c>
      <c r="C1516" s="2">
        <v>0.23819444444444446</v>
      </c>
      <c r="D1516">
        <v>349.86</v>
      </c>
      <c r="G1516" t="str">
        <f t="shared" si="102"/>
        <v>Wind Direction</v>
      </c>
      <c r="H1516" s="1">
        <f t="shared" si="103"/>
        <v>43917</v>
      </c>
      <c r="I1516" s="13">
        <f t="shared" si="104"/>
        <v>24.170833333333334</v>
      </c>
      <c r="J1516" s="11">
        <f t="shared" si="105"/>
        <v>349.86</v>
      </c>
    </row>
    <row r="1517" spans="1:10" x14ac:dyDescent="0.3">
      <c r="A1517" t="s">
        <v>3</v>
      </c>
      <c r="B1517" s="1">
        <v>43917</v>
      </c>
      <c r="C1517" s="2">
        <v>0.23819444444444446</v>
      </c>
      <c r="D1517">
        <v>20.6</v>
      </c>
      <c r="G1517" t="str">
        <f t="shared" si="102"/>
        <v>TempDHT22</v>
      </c>
      <c r="H1517" s="1">
        <f t="shared" si="103"/>
        <v>43917</v>
      </c>
      <c r="I1517" s="13">
        <f t="shared" si="104"/>
        <v>24.170833333333334</v>
      </c>
      <c r="J1517" s="11">
        <f t="shared" si="105"/>
        <v>20.6</v>
      </c>
    </row>
    <row r="1518" spans="1:10" x14ac:dyDescent="0.3">
      <c r="A1518" t="s">
        <v>4</v>
      </c>
      <c r="B1518">
        <v>37.9</v>
      </c>
      <c r="G1518" t="str">
        <f t="shared" si="102"/>
        <v>Humidity</v>
      </c>
      <c r="H1518" s="1">
        <f t="shared" si="103"/>
        <v>43917</v>
      </c>
      <c r="I1518" s="13">
        <f t="shared" si="104"/>
        <v>24.170833333333334</v>
      </c>
      <c r="J1518" s="11">
        <f t="shared" si="105"/>
        <v>37.9</v>
      </c>
    </row>
    <row r="1519" spans="1:10" x14ac:dyDescent="0.3">
      <c r="A1519" t="s">
        <v>5</v>
      </c>
      <c r="B1519" s="2">
        <v>0.23819444444444446</v>
      </c>
      <c r="C1519">
        <v>1014.57</v>
      </c>
      <c r="G1519" t="str">
        <f t="shared" si="102"/>
        <v>Pressur</v>
      </c>
      <c r="H1519" s="1">
        <f t="shared" si="103"/>
        <v>43917</v>
      </c>
      <c r="I1519" s="13">
        <f t="shared" si="104"/>
        <v>24.170833333333334</v>
      </c>
      <c r="J1519" s="11">
        <f t="shared" si="105"/>
        <v>1014.57</v>
      </c>
    </row>
    <row r="1520" spans="1:10" x14ac:dyDescent="0.3">
      <c r="A1520" t="s">
        <v>6</v>
      </c>
      <c r="B1520" s="1">
        <v>43917</v>
      </c>
      <c r="C1520" s="2">
        <v>0.23819444444444446</v>
      </c>
      <c r="D1520">
        <v>20.53</v>
      </c>
      <c r="G1520" t="str">
        <f t="shared" si="102"/>
        <v>TempBMP</v>
      </c>
      <c r="H1520" s="1">
        <f t="shared" si="103"/>
        <v>43917</v>
      </c>
      <c r="I1520" s="13">
        <f t="shared" si="104"/>
        <v>24.170833333333334</v>
      </c>
      <c r="J1520" s="11">
        <f t="shared" si="105"/>
        <v>20.53</v>
      </c>
    </row>
    <row r="1521" spans="1:10" x14ac:dyDescent="0.3">
      <c r="A1521" t="s">
        <v>7</v>
      </c>
      <c r="B1521" s="1">
        <v>43917</v>
      </c>
      <c r="C1521" s="2">
        <v>0.23819444444444446</v>
      </c>
      <c r="D1521">
        <v>21.5</v>
      </c>
      <c r="G1521" t="str">
        <f t="shared" si="102"/>
        <v>TempRTC</v>
      </c>
      <c r="H1521" s="1">
        <f t="shared" si="103"/>
        <v>43917</v>
      </c>
      <c r="I1521" s="13">
        <f t="shared" si="104"/>
        <v>24.170833333333334</v>
      </c>
      <c r="J1521" s="11">
        <f t="shared" si="105"/>
        <v>21.5</v>
      </c>
    </row>
    <row r="1522" spans="1:10" x14ac:dyDescent="0.3">
      <c r="A1522" t="s">
        <v>8</v>
      </c>
      <c r="B1522" s="1">
        <v>43917</v>
      </c>
      <c r="C1522" s="2">
        <v>0.23819444444444446</v>
      </c>
      <c r="D1522">
        <v>0</v>
      </c>
      <c r="G1522" t="str">
        <f t="shared" si="102"/>
        <v>Light</v>
      </c>
      <c r="H1522" s="1">
        <f t="shared" si="103"/>
        <v>43917</v>
      </c>
      <c r="I1522" s="13">
        <f t="shared" si="104"/>
        <v>24.170833333333334</v>
      </c>
      <c r="J1522" s="11">
        <f t="shared" si="105"/>
        <v>0</v>
      </c>
    </row>
    <row r="1523" spans="1:10" x14ac:dyDescent="0.3">
      <c r="A1523" t="s">
        <v>9</v>
      </c>
      <c r="B1523" s="1">
        <v>43917</v>
      </c>
      <c r="C1523" s="2">
        <v>0.23819444444444446</v>
      </c>
      <c r="D1523">
        <v>0</v>
      </c>
      <c r="G1523" t="str">
        <f t="shared" si="102"/>
        <v>RedLight</v>
      </c>
      <c r="H1523" s="1">
        <f t="shared" si="103"/>
        <v>43917</v>
      </c>
      <c r="I1523" s="13">
        <f t="shared" si="104"/>
        <v>24.170833333333334</v>
      </c>
      <c r="J1523" s="11">
        <f t="shared" si="105"/>
        <v>0</v>
      </c>
    </row>
    <row r="1524" spans="1:10" x14ac:dyDescent="0.3">
      <c r="A1524" t="s">
        <v>10</v>
      </c>
      <c r="B1524" s="1">
        <v>43917</v>
      </c>
      <c r="C1524" s="2">
        <v>0.23819444444444446</v>
      </c>
      <c r="D1524">
        <v>0</v>
      </c>
      <c r="G1524" t="str">
        <f t="shared" si="102"/>
        <v>LightGreen</v>
      </c>
      <c r="H1524" s="1">
        <f t="shared" si="103"/>
        <v>43917</v>
      </c>
      <c r="I1524" s="13">
        <f t="shared" si="104"/>
        <v>24.170833333333334</v>
      </c>
      <c r="J1524" s="11">
        <f t="shared" si="105"/>
        <v>0</v>
      </c>
    </row>
    <row r="1525" spans="1:10" x14ac:dyDescent="0.3">
      <c r="A1525" t="s">
        <v>11</v>
      </c>
      <c r="B1525" s="1">
        <v>43917</v>
      </c>
      <c r="C1525" s="2">
        <v>0.23819444444444446</v>
      </c>
      <c r="D1525">
        <v>0</v>
      </c>
      <c r="G1525" t="str">
        <f t="shared" si="102"/>
        <v>LightBlue</v>
      </c>
      <c r="H1525" s="1">
        <f t="shared" si="103"/>
        <v>43917</v>
      </c>
      <c r="I1525" s="13">
        <f t="shared" si="104"/>
        <v>24.170833333333334</v>
      </c>
      <c r="J1525" s="11">
        <f t="shared" si="105"/>
        <v>0</v>
      </c>
    </row>
    <row r="1526" spans="1:10" x14ac:dyDescent="0.3">
      <c r="A1526" t="s">
        <v>0</v>
      </c>
      <c r="B1526" s="1">
        <v>43917</v>
      </c>
      <c r="C1526" s="2">
        <v>0.23958333333333334</v>
      </c>
      <c r="D1526">
        <v>0.56000000000000005</v>
      </c>
      <c r="G1526" t="str">
        <f t="shared" si="102"/>
        <v>Rain</v>
      </c>
      <c r="H1526" s="1">
        <f t="shared" si="103"/>
        <v>43917</v>
      </c>
      <c r="I1526" s="13">
        <f t="shared" si="104"/>
        <v>24.172222222222221</v>
      </c>
      <c r="J1526" s="11">
        <f t="shared" si="105"/>
        <v>0.56000000000000005</v>
      </c>
    </row>
    <row r="1527" spans="1:10" x14ac:dyDescent="0.3">
      <c r="A1527" t="s">
        <v>1</v>
      </c>
      <c r="B1527" s="2">
        <v>0.23958333333333334</v>
      </c>
      <c r="C1527">
        <v>0</v>
      </c>
      <c r="G1527" t="str">
        <f t="shared" si="102"/>
        <v>Wind Speed</v>
      </c>
      <c r="H1527" s="1">
        <f t="shared" si="103"/>
        <v>43917</v>
      </c>
      <c r="I1527" s="13">
        <f t="shared" si="104"/>
        <v>24.172222222222221</v>
      </c>
      <c r="J1527" s="11">
        <f t="shared" si="105"/>
        <v>0</v>
      </c>
    </row>
    <row r="1528" spans="1:10" x14ac:dyDescent="0.3">
      <c r="A1528" t="s">
        <v>2</v>
      </c>
      <c r="B1528" s="1">
        <v>43917</v>
      </c>
      <c r="C1528" s="2">
        <v>0.23958333333333334</v>
      </c>
      <c r="D1528">
        <v>350.84</v>
      </c>
      <c r="G1528" t="str">
        <f t="shared" si="102"/>
        <v>Wind Direction</v>
      </c>
      <c r="H1528" s="1">
        <f t="shared" si="103"/>
        <v>43917</v>
      </c>
      <c r="I1528" s="13">
        <f t="shared" si="104"/>
        <v>24.172222222222221</v>
      </c>
      <c r="J1528" s="11">
        <f t="shared" si="105"/>
        <v>350.84</v>
      </c>
    </row>
    <row r="1529" spans="1:10" x14ac:dyDescent="0.3">
      <c r="A1529" t="s">
        <v>3</v>
      </c>
      <c r="B1529" s="1">
        <v>43917</v>
      </c>
      <c r="C1529" s="2">
        <v>0.23958333333333334</v>
      </c>
      <c r="D1529">
        <v>20.5</v>
      </c>
      <c r="G1529" t="str">
        <f t="shared" si="102"/>
        <v>TempDHT22</v>
      </c>
      <c r="H1529" s="1">
        <f t="shared" si="103"/>
        <v>43917</v>
      </c>
      <c r="I1529" s="13">
        <f t="shared" si="104"/>
        <v>24.172222222222221</v>
      </c>
      <c r="J1529" s="11">
        <f t="shared" si="105"/>
        <v>20.5</v>
      </c>
    </row>
    <row r="1530" spans="1:10" x14ac:dyDescent="0.3">
      <c r="A1530" t="s">
        <v>4</v>
      </c>
      <c r="B1530">
        <v>37.799999999999997</v>
      </c>
      <c r="G1530" t="str">
        <f t="shared" si="102"/>
        <v>Humidity</v>
      </c>
      <c r="H1530" s="1">
        <f t="shared" si="103"/>
        <v>43917</v>
      </c>
      <c r="I1530" s="13">
        <f t="shared" si="104"/>
        <v>24.172222222222221</v>
      </c>
      <c r="J1530" s="11">
        <f t="shared" si="105"/>
        <v>37.799999999999997</v>
      </c>
    </row>
    <row r="1531" spans="1:10" x14ac:dyDescent="0.3">
      <c r="A1531" t="s">
        <v>5</v>
      </c>
      <c r="B1531" s="2">
        <v>0.23958333333333334</v>
      </c>
      <c r="C1531">
        <v>1014.5</v>
      </c>
      <c r="G1531" t="str">
        <f t="shared" si="102"/>
        <v>Pressur</v>
      </c>
      <c r="H1531" s="1">
        <f t="shared" si="103"/>
        <v>43917</v>
      </c>
      <c r="I1531" s="13">
        <f t="shared" si="104"/>
        <v>24.172222222222221</v>
      </c>
      <c r="J1531" s="11">
        <f t="shared" si="105"/>
        <v>1014.5</v>
      </c>
    </row>
    <row r="1532" spans="1:10" x14ac:dyDescent="0.3">
      <c r="A1532" t="s">
        <v>6</v>
      </c>
      <c r="B1532" s="1">
        <v>43917</v>
      </c>
      <c r="C1532" s="2">
        <v>0.23958333333333334</v>
      </c>
      <c r="D1532">
        <v>20.53</v>
      </c>
      <c r="G1532" t="str">
        <f t="shared" si="102"/>
        <v>TempBMP</v>
      </c>
      <c r="H1532" s="1">
        <f t="shared" si="103"/>
        <v>43917</v>
      </c>
      <c r="I1532" s="13">
        <f t="shared" si="104"/>
        <v>24.172222222222221</v>
      </c>
      <c r="J1532" s="11">
        <f t="shared" si="105"/>
        <v>20.53</v>
      </c>
    </row>
    <row r="1533" spans="1:10" x14ac:dyDescent="0.3">
      <c r="A1533" t="s">
        <v>7</v>
      </c>
      <c r="B1533" s="1">
        <v>43917</v>
      </c>
      <c r="C1533" s="2">
        <v>0.23958333333333334</v>
      </c>
      <c r="D1533">
        <v>21.5</v>
      </c>
      <c r="G1533" t="str">
        <f t="shared" si="102"/>
        <v>TempRTC</v>
      </c>
      <c r="H1533" s="1">
        <f t="shared" si="103"/>
        <v>43917</v>
      </c>
      <c r="I1533" s="13">
        <f t="shared" si="104"/>
        <v>24.172222222222221</v>
      </c>
      <c r="J1533" s="11">
        <f t="shared" si="105"/>
        <v>21.5</v>
      </c>
    </row>
    <row r="1534" spans="1:10" x14ac:dyDescent="0.3">
      <c r="A1534" t="s">
        <v>8</v>
      </c>
      <c r="B1534" s="1">
        <v>43917</v>
      </c>
      <c r="C1534" s="2">
        <v>0.23958333333333334</v>
      </c>
      <c r="D1534">
        <v>0</v>
      </c>
      <c r="G1534" t="str">
        <f t="shared" si="102"/>
        <v>Light</v>
      </c>
      <c r="H1534" s="1">
        <f t="shared" si="103"/>
        <v>43917</v>
      </c>
      <c r="I1534" s="13">
        <f t="shared" si="104"/>
        <v>24.172222222222221</v>
      </c>
      <c r="J1534" s="11">
        <f t="shared" si="105"/>
        <v>0</v>
      </c>
    </row>
    <row r="1535" spans="1:10" x14ac:dyDescent="0.3">
      <c r="A1535" t="s">
        <v>9</v>
      </c>
      <c r="B1535" s="1">
        <v>43917</v>
      </c>
      <c r="C1535" s="2">
        <v>0.23958333333333334</v>
      </c>
      <c r="D1535">
        <v>0</v>
      </c>
      <c r="G1535" t="str">
        <f t="shared" si="102"/>
        <v>RedLight</v>
      </c>
      <c r="H1535" s="1">
        <f t="shared" si="103"/>
        <v>43917</v>
      </c>
      <c r="I1535" s="13">
        <f t="shared" si="104"/>
        <v>24.172222222222221</v>
      </c>
      <c r="J1535" s="11">
        <f t="shared" si="105"/>
        <v>0</v>
      </c>
    </row>
    <row r="1536" spans="1:10" x14ac:dyDescent="0.3">
      <c r="A1536" t="s">
        <v>10</v>
      </c>
      <c r="B1536" s="1">
        <v>43917</v>
      </c>
      <c r="C1536" s="2">
        <v>0.23958333333333334</v>
      </c>
      <c r="D1536">
        <v>0</v>
      </c>
      <c r="G1536" t="str">
        <f t="shared" si="102"/>
        <v>LightGreen</v>
      </c>
      <c r="H1536" s="1">
        <f t="shared" si="103"/>
        <v>43917</v>
      </c>
      <c r="I1536" s="13">
        <f t="shared" si="104"/>
        <v>24.172222222222221</v>
      </c>
      <c r="J1536" s="11">
        <f t="shared" si="105"/>
        <v>0</v>
      </c>
    </row>
    <row r="1537" spans="1:10" x14ac:dyDescent="0.3">
      <c r="A1537" t="s">
        <v>11</v>
      </c>
      <c r="B1537" s="1">
        <v>43917</v>
      </c>
      <c r="C1537" s="2">
        <v>0.23958333333333334</v>
      </c>
      <c r="D1537">
        <v>0</v>
      </c>
      <c r="G1537" t="str">
        <f t="shared" si="102"/>
        <v>LightBlue</v>
      </c>
      <c r="H1537" s="1">
        <f t="shared" si="103"/>
        <v>43917</v>
      </c>
      <c r="I1537" s="13">
        <f t="shared" si="104"/>
        <v>24.172222222222221</v>
      </c>
      <c r="J1537" s="11">
        <f t="shared" si="105"/>
        <v>0</v>
      </c>
    </row>
    <row r="1538" spans="1:10" x14ac:dyDescent="0.3">
      <c r="A1538" t="s">
        <v>0</v>
      </c>
      <c r="B1538" s="1">
        <v>43917</v>
      </c>
      <c r="C1538" s="2">
        <v>0.24097222222222223</v>
      </c>
      <c r="D1538">
        <v>0.84</v>
      </c>
      <c r="G1538" t="str">
        <f t="shared" si="102"/>
        <v>Rain</v>
      </c>
      <c r="H1538" s="1">
        <f t="shared" si="103"/>
        <v>43917</v>
      </c>
      <c r="I1538" s="13">
        <f t="shared" si="104"/>
        <v>24.173611111111111</v>
      </c>
      <c r="J1538" s="11">
        <f t="shared" si="105"/>
        <v>0.84</v>
      </c>
    </row>
    <row r="1539" spans="1:10" x14ac:dyDescent="0.3">
      <c r="A1539" t="s">
        <v>1</v>
      </c>
      <c r="B1539" s="2">
        <v>0.24097222222222223</v>
      </c>
      <c r="C1539">
        <v>0</v>
      </c>
      <c r="G1539" t="str">
        <f t="shared" si="102"/>
        <v>Wind Speed</v>
      </c>
      <c r="H1539" s="1">
        <f t="shared" si="103"/>
        <v>43917</v>
      </c>
      <c r="I1539" s="13">
        <f t="shared" si="104"/>
        <v>24.173611111111111</v>
      </c>
      <c r="J1539" s="11">
        <f t="shared" si="105"/>
        <v>0</v>
      </c>
    </row>
    <row r="1540" spans="1:10" x14ac:dyDescent="0.3">
      <c r="A1540" t="s">
        <v>2</v>
      </c>
      <c r="B1540" s="1">
        <v>43917</v>
      </c>
      <c r="C1540" s="2">
        <v>0.24097222222222223</v>
      </c>
      <c r="D1540">
        <v>351.84</v>
      </c>
      <c r="G1540" t="str">
        <f t="shared" si="102"/>
        <v>Wind Direction</v>
      </c>
      <c r="H1540" s="1">
        <f t="shared" si="103"/>
        <v>43917</v>
      </c>
      <c r="I1540" s="13">
        <f t="shared" si="104"/>
        <v>24.173611111111111</v>
      </c>
      <c r="J1540" s="11">
        <f t="shared" si="105"/>
        <v>351.84</v>
      </c>
    </row>
    <row r="1541" spans="1:10" x14ac:dyDescent="0.3">
      <c r="A1541" t="s">
        <v>3</v>
      </c>
      <c r="B1541" s="1">
        <v>43917</v>
      </c>
      <c r="C1541" s="2">
        <v>0.24097222222222223</v>
      </c>
      <c r="D1541">
        <v>20.5</v>
      </c>
      <c r="G1541" t="str">
        <f t="shared" si="102"/>
        <v>TempDHT22</v>
      </c>
      <c r="H1541" s="1">
        <f t="shared" si="103"/>
        <v>43917</v>
      </c>
      <c r="I1541" s="13">
        <f t="shared" si="104"/>
        <v>24.173611111111111</v>
      </c>
      <c r="J1541" s="11">
        <f t="shared" si="105"/>
        <v>20.5</v>
      </c>
    </row>
    <row r="1542" spans="1:10" x14ac:dyDescent="0.3">
      <c r="A1542" t="s">
        <v>4</v>
      </c>
      <c r="B1542">
        <v>37.799999999999997</v>
      </c>
      <c r="G1542" t="str">
        <f t="shared" si="102"/>
        <v>Humidity</v>
      </c>
      <c r="H1542" s="1">
        <f t="shared" si="103"/>
        <v>43917</v>
      </c>
      <c r="I1542" s="13">
        <f t="shared" si="104"/>
        <v>24.173611111111111</v>
      </c>
      <c r="J1542" s="11">
        <f t="shared" si="105"/>
        <v>37.799999999999997</v>
      </c>
    </row>
    <row r="1543" spans="1:10" x14ac:dyDescent="0.3">
      <c r="A1543" t="s">
        <v>5</v>
      </c>
      <c r="B1543" s="2">
        <v>0.24097222222222223</v>
      </c>
      <c r="C1543">
        <v>1014.43</v>
      </c>
      <c r="G1543" t="str">
        <f t="shared" si="102"/>
        <v>Pressur</v>
      </c>
      <c r="H1543" s="1">
        <f t="shared" si="103"/>
        <v>43917</v>
      </c>
      <c r="I1543" s="13">
        <f t="shared" si="104"/>
        <v>24.173611111111111</v>
      </c>
      <c r="J1543" s="11">
        <f t="shared" si="105"/>
        <v>1014.43</v>
      </c>
    </row>
    <row r="1544" spans="1:10" x14ac:dyDescent="0.3">
      <c r="A1544" t="s">
        <v>6</v>
      </c>
      <c r="B1544" s="1">
        <v>43917</v>
      </c>
      <c r="C1544" s="2">
        <v>0.24097222222222223</v>
      </c>
      <c r="D1544">
        <v>20.52</v>
      </c>
      <c r="G1544" t="str">
        <f t="shared" si="102"/>
        <v>TempBMP</v>
      </c>
      <c r="H1544" s="1">
        <f t="shared" si="103"/>
        <v>43917</v>
      </c>
      <c r="I1544" s="13">
        <f t="shared" si="104"/>
        <v>24.173611111111111</v>
      </c>
      <c r="J1544" s="11">
        <f t="shared" si="105"/>
        <v>20.52</v>
      </c>
    </row>
    <row r="1545" spans="1:10" x14ac:dyDescent="0.3">
      <c r="A1545" t="s">
        <v>7</v>
      </c>
      <c r="B1545" s="1">
        <v>43917</v>
      </c>
      <c r="C1545" s="2">
        <v>0.24097222222222223</v>
      </c>
      <c r="D1545">
        <v>21.5</v>
      </c>
      <c r="G1545" t="str">
        <f t="shared" si="102"/>
        <v>TempRTC</v>
      </c>
      <c r="H1545" s="1">
        <f t="shared" si="103"/>
        <v>43917</v>
      </c>
      <c r="I1545" s="13">
        <f t="shared" si="104"/>
        <v>24.173611111111111</v>
      </c>
      <c r="J1545" s="11">
        <f t="shared" si="105"/>
        <v>21.5</v>
      </c>
    </row>
    <row r="1546" spans="1:10" x14ac:dyDescent="0.3">
      <c r="A1546" t="s">
        <v>8</v>
      </c>
      <c r="B1546" s="1">
        <v>43917</v>
      </c>
      <c r="C1546" s="2">
        <v>0.24097222222222223</v>
      </c>
      <c r="D1546">
        <v>0</v>
      </c>
      <c r="G1546" t="str">
        <f t="shared" si="102"/>
        <v>Light</v>
      </c>
      <c r="H1546" s="1">
        <f t="shared" si="103"/>
        <v>43917</v>
      </c>
      <c r="I1546" s="13">
        <f t="shared" si="104"/>
        <v>24.173611111111111</v>
      </c>
      <c r="J1546" s="11">
        <f t="shared" si="105"/>
        <v>0</v>
      </c>
    </row>
    <row r="1547" spans="1:10" x14ac:dyDescent="0.3">
      <c r="A1547" t="s">
        <v>9</v>
      </c>
      <c r="B1547" s="1">
        <v>43917</v>
      </c>
      <c r="C1547" s="2">
        <v>0.24097222222222223</v>
      </c>
      <c r="D1547">
        <v>0</v>
      </c>
      <c r="G1547" t="str">
        <f t="shared" ref="G1547:G1610" si="106">IF(A1546="Rain",LEFT(A1547,10),IF(A1546="Humidity",LEFT(A1547, 7),A1547))</f>
        <v>RedLight</v>
      </c>
      <c r="H1547" s="1">
        <f t="shared" ref="H1547:H1610" si="107">IF($A1546="Rain",B1546,IF($A1546="Humidity",B1545,IF($A1547="Humidity",B1546,B1547)))</f>
        <v>43917</v>
      </c>
      <c r="I1547" s="13">
        <f t="shared" ref="I1547:I1610" si="108">IF($A1546="Rain",B1547,IF($A1546="Humidity",B1547,IF($A1547="Humidity",C1546,C1547)))-TIME(1,37,0)+24</f>
        <v>24.173611111111111</v>
      </c>
      <c r="J1547" s="11">
        <f t="shared" ref="J1547:J1610" si="109">IF(LEFT(A1547,6)="Wind S",C1547,IF(A1547="Humidity",B1547,IF(LEFT(A1547,4)="Pres",C1547,D1547)))</f>
        <v>0</v>
      </c>
    </row>
    <row r="1548" spans="1:10" x14ac:dyDescent="0.3">
      <c r="A1548" t="s">
        <v>10</v>
      </c>
      <c r="B1548" s="1">
        <v>43917</v>
      </c>
      <c r="C1548" s="2">
        <v>0.24097222222222223</v>
      </c>
      <c r="D1548">
        <v>0</v>
      </c>
      <c r="G1548" t="str">
        <f t="shared" si="106"/>
        <v>LightGreen</v>
      </c>
      <c r="H1548" s="1">
        <f t="shared" si="107"/>
        <v>43917</v>
      </c>
      <c r="I1548" s="13">
        <f t="shared" si="108"/>
        <v>24.173611111111111</v>
      </c>
      <c r="J1548" s="11">
        <f t="shared" si="109"/>
        <v>0</v>
      </c>
    </row>
    <row r="1549" spans="1:10" x14ac:dyDescent="0.3">
      <c r="A1549" t="s">
        <v>11</v>
      </c>
      <c r="B1549" s="1">
        <v>43917</v>
      </c>
      <c r="C1549" s="2">
        <v>0.24097222222222223</v>
      </c>
      <c r="D1549">
        <v>0</v>
      </c>
      <c r="G1549" t="str">
        <f t="shared" si="106"/>
        <v>LightBlue</v>
      </c>
      <c r="H1549" s="1">
        <f t="shared" si="107"/>
        <v>43917</v>
      </c>
      <c r="I1549" s="13">
        <f t="shared" si="108"/>
        <v>24.173611111111111</v>
      </c>
      <c r="J1549" s="11">
        <f t="shared" si="109"/>
        <v>0</v>
      </c>
    </row>
    <row r="1550" spans="1:10" x14ac:dyDescent="0.3">
      <c r="A1550" t="s">
        <v>0</v>
      </c>
      <c r="B1550" s="1">
        <v>43917</v>
      </c>
      <c r="C1550" s="2">
        <v>0.24236111111111111</v>
      </c>
      <c r="D1550">
        <v>0.56000000000000005</v>
      </c>
      <c r="G1550" t="str">
        <f t="shared" si="106"/>
        <v>Rain</v>
      </c>
      <c r="H1550" s="1">
        <f t="shared" si="107"/>
        <v>43917</v>
      </c>
      <c r="I1550" s="13">
        <f t="shared" si="108"/>
        <v>24.175000000000001</v>
      </c>
      <c r="J1550" s="11">
        <f t="shared" si="109"/>
        <v>0.56000000000000005</v>
      </c>
    </row>
    <row r="1551" spans="1:10" x14ac:dyDescent="0.3">
      <c r="A1551" t="s">
        <v>1</v>
      </c>
      <c r="B1551" s="2">
        <v>0.24236111111111111</v>
      </c>
      <c r="C1551">
        <v>0</v>
      </c>
      <c r="G1551" t="str">
        <f t="shared" si="106"/>
        <v>Wind Speed</v>
      </c>
      <c r="H1551" s="1">
        <f t="shared" si="107"/>
        <v>43917</v>
      </c>
      <c r="I1551" s="13">
        <f t="shared" si="108"/>
        <v>24.175000000000001</v>
      </c>
      <c r="J1551" s="11">
        <f t="shared" si="109"/>
        <v>0</v>
      </c>
    </row>
    <row r="1552" spans="1:10" x14ac:dyDescent="0.3">
      <c r="A1552" t="s">
        <v>2</v>
      </c>
      <c r="B1552" s="1">
        <v>43917</v>
      </c>
      <c r="C1552" s="2">
        <v>0.24236111111111111</v>
      </c>
      <c r="D1552">
        <v>349.86</v>
      </c>
      <c r="G1552" t="str">
        <f t="shared" si="106"/>
        <v>Wind Direction</v>
      </c>
      <c r="H1552" s="1">
        <f t="shared" si="107"/>
        <v>43917</v>
      </c>
      <c r="I1552" s="13">
        <f t="shared" si="108"/>
        <v>24.175000000000001</v>
      </c>
      <c r="J1552" s="11">
        <f t="shared" si="109"/>
        <v>349.86</v>
      </c>
    </row>
    <row r="1553" spans="1:10" x14ac:dyDescent="0.3">
      <c r="A1553" t="s">
        <v>3</v>
      </c>
      <c r="B1553" s="1">
        <v>43917</v>
      </c>
      <c r="C1553" s="2">
        <v>0.24236111111111111</v>
      </c>
      <c r="D1553">
        <v>20.5</v>
      </c>
      <c r="G1553" t="str">
        <f t="shared" si="106"/>
        <v>TempDHT22</v>
      </c>
      <c r="H1553" s="1">
        <f t="shared" si="107"/>
        <v>43917</v>
      </c>
      <c r="I1553" s="13">
        <f t="shared" si="108"/>
        <v>24.175000000000001</v>
      </c>
      <c r="J1553" s="11">
        <f t="shared" si="109"/>
        <v>20.5</v>
      </c>
    </row>
    <row r="1554" spans="1:10" x14ac:dyDescent="0.3">
      <c r="A1554" t="s">
        <v>4</v>
      </c>
      <c r="B1554">
        <v>37.700000000000003</v>
      </c>
      <c r="G1554" t="str">
        <f t="shared" si="106"/>
        <v>Humidity</v>
      </c>
      <c r="H1554" s="1">
        <f t="shared" si="107"/>
        <v>43917</v>
      </c>
      <c r="I1554" s="13">
        <f t="shared" si="108"/>
        <v>24.175000000000001</v>
      </c>
      <c r="J1554" s="11">
        <f t="shared" si="109"/>
        <v>37.700000000000003</v>
      </c>
    </row>
    <row r="1555" spans="1:10" x14ac:dyDescent="0.3">
      <c r="A1555" t="s">
        <v>5</v>
      </c>
      <c r="B1555" s="2">
        <v>0.24236111111111111</v>
      </c>
      <c r="C1555">
        <v>1014.4</v>
      </c>
      <c r="G1555" t="str">
        <f t="shared" si="106"/>
        <v>Pressur</v>
      </c>
      <c r="H1555" s="1">
        <f t="shared" si="107"/>
        <v>43917</v>
      </c>
      <c r="I1555" s="13">
        <f t="shared" si="108"/>
        <v>24.175000000000001</v>
      </c>
      <c r="J1555" s="11">
        <f t="shared" si="109"/>
        <v>1014.4</v>
      </c>
    </row>
    <row r="1556" spans="1:10" x14ac:dyDescent="0.3">
      <c r="A1556" t="s">
        <v>6</v>
      </c>
      <c r="B1556" s="1">
        <v>43917</v>
      </c>
      <c r="C1556" s="2">
        <v>0.24236111111111111</v>
      </c>
      <c r="D1556">
        <v>20.51</v>
      </c>
      <c r="G1556" t="str">
        <f t="shared" si="106"/>
        <v>TempBMP</v>
      </c>
      <c r="H1556" s="1">
        <f t="shared" si="107"/>
        <v>43917</v>
      </c>
      <c r="I1556" s="13">
        <f t="shared" si="108"/>
        <v>24.175000000000001</v>
      </c>
      <c r="J1556" s="11">
        <f t="shared" si="109"/>
        <v>20.51</v>
      </c>
    </row>
    <row r="1557" spans="1:10" x14ac:dyDescent="0.3">
      <c r="A1557" t="s">
        <v>7</v>
      </c>
      <c r="B1557" s="1">
        <v>43917</v>
      </c>
      <c r="C1557" s="2">
        <v>0.24236111111111111</v>
      </c>
      <c r="D1557">
        <v>21.5</v>
      </c>
      <c r="G1557" t="str">
        <f t="shared" si="106"/>
        <v>TempRTC</v>
      </c>
      <c r="H1557" s="1">
        <f t="shared" si="107"/>
        <v>43917</v>
      </c>
      <c r="I1557" s="13">
        <f t="shared" si="108"/>
        <v>24.175000000000001</v>
      </c>
      <c r="J1557" s="11">
        <f t="shared" si="109"/>
        <v>21.5</v>
      </c>
    </row>
    <row r="1558" spans="1:10" x14ac:dyDescent="0.3">
      <c r="A1558" t="s">
        <v>8</v>
      </c>
      <c r="B1558" s="1">
        <v>43917</v>
      </c>
      <c r="C1558" s="2">
        <v>0.24236111111111111</v>
      </c>
      <c r="D1558">
        <v>0</v>
      </c>
      <c r="G1558" t="str">
        <f t="shared" si="106"/>
        <v>Light</v>
      </c>
      <c r="H1558" s="1">
        <f t="shared" si="107"/>
        <v>43917</v>
      </c>
      <c r="I1558" s="13">
        <f t="shared" si="108"/>
        <v>24.175000000000001</v>
      </c>
      <c r="J1558" s="11">
        <f t="shared" si="109"/>
        <v>0</v>
      </c>
    </row>
    <row r="1559" spans="1:10" x14ac:dyDescent="0.3">
      <c r="A1559" t="s">
        <v>9</v>
      </c>
      <c r="B1559" s="1">
        <v>43917</v>
      </c>
      <c r="C1559" s="2">
        <v>0.24236111111111111</v>
      </c>
      <c r="D1559">
        <v>0</v>
      </c>
      <c r="G1559" t="str">
        <f t="shared" si="106"/>
        <v>RedLight</v>
      </c>
      <c r="H1559" s="1">
        <f t="shared" si="107"/>
        <v>43917</v>
      </c>
      <c r="I1559" s="13">
        <f t="shared" si="108"/>
        <v>24.175000000000001</v>
      </c>
      <c r="J1559" s="11">
        <f t="shared" si="109"/>
        <v>0</v>
      </c>
    </row>
    <row r="1560" spans="1:10" x14ac:dyDescent="0.3">
      <c r="A1560" t="s">
        <v>10</v>
      </c>
      <c r="B1560" s="1">
        <v>43917</v>
      </c>
      <c r="C1560" s="2">
        <v>0.24236111111111111</v>
      </c>
      <c r="D1560">
        <v>0</v>
      </c>
      <c r="G1560" t="str">
        <f t="shared" si="106"/>
        <v>LightGreen</v>
      </c>
      <c r="H1560" s="1">
        <f t="shared" si="107"/>
        <v>43917</v>
      </c>
      <c r="I1560" s="13">
        <f t="shared" si="108"/>
        <v>24.175000000000001</v>
      </c>
      <c r="J1560" s="11">
        <f t="shared" si="109"/>
        <v>0</v>
      </c>
    </row>
    <row r="1561" spans="1:10" x14ac:dyDescent="0.3">
      <c r="A1561" t="s">
        <v>11</v>
      </c>
      <c r="B1561" s="1">
        <v>43917</v>
      </c>
      <c r="C1561" s="2">
        <v>0.24236111111111111</v>
      </c>
      <c r="D1561">
        <v>0</v>
      </c>
      <c r="G1561" t="str">
        <f t="shared" si="106"/>
        <v>LightBlue</v>
      </c>
      <c r="H1561" s="1">
        <f t="shared" si="107"/>
        <v>43917</v>
      </c>
      <c r="I1561" s="13">
        <f t="shared" si="108"/>
        <v>24.175000000000001</v>
      </c>
      <c r="J1561" s="11">
        <f t="shared" si="109"/>
        <v>0</v>
      </c>
    </row>
    <row r="1562" spans="1:10" x14ac:dyDescent="0.3">
      <c r="A1562" t="s">
        <v>0</v>
      </c>
      <c r="B1562" s="1">
        <v>43917</v>
      </c>
      <c r="C1562" s="2">
        <v>0.24374999999999999</v>
      </c>
      <c r="D1562">
        <v>0.56000000000000005</v>
      </c>
      <c r="G1562" t="str">
        <f t="shared" si="106"/>
        <v>Rain</v>
      </c>
      <c r="H1562" s="1">
        <f t="shared" si="107"/>
        <v>43917</v>
      </c>
      <c r="I1562" s="13">
        <f t="shared" si="108"/>
        <v>24.176388888888887</v>
      </c>
      <c r="J1562" s="11">
        <f t="shared" si="109"/>
        <v>0.56000000000000005</v>
      </c>
    </row>
    <row r="1563" spans="1:10" x14ac:dyDescent="0.3">
      <c r="A1563" t="s">
        <v>1</v>
      </c>
      <c r="B1563" s="2">
        <v>0.24374999999999999</v>
      </c>
      <c r="C1563">
        <v>0</v>
      </c>
      <c r="G1563" t="str">
        <f t="shared" si="106"/>
        <v>Wind Speed</v>
      </c>
      <c r="H1563" s="1">
        <f t="shared" si="107"/>
        <v>43917</v>
      </c>
      <c r="I1563" s="13">
        <f t="shared" si="108"/>
        <v>24.176388888888887</v>
      </c>
      <c r="J1563" s="11">
        <f t="shared" si="109"/>
        <v>0</v>
      </c>
    </row>
    <row r="1564" spans="1:10" x14ac:dyDescent="0.3">
      <c r="A1564" t="s">
        <v>2</v>
      </c>
      <c r="B1564" s="1">
        <v>43917</v>
      </c>
      <c r="C1564" s="2">
        <v>0.24374999999999999</v>
      </c>
      <c r="D1564">
        <v>351.34</v>
      </c>
      <c r="G1564" t="str">
        <f t="shared" si="106"/>
        <v>Wind Direction</v>
      </c>
      <c r="H1564" s="1">
        <f t="shared" si="107"/>
        <v>43917</v>
      </c>
      <c r="I1564" s="13">
        <f t="shared" si="108"/>
        <v>24.176388888888887</v>
      </c>
      <c r="J1564" s="11">
        <f t="shared" si="109"/>
        <v>351.34</v>
      </c>
    </row>
    <row r="1565" spans="1:10" x14ac:dyDescent="0.3">
      <c r="A1565" t="s">
        <v>3</v>
      </c>
      <c r="B1565" s="1">
        <v>43917</v>
      </c>
      <c r="C1565" s="2">
        <v>0.24374999999999999</v>
      </c>
      <c r="D1565">
        <v>20.5</v>
      </c>
      <c r="G1565" t="str">
        <f t="shared" si="106"/>
        <v>TempDHT22</v>
      </c>
      <c r="H1565" s="1">
        <f t="shared" si="107"/>
        <v>43917</v>
      </c>
      <c r="I1565" s="13">
        <f t="shared" si="108"/>
        <v>24.176388888888887</v>
      </c>
      <c r="J1565" s="11">
        <f t="shared" si="109"/>
        <v>20.5</v>
      </c>
    </row>
    <row r="1566" spans="1:10" x14ac:dyDescent="0.3">
      <c r="A1566" t="s">
        <v>4</v>
      </c>
      <c r="B1566">
        <v>37.700000000000003</v>
      </c>
      <c r="G1566" t="str">
        <f t="shared" si="106"/>
        <v>Humidity</v>
      </c>
      <c r="H1566" s="1">
        <f t="shared" si="107"/>
        <v>43917</v>
      </c>
      <c r="I1566" s="13">
        <f t="shared" si="108"/>
        <v>24.176388888888887</v>
      </c>
      <c r="J1566" s="11">
        <f t="shared" si="109"/>
        <v>37.700000000000003</v>
      </c>
    </row>
    <row r="1567" spans="1:10" x14ac:dyDescent="0.3">
      <c r="A1567" t="s">
        <v>5</v>
      </c>
      <c r="B1567" s="2">
        <v>0.24374999999999999</v>
      </c>
      <c r="C1567">
        <v>1014.43</v>
      </c>
      <c r="G1567" t="str">
        <f t="shared" si="106"/>
        <v>Pressur</v>
      </c>
      <c r="H1567" s="1">
        <f t="shared" si="107"/>
        <v>43917</v>
      </c>
      <c r="I1567" s="13">
        <f t="shared" si="108"/>
        <v>24.176388888888887</v>
      </c>
      <c r="J1567" s="11">
        <f t="shared" si="109"/>
        <v>1014.43</v>
      </c>
    </row>
    <row r="1568" spans="1:10" x14ac:dyDescent="0.3">
      <c r="A1568" t="s">
        <v>6</v>
      </c>
      <c r="B1568" s="1">
        <v>43917</v>
      </c>
      <c r="C1568" s="2">
        <v>0.24374999999999999</v>
      </c>
      <c r="D1568">
        <v>20.52</v>
      </c>
      <c r="G1568" t="str">
        <f t="shared" si="106"/>
        <v>TempBMP</v>
      </c>
      <c r="H1568" s="1">
        <f t="shared" si="107"/>
        <v>43917</v>
      </c>
      <c r="I1568" s="13">
        <f t="shared" si="108"/>
        <v>24.176388888888887</v>
      </c>
      <c r="J1568" s="11">
        <f t="shared" si="109"/>
        <v>20.52</v>
      </c>
    </row>
    <row r="1569" spans="1:10" x14ac:dyDescent="0.3">
      <c r="A1569" t="s">
        <v>7</v>
      </c>
      <c r="B1569" s="1">
        <v>43917</v>
      </c>
      <c r="C1569" s="2">
        <v>0.24374999999999999</v>
      </c>
      <c r="D1569">
        <v>21.5</v>
      </c>
      <c r="G1569" t="str">
        <f t="shared" si="106"/>
        <v>TempRTC</v>
      </c>
      <c r="H1569" s="1">
        <f t="shared" si="107"/>
        <v>43917</v>
      </c>
      <c r="I1569" s="13">
        <f t="shared" si="108"/>
        <v>24.176388888888887</v>
      </c>
      <c r="J1569" s="11">
        <f t="shared" si="109"/>
        <v>21.5</v>
      </c>
    </row>
    <row r="1570" spans="1:10" x14ac:dyDescent="0.3">
      <c r="A1570" t="s">
        <v>8</v>
      </c>
      <c r="B1570" s="1">
        <v>43917</v>
      </c>
      <c r="C1570" s="2">
        <v>0.24374999999999999</v>
      </c>
      <c r="D1570">
        <v>0</v>
      </c>
      <c r="G1570" t="str">
        <f t="shared" si="106"/>
        <v>Light</v>
      </c>
      <c r="H1570" s="1">
        <f t="shared" si="107"/>
        <v>43917</v>
      </c>
      <c r="I1570" s="13">
        <f t="shared" si="108"/>
        <v>24.176388888888887</v>
      </c>
      <c r="J1570" s="11">
        <f t="shared" si="109"/>
        <v>0</v>
      </c>
    </row>
    <row r="1571" spans="1:10" x14ac:dyDescent="0.3">
      <c r="A1571" t="s">
        <v>9</v>
      </c>
      <c r="B1571" s="1">
        <v>43917</v>
      </c>
      <c r="C1571" s="2">
        <v>0.24374999999999999</v>
      </c>
      <c r="D1571">
        <v>0</v>
      </c>
      <c r="G1571" t="str">
        <f t="shared" si="106"/>
        <v>RedLight</v>
      </c>
      <c r="H1571" s="1">
        <f t="shared" si="107"/>
        <v>43917</v>
      </c>
      <c r="I1571" s="13">
        <f t="shared" si="108"/>
        <v>24.176388888888887</v>
      </c>
      <c r="J1571" s="11">
        <f t="shared" si="109"/>
        <v>0</v>
      </c>
    </row>
    <row r="1572" spans="1:10" x14ac:dyDescent="0.3">
      <c r="A1572" t="s">
        <v>10</v>
      </c>
      <c r="B1572" s="1">
        <v>43917</v>
      </c>
      <c r="C1572" s="2">
        <v>0.24374999999999999</v>
      </c>
      <c r="D1572">
        <v>0</v>
      </c>
      <c r="G1572" t="str">
        <f t="shared" si="106"/>
        <v>LightGreen</v>
      </c>
      <c r="H1572" s="1">
        <f t="shared" si="107"/>
        <v>43917</v>
      </c>
      <c r="I1572" s="13">
        <f t="shared" si="108"/>
        <v>24.176388888888887</v>
      </c>
      <c r="J1572" s="11">
        <f t="shared" si="109"/>
        <v>0</v>
      </c>
    </row>
    <row r="1573" spans="1:10" x14ac:dyDescent="0.3">
      <c r="A1573" t="s">
        <v>11</v>
      </c>
      <c r="B1573" s="1">
        <v>43917</v>
      </c>
      <c r="C1573" s="2">
        <v>0.24374999999999999</v>
      </c>
      <c r="D1573">
        <v>0</v>
      </c>
      <c r="G1573" t="str">
        <f t="shared" si="106"/>
        <v>LightBlue</v>
      </c>
      <c r="H1573" s="1">
        <f t="shared" si="107"/>
        <v>43917</v>
      </c>
      <c r="I1573" s="13">
        <f t="shared" si="108"/>
        <v>24.176388888888887</v>
      </c>
      <c r="J1573" s="11">
        <f t="shared" si="109"/>
        <v>0</v>
      </c>
    </row>
    <row r="1574" spans="1:10" x14ac:dyDescent="0.3">
      <c r="A1574" t="s">
        <v>0</v>
      </c>
      <c r="B1574" s="1">
        <v>43917</v>
      </c>
      <c r="C1574" s="2">
        <v>0.24513888888888888</v>
      </c>
      <c r="D1574">
        <v>0.84</v>
      </c>
      <c r="G1574" t="str">
        <f t="shared" si="106"/>
        <v>Rain</v>
      </c>
      <c r="H1574" s="1">
        <f t="shared" si="107"/>
        <v>43917</v>
      </c>
      <c r="I1574" s="13">
        <f t="shared" si="108"/>
        <v>24.177777777777777</v>
      </c>
      <c r="J1574" s="11">
        <f t="shared" si="109"/>
        <v>0.84</v>
      </c>
    </row>
    <row r="1575" spans="1:10" x14ac:dyDescent="0.3">
      <c r="A1575" t="s">
        <v>1</v>
      </c>
      <c r="B1575" s="2">
        <v>0.24513888888888888</v>
      </c>
      <c r="C1575">
        <v>0</v>
      </c>
      <c r="G1575" t="str">
        <f t="shared" si="106"/>
        <v>Wind Speed</v>
      </c>
      <c r="H1575" s="1">
        <f t="shared" si="107"/>
        <v>43917</v>
      </c>
      <c r="I1575" s="13">
        <f t="shared" si="108"/>
        <v>24.177777777777777</v>
      </c>
      <c r="J1575" s="11">
        <f t="shared" si="109"/>
        <v>0</v>
      </c>
    </row>
    <row r="1576" spans="1:10" x14ac:dyDescent="0.3">
      <c r="A1576" t="s">
        <v>2</v>
      </c>
      <c r="B1576" s="1">
        <v>43917</v>
      </c>
      <c r="C1576" s="2">
        <v>0.24513888888888888</v>
      </c>
      <c r="D1576">
        <v>349.86</v>
      </c>
      <c r="G1576" t="str">
        <f t="shared" si="106"/>
        <v>Wind Direction</v>
      </c>
      <c r="H1576" s="1">
        <f t="shared" si="107"/>
        <v>43917</v>
      </c>
      <c r="I1576" s="13">
        <f t="shared" si="108"/>
        <v>24.177777777777777</v>
      </c>
      <c r="J1576" s="11">
        <f t="shared" si="109"/>
        <v>349.86</v>
      </c>
    </row>
    <row r="1577" spans="1:10" x14ac:dyDescent="0.3">
      <c r="A1577" t="s">
        <v>3</v>
      </c>
      <c r="B1577" s="1">
        <v>43917</v>
      </c>
      <c r="C1577" s="2">
        <v>0.24513888888888888</v>
      </c>
      <c r="D1577">
        <v>20.5</v>
      </c>
      <c r="G1577" t="str">
        <f t="shared" si="106"/>
        <v>TempDHT22</v>
      </c>
      <c r="H1577" s="1">
        <f t="shared" si="107"/>
        <v>43917</v>
      </c>
      <c r="I1577" s="13">
        <f t="shared" si="108"/>
        <v>24.177777777777777</v>
      </c>
      <c r="J1577" s="11">
        <f t="shared" si="109"/>
        <v>20.5</v>
      </c>
    </row>
    <row r="1578" spans="1:10" x14ac:dyDescent="0.3">
      <c r="A1578" t="s">
        <v>4</v>
      </c>
      <c r="B1578">
        <v>37.700000000000003</v>
      </c>
      <c r="G1578" t="str">
        <f t="shared" si="106"/>
        <v>Humidity</v>
      </c>
      <c r="H1578" s="1">
        <f t="shared" si="107"/>
        <v>43917</v>
      </c>
      <c r="I1578" s="13">
        <f t="shared" si="108"/>
        <v>24.177777777777777</v>
      </c>
      <c r="J1578" s="11">
        <f t="shared" si="109"/>
        <v>37.700000000000003</v>
      </c>
    </row>
    <row r="1579" spans="1:10" x14ac:dyDescent="0.3">
      <c r="A1579" t="s">
        <v>5</v>
      </c>
      <c r="B1579" s="2">
        <v>0.24513888888888888</v>
      </c>
      <c r="C1579">
        <v>1014.48</v>
      </c>
      <c r="G1579" t="str">
        <f t="shared" si="106"/>
        <v>Pressur</v>
      </c>
      <c r="H1579" s="1">
        <f t="shared" si="107"/>
        <v>43917</v>
      </c>
      <c r="I1579" s="13">
        <f t="shared" si="108"/>
        <v>24.177777777777777</v>
      </c>
      <c r="J1579" s="11">
        <f t="shared" si="109"/>
        <v>1014.48</v>
      </c>
    </row>
    <row r="1580" spans="1:10" x14ac:dyDescent="0.3">
      <c r="A1580" t="s">
        <v>6</v>
      </c>
      <c r="B1580" s="1">
        <v>43917</v>
      </c>
      <c r="C1580" s="2">
        <v>0.24513888888888888</v>
      </c>
      <c r="D1580">
        <v>20.5</v>
      </c>
      <c r="G1580" t="str">
        <f t="shared" si="106"/>
        <v>TempBMP</v>
      </c>
      <c r="H1580" s="1">
        <f t="shared" si="107"/>
        <v>43917</v>
      </c>
      <c r="I1580" s="13">
        <f t="shared" si="108"/>
        <v>24.177777777777777</v>
      </c>
      <c r="J1580" s="11">
        <f t="shared" si="109"/>
        <v>20.5</v>
      </c>
    </row>
    <row r="1581" spans="1:10" x14ac:dyDescent="0.3">
      <c r="A1581" t="s">
        <v>7</v>
      </c>
      <c r="B1581" s="1">
        <v>43917</v>
      </c>
      <c r="C1581" s="2">
        <v>0.24513888888888888</v>
      </c>
      <c r="D1581">
        <v>21.5</v>
      </c>
      <c r="G1581" t="str">
        <f t="shared" si="106"/>
        <v>TempRTC</v>
      </c>
      <c r="H1581" s="1">
        <f t="shared" si="107"/>
        <v>43917</v>
      </c>
      <c r="I1581" s="13">
        <f t="shared" si="108"/>
        <v>24.177777777777777</v>
      </c>
      <c r="J1581" s="11">
        <f t="shared" si="109"/>
        <v>21.5</v>
      </c>
    </row>
    <row r="1582" spans="1:10" x14ac:dyDescent="0.3">
      <c r="A1582" t="s">
        <v>8</v>
      </c>
      <c r="B1582" s="1">
        <v>43917</v>
      </c>
      <c r="C1582" s="2">
        <v>0.24513888888888888</v>
      </c>
      <c r="D1582">
        <v>0</v>
      </c>
      <c r="G1582" t="str">
        <f t="shared" si="106"/>
        <v>Light</v>
      </c>
      <c r="H1582" s="1">
        <f t="shared" si="107"/>
        <v>43917</v>
      </c>
      <c r="I1582" s="13">
        <f t="shared" si="108"/>
        <v>24.177777777777777</v>
      </c>
      <c r="J1582" s="11">
        <f t="shared" si="109"/>
        <v>0</v>
      </c>
    </row>
    <row r="1583" spans="1:10" x14ac:dyDescent="0.3">
      <c r="A1583" t="s">
        <v>9</v>
      </c>
      <c r="B1583" s="1">
        <v>43917</v>
      </c>
      <c r="C1583" s="2">
        <v>0.24513888888888888</v>
      </c>
      <c r="D1583">
        <v>0</v>
      </c>
      <c r="G1583" t="str">
        <f t="shared" si="106"/>
        <v>RedLight</v>
      </c>
      <c r="H1583" s="1">
        <f t="shared" si="107"/>
        <v>43917</v>
      </c>
      <c r="I1583" s="13">
        <f t="shared" si="108"/>
        <v>24.177777777777777</v>
      </c>
      <c r="J1583" s="11">
        <f t="shared" si="109"/>
        <v>0</v>
      </c>
    </row>
    <row r="1584" spans="1:10" x14ac:dyDescent="0.3">
      <c r="A1584" t="s">
        <v>10</v>
      </c>
      <c r="B1584" s="1">
        <v>43917</v>
      </c>
      <c r="C1584" s="2">
        <v>0.24513888888888888</v>
      </c>
      <c r="D1584">
        <v>0</v>
      </c>
      <c r="G1584" t="str">
        <f t="shared" si="106"/>
        <v>LightGreen</v>
      </c>
      <c r="H1584" s="1">
        <f t="shared" si="107"/>
        <v>43917</v>
      </c>
      <c r="I1584" s="13">
        <f t="shared" si="108"/>
        <v>24.177777777777777</v>
      </c>
      <c r="J1584" s="11">
        <f t="shared" si="109"/>
        <v>0</v>
      </c>
    </row>
    <row r="1585" spans="1:10" x14ac:dyDescent="0.3">
      <c r="A1585" t="s">
        <v>11</v>
      </c>
      <c r="B1585" s="1">
        <v>43917</v>
      </c>
      <c r="C1585" s="2">
        <v>0.24513888888888888</v>
      </c>
      <c r="D1585">
        <v>0</v>
      </c>
      <c r="G1585" t="str">
        <f t="shared" si="106"/>
        <v>LightBlue</v>
      </c>
      <c r="H1585" s="1">
        <f t="shared" si="107"/>
        <v>43917</v>
      </c>
      <c r="I1585" s="13">
        <f t="shared" si="108"/>
        <v>24.177777777777777</v>
      </c>
      <c r="J1585" s="11">
        <f t="shared" si="109"/>
        <v>0</v>
      </c>
    </row>
    <row r="1586" spans="1:10" x14ac:dyDescent="0.3">
      <c r="A1586" t="s">
        <v>0</v>
      </c>
      <c r="B1586" s="1">
        <v>43917</v>
      </c>
      <c r="C1586" s="2">
        <v>0.24652777777777779</v>
      </c>
      <c r="D1586">
        <v>0.84</v>
      </c>
      <c r="G1586" t="str">
        <f t="shared" si="106"/>
        <v>Rain</v>
      </c>
      <c r="H1586" s="1">
        <f t="shared" si="107"/>
        <v>43917</v>
      </c>
      <c r="I1586" s="13">
        <f t="shared" si="108"/>
        <v>24.179166666666667</v>
      </c>
      <c r="J1586" s="11">
        <f t="shared" si="109"/>
        <v>0.84</v>
      </c>
    </row>
    <row r="1587" spans="1:10" x14ac:dyDescent="0.3">
      <c r="A1587" t="s">
        <v>1</v>
      </c>
      <c r="B1587" s="2">
        <v>0.24652777777777779</v>
      </c>
      <c r="C1587">
        <v>0</v>
      </c>
      <c r="G1587" t="str">
        <f t="shared" si="106"/>
        <v>Wind Speed</v>
      </c>
      <c r="H1587" s="1">
        <f t="shared" si="107"/>
        <v>43917</v>
      </c>
      <c r="I1587" s="13">
        <f t="shared" si="108"/>
        <v>24.179166666666667</v>
      </c>
      <c r="J1587" s="11">
        <f t="shared" si="109"/>
        <v>0</v>
      </c>
    </row>
    <row r="1588" spans="1:10" x14ac:dyDescent="0.3">
      <c r="A1588" t="s">
        <v>2</v>
      </c>
      <c r="B1588" s="1">
        <v>43917</v>
      </c>
      <c r="C1588" s="2">
        <v>0.24652777777777779</v>
      </c>
      <c r="D1588">
        <v>349.86</v>
      </c>
      <c r="G1588" t="str">
        <f t="shared" si="106"/>
        <v>Wind Direction</v>
      </c>
      <c r="H1588" s="1">
        <f t="shared" si="107"/>
        <v>43917</v>
      </c>
      <c r="I1588" s="13">
        <f t="shared" si="108"/>
        <v>24.179166666666667</v>
      </c>
      <c r="J1588" s="11">
        <f t="shared" si="109"/>
        <v>349.86</v>
      </c>
    </row>
    <row r="1589" spans="1:10" x14ac:dyDescent="0.3">
      <c r="A1589" t="s">
        <v>3</v>
      </c>
      <c r="B1589" s="1">
        <v>43917</v>
      </c>
      <c r="C1589" s="2">
        <v>0.24652777777777779</v>
      </c>
      <c r="D1589">
        <v>20.5</v>
      </c>
      <c r="G1589" t="str">
        <f t="shared" si="106"/>
        <v>TempDHT22</v>
      </c>
      <c r="H1589" s="1">
        <f t="shared" si="107"/>
        <v>43917</v>
      </c>
      <c r="I1589" s="13">
        <f t="shared" si="108"/>
        <v>24.179166666666667</v>
      </c>
      <c r="J1589" s="11">
        <f t="shared" si="109"/>
        <v>20.5</v>
      </c>
    </row>
    <row r="1590" spans="1:10" x14ac:dyDescent="0.3">
      <c r="A1590" t="s">
        <v>4</v>
      </c>
      <c r="B1590">
        <v>37.6</v>
      </c>
      <c r="G1590" t="str">
        <f t="shared" si="106"/>
        <v>Humidity</v>
      </c>
      <c r="H1590" s="1">
        <f t="shared" si="107"/>
        <v>43917</v>
      </c>
      <c r="I1590" s="13">
        <f t="shared" si="108"/>
        <v>24.179166666666667</v>
      </c>
      <c r="J1590" s="11">
        <f t="shared" si="109"/>
        <v>37.6</v>
      </c>
    </row>
    <row r="1591" spans="1:10" x14ac:dyDescent="0.3">
      <c r="A1591" t="s">
        <v>5</v>
      </c>
      <c r="B1591" s="2">
        <v>0.24652777777777779</v>
      </c>
      <c r="C1591">
        <v>1014.54</v>
      </c>
      <c r="G1591" t="str">
        <f t="shared" si="106"/>
        <v>Pressur</v>
      </c>
      <c r="H1591" s="1">
        <f t="shared" si="107"/>
        <v>43917</v>
      </c>
      <c r="I1591" s="13">
        <f t="shared" si="108"/>
        <v>24.179166666666667</v>
      </c>
      <c r="J1591" s="11">
        <f t="shared" si="109"/>
        <v>1014.54</v>
      </c>
    </row>
    <row r="1592" spans="1:10" x14ac:dyDescent="0.3">
      <c r="A1592" t="s">
        <v>6</v>
      </c>
      <c r="B1592" s="1">
        <v>43917</v>
      </c>
      <c r="C1592" s="2">
        <v>0.24652777777777779</v>
      </c>
      <c r="D1592">
        <v>20.52</v>
      </c>
      <c r="G1592" t="str">
        <f t="shared" si="106"/>
        <v>TempBMP</v>
      </c>
      <c r="H1592" s="1">
        <f t="shared" si="107"/>
        <v>43917</v>
      </c>
      <c r="I1592" s="13">
        <f t="shared" si="108"/>
        <v>24.179166666666667</v>
      </c>
      <c r="J1592" s="11">
        <f t="shared" si="109"/>
        <v>20.52</v>
      </c>
    </row>
    <row r="1593" spans="1:10" x14ac:dyDescent="0.3">
      <c r="A1593" t="s">
        <v>7</v>
      </c>
      <c r="B1593" s="1">
        <v>43917</v>
      </c>
      <c r="C1593" s="2">
        <v>0.24652777777777779</v>
      </c>
      <c r="D1593">
        <v>21.5</v>
      </c>
      <c r="G1593" t="str">
        <f t="shared" si="106"/>
        <v>TempRTC</v>
      </c>
      <c r="H1593" s="1">
        <f t="shared" si="107"/>
        <v>43917</v>
      </c>
      <c r="I1593" s="13">
        <f t="shared" si="108"/>
        <v>24.179166666666667</v>
      </c>
      <c r="J1593" s="11">
        <f t="shared" si="109"/>
        <v>21.5</v>
      </c>
    </row>
    <row r="1594" spans="1:10" x14ac:dyDescent="0.3">
      <c r="A1594" t="s">
        <v>8</v>
      </c>
      <c r="B1594" s="1">
        <v>43917</v>
      </c>
      <c r="C1594" s="2">
        <v>0.24652777777777779</v>
      </c>
      <c r="D1594">
        <v>0</v>
      </c>
      <c r="G1594" t="str">
        <f t="shared" si="106"/>
        <v>Light</v>
      </c>
      <c r="H1594" s="1">
        <f t="shared" si="107"/>
        <v>43917</v>
      </c>
      <c r="I1594" s="13">
        <f t="shared" si="108"/>
        <v>24.179166666666667</v>
      </c>
      <c r="J1594" s="11">
        <f t="shared" si="109"/>
        <v>0</v>
      </c>
    </row>
    <row r="1595" spans="1:10" x14ac:dyDescent="0.3">
      <c r="A1595" t="s">
        <v>9</v>
      </c>
      <c r="B1595" s="1">
        <v>43917</v>
      </c>
      <c r="C1595" s="2">
        <v>0.24652777777777779</v>
      </c>
      <c r="D1595">
        <v>0</v>
      </c>
      <c r="G1595" t="str">
        <f t="shared" si="106"/>
        <v>RedLight</v>
      </c>
      <c r="H1595" s="1">
        <f t="shared" si="107"/>
        <v>43917</v>
      </c>
      <c r="I1595" s="13">
        <f t="shared" si="108"/>
        <v>24.179166666666667</v>
      </c>
      <c r="J1595" s="11">
        <f t="shared" si="109"/>
        <v>0</v>
      </c>
    </row>
    <row r="1596" spans="1:10" x14ac:dyDescent="0.3">
      <c r="A1596" t="s">
        <v>10</v>
      </c>
      <c r="B1596" s="1">
        <v>43917</v>
      </c>
      <c r="C1596" s="2">
        <v>0.24652777777777779</v>
      </c>
      <c r="D1596">
        <v>0</v>
      </c>
      <c r="G1596" t="str">
        <f t="shared" si="106"/>
        <v>LightGreen</v>
      </c>
      <c r="H1596" s="1">
        <f t="shared" si="107"/>
        <v>43917</v>
      </c>
      <c r="I1596" s="13">
        <f t="shared" si="108"/>
        <v>24.179166666666667</v>
      </c>
      <c r="J1596" s="11">
        <f t="shared" si="109"/>
        <v>0</v>
      </c>
    </row>
    <row r="1597" spans="1:10" x14ac:dyDescent="0.3">
      <c r="A1597" t="s">
        <v>11</v>
      </c>
      <c r="B1597" s="1">
        <v>43917</v>
      </c>
      <c r="C1597" s="2">
        <v>0.24652777777777779</v>
      </c>
      <c r="D1597">
        <v>0</v>
      </c>
      <c r="G1597" t="str">
        <f t="shared" si="106"/>
        <v>LightBlue</v>
      </c>
      <c r="H1597" s="1">
        <f t="shared" si="107"/>
        <v>43917</v>
      </c>
      <c r="I1597" s="13">
        <f t="shared" si="108"/>
        <v>24.179166666666667</v>
      </c>
      <c r="J1597" s="11">
        <f t="shared" si="109"/>
        <v>0</v>
      </c>
    </row>
    <row r="1598" spans="1:10" x14ac:dyDescent="0.3">
      <c r="A1598" t="s">
        <v>0</v>
      </c>
      <c r="B1598" s="1">
        <v>43917</v>
      </c>
      <c r="C1598" s="2">
        <v>0.24791666666666667</v>
      </c>
      <c r="D1598">
        <v>0.56000000000000005</v>
      </c>
      <c r="G1598" t="str">
        <f t="shared" si="106"/>
        <v>Rain</v>
      </c>
      <c r="H1598" s="1">
        <f t="shared" si="107"/>
        <v>43917</v>
      </c>
      <c r="I1598" s="13">
        <f t="shared" si="108"/>
        <v>24.180555555555557</v>
      </c>
      <c r="J1598" s="11">
        <f t="shared" si="109"/>
        <v>0.56000000000000005</v>
      </c>
    </row>
    <row r="1599" spans="1:10" x14ac:dyDescent="0.3">
      <c r="A1599" t="s">
        <v>1</v>
      </c>
      <c r="B1599" s="2">
        <v>0.24791666666666667</v>
      </c>
      <c r="C1599">
        <v>0</v>
      </c>
      <c r="G1599" t="str">
        <f t="shared" si="106"/>
        <v>Wind Speed</v>
      </c>
      <c r="H1599" s="1">
        <f t="shared" si="107"/>
        <v>43917</v>
      </c>
      <c r="I1599" s="13">
        <f t="shared" si="108"/>
        <v>24.180555555555557</v>
      </c>
      <c r="J1599" s="11">
        <f t="shared" si="109"/>
        <v>0</v>
      </c>
    </row>
    <row r="1600" spans="1:10" x14ac:dyDescent="0.3">
      <c r="A1600" t="s">
        <v>2</v>
      </c>
      <c r="B1600" s="1">
        <v>43917</v>
      </c>
      <c r="C1600" s="2">
        <v>0.24791666666666667</v>
      </c>
      <c r="D1600">
        <v>350.35</v>
      </c>
      <c r="G1600" t="str">
        <f t="shared" si="106"/>
        <v>Wind Direction</v>
      </c>
      <c r="H1600" s="1">
        <f t="shared" si="107"/>
        <v>43917</v>
      </c>
      <c r="I1600" s="13">
        <f t="shared" si="108"/>
        <v>24.180555555555557</v>
      </c>
      <c r="J1600" s="11">
        <f t="shared" si="109"/>
        <v>350.35</v>
      </c>
    </row>
    <row r="1601" spans="1:10" x14ac:dyDescent="0.3">
      <c r="A1601" t="s">
        <v>3</v>
      </c>
      <c r="B1601" s="1">
        <v>43917</v>
      </c>
      <c r="C1601" s="2">
        <v>0.24791666666666667</v>
      </c>
      <c r="D1601">
        <v>20.5</v>
      </c>
      <c r="G1601" t="str">
        <f t="shared" si="106"/>
        <v>TempDHT22</v>
      </c>
      <c r="H1601" s="1">
        <f t="shared" si="107"/>
        <v>43917</v>
      </c>
      <c r="I1601" s="13">
        <f t="shared" si="108"/>
        <v>24.180555555555557</v>
      </c>
      <c r="J1601" s="11">
        <f t="shared" si="109"/>
        <v>20.5</v>
      </c>
    </row>
    <row r="1602" spans="1:10" x14ac:dyDescent="0.3">
      <c r="A1602" t="s">
        <v>4</v>
      </c>
      <c r="B1602">
        <v>37.4</v>
      </c>
      <c r="G1602" t="str">
        <f t="shared" si="106"/>
        <v>Humidity</v>
      </c>
      <c r="H1602" s="1">
        <f t="shared" si="107"/>
        <v>43917</v>
      </c>
      <c r="I1602" s="13">
        <f t="shared" si="108"/>
        <v>24.180555555555557</v>
      </c>
      <c r="J1602" s="11">
        <f t="shared" si="109"/>
        <v>37.4</v>
      </c>
    </row>
    <row r="1603" spans="1:10" x14ac:dyDescent="0.3">
      <c r="A1603" t="s">
        <v>5</v>
      </c>
      <c r="B1603" s="2">
        <v>0.24791666666666667</v>
      </c>
      <c r="C1603">
        <v>1014.52</v>
      </c>
      <c r="G1603" t="str">
        <f t="shared" si="106"/>
        <v>Pressur</v>
      </c>
      <c r="H1603" s="1">
        <f t="shared" si="107"/>
        <v>43917</v>
      </c>
      <c r="I1603" s="13">
        <f t="shared" si="108"/>
        <v>24.180555555555557</v>
      </c>
      <c r="J1603" s="11">
        <f t="shared" si="109"/>
        <v>1014.52</v>
      </c>
    </row>
    <row r="1604" spans="1:10" x14ac:dyDescent="0.3">
      <c r="A1604" t="s">
        <v>6</v>
      </c>
      <c r="B1604" s="1">
        <v>43917</v>
      </c>
      <c r="C1604" s="2">
        <v>0.24791666666666667</v>
      </c>
      <c r="D1604">
        <v>20.51</v>
      </c>
      <c r="G1604" t="str">
        <f t="shared" si="106"/>
        <v>TempBMP</v>
      </c>
      <c r="H1604" s="1">
        <f t="shared" si="107"/>
        <v>43917</v>
      </c>
      <c r="I1604" s="13">
        <f t="shared" si="108"/>
        <v>24.180555555555557</v>
      </c>
      <c r="J1604" s="11">
        <f t="shared" si="109"/>
        <v>20.51</v>
      </c>
    </row>
    <row r="1605" spans="1:10" x14ac:dyDescent="0.3">
      <c r="A1605" t="s">
        <v>7</v>
      </c>
      <c r="B1605" s="1">
        <v>43917</v>
      </c>
      <c r="C1605" s="2">
        <v>0.24791666666666667</v>
      </c>
      <c r="D1605">
        <v>21.5</v>
      </c>
      <c r="G1605" t="str">
        <f t="shared" si="106"/>
        <v>TempRTC</v>
      </c>
      <c r="H1605" s="1">
        <f t="shared" si="107"/>
        <v>43917</v>
      </c>
      <c r="I1605" s="13">
        <f t="shared" si="108"/>
        <v>24.180555555555557</v>
      </c>
      <c r="J1605" s="11">
        <f t="shared" si="109"/>
        <v>21.5</v>
      </c>
    </row>
    <row r="1606" spans="1:10" x14ac:dyDescent="0.3">
      <c r="A1606" t="s">
        <v>8</v>
      </c>
      <c r="B1606" s="1">
        <v>43917</v>
      </c>
      <c r="C1606" s="2">
        <v>0.24791666666666667</v>
      </c>
      <c r="D1606">
        <v>0</v>
      </c>
      <c r="G1606" t="str">
        <f t="shared" si="106"/>
        <v>Light</v>
      </c>
      <c r="H1606" s="1">
        <f t="shared" si="107"/>
        <v>43917</v>
      </c>
      <c r="I1606" s="13">
        <f t="shared" si="108"/>
        <v>24.180555555555557</v>
      </c>
      <c r="J1606" s="11">
        <f t="shared" si="109"/>
        <v>0</v>
      </c>
    </row>
    <row r="1607" spans="1:10" x14ac:dyDescent="0.3">
      <c r="A1607" t="s">
        <v>9</v>
      </c>
      <c r="B1607" s="1">
        <v>43917</v>
      </c>
      <c r="C1607" s="2">
        <v>0.24791666666666667</v>
      </c>
      <c r="D1607">
        <v>0</v>
      </c>
      <c r="G1607" t="str">
        <f t="shared" si="106"/>
        <v>RedLight</v>
      </c>
      <c r="H1607" s="1">
        <f t="shared" si="107"/>
        <v>43917</v>
      </c>
      <c r="I1607" s="13">
        <f t="shared" si="108"/>
        <v>24.180555555555557</v>
      </c>
      <c r="J1607" s="11">
        <f t="shared" si="109"/>
        <v>0</v>
      </c>
    </row>
    <row r="1608" spans="1:10" x14ac:dyDescent="0.3">
      <c r="A1608" t="s">
        <v>10</v>
      </c>
      <c r="B1608" s="1">
        <v>43917</v>
      </c>
      <c r="C1608" s="2">
        <v>0.24791666666666667</v>
      </c>
      <c r="D1608">
        <v>0</v>
      </c>
      <c r="G1608" t="str">
        <f t="shared" si="106"/>
        <v>LightGreen</v>
      </c>
      <c r="H1608" s="1">
        <f t="shared" si="107"/>
        <v>43917</v>
      </c>
      <c r="I1608" s="13">
        <f t="shared" si="108"/>
        <v>24.180555555555557</v>
      </c>
      <c r="J1608" s="11">
        <f t="shared" si="109"/>
        <v>0</v>
      </c>
    </row>
    <row r="1609" spans="1:10" x14ac:dyDescent="0.3">
      <c r="A1609" t="s">
        <v>11</v>
      </c>
      <c r="B1609" s="1">
        <v>43917</v>
      </c>
      <c r="C1609" s="2">
        <v>0.24791666666666667</v>
      </c>
      <c r="D1609">
        <v>0</v>
      </c>
      <c r="G1609" t="str">
        <f t="shared" si="106"/>
        <v>LightBlue</v>
      </c>
      <c r="H1609" s="1">
        <f t="shared" si="107"/>
        <v>43917</v>
      </c>
      <c r="I1609" s="13">
        <f t="shared" si="108"/>
        <v>24.180555555555557</v>
      </c>
      <c r="J1609" s="11">
        <f t="shared" si="109"/>
        <v>0</v>
      </c>
    </row>
    <row r="1610" spans="1:10" x14ac:dyDescent="0.3">
      <c r="A1610" t="s">
        <v>0</v>
      </c>
      <c r="B1610" s="1">
        <v>43917</v>
      </c>
      <c r="C1610" s="2">
        <v>0.24930555555555556</v>
      </c>
      <c r="D1610">
        <v>0.84</v>
      </c>
      <c r="G1610" t="str">
        <f t="shared" si="106"/>
        <v>Rain</v>
      </c>
      <c r="H1610" s="1">
        <f t="shared" si="107"/>
        <v>43917</v>
      </c>
      <c r="I1610" s="13">
        <f t="shared" si="108"/>
        <v>24.181944444444444</v>
      </c>
      <c r="J1610" s="11">
        <f t="shared" si="109"/>
        <v>0.84</v>
      </c>
    </row>
    <row r="1611" spans="1:10" x14ac:dyDescent="0.3">
      <c r="A1611" t="s">
        <v>1</v>
      </c>
      <c r="B1611" s="2">
        <v>0.24930555555555556</v>
      </c>
      <c r="C1611">
        <v>0</v>
      </c>
      <c r="G1611" t="str">
        <f t="shared" ref="G1611:G1674" si="110">IF(A1610="Rain",LEFT(A1611,10),IF(A1610="Humidity",LEFT(A1611, 7),A1611))</f>
        <v>Wind Speed</v>
      </c>
      <c r="H1611" s="1">
        <f t="shared" ref="H1611:H1674" si="111">IF($A1610="Rain",B1610,IF($A1610="Humidity",B1609,IF($A1611="Humidity",B1610,B1611)))</f>
        <v>43917</v>
      </c>
      <c r="I1611" s="13">
        <f t="shared" ref="I1611:I1674" si="112">IF($A1610="Rain",B1611,IF($A1610="Humidity",B1611,IF($A1611="Humidity",C1610,C1611)))-TIME(1,37,0)+24</f>
        <v>24.181944444444444</v>
      </c>
      <c r="J1611" s="11">
        <f t="shared" ref="J1611:J1674" si="113">IF(LEFT(A1611,6)="Wind S",C1611,IF(A1611="Humidity",B1611,IF(LEFT(A1611,4)="Pres",C1611,D1611)))</f>
        <v>0</v>
      </c>
    </row>
    <row r="1612" spans="1:10" x14ac:dyDescent="0.3">
      <c r="A1612" t="s">
        <v>2</v>
      </c>
      <c r="B1612" s="1">
        <v>43917</v>
      </c>
      <c r="C1612" s="2">
        <v>0.24930555555555556</v>
      </c>
      <c r="D1612">
        <v>349.86</v>
      </c>
      <c r="G1612" t="str">
        <f t="shared" si="110"/>
        <v>Wind Direction</v>
      </c>
      <c r="H1612" s="1">
        <f t="shared" si="111"/>
        <v>43917</v>
      </c>
      <c r="I1612" s="13">
        <f t="shared" si="112"/>
        <v>24.181944444444444</v>
      </c>
      <c r="J1612" s="11">
        <f t="shared" si="113"/>
        <v>349.86</v>
      </c>
    </row>
    <row r="1613" spans="1:10" x14ac:dyDescent="0.3">
      <c r="A1613" t="s">
        <v>3</v>
      </c>
      <c r="B1613" s="1">
        <v>43917</v>
      </c>
      <c r="C1613" s="2">
        <v>0.24930555555555556</v>
      </c>
      <c r="D1613">
        <v>20.5</v>
      </c>
      <c r="G1613" t="str">
        <f t="shared" si="110"/>
        <v>TempDHT22</v>
      </c>
      <c r="H1613" s="1">
        <f t="shared" si="111"/>
        <v>43917</v>
      </c>
      <c r="I1613" s="13">
        <f t="shared" si="112"/>
        <v>24.181944444444444</v>
      </c>
      <c r="J1613" s="11">
        <f t="shared" si="113"/>
        <v>20.5</v>
      </c>
    </row>
    <row r="1614" spans="1:10" x14ac:dyDescent="0.3">
      <c r="A1614" t="s">
        <v>4</v>
      </c>
      <c r="B1614">
        <v>37.4</v>
      </c>
      <c r="G1614" t="str">
        <f t="shared" si="110"/>
        <v>Humidity</v>
      </c>
      <c r="H1614" s="1">
        <f t="shared" si="111"/>
        <v>43917</v>
      </c>
      <c r="I1614" s="13">
        <f t="shared" si="112"/>
        <v>24.181944444444444</v>
      </c>
      <c r="J1614" s="11">
        <f t="shared" si="113"/>
        <v>37.4</v>
      </c>
    </row>
    <row r="1615" spans="1:10" x14ac:dyDescent="0.3">
      <c r="A1615" t="s">
        <v>5</v>
      </c>
      <c r="B1615" s="2">
        <v>0.24930555555555556</v>
      </c>
      <c r="C1615">
        <v>1014.46</v>
      </c>
      <c r="G1615" t="str">
        <f t="shared" si="110"/>
        <v>Pressur</v>
      </c>
      <c r="H1615" s="1">
        <f t="shared" si="111"/>
        <v>43917</v>
      </c>
      <c r="I1615" s="13">
        <f t="shared" si="112"/>
        <v>24.181944444444444</v>
      </c>
      <c r="J1615" s="11">
        <f t="shared" si="113"/>
        <v>1014.46</v>
      </c>
    </row>
    <row r="1616" spans="1:10" x14ac:dyDescent="0.3">
      <c r="A1616" t="s">
        <v>6</v>
      </c>
      <c r="B1616" s="1">
        <v>43917</v>
      </c>
      <c r="C1616" s="2">
        <v>0.24930555555555556</v>
      </c>
      <c r="D1616">
        <v>20.5</v>
      </c>
      <c r="G1616" t="str">
        <f t="shared" si="110"/>
        <v>TempBMP</v>
      </c>
      <c r="H1616" s="1">
        <f t="shared" si="111"/>
        <v>43917</v>
      </c>
      <c r="I1616" s="13">
        <f t="shared" si="112"/>
        <v>24.181944444444444</v>
      </c>
      <c r="J1616" s="11">
        <f t="shared" si="113"/>
        <v>20.5</v>
      </c>
    </row>
    <row r="1617" spans="1:10" x14ac:dyDescent="0.3">
      <c r="A1617" t="s">
        <v>7</v>
      </c>
      <c r="B1617" s="1">
        <v>43917</v>
      </c>
      <c r="C1617" s="2">
        <v>0.24930555555555556</v>
      </c>
      <c r="D1617">
        <v>21.5</v>
      </c>
      <c r="G1617" t="str">
        <f t="shared" si="110"/>
        <v>TempRTC</v>
      </c>
      <c r="H1617" s="1">
        <f t="shared" si="111"/>
        <v>43917</v>
      </c>
      <c r="I1617" s="13">
        <f t="shared" si="112"/>
        <v>24.181944444444444</v>
      </c>
      <c r="J1617" s="11">
        <f t="shared" si="113"/>
        <v>21.5</v>
      </c>
    </row>
    <row r="1618" spans="1:10" x14ac:dyDescent="0.3">
      <c r="A1618" t="s">
        <v>8</v>
      </c>
      <c r="B1618" s="1">
        <v>43917</v>
      </c>
      <c r="C1618" s="2">
        <v>0.24930555555555556</v>
      </c>
      <c r="D1618">
        <v>0</v>
      </c>
      <c r="G1618" t="str">
        <f t="shared" si="110"/>
        <v>Light</v>
      </c>
      <c r="H1618" s="1">
        <f t="shared" si="111"/>
        <v>43917</v>
      </c>
      <c r="I1618" s="13">
        <f t="shared" si="112"/>
        <v>24.181944444444444</v>
      </c>
      <c r="J1618" s="11">
        <f t="shared" si="113"/>
        <v>0</v>
      </c>
    </row>
    <row r="1619" spans="1:10" x14ac:dyDescent="0.3">
      <c r="A1619" t="s">
        <v>9</v>
      </c>
      <c r="B1619" s="1">
        <v>43917</v>
      </c>
      <c r="C1619" s="2">
        <v>0.24930555555555556</v>
      </c>
      <c r="D1619">
        <v>0</v>
      </c>
      <c r="G1619" t="str">
        <f t="shared" si="110"/>
        <v>RedLight</v>
      </c>
      <c r="H1619" s="1">
        <f t="shared" si="111"/>
        <v>43917</v>
      </c>
      <c r="I1619" s="13">
        <f t="shared" si="112"/>
        <v>24.181944444444444</v>
      </c>
      <c r="J1619" s="11">
        <f t="shared" si="113"/>
        <v>0</v>
      </c>
    </row>
    <row r="1620" spans="1:10" x14ac:dyDescent="0.3">
      <c r="A1620" t="s">
        <v>10</v>
      </c>
      <c r="B1620" s="1">
        <v>43917</v>
      </c>
      <c r="C1620" s="2">
        <v>0.24930555555555556</v>
      </c>
      <c r="D1620">
        <v>0</v>
      </c>
      <c r="G1620" t="str">
        <f t="shared" si="110"/>
        <v>LightGreen</v>
      </c>
      <c r="H1620" s="1">
        <f t="shared" si="111"/>
        <v>43917</v>
      </c>
      <c r="I1620" s="13">
        <f t="shared" si="112"/>
        <v>24.181944444444444</v>
      </c>
      <c r="J1620" s="11">
        <f t="shared" si="113"/>
        <v>0</v>
      </c>
    </row>
    <row r="1621" spans="1:10" x14ac:dyDescent="0.3">
      <c r="A1621" t="s">
        <v>11</v>
      </c>
      <c r="B1621" s="1">
        <v>43917</v>
      </c>
      <c r="C1621" s="2">
        <v>0.24930555555555556</v>
      </c>
      <c r="D1621">
        <v>0</v>
      </c>
      <c r="G1621" t="str">
        <f t="shared" si="110"/>
        <v>LightBlue</v>
      </c>
      <c r="H1621" s="1">
        <f t="shared" si="111"/>
        <v>43917</v>
      </c>
      <c r="I1621" s="13">
        <f t="shared" si="112"/>
        <v>24.181944444444444</v>
      </c>
      <c r="J1621" s="11">
        <f t="shared" si="113"/>
        <v>0</v>
      </c>
    </row>
    <row r="1622" spans="1:10" x14ac:dyDescent="0.3">
      <c r="A1622" t="s">
        <v>0</v>
      </c>
      <c r="B1622" s="1">
        <v>43917</v>
      </c>
      <c r="C1622" s="2">
        <v>0.25069444444444444</v>
      </c>
      <c r="D1622">
        <v>0.84</v>
      </c>
      <c r="G1622" t="str">
        <f t="shared" si="110"/>
        <v>Rain</v>
      </c>
      <c r="H1622" s="1">
        <f t="shared" si="111"/>
        <v>43917</v>
      </c>
      <c r="I1622" s="13">
        <f t="shared" si="112"/>
        <v>24.183333333333334</v>
      </c>
      <c r="J1622" s="11">
        <f t="shared" si="113"/>
        <v>0.84</v>
      </c>
    </row>
    <row r="1623" spans="1:10" x14ac:dyDescent="0.3">
      <c r="A1623" t="s">
        <v>1</v>
      </c>
      <c r="B1623" s="2">
        <v>0.25069444444444444</v>
      </c>
      <c r="C1623">
        <v>0</v>
      </c>
      <c r="G1623" t="str">
        <f t="shared" si="110"/>
        <v>Wind Speed</v>
      </c>
      <c r="H1623" s="1">
        <f t="shared" si="111"/>
        <v>43917</v>
      </c>
      <c r="I1623" s="13">
        <f t="shared" si="112"/>
        <v>24.183333333333334</v>
      </c>
      <c r="J1623" s="11">
        <f t="shared" si="113"/>
        <v>0</v>
      </c>
    </row>
    <row r="1624" spans="1:10" x14ac:dyDescent="0.3">
      <c r="A1624" t="s">
        <v>2</v>
      </c>
      <c r="B1624" s="1">
        <v>43917</v>
      </c>
      <c r="C1624" s="2">
        <v>0.25069444444444444</v>
      </c>
      <c r="D1624">
        <v>349.86</v>
      </c>
      <c r="G1624" t="str">
        <f t="shared" si="110"/>
        <v>Wind Direction</v>
      </c>
      <c r="H1624" s="1">
        <f t="shared" si="111"/>
        <v>43917</v>
      </c>
      <c r="I1624" s="13">
        <f t="shared" si="112"/>
        <v>24.183333333333334</v>
      </c>
      <c r="J1624" s="11">
        <f t="shared" si="113"/>
        <v>349.86</v>
      </c>
    </row>
    <row r="1625" spans="1:10" x14ac:dyDescent="0.3">
      <c r="A1625" t="s">
        <v>3</v>
      </c>
      <c r="B1625" s="1">
        <v>43917</v>
      </c>
      <c r="C1625" s="2">
        <v>0.25069444444444444</v>
      </c>
      <c r="D1625">
        <v>20.5</v>
      </c>
      <c r="G1625" t="str">
        <f t="shared" si="110"/>
        <v>TempDHT22</v>
      </c>
      <c r="H1625" s="1">
        <f t="shared" si="111"/>
        <v>43917</v>
      </c>
      <c r="I1625" s="13">
        <f t="shared" si="112"/>
        <v>24.183333333333334</v>
      </c>
      <c r="J1625" s="11">
        <f t="shared" si="113"/>
        <v>20.5</v>
      </c>
    </row>
    <row r="1626" spans="1:10" x14ac:dyDescent="0.3">
      <c r="A1626" t="s">
        <v>4</v>
      </c>
      <c r="B1626">
        <v>37.4</v>
      </c>
      <c r="G1626" t="str">
        <f t="shared" si="110"/>
        <v>Humidity</v>
      </c>
      <c r="H1626" s="1">
        <f t="shared" si="111"/>
        <v>43917</v>
      </c>
      <c r="I1626" s="13">
        <f t="shared" si="112"/>
        <v>24.183333333333334</v>
      </c>
      <c r="J1626" s="11">
        <f t="shared" si="113"/>
        <v>37.4</v>
      </c>
    </row>
    <row r="1627" spans="1:10" x14ac:dyDescent="0.3">
      <c r="A1627" t="s">
        <v>5</v>
      </c>
      <c r="B1627" s="2">
        <v>0.25069444444444444</v>
      </c>
      <c r="C1627">
        <v>1014.42</v>
      </c>
      <c r="G1627" t="str">
        <f t="shared" si="110"/>
        <v>Pressur</v>
      </c>
      <c r="H1627" s="1">
        <f t="shared" si="111"/>
        <v>43917</v>
      </c>
      <c r="I1627" s="13">
        <f t="shared" si="112"/>
        <v>24.183333333333334</v>
      </c>
      <c r="J1627" s="11">
        <f t="shared" si="113"/>
        <v>1014.42</v>
      </c>
    </row>
    <row r="1628" spans="1:10" x14ac:dyDescent="0.3">
      <c r="A1628" t="s">
        <v>6</v>
      </c>
      <c r="B1628" s="1">
        <v>43917</v>
      </c>
      <c r="C1628" s="2">
        <v>0.25069444444444444</v>
      </c>
      <c r="D1628">
        <v>20.47</v>
      </c>
      <c r="G1628" t="str">
        <f t="shared" si="110"/>
        <v>TempBMP</v>
      </c>
      <c r="H1628" s="1">
        <f t="shared" si="111"/>
        <v>43917</v>
      </c>
      <c r="I1628" s="13">
        <f t="shared" si="112"/>
        <v>24.183333333333334</v>
      </c>
      <c r="J1628" s="11">
        <f t="shared" si="113"/>
        <v>20.47</v>
      </c>
    </row>
    <row r="1629" spans="1:10" x14ac:dyDescent="0.3">
      <c r="A1629" t="s">
        <v>7</v>
      </c>
      <c r="B1629" s="1">
        <v>43917</v>
      </c>
      <c r="C1629" s="2">
        <v>0.25069444444444444</v>
      </c>
      <c r="D1629">
        <v>21.5</v>
      </c>
      <c r="G1629" t="str">
        <f t="shared" si="110"/>
        <v>TempRTC</v>
      </c>
      <c r="H1629" s="1">
        <f t="shared" si="111"/>
        <v>43917</v>
      </c>
      <c r="I1629" s="13">
        <f t="shared" si="112"/>
        <v>24.183333333333334</v>
      </c>
      <c r="J1629" s="11">
        <f t="shared" si="113"/>
        <v>21.5</v>
      </c>
    </row>
    <row r="1630" spans="1:10" x14ac:dyDescent="0.3">
      <c r="A1630" t="s">
        <v>8</v>
      </c>
      <c r="B1630" s="1">
        <v>43917</v>
      </c>
      <c r="C1630" s="2">
        <v>0.25069444444444444</v>
      </c>
      <c r="D1630">
        <v>0</v>
      </c>
      <c r="G1630" t="str">
        <f t="shared" si="110"/>
        <v>Light</v>
      </c>
      <c r="H1630" s="1">
        <f t="shared" si="111"/>
        <v>43917</v>
      </c>
      <c r="I1630" s="13">
        <f t="shared" si="112"/>
        <v>24.183333333333334</v>
      </c>
      <c r="J1630" s="11">
        <f t="shared" si="113"/>
        <v>0</v>
      </c>
    </row>
    <row r="1631" spans="1:10" x14ac:dyDescent="0.3">
      <c r="A1631" t="s">
        <v>9</v>
      </c>
      <c r="B1631" s="1">
        <v>43917</v>
      </c>
      <c r="C1631" s="2">
        <v>0.25069444444444444</v>
      </c>
      <c r="D1631">
        <v>0</v>
      </c>
      <c r="G1631" t="str">
        <f t="shared" si="110"/>
        <v>RedLight</v>
      </c>
      <c r="H1631" s="1">
        <f t="shared" si="111"/>
        <v>43917</v>
      </c>
      <c r="I1631" s="13">
        <f t="shared" si="112"/>
        <v>24.183333333333334</v>
      </c>
      <c r="J1631" s="11">
        <f t="shared" si="113"/>
        <v>0</v>
      </c>
    </row>
    <row r="1632" spans="1:10" x14ac:dyDescent="0.3">
      <c r="A1632" t="s">
        <v>10</v>
      </c>
      <c r="B1632" s="1">
        <v>43917</v>
      </c>
      <c r="C1632" s="2">
        <v>0.25069444444444444</v>
      </c>
      <c r="D1632">
        <v>0</v>
      </c>
      <c r="G1632" t="str">
        <f t="shared" si="110"/>
        <v>LightGreen</v>
      </c>
      <c r="H1632" s="1">
        <f t="shared" si="111"/>
        <v>43917</v>
      </c>
      <c r="I1632" s="13">
        <f t="shared" si="112"/>
        <v>24.183333333333334</v>
      </c>
      <c r="J1632" s="11">
        <f t="shared" si="113"/>
        <v>0</v>
      </c>
    </row>
    <row r="1633" spans="1:10" x14ac:dyDescent="0.3">
      <c r="A1633" t="s">
        <v>11</v>
      </c>
      <c r="B1633" s="1">
        <v>43917</v>
      </c>
      <c r="C1633" s="2">
        <v>0.25069444444444444</v>
      </c>
      <c r="D1633">
        <v>0</v>
      </c>
      <c r="G1633" t="str">
        <f t="shared" si="110"/>
        <v>LightBlue</v>
      </c>
      <c r="H1633" s="1">
        <f t="shared" si="111"/>
        <v>43917</v>
      </c>
      <c r="I1633" s="13">
        <f t="shared" si="112"/>
        <v>24.183333333333334</v>
      </c>
      <c r="J1633" s="11">
        <f t="shared" si="113"/>
        <v>0</v>
      </c>
    </row>
    <row r="1634" spans="1:10" x14ac:dyDescent="0.3">
      <c r="A1634" t="s">
        <v>0</v>
      </c>
      <c r="B1634" s="1">
        <v>43917</v>
      </c>
      <c r="C1634" s="2">
        <v>0.25208333333333333</v>
      </c>
      <c r="D1634">
        <v>0.56000000000000005</v>
      </c>
      <c r="G1634" t="str">
        <f t="shared" si="110"/>
        <v>Rain</v>
      </c>
      <c r="H1634" s="1">
        <f t="shared" si="111"/>
        <v>43917</v>
      </c>
      <c r="I1634" s="13">
        <f t="shared" si="112"/>
        <v>24.184722222222224</v>
      </c>
      <c r="J1634" s="11">
        <f t="shared" si="113"/>
        <v>0.56000000000000005</v>
      </c>
    </row>
    <row r="1635" spans="1:10" x14ac:dyDescent="0.3">
      <c r="A1635" t="s">
        <v>1</v>
      </c>
      <c r="B1635" s="2">
        <v>0.25208333333333333</v>
      </c>
      <c r="C1635">
        <v>0</v>
      </c>
      <c r="G1635" t="str">
        <f t="shared" si="110"/>
        <v>Wind Speed</v>
      </c>
      <c r="H1635" s="1">
        <f t="shared" si="111"/>
        <v>43917</v>
      </c>
      <c r="I1635" s="13">
        <f t="shared" si="112"/>
        <v>24.184722222222224</v>
      </c>
      <c r="J1635" s="11">
        <f t="shared" si="113"/>
        <v>0</v>
      </c>
    </row>
    <row r="1636" spans="1:10" x14ac:dyDescent="0.3">
      <c r="A1636" t="s">
        <v>2</v>
      </c>
      <c r="B1636" s="1">
        <v>43917</v>
      </c>
      <c r="C1636" s="2">
        <v>0.25208333333333333</v>
      </c>
      <c r="D1636">
        <v>350.84</v>
      </c>
      <c r="G1636" t="str">
        <f t="shared" si="110"/>
        <v>Wind Direction</v>
      </c>
      <c r="H1636" s="1">
        <f t="shared" si="111"/>
        <v>43917</v>
      </c>
      <c r="I1636" s="13">
        <f t="shared" si="112"/>
        <v>24.184722222222224</v>
      </c>
      <c r="J1636" s="11">
        <f t="shared" si="113"/>
        <v>350.84</v>
      </c>
    </row>
    <row r="1637" spans="1:10" x14ac:dyDescent="0.3">
      <c r="A1637" t="s">
        <v>3</v>
      </c>
      <c r="B1637" s="1">
        <v>43917</v>
      </c>
      <c r="C1637" s="2">
        <v>0.25208333333333333</v>
      </c>
      <c r="D1637">
        <v>20.5</v>
      </c>
      <c r="G1637" t="str">
        <f t="shared" si="110"/>
        <v>TempDHT22</v>
      </c>
      <c r="H1637" s="1">
        <f t="shared" si="111"/>
        <v>43917</v>
      </c>
      <c r="I1637" s="13">
        <f t="shared" si="112"/>
        <v>24.184722222222224</v>
      </c>
      <c r="J1637" s="11">
        <f t="shared" si="113"/>
        <v>20.5</v>
      </c>
    </row>
    <row r="1638" spans="1:10" x14ac:dyDescent="0.3">
      <c r="A1638" t="s">
        <v>4</v>
      </c>
      <c r="B1638">
        <v>37.299999999999997</v>
      </c>
      <c r="G1638" t="str">
        <f t="shared" si="110"/>
        <v>Humidity</v>
      </c>
      <c r="H1638" s="1">
        <f t="shared" si="111"/>
        <v>43917</v>
      </c>
      <c r="I1638" s="13">
        <f t="shared" si="112"/>
        <v>24.184722222222224</v>
      </c>
      <c r="J1638" s="11">
        <f t="shared" si="113"/>
        <v>37.299999999999997</v>
      </c>
    </row>
    <row r="1639" spans="1:10" x14ac:dyDescent="0.3">
      <c r="A1639" t="s">
        <v>5</v>
      </c>
      <c r="B1639" s="2">
        <v>0.25208333333333333</v>
      </c>
      <c r="C1639">
        <v>1014.47</v>
      </c>
      <c r="G1639" t="str">
        <f t="shared" si="110"/>
        <v>Pressur</v>
      </c>
      <c r="H1639" s="1">
        <f t="shared" si="111"/>
        <v>43917</v>
      </c>
      <c r="I1639" s="13">
        <f t="shared" si="112"/>
        <v>24.184722222222224</v>
      </c>
      <c r="J1639" s="11">
        <f t="shared" si="113"/>
        <v>1014.47</v>
      </c>
    </row>
    <row r="1640" spans="1:10" x14ac:dyDescent="0.3">
      <c r="A1640" t="s">
        <v>6</v>
      </c>
      <c r="B1640" s="1">
        <v>43917</v>
      </c>
      <c r="C1640" s="2">
        <v>0.25208333333333333</v>
      </c>
      <c r="D1640">
        <v>20.46</v>
      </c>
      <c r="G1640" t="str">
        <f t="shared" si="110"/>
        <v>TempBMP</v>
      </c>
      <c r="H1640" s="1">
        <f t="shared" si="111"/>
        <v>43917</v>
      </c>
      <c r="I1640" s="13">
        <f t="shared" si="112"/>
        <v>24.184722222222224</v>
      </c>
      <c r="J1640" s="11">
        <f t="shared" si="113"/>
        <v>20.46</v>
      </c>
    </row>
    <row r="1641" spans="1:10" x14ac:dyDescent="0.3">
      <c r="A1641" t="s">
        <v>7</v>
      </c>
      <c r="B1641" s="1">
        <v>43917</v>
      </c>
      <c r="C1641" s="2">
        <v>0.25208333333333333</v>
      </c>
      <c r="D1641">
        <v>21.5</v>
      </c>
      <c r="G1641" t="str">
        <f t="shared" si="110"/>
        <v>TempRTC</v>
      </c>
      <c r="H1641" s="1">
        <f t="shared" si="111"/>
        <v>43917</v>
      </c>
      <c r="I1641" s="13">
        <f t="shared" si="112"/>
        <v>24.184722222222224</v>
      </c>
      <c r="J1641" s="11">
        <f t="shared" si="113"/>
        <v>21.5</v>
      </c>
    </row>
    <row r="1642" spans="1:10" x14ac:dyDescent="0.3">
      <c r="A1642" t="s">
        <v>8</v>
      </c>
      <c r="B1642" s="1">
        <v>43917</v>
      </c>
      <c r="C1642" s="2">
        <v>0.25208333333333333</v>
      </c>
      <c r="D1642">
        <v>0</v>
      </c>
      <c r="G1642" t="str">
        <f t="shared" si="110"/>
        <v>Light</v>
      </c>
      <c r="H1642" s="1">
        <f t="shared" si="111"/>
        <v>43917</v>
      </c>
      <c r="I1642" s="13">
        <f t="shared" si="112"/>
        <v>24.184722222222224</v>
      </c>
      <c r="J1642" s="11">
        <f t="shared" si="113"/>
        <v>0</v>
      </c>
    </row>
    <row r="1643" spans="1:10" x14ac:dyDescent="0.3">
      <c r="A1643" t="s">
        <v>9</v>
      </c>
      <c r="B1643" s="1">
        <v>43917</v>
      </c>
      <c r="C1643" s="2">
        <v>0.25208333333333333</v>
      </c>
      <c r="D1643">
        <v>0</v>
      </c>
      <c r="G1643" t="str">
        <f t="shared" si="110"/>
        <v>RedLight</v>
      </c>
      <c r="H1643" s="1">
        <f t="shared" si="111"/>
        <v>43917</v>
      </c>
      <c r="I1643" s="13">
        <f t="shared" si="112"/>
        <v>24.184722222222224</v>
      </c>
      <c r="J1643" s="11">
        <f t="shared" si="113"/>
        <v>0</v>
      </c>
    </row>
    <row r="1644" spans="1:10" x14ac:dyDescent="0.3">
      <c r="A1644" t="s">
        <v>10</v>
      </c>
      <c r="B1644" s="1">
        <v>43917</v>
      </c>
      <c r="C1644" s="2">
        <v>0.25208333333333333</v>
      </c>
      <c r="D1644">
        <v>0</v>
      </c>
      <c r="G1644" t="str">
        <f t="shared" si="110"/>
        <v>LightGreen</v>
      </c>
      <c r="H1644" s="1">
        <f t="shared" si="111"/>
        <v>43917</v>
      </c>
      <c r="I1644" s="13">
        <f t="shared" si="112"/>
        <v>24.184722222222224</v>
      </c>
      <c r="J1644" s="11">
        <f t="shared" si="113"/>
        <v>0</v>
      </c>
    </row>
    <row r="1645" spans="1:10" x14ac:dyDescent="0.3">
      <c r="A1645" t="s">
        <v>11</v>
      </c>
      <c r="B1645" s="1">
        <v>43917</v>
      </c>
      <c r="C1645" s="2">
        <v>0.25208333333333333</v>
      </c>
      <c r="D1645">
        <v>0</v>
      </c>
      <c r="G1645" t="str">
        <f t="shared" si="110"/>
        <v>LightBlue</v>
      </c>
      <c r="H1645" s="1">
        <f t="shared" si="111"/>
        <v>43917</v>
      </c>
      <c r="I1645" s="13">
        <f t="shared" si="112"/>
        <v>24.184722222222224</v>
      </c>
      <c r="J1645" s="11">
        <f t="shared" si="113"/>
        <v>0</v>
      </c>
    </row>
    <row r="1646" spans="1:10" x14ac:dyDescent="0.3">
      <c r="A1646" t="s">
        <v>0</v>
      </c>
      <c r="B1646" s="1">
        <v>43917</v>
      </c>
      <c r="C1646" s="2">
        <v>0.25347222222222221</v>
      </c>
      <c r="D1646">
        <v>0.84</v>
      </c>
      <c r="G1646" t="str">
        <f t="shared" si="110"/>
        <v>Rain</v>
      </c>
      <c r="H1646" s="1">
        <f t="shared" si="111"/>
        <v>43917</v>
      </c>
      <c r="I1646" s="13">
        <f t="shared" si="112"/>
        <v>24.18611111111111</v>
      </c>
      <c r="J1646" s="11">
        <f t="shared" si="113"/>
        <v>0.84</v>
      </c>
    </row>
    <row r="1647" spans="1:10" x14ac:dyDescent="0.3">
      <c r="A1647" t="s">
        <v>1</v>
      </c>
      <c r="B1647" s="2">
        <v>0.25347222222222221</v>
      </c>
      <c r="C1647">
        <v>0</v>
      </c>
      <c r="G1647" t="str">
        <f t="shared" si="110"/>
        <v>Wind Speed</v>
      </c>
      <c r="H1647" s="1">
        <f t="shared" si="111"/>
        <v>43917</v>
      </c>
      <c r="I1647" s="13">
        <f t="shared" si="112"/>
        <v>24.18611111111111</v>
      </c>
      <c r="J1647" s="11">
        <f t="shared" si="113"/>
        <v>0</v>
      </c>
    </row>
    <row r="1648" spans="1:10" x14ac:dyDescent="0.3">
      <c r="A1648" t="s">
        <v>2</v>
      </c>
      <c r="B1648" s="1">
        <v>43917</v>
      </c>
      <c r="C1648" s="2">
        <v>0.25347222222222221</v>
      </c>
      <c r="D1648">
        <v>349.86</v>
      </c>
      <c r="G1648" t="str">
        <f t="shared" si="110"/>
        <v>Wind Direction</v>
      </c>
      <c r="H1648" s="1">
        <f t="shared" si="111"/>
        <v>43917</v>
      </c>
      <c r="I1648" s="13">
        <f t="shared" si="112"/>
        <v>24.18611111111111</v>
      </c>
      <c r="J1648" s="11">
        <f t="shared" si="113"/>
        <v>349.86</v>
      </c>
    </row>
    <row r="1649" spans="1:10" x14ac:dyDescent="0.3">
      <c r="A1649" t="s">
        <v>3</v>
      </c>
      <c r="B1649" s="1">
        <v>43917</v>
      </c>
      <c r="C1649" s="2">
        <v>0.25347222222222221</v>
      </c>
      <c r="D1649">
        <v>20.5</v>
      </c>
      <c r="G1649" t="str">
        <f t="shared" si="110"/>
        <v>TempDHT22</v>
      </c>
      <c r="H1649" s="1">
        <f t="shared" si="111"/>
        <v>43917</v>
      </c>
      <c r="I1649" s="13">
        <f t="shared" si="112"/>
        <v>24.18611111111111</v>
      </c>
      <c r="J1649" s="11">
        <f t="shared" si="113"/>
        <v>20.5</v>
      </c>
    </row>
    <row r="1650" spans="1:10" x14ac:dyDescent="0.3">
      <c r="A1650" t="s">
        <v>4</v>
      </c>
      <c r="B1650">
        <v>37.4</v>
      </c>
      <c r="G1650" t="str">
        <f t="shared" si="110"/>
        <v>Humidity</v>
      </c>
      <c r="H1650" s="1">
        <f t="shared" si="111"/>
        <v>43917</v>
      </c>
      <c r="I1650" s="13">
        <f t="shared" si="112"/>
        <v>24.18611111111111</v>
      </c>
      <c r="J1650" s="11">
        <f t="shared" si="113"/>
        <v>37.4</v>
      </c>
    </row>
    <row r="1651" spans="1:10" x14ac:dyDescent="0.3">
      <c r="A1651" t="s">
        <v>5</v>
      </c>
      <c r="B1651" s="2">
        <v>0.25347222222222221</v>
      </c>
      <c r="C1651">
        <v>1014.51</v>
      </c>
      <c r="G1651" t="str">
        <f t="shared" si="110"/>
        <v>Pressur</v>
      </c>
      <c r="H1651" s="1">
        <f t="shared" si="111"/>
        <v>43917</v>
      </c>
      <c r="I1651" s="13">
        <f t="shared" si="112"/>
        <v>24.18611111111111</v>
      </c>
      <c r="J1651" s="11">
        <f t="shared" si="113"/>
        <v>1014.51</v>
      </c>
    </row>
    <row r="1652" spans="1:10" x14ac:dyDescent="0.3">
      <c r="A1652" t="s">
        <v>6</v>
      </c>
      <c r="B1652" s="1">
        <v>43917</v>
      </c>
      <c r="C1652" s="2">
        <v>0.25347222222222221</v>
      </c>
      <c r="D1652">
        <v>20.46</v>
      </c>
      <c r="G1652" t="str">
        <f t="shared" si="110"/>
        <v>TempBMP</v>
      </c>
      <c r="H1652" s="1">
        <f t="shared" si="111"/>
        <v>43917</v>
      </c>
      <c r="I1652" s="13">
        <f t="shared" si="112"/>
        <v>24.18611111111111</v>
      </c>
      <c r="J1652" s="11">
        <f t="shared" si="113"/>
        <v>20.46</v>
      </c>
    </row>
    <row r="1653" spans="1:10" x14ac:dyDescent="0.3">
      <c r="A1653" t="s">
        <v>7</v>
      </c>
      <c r="B1653" s="1">
        <v>43917</v>
      </c>
      <c r="C1653" s="2">
        <v>0.25347222222222221</v>
      </c>
      <c r="D1653">
        <v>21.5</v>
      </c>
      <c r="G1653" t="str">
        <f t="shared" si="110"/>
        <v>TempRTC</v>
      </c>
      <c r="H1653" s="1">
        <f t="shared" si="111"/>
        <v>43917</v>
      </c>
      <c r="I1653" s="13">
        <f t="shared" si="112"/>
        <v>24.18611111111111</v>
      </c>
      <c r="J1653" s="11">
        <f t="shared" si="113"/>
        <v>21.5</v>
      </c>
    </row>
    <row r="1654" spans="1:10" x14ac:dyDescent="0.3">
      <c r="A1654" t="s">
        <v>8</v>
      </c>
      <c r="B1654" s="1">
        <v>43917</v>
      </c>
      <c r="C1654" s="2">
        <v>0.25347222222222221</v>
      </c>
      <c r="D1654">
        <v>0</v>
      </c>
      <c r="G1654" t="str">
        <f t="shared" si="110"/>
        <v>Light</v>
      </c>
      <c r="H1654" s="1">
        <f t="shared" si="111"/>
        <v>43917</v>
      </c>
      <c r="I1654" s="13">
        <f t="shared" si="112"/>
        <v>24.18611111111111</v>
      </c>
      <c r="J1654" s="11">
        <f t="shared" si="113"/>
        <v>0</v>
      </c>
    </row>
    <row r="1655" spans="1:10" x14ac:dyDescent="0.3">
      <c r="A1655" t="s">
        <v>9</v>
      </c>
      <c r="B1655" s="1">
        <v>43917</v>
      </c>
      <c r="C1655" s="2">
        <v>0.25347222222222221</v>
      </c>
      <c r="D1655">
        <v>0</v>
      </c>
      <c r="G1655" t="str">
        <f t="shared" si="110"/>
        <v>RedLight</v>
      </c>
      <c r="H1655" s="1">
        <f t="shared" si="111"/>
        <v>43917</v>
      </c>
      <c r="I1655" s="13">
        <f t="shared" si="112"/>
        <v>24.18611111111111</v>
      </c>
      <c r="J1655" s="11">
        <f t="shared" si="113"/>
        <v>0</v>
      </c>
    </row>
    <row r="1656" spans="1:10" x14ac:dyDescent="0.3">
      <c r="A1656" t="s">
        <v>10</v>
      </c>
      <c r="B1656" s="1">
        <v>43917</v>
      </c>
      <c r="C1656" s="2">
        <v>0.25347222222222221</v>
      </c>
      <c r="D1656">
        <v>0</v>
      </c>
      <c r="G1656" t="str">
        <f t="shared" si="110"/>
        <v>LightGreen</v>
      </c>
      <c r="H1656" s="1">
        <f t="shared" si="111"/>
        <v>43917</v>
      </c>
      <c r="I1656" s="13">
        <f t="shared" si="112"/>
        <v>24.18611111111111</v>
      </c>
      <c r="J1656" s="11">
        <f t="shared" si="113"/>
        <v>0</v>
      </c>
    </row>
    <row r="1657" spans="1:10" x14ac:dyDescent="0.3">
      <c r="A1657" t="s">
        <v>11</v>
      </c>
      <c r="B1657" s="1">
        <v>43917</v>
      </c>
      <c r="C1657" s="2">
        <v>0.25347222222222221</v>
      </c>
      <c r="D1657">
        <v>0</v>
      </c>
      <c r="G1657" t="str">
        <f t="shared" si="110"/>
        <v>LightBlue</v>
      </c>
      <c r="H1657" s="1">
        <f t="shared" si="111"/>
        <v>43917</v>
      </c>
      <c r="I1657" s="13">
        <f t="shared" si="112"/>
        <v>24.18611111111111</v>
      </c>
      <c r="J1657" s="11">
        <f t="shared" si="113"/>
        <v>0</v>
      </c>
    </row>
    <row r="1658" spans="1:10" x14ac:dyDescent="0.3">
      <c r="A1658" t="s">
        <v>0</v>
      </c>
      <c r="B1658" s="1">
        <v>43917</v>
      </c>
      <c r="C1658" s="2">
        <v>0.25486111111111109</v>
      </c>
      <c r="D1658">
        <v>0.84</v>
      </c>
      <c r="G1658" t="str">
        <f t="shared" si="110"/>
        <v>Rain</v>
      </c>
      <c r="H1658" s="1">
        <f t="shared" si="111"/>
        <v>43917</v>
      </c>
      <c r="I1658" s="13">
        <f t="shared" si="112"/>
        <v>24.1875</v>
      </c>
      <c r="J1658" s="11">
        <f t="shared" si="113"/>
        <v>0.84</v>
      </c>
    </row>
    <row r="1659" spans="1:10" x14ac:dyDescent="0.3">
      <c r="A1659" t="s">
        <v>1</v>
      </c>
      <c r="B1659" s="2">
        <v>0.25486111111111109</v>
      </c>
      <c r="C1659">
        <v>0</v>
      </c>
      <c r="G1659" t="str">
        <f t="shared" si="110"/>
        <v>Wind Speed</v>
      </c>
      <c r="H1659" s="1">
        <f t="shared" si="111"/>
        <v>43917</v>
      </c>
      <c r="I1659" s="13">
        <f t="shared" si="112"/>
        <v>24.1875</v>
      </c>
      <c r="J1659" s="11">
        <f t="shared" si="113"/>
        <v>0</v>
      </c>
    </row>
    <row r="1660" spans="1:10" x14ac:dyDescent="0.3">
      <c r="A1660" t="s">
        <v>2</v>
      </c>
      <c r="B1660" s="1">
        <v>43917</v>
      </c>
      <c r="C1660" s="2">
        <v>0.25486111111111109</v>
      </c>
      <c r="D1660">
        <v>349.86</v>
      </c>
      <c r="G1660" t="str">
        <f t="shared" si="110"/>
        <v>Wind Direction</v>
      </c>
      <c r="H1660" s="1">
        <f t="shared" si="111"/>
        <v>43917</v>
      </c>
      <c r="I1660" s="13">
        <f t="shared" si="112"/>
        <v>24.1875</v>
      </c>
      <c r="J1660" s="11">
        <f t="shared" si="113"/>
        <v>349.86</v>
      </c>
    </row>
    <row r="1661" spans="1:10" x14ac:dyDescent="0.3">
      <c r="A1661" t="s">
        <v>3</v>
      </c>
      <c r="B1661" s="1">
        <v>43917</v>
      </c>
      <c r="C1661" s="2">
        <v>0.25486111111111109</v>
      </c>
      <c r="D1661">
        <v>20.399999999999999</v>
      </c>
      <c r="G1661" t="str">
        <f t="shared" si="110"/>
        <v>TempDHT22</v>
      </c>
      <c r="H1661" s="1">
        <f t="shared" si="111"/>
        <v>43917</v>
      </c>
      <c r="I1661" s="13">
        <f t="shared" si="112"/>
        <v>24.1875</v>
      </c>
      <c r="J1661" s="11">
        <f t="shared" si="113"/>
        <v>20.399999999999999</v>
      </c>
    </row>
    <row r="1662" spans="1:10" x14ac:dyDescent="0.3">
      <c r="A1662" t="s">
        <v>4</v>
      </c>
      <c r="B1662">
        <v>37.1</v>
      </c>
      <c r="G1662" t="str">
        <f t="shared" si="110"/>
        <v>Humidity</v>
      </c>
      <c r="H1662" s="1">
        <f t="shared" si="111"/>
        <v>43917</v>
      </c>
      <c r="I1662" s="13">
        <f t="shared" si="112"/>
        <v>24.1875</v>
      </c>
      <c r="J1662" s="11">
        <f t="shared" si="113"/>
        <v>37.1</v>
      </c>
    </row>
    <row r="1663" spans="1:10" x14ac:dyDescent="0.3">
      <c r="A1663" t="s">
        <v>5</v>
      </c>
      <c r="B1663" s="2">
        <v>0.25486111111111109</v>
      </c>
      <c r="C1663">
        <v>1014.54</v>
      </c>
      <c r="G1663" t="str">
        <f t="shared" si="110"/>
        <v>Pressur</v>
      </c>
      <c r="H1663" s="1">
        <f t="shared" si="111"/>
        <v>43917</v>
      </c>
      <c r="I1663" s="13">
        <f t="shared" si="112"/>
        <v>24.1875</v>
      </c>
      <c r="J1663" s="11">
        <f t="shared" si="113"/>
        <v>1014.54</v>
      </c>
    </row>
    <row r="1664" spans="1:10" x14ac:dyDescent="0.3">
      <c r="A1664" t="s">
        <v>6</v>
      </c>
      <c r="B1664" s="1">
        <v>43917</v>
      </c>
      <c r="C1664" s="2">
        <v>0.25486111111111109</v>
      </c>
      <c r="D1664">
        <v>20.46</v>
      </c>
      <c r="G1664" t="str">
        <f t="shared" si="110"/>
        <v>TempBMP</v>
      </c>
      <c r="H1664" s="1">
        <f t="shared" si="111"/>
        <v>43917</v>
      </c>
      <c r="I1664" s="13">
        <f t="shared" si="112"/>
        <v>24.1875</v>
      </c>
      <c r="J1664" s="11">
        <f t="shared" si="113"/>
        <v>20.46</v>
      </c>
    </row>
    <row r="1665" spans="1:10" x14ac:dyDescent="0.3">
      <c r="A1665" t="s">
        <v>7</v>
      </c>
      <c r="B1665" s="1">
        <v>43917</v>
      </c>
      <c r="C1665" s="2">
        <v>0.25486111111111109</v>
      </c>
      <c r="D1665">
        <v>21.5</v>
      </c>
      <c r="G1665" t="str">
        <f t="shared" si="110"/>
        <v>TempRTC</v>
      </c>
      <c r="H1665" s="1">
        <f t="shared" si="111"/>
        <v>43917</v>
      </c>
      <c r="I1665" s="13">
        <f t="shared" si="112"/>
        <v>24.1875</v>
      </c>
      <c r="J1665" s="11">
        <f t="shared" si="113"/>
        <v>21.5</v>
      </c>
    </row>
    <row r="1666" spans="1:10" x14ac:dyDescent="0.3">
      <c r="A1666" t="s">
        <v>8</v>
      </c>
      <c r="B1666" s="1">
        <v>43917</v>
      </c>
      <c r="C1666" s="2">
        <v>0.25486111111111109</v>
      </c>
      <c r="D1666">
        <v>0</v>
      </c>
      <c r="G1666" t="str">
        <f t="shared" si="110"/>
        <v>Light</v>
      </c>
      <c r="H1666" s="1">
        <f t="shared" si="111"/>
        <v>43917</v>
      </c>
      <c r="I1666" s="13">
        <f t="shared" si="112"/>
        <v>24.1875</v>
      </c>
      <c r="J1666" s="11">
        <f t="shared" si="113"/>
        <v>0</v>
      </c>
    </row>
    <row r="1667" spans="1:10" x14ac:dyDescent="0.3">
      <c r="A1667" t="s">
        <v>9</v>
      </c>
      <c r="B1667" s="1">
        <v>43917</v>
      </c>
      <c r="C1667" s="2">
        <v>0.25486111111111109</v>
      </c>
      <c r="D1667">
        <v>0</v>
      </c>
      <c r="G1667" t="str">
        <f t="shared" si="110"/>
        <v>RedLight</v>
      </c>
      <c r="H1667" s="1">
        <f t="shared" si="111"/>
        <v>43917</v>
      </c>
      <c r="I1667" s="13">
        <f t="shared" si="112"/>
        <v>24.1875</v>
      </c>
      <c r="J1667" s="11">
        <f t="shared" si="113"/>
        <v>0</v>
      </c>
    </row>
    <row r="1668" spans="1:10" x14ac:dyDescent="0.3">
      <c r="A1668" t="s">
        <v>10</v>
      </c>
      <c r="B1668" s="1">
        <v>43917</v>
      </c>
      <c r="C1668" s="2">
        <v>0.25486111111111109</v>
      </c>
      <c r="D1668">
        <v>0</v>
      </c>
      <c r="G1668" t="str">
        <f t="shared" si="110"/>
        <v>LightGreen</v>
      </c>
      <c r="H1668" s="1">
        <f t="shared" si="111"/>
        <v>43917</v>
      </c>
      <c r="I1668" s="13">
        <f t="shared" si="112"/>
        <v>24.1875</v>
      </c>
      <c r="J1668" s="11">
        <f t="shared" si="113"/>
        <v>0</v>
      </c>
    </row>
    <row r="1669" spans="1:10" x14ac:dyDescent="0.3">
      <c r="A1669" t="s">
        <v>11</v>
      </c>
      <c r="B1669" s="1">
        <v>43917</v>
      </c>
      <c r="C1669" s="2">
        <v>0.25486111111111109</v>
      </c>
      <c r="D1669">
        <v>0</v>
      </c>
      <c r="G1669" t="str">
        <f t="shared" si="110"/>
        <v>LightBlue</v>
      </c>
      <c r="H1669" s="1">
        <f t="shared" si="111"/>
        <v>43917</v>
      </c>
      <c r="I1669" s="13">
        <f t="shared" si="112"/>
        <v>24.1875</v>
      </c>
      <c r="J1669" s="11">
        <f t="shared" si="113"/>
        <v>0</v>
      </c>
    </row>
    <row r="1670" spans="1:10" x14ac:dyDescent="0.3">
      <c r="A1670" t="s">
        <v>0</v>
      </c>
      <c r="B1670" s="1">
        <v>43917</v>
      </c>
      <c r="C1670" s="2">
        <v>0.25625000000000003</v>
      </c>
      <c r="D1670">
        <v>0.56000000000000005</v>
      </c>
      <c r="G1670" t="str">
        <f t="shared" si="110"/>
        <v>Rain</v>
      </c>
      <c r="H1670" s="1">
        <f t="shared" si="111"/>
        <v>43917</v>
      </c>
      <c r="I1670" s="13">
        <f t="shared" si="112"/>
        <v>24.18888888888889</v>
      </c>
      <c r="J1670" s="11">
        <f t="shared" si="113"/>
        <v>0.56000000000000005</v>
      </c>
    </row>
    <row r="1671" spans="1:10" x14ac:dyDescent="0.3">
      <c r="A1671" t="s">
        <v>1</v>
      </c>
      <c r="B1671" s="2">
        <v>0.25625000000000003</v>
      </c>
      <c r="C1671">
        <v>0</v>
      </c>
      <c r="G1671" t="str">
        <f t="shared" si="110"/>
        <v>Wind Speed</v>
      </c>
      <c r="H1671" s="1">
        <f t="shared" si="111"/>
        <v>43917</v>
      </c>
      <c r="I1671" s="13">
        <f t="shared" si="112"/>
        <v>24.18888888888889</v>
      </c>
      <c r="J1671" s="11">
        <f t="shared" si="113"/>
        <v>0</v>
      </c>
    </row>
    <row r="1672" spans="1:10" x14ac:dyDescent="0.3">
      <c r="A1672" t="s">
        <v>2</v>
      </c>
      <c r="B1672" s="1">
        <v>43917</v>
      </c>
      <c r="C1672" s="2">
        <v>0.25625000000000003</v>
      </c>
      <c r="D1672">
        <v>349.86</v>
      </c>
      <c r="G1672" t="str">
        <f t="shared" si="110"/>
        <v>Wind Direction</v>
      </c>
      <c r="H1672" s="1">
        <f t="shared" si="111"/>
        <v>43917</v>
      </c>
      <c r="I1672" s="13">
        <f t="shared" si="112"/>
        <v>24.18888888888889</v>
      </c>
      <c r="J1672" s="11">
        <f t="shared" si="113"/>
        <v>349.86</v>
      </c>
    </row>
    <row r="1673" spans="1:10" x14ac:dyDescent="0.3">
      <c r="A1673" t="s">
        <v>3</v>
      </c>
      <c r="B1673" s="1">
        <v>43917</v>
      </c>
      <c r="C1673" s="2">
        <v>0.25625000000000003</v>
      </c>
      <c r="D1673">
        <v>20.5</v>
      </c>
      <c r="G1673" t="str">
        <f t="shared" si="110"/>
        <v>TempDHT22</v>
      </c>
      <c r="H1673" s="1">
        <f t="shared" si="111"/>
        <v>43917</v>
      </c>
      <c r="I1673" s="13">
        <f t="shared" si="112"/>
        <v>24.18888888888889</v>
      </c>
      <c r="J1673" s="11">
        <f t="shared" si="113"/>
        <v>20.5</v>
      </c>
    </row>
    <row r="1674" spans="1:10" x14ac:dyDescent="0.3">
      <c r="A1674" t="s">
        <v>4</v>
      </c>
      <c r="B1674">
        <v>37.1</v>
      </c>
      <c r="G1674" t="str">
        <f t="shared" si="110"/>
        <v>Humidity</v>
      </c>
      <c r="H1674" s="1">
        <f t="shared" si="111"/>
        <v>43917</v>
      </c>
      <c r="I1674" s="13">
        <f t="shared" si="112"/>
        <v>24.18888888888889</v>
      </c>
      <c r="J1674" s="11">
        <f t="shared" si="113"/>
        <v>37.1</v>
      </c>
    </row>
    <row r="1675" spans="1:10" x14ac:dyDescent="0.3">
      <c r="A1675" t="s">
        <v>5</v>
      </c>
      <c r="B1675" s="2">
        <v>0.25625000000000003</v>
      </c>
      <c r="C1675">
        <v>1014.58</v>
      </c>
      <c r="G1675" t="str">
        <f t="shared" ref="G1675:G1738" si="114">IF(A1674="Rain",LEFT(A1675,10),IF(A1674="Humidity",LEFT(A1675, 7),A1675))</f>
        <v>Pressur</v>
      </c>
      <c r="H1675" s="1">
        <f t="shared" ref="H1675:H1738" si="115">IF($A1674="Rain",B1674,IF($A1674="Humidity",B1673,IF($A1675="Humidity",B1674,B1675)))</f>
        <v>43917</v>
      </c>
      <c r="I1675" s="13">
        <f t="shared" ref="I1675:I1738" si="116">IF($A1674="Rain",B1675,IF($A1674="Humidity",B1675,IF($A1675="Humidity",C1674,C1675)))-TIME(1,37,0)+24</f>
        <v>24.18888888888889</v>
      </c>
      <c r="J1675" s="11">
        <f t="shared" ref="J1675:J1738" si="117">IF(LEFT(A1675,6)="Wind S",C1675,IF(A1675="Humidity",B1675,IF(LEFT(A1675,4)="Pres",C1675,D1675)))</f>
        <v>1014.58</v>
      </c>
    </row>
    <row r="1676" spans="1:10" x14ac:dyDescent="0.3">
      <c r="A1676" t="s">
        <v>6</v>
      </c>
      <c r="B1676" s="1">
        <v>43917</v>
      </c>
      <c r="C1676" s="2">
        <v>0.25625000000000003</v>
      </c>
      <c r="D1676">
        <v>20.46</v>
      </c>
      <c r="G1676" t="str">
        <f t="shared" si="114"/>
        <v>TempBMP</v>
      </c>
      <c r="H1676" s="1">
        <f t="shared" si="115"/>
        <v>43917</v>
      </c>
      <c r="I1676" s="13">
        <f t="shared" si="116"/>
        <v>24.18888888888889</v>
      </c>
      <c r="J1676" s="11">
        <f t="shared" si="117"/>
        <v>20.46</v>
      </c>
    </row>
    <row r="1677" spans="1:10" x14ac:dyDescent="0.3">
      <c r="A1677" t="s">
        <v>7</v>
      </c>
      <c r="B1677" s="1">
        <v>43917</v>
      </c>
      <c r="C1677" s="2">
        <v>0.25625000000000003</v>
      </c>
      <c r="D1677">
        <v>21.5</v>
      </c>
      <c r="G1677" t="str">
        <f t="shared" si="114"/>
        <v>TempRTC</v>
      </c>
      <c r="H1677" s="1">
        <f t="shared" si="115"/>
        <v>43917</v>
      </c>
      <c r="I1677" s="13">
        <f t="shared" si="116"/>
        <v>24.18888888888889</v>
      </c>
      <c r="J1677" s="11">
        <f t="shared" si="117"/>
        <v>21.5</v>
      </c>
    </row>
    <row r="1678" spans="1:10" x14ac:dyDescent="0.3">
      <c r="A1678" t="s">
        <v>8</v>
      </c>
      <c r="B1678" s="1">
        <v>43917</v>
      </c>
      <c r="C1678" s="2">
        <v>0.25625000000000003</v>
      </c>
      <c r="D1678">
        <v>0</v>
      </c>
      <c r="G1678" t="str">
        <f t="shared" si="114"/>
        <v>Light</v>
      </c>
      <c r="H1678" s="1">
        <f t="shared" si="115"/>
        <v>43917</v>
      </c>
      <c r="I1678" s="13">
        <f t="shared" si="116"/>
        <v>24.18888888888889</v>
      </c>
      <c r="J1678" s="11">
        <f t="shared" si="117"/>
        <v>0</v>
      </c>
    </row>
    <row r="1679" spans="1:10" x14ac:dyDescent="0.3">
      <c r="A1679" t="s">
        <v>9</v>
      </c>
      <c r="B1679" s="1">
        <v>43917</v>
      </c>
      <c r="C1679" s="2">
        <v>0.25625000000000003</v>
      </c>
      <c r="D1679">
        <v>0</v>
      </c>
      <c r="G1679" t="str">
        <f t="shared" si="114"/>
        <v>RedLight</v>
      </c>
      <c r="H1679" s="1">
        <f t="shared" si="115"/>
        <v>43917</v>
      </c>
      <c r="I1679" s="13">
        <f t="shared" si="116"/>
        <v>24.18888888888889</v>
      </c>
      <c r="J1679" s="11">
        <f t="shared" si="117"/>
        <v>0</v>
      </c>
    </row>
    <row r="1680" spans="1:10" x14ac:dyDescent="0.3">
      <c r="A1680" t="s">
        <v>10</v>
      </c>
      <c r="B1680" s="1">
        <v>43917</v>
      </c>
      <c r="C1680" s="2">
        <v>0.25625000000000003</v>
      </c>
      <c r="D1680">
        <v>0</v>
      </c>
      <c r="G1680" t="str">
        <f t="shared" si="114"/>
        <v>LightGreen</v>
      </c>
      <c r="H1680" s="1">
        <f t="shared" si="115"/>
        <v>43917</v>
      </c>
      <c r="I1680" s="13">
        <f t="shared" si="116"/>
        <v>24.18888888888889</v>
      </c>
      <c r="J1680" s="11">
        <f t="shared" si="117"/>
        <v>0</v>
      </c>
    </row>
    <row r="1681" spans="1:10" x14ac:dyDescent="0.3">
      <c r="A1681" t="s">
        <v>11</v>
      </c>
      <c r="B1681" s="1">
        <v>43917</v>
      </c>
      <c r="C1681" s="2">
        <v>0.25625000000000003</v>
      </c>
      <c r="D1681">
        <v>0</v>
      </c>
      <c r="G1681" t="str">
        <f t="shared" si="114"/>
        <v>LightBlue</v>
      </c>
      <c r="H1681" s="1">
        <f t="shared" si="115"/>
        <v>43917</v>
      </c>
      <c r="I1681" s="13">
        <f t="shared" si="116"/>
        <v>24.18888888888889</v>
      </c>
      <c r="J1681" s="11">
        <f t="shared" si="117"/>
        <v>0</v>
      </c>
    </row>
    <row r="1682" spans="1:10" x14ac:dyDescent="0.3">
      <c r="A1682" t="s">
        <v>0</v>
      </c>
      <c r="B1682" s="1">
        <v>43917</v>
      </c>
      <c r="C1682" s="2">
        <v>0.25763888888888892</v>
      </c>
      <c r="D1682">
        <v>0.84</v>
      </c>
      <c r="G1682" t="str">
        <f t="shared" si="114"/>
        <v>Rain</v>
      </c>
      <c r="H1682" s="1">
        <f t="shared" si="115"/>
        <v>43917</v>
      </c>
      <c r="I1682" s="13">
        <f t="shared" si="116"/>
        <v>24.190277777777776</v>
      </c>
      <c r="J1682" s="11">
        <f t="shared" si="117"/>
        <v>0.84</v>
      </c>
    </row>
    <row r="1683" spans="1:10" x14ac:dyDescent="0.3">
      <c r="A1683" t="s">
        <v>1</v>
      </c>
      <c r="B1683" s="2">
        <v>0.25763888888888892</v>
      </c>
      <c r="C1683">
        <v>0</v>
      </c>
      <c r="G1683" t="str">
        <f t="shared" si="114"/>
        <v>Wind Speed</v>
      </c>
      <c r="H1683" s="1">
        <f t="shared" si="115"/>
        <v>43917</v>
      </c>
      <c r="I1683" s="13">
        <f t="shared" si="116"/>
        <v>24.190277777777776</v>
      </c>
      <c r="J1683" s="11">
        <f t="shared" si="117"/>
        <v>0</v>
      </c>
    </row>
    <row r="1684" spans="1:10" x14ac:dyDescent="0.3">
      <c r="A1684" t="s">
        <v>2</v>
      </c>
      <c r="B1684" s="1">
        <v>43917</v>
      </c>
      <c r="C1684" s="2">
        <v>0.25763888888888892</v>
      </c>
      <c r="D1684">
        <v>350.35</v>
      </c>
      <c r="G1684" t="str">
        <f t="shared" si="114"/>
        <v>Wind Direction</v>
      </c>
      <c r="H1684" s="1">
        <f t="shared" si="115"/>
        <v>43917</v>
      </c>
      <c r="I1684" s="13">
        <f t="shared" si="116"/>
        <v>24.190277777777776</v>
      </c>
      <c r="J1684" s="11">
        <f t="shared" si="117"/>
        <v>350.35</v>
      </c>
    </row>
    <row r="1685" spans="1:10" x14ac:dyDescent="0.3">
      <c r="A1685" t="s">
        <v>3</v>
      </c>
      <c r="B1685" s="1">
        <v>43917</v>
      </c>
      <c r="C1685" s="2">
        <v>0.25763888888888892</v>
      </c>
      <c r="D1685">
        <v>20.5</v>
      </c>
      <c r="G1685" t="str">
        <f t="shared" si="114"/>
        <v>TempDHT22</v>
      </c>
      <c r="H1685" s="1">
        <f t="shared" si="115"/>
        <v>43917</v>
      </c>
      <c r="I1685" s="13">
        <f t="shared" si="116"/>
        <v>24.190277777777776</v>
      </c>
      <c r="J1685" s="11">
        <f t="shared" si="117"/>
        <v>20.5</v>
      </c>
    </row>
    <row r="1686" spans="1:10" x14ac:dyDescent="0.3">
      <c r="A1686" t="s">
        <v>4</v>
      </c>
      <c r="B1686">
        <v>37.200000000000003</v>
      </c>
      <c r="G1686" t="str">
        <f t="shared" si="114"/>
        <v>Humidity</v>
      </c>
      <c r="H1686" s="1">
        <f t="shared" si="115"/>
        <v>43917</v>
      </c>
      <c r="I1686" s="13">
        <f t="shared" si="116"/>
        <v>24.190277777777776</v>
      </c>
      <c r="J1686" s="11">
        <f t="shared" si="117"/>
        <v>37.200000000000003</v>
      </c>
    </row>
    <row r="1687" spans="1:10" x14ac:dyDescent="0.3">
      <c r="A1687" t="s">
        <v>5</v>
      </c>
      <c r="B1687" s="2">
        <v>0.25763888888888892</v>
      </c>
      <c r="C1687">
        <v>1014.59</v>
      </c>
      <c r="G1687" t="str">
        <f t="shared" si="114"/>
        <v>Pressur</v>
      </c>
      <c r="H1687" s="1">
        <f t="shared" si="115"/>
        <v>43917</v>
      </c>
      <c r="I1687" s="13">
        <f t="shared" si="116"/>
        <v>24.190277777777776</v>
      </c>
      <c r="J1687" s="11">
        <f t="shared" si="117"/>
        <v>1014.59</v>
      </c>
    </row>
    <row r="1688" spans="1:10" x14ac:dyDescent="0.3">
      <c r="A1688" t="s">
        <v>6</v>
      </c>
      <c r="B1688" s="1">
        <v>43917</v>
      </c>
      <c r="C1688" s="2">
        <v>0.25763888888888892</v>
      </c>
      <c r="D1688">
        <v>20.45</v>
      </c>
      <c r="G1688" t="str">
        <f t="shared" si="114"/>
        <v>TempBMP</v>
      </c>
      <c r="H1688" s="1">
        <f t="shared" si="115"/>
        <v>43917</v>
      </c>
      <c r="I1688" s="13">
        <f t="shared" si="116"/>
        <v>24.190277777777776</v>
      </c>
      <c r="J1688" s="11">
        <f t="shared" si="117"/>
        <v>20.45</v>
      </c>
    </row>
    <row r="1689" spans="1:10" x14ac:dyDescent="0.3">
      <c r="A1689" t="s">
        <v>7</v>
      </c>
      <c r="B1689" s="1">
        <v>43917</v>
      </c>
      <c r="C1689" s="2">
        <v>0.25763888888888892</v>
      </c>
      <c r="D1689">
        <v>21.5</v>
      </c>
      <c r="G1689" t="str">
        <f t="shared" si="114"/>
        <v>TempRTC</v>
      </c>
      <c r="H1689" s="1">
        <f t="shared" si="115"/>
        <v>43917</v>
      </c>
      <c r="I1689" s="13">
        <f t="shared" si="116"/>
        <v>24.190277777777776</v>
      </c>
      <c r="J1689" s="11">
        <f t="shared" si="117"/>
        <v>21.5</v>
      </c>
    </row>
    <row r="1690" spans="1:10" x14ac:dyDescent="0.3">
      <c r="A1690" t="s">
        <v>8</v>
      </c>
      <c r="B1690" s="1">
        <v>43917</v>
      </c>
      <c r="C1690" s="2">
        <v>0.25763888888888892</v>
      </c>
      <c r="D1690">
        <v>0</v>
      </c>
      <c r="G1690" t="str">
        <f t="shared" si="114"/>
        <v>Light</v>
      </c>
      <c r="H1690" s="1">
        <f t="shared" si="115"/>
        <v>43917</v>
      </c>
      <c r="I1690" s="13">
        <f t="shared" si="116"/>
        <v>24.190277777777776</v>
      </c>
      <c r="J1690" s="11">
        <f t="shared" si="117"/>
        <v>0</v>
      </c>
    </row>
    <row r="1691" spans="1:10" x14ac:dyDescent="0.3">
      <c r="A1691" t="s">
        <v>9</v>
      </c>
      <c r="B1691" s="1">
        <v>43917</v>
      </c>
      <c r="C1691" s="2">
        <v>0.25763888888888892</v>
      </c>
      <c r="D1691">
        <v>0</v>
      </c>
      <c r="G1691" t="str">
        <f t="shared" si="114"/>
        <v>RedLight</v>
      </c>
      <c r="H1691" s="1">
        <f t="shared" si="115"/>
        <v>43917</v>
      </c>
      <c r="I1691" s="13">
        <f t="shared" si="116"/>
        <v>24.190277777777776</v>
      </c>
      <c r="J1691" s="11">
        <f t="shared" si="117"/>
        <v>0</v>
      </c>
    </row>
    <row r="1692" spans="1:10" x14ac:dyDescent="0.3">
      <c r="A1692" t="s">
        <v>10</v>
      </c>
      <c r="B1692" s="1">
        <v>43917</v>
      </c>
      <c r="C1692" s="2">
        <v>0.25763888888888892</v>
      </c>
      <c r="D1692">
        <v>0</v>
      </c>
      <c r="G1692" t="str">
        <f t="shared" si="114"/>
        <v>LightGreen</v>
      </c>
      <c r="H1692" s="1">
        <f t="shared" si="115"/>
        <v>43917</v>
      </c>
      <c r="I1692" s="13">
        <f t="shared" si="116"/>
        <v>24.190277777777776</v>
      </c>
      <c r="J1692" s="11">
        <f t="shared" si="117"/>
        <v>0</v>
      </c>
    </row>
    <row r="1693" spans="1:10" x14ac:dyDescent="0.3">
      <c r="A1693" t="s">
        <v>11</v>
      </c>
      <c r="B1693" s="1">
        <v>43917</v>
      </c>
      <c r="C1693" s="2">
        <v>0.25763888888888892</v>
      </c>
      <c r="D1693">
        <v>0</v>
      </c>
      <c r="G1693" t="str">
        <f t="shared" si="114"/>
        <v>LightBlue</v>
      </c>
      <c r="H1693" s="1">
        <f t="shared" si="115"/>
        <v>43917</v>
      </c>
      <c r="I1693" s="13">
        <f t="shared" si="116"/>
        <v>24.190277777777776</v>
      </c>
      <c r="J1693" s="11">
        <f t="shared" si="117"/>
        <v>0</v>
      </c>
    </row>
    <row r="1694" spans="1:10" x14ac:dyDescent="0.3">
      <c r="A1694" t="s">
        <v>0</v>
      </c>
      <c r="B1694" s="1">
        <v>43917</v>
      </c>
      <c r="C1694" s="2">
        <v>0.2590277777777778</v>
      </c>
      <c r="D1694">
        <v>0.84</v>
      </c>
      <c r="G1694" t="str">
        <f t="shared" si="114"/>
        <v>Rain</v>
      </c>
      <c r="H1694" s="1">
        <f t="shared" si="115"/>
        <v>43917</v>
      </c>
      <c r="I1694" s="13">
        <f t="shared" si="116"/>
        <v>24.191666666666666</v>
      </c>
      <c r="J1694" s="11">
        <f t="shared" si="117"/>
        <v>0.84</v>
      </c>
    </row>
    <row r="1695" spans="1:10" x14ac:dyDescent="0.3">
      <c r="A1695" t="s">
        <v>1</v>
      </c>
      <c r="B1695" s="2">
        <v>0.2590277777777778</v>
      </c>
      <c r="C1695">
        <v>0</v>
      </c>
      <c r="G1695" t="str">
        <f t="shared" si="114"/>
        <v>Wind Speed</v>
      </c>
      <c r="H1695" s="1">
        <f t="shared" si="115"/>
        <v>43917</v>
      </c>
      <c r="I1695" s="13">
        <f t="shared" si="116"/>
        <v>24.191666666666666</v>
      </c>
      <c r="J1695" s="11">
        <f t="shared" si="117"/>
        <v>0</v>
      </c>
    </row>
    <row r="1696" spans="1:10" x14ac:dyDescent="0.3">
      <c r="A1696" t="s">
        <v>2</v>
      </c>
      <c r="B1696" s="1">
        <v>43917</v>
      </c>
      <c r="C1696" s="2">
        <v>0.2590277777777778</v>
      </c>
      <c r="D1696">
        <v>351.34</v>
      </c>
      <c r="G1696" t="str">
        <f t="shared" si="114"/>
        <v>Wind Direction</v>
      </c>
      <c r="H1696" s="1">
        <f t="shared" si="115"/>
        <v>43917</v>
      </c>
      <c r="I1696" s="13">
        <f t="shared" si="116"/>
        <v>24.191666666666666</v>
      </c>
      <c r="J1696" s="11">
        <f t="shared" si="117"/>
        <v>351.34</v>
      </c>
    </row>
    <row r="1697" spans="1:10" x14ac:dyDescent="0.3">
      <c r="A1697" t="s">
        <v>3</v>
      </c>
      <c r="B1697" s="1">
        <v>43917</v>
      </c>
      <c r="C1697" s="2">
        <v>0.2590277777777778</v>
      </c>
      <c r="D1697">
        <v>20.399999999999999</v>
      </c>
      <c r="G1697" t="str">
        <f t="shared" si="114"/>
        <v>TempDHT22</v>
      </c>
      <c r="H1697" s="1">
        <f t="shared" si="115"/>
        <v>43917</v>
      </c>
      <c r="I1697" s="13">
        <f t="shared" si="116"/>
        <v>24.191666666666666</v>
      </c>
      <c r="J1697" s="11">
        <f t="shared" si="117"/>
        <v>20.399999999999999</v>
      </c>
    </row>
    <row r="1698" spans="1:10" x14ac:dyDescent="0.3">
      <c r="A1698" t="s">
        <v>4</v>
      </c>
      <c r="B1698">
        <v>36.9</v>
      </c>
      <c r="G1698" t="str">
        <f t="shared" si="114"/>
        <v>Humidity</v>
      </c>
      <c r="H1698" s="1">
        <f t="shared" si="115"/>
        <v>43917</v>
      </c>
      <c r="I1698" s="13">
        <f t="shared" si="116"/>
        <v>24.191666666666666</v>
      </c>
      <c r="J1698" s="11">
        <f t="shared" si="117"/>
        <v>36.9</v>
      </c>
    </row>
    <row r="1699" spans="1:10" x14ac:dyDescent="0.3">
      <c r="A1699" t="s">
        <v>5</v>
      </c>
      <c r="B1699" s="2">
        <v>0.2590277777777778</v>
      </c>
      <c r="C1699">
        <v>1014.61</v>
      </c>
      <c r="G1699" t="str">
        <f t="shared" si="114"/>
        <v>Pressur</v>
      </c>
      <c r="H1699" s="1">
        <f t="shared" si="115"/>
        <v>43917</v>
      </c>
      <c r="I1699" s="13">
        <f t="shared" si="116"/>
        <v>24.191666666666666</v>
      </c>
      <c r="J1699" s="11">
        <f t="shared" si="117"/>
        <v>1014.61</v>
      </c>
    </row>
    <row r="1700" spans="1:10" x14ac:dyDescent="0.3">
      <c r="A1700" t="s">
        <v>6</v>
      </c>
      <c r="B1700" s="1">
        <v>43917</v>
      </c>
      <c r="C1700" s="2">
        <v>0.2590277777777778</v>
      </c>
      <c r="D1700">
        <v>20.46</v>
      </c>
      <c r="G1700" t="str">
        <f t="shared" si="114"/>
        <v>TempBMP</v>
      </c>
      <c r="H1700" s="1">
        <f t="shared" si="115"/>
        <v>43917</v>
      </c>
      <c r="I1700" s="13">
        <f t="shared" si="116"/>
        <v>24.191666666666666</v>
      </c>
      <c r="J1700" s="11">
        <f t="shared" si="117"/>
        <v>20.46</v>
      </c>
    </row>
    <row r="1701" spans="1:10" x14ac:dyDescent="0.3">
      <c r="A1701" t="s">
        <v>7</v>
      </c>
      <c r="B1701" s="1">
        <v>43917</v>
      </c>
      <c r="C1701" s="2">
        <v>0.2590277777777778</v>
      </c>
      <c r="D1701">
        <v>21.5</v>
      </c>
      <c r="G1701" t="str">
        <f t="shared" si="114"/>
        <v>TempRTC</v>
      </c>
      <c r="H1701" s="1">
        <f t="shared" si="115"/>
        <v>43917</v>
      </c>
      <c r="I1701" s="13">
        <f t="shared" si="116"/>
        <v>24.191666666666666</v>
      </c>
      <c r="J1701" s="11">
        <f t="shared" si="117"/>
        <v>21.5</v>
      </c>
    </row>
    <row r="1702" spans="1:10" x14ac:dyDescent="0.3">
      <c r="A1702" t="s">
        <v>8</v>
      </c>
      <c r="B1702" s="1">
        <v>43917</v>
      </c>
      <c r="C1702" s="2">
        <v>0.2590277777777778</v>
      </c>
      <c r="D1702">
        <v>0</v>
      </c>
      <c r="G1702" t="str">
        <f t="shared" si="114"/>
        <v>Light</v>
      </c>
      <c r="H1702" s="1">
        <f t="shared" si="115"/>
        <v>43917</v>
      </c>
      <c r="I1702" s="13">
        <f t="shared" si="116"/>
        <v>24.191666666666666</v>
      </c>
      <c r="J1702" s="11">
        <f t="shared" si="117"/>
        <v>0</v>
      </c>
    </row>
    <row r="1703" spans="1:10" x14ac:dyDescent="0.3">
      <c r="A1703" t="s">
        <v>9</v>
      </c>
      <c r="B1703" s="1">
        <v>43917</v>
      </c>
      <c r="C1703" s="2">
        <v>0.2590277777777778</v>
      </c>
      <c r="D1703">
        <v>0</v>
      </c>
      <c r="G1703" t="str">
        <f t="shared" si="114"/>
        <v>RedLight</v>
      </c>
      <c r="H1703" s="1">
        <f t="shared" si="115"/>
        <v>43917</v>
      </c>
      <c r="I1703" s="13">
        <f t="shared" si="116"/>
        <v>24.191666666666666</v>
      </c>
      <c r="J1703" s="11">
        <f t="shared" si="117"/>
        <v>0</v>
      </c>
    </row>
    <row r="1704" spans="1:10" x14ac:dyDescent="0.3">
      <c r="A1704" t="s">
        <v>10</v>
      </c>
      <c r="B1704" s="1">
        <v>43917</v>
      </c>
      <c r="C1704" s="2">
        <v>0.2590277777777778</v>
      </c>
      <c r="D1704">
        <v>0</v>
      </c>
      <c r="G1704" t="str">
        <f t="shared" si="114"/>
        <v>LightGreen</v>
      </c>
      <c r="H1704" s="1">
        <f t="shared" si="115"/>
        <v>43917</v>
      </c>
      <c r="I1704" s="13">
        <f t="shared" si="116"/>
        <v>24.191666666666666</v>
      </c>
      <c r="J1704" s="11">
        <f t="shared" si="117"/>
        <v>0</v>
      </c>
    </row>
    <row r="1705" spans="1:10" x14ac:dyDescent="0.3">
      <c r="A1705" t="s">
        <v>11</v>
      </c>
      <c r="B1705" s="1">
        <v>43917</v>
      </c>
      <c r="C1705" s="2">
        <v>0.2590277777777778</v>
      </c>
      <c r="D1705">
        <v>0</v>
      </c>
      <c r="G1705" t="str">
        <f t="shared" si="114"/>
        <v>LightBlue</v>
      </c>
      <c r="H1705" s="1">
        <f t="shared" si="115"/>
        <v>43917</v>
      </c>
      <c r="I1705" s="13">
        <f t="shared" si="116"/>
        <v>24.191666666666666</v>
      </c>
      <c r="J1705" s="11">
        <f t="shared" si="117"/>
        <v>0</v>
      </c>
    </row>
    <row r="1706" spans="1:10" x14ac:dyDescent="0.3">
      <c r="A1706" t="s">
        <v>0</v>
      </c>
      <c r="B1706" s="1">
        <v>43917</v>
      </c>
      <c r="C1706" s="2">
        <v>0.26041666666666669</v>
      </c>
      <c r="D1706">
        <v>0.56000000000000005</v>
      </c>
      <c r="G1706" t="str">
        <f t="shared" si="114"/>
        <v>Rain</v>
      </c>
      <c r="H1706" s="1">
        <f t="shared" si="115"/>
        <v>43917</v>
      </c>
      <c r="I1706" s="13">
        <f t="shared" si="116"/>
        <v>24.193055555555556</v>
      </c>
      <c r="J1706" s="11">
        <f t="shared" si="117"/>
        <v>0.56000000000000005</v>
      </c>
    </row>
    <row r="1707" spans="1:10" x14ac:dyDescent="0.3">
      <c r="A1707" t="s">
        <v>1</v>
      </c>
      <c r="B1707" s="2">
        <v>0.26041666666666669</v>
      </c>
      <c r="C1707">
        <v>0</v>
      </c>
      <c r="G1707" t="str">
        <f t="shared" si="114"/>
        <v>Wind Speed</v>
      </c>
      <c r="H1707" s="1">
        <f t="shared" si="115"/>
        <v>43917</v>
      </c>
      <c r="I1707" s="13">
        <f t="shared" si="116"/>
        <v>24.193055555555556</v>
      </c>
      <c r="J1707" s="11">
        <f t="shared" si="117"/>
        <v>0</v>
      </c>
    </row>
    <row r="1708" spans="1:10" x14ac:dyDescent="0.3">
      <c r="A1708" t="s">
        <v>2</v>
      </c>
      <c r="B1708" s="1">
        <v>43917</v>
      </c>
      <c r="C1708" s="2">
        <v>0.26041666666666669</v>
      </c>
      <c r="D1708">
        <v>353.9</v>
      </c>
      <c r="G1708" t="str">
        <f t="shared" si="114"/>
        <v>Wind Direction</v>
      </c>
      <c r="H1708" s="1">
        <f t="shared" si="115"/>
        <v>43917</v>
      </c>
      <c r="I1708" s="13">
        <f t="shared" si="116"/>
        <v>24.193055555555556</v>
      </c>
      <c r="J1708" s="11">
        <f t="shared" si="117"/>
        <v>353.9</v>
      </c>
    </row>
    <row r="1709" spans="1:10" x14ac:dyDescent="0.3">
      <c r="A1709" t="s">
        <v>3</v>
      </c>
      <c r="B1709" s="1">
        <v>43917</v>
      </c>
      <c r="C1709" s="2">
        <v>0.26041666666666669</v>
      </c>
      <c r="D1709">
        <v>20.399999999999999</v>
      </c>
      <c r="G1709" t="str">
        <f t="shared" si="114"/>
        <v>TempDHT22</v>
      </c>
      <c r="H1709" s="1">
        <f t="shared" si="115"/>
        <v>43917</v>
      </c>
      <c r="I1709" s="13">
        <f t="shared" si="116"/>
        <v>24.193055555555556</v>
      </c>
      <c r="J1709" s="11">
        <f t="shared" si="117"/>
        <v>20.399999999999999</v>
      </c>
    </row>
    <row r="1710" spans="1:10" x14ac:dyDescent="0.3">
      <c r="A1710" t="s">
        <v>4</v>
      </c>
      <c r="B1710">
        <v>36.9</v>
      </c>
      <c r="G1710" t="str">
        <f t="shared" si="114"/>
        <v>Humidity</v>
      </c>
      <c r="H1710" s="1">
        <f t="shared" si="115"/>
        <v>43917</v>
      </c>
      <c r="I1710" s="13">
        <f t="shared" si="116"/>
        <v>24.193055555555556</v>
      </c>
      <c r="J1710" s="11">
        <f t="shared" si="117"/>
        <v>36.9</v>
      </c>
    </row>
    <row r="1711" spans="1:10" x14ac:dyDescent="0.3">
      <c r="A1711" t="s">
        <v>5</v>
      </c>
      <c r="B1711" s="2">
        <v>0.26041666666666669</v>
      </c>
      <c r="C1711">
        <v>1014.6</v>
      </c>
      <c r="G1711" t="str">
        <f t="shared" si="114"/>
        <v>Pressur</v>
      </c>
      <c r="H1711" s="1">
        <f t="shared" si="115"/>
        <v>43917</v>
      </c>
      <c r="I1711" s="13">
        <f t="shared" si="116"/>
        <v>24.193055555555556</v>
      </c>
      <c r="J1711" s="11">
        <f t="shared" si="117"/>
        <v>1014.6</v>
      </c>
    </row>
    <row r="1712" spans="1:10" x14ac:dyDescent="0.3">
      <c r="A1712" t="s">
        <v>6</v>
      </c>
      <c r="B1712" s="1">
        <v>43917</v>
      </c>
      <c r="C1712" s="2">
        <v>0.26041666666666669</v>
      </c>
      <c r="D1712">
        <v>20.440000000000001</v>
      </c>
      <c r="G1712" t="str">
        <f t="shared" si="114"/>
        <v>TempBMP</v>
      </c>
      <c r="H1712" s="1">
        <f t="shared" si="115"/>
        <v>43917</v>
      </c>
      <c r="I1712" s="13">
        <f t="shared" si="116"/>
        <v>24.193055555555556</v>
      </c>
      <c r="J1712" s="11">
        <f t="shared" si="117"/>
        <v>20.440000000000001</v>
      </c>
    </row>
    <row r="1713" spans="1:10" x14ac:dyDescent="0.3">
      <c r="A1713" t="s">
        <v>7</v>
      </c>
      <c r="B1713" s="1">
        <v>43917</v>
      </c>
      <c r="C1713" s="2">
        <v>0.26041666666666669</v>
      </c>
      <c r="D1713">
        <v>21.5</v>
      </c>
      <c r="G1713" t="str">
        <f t="shared" si="114"/>
        <v>TempRTC</v>
      </c>
      <c r="H1713" s="1">
        <f t="shared" si="115"/>
        <v>43917</v>
      </c>
      <c r="I1713" s="13">
        <f t="shared" si="116"/>
        <v>24.193055555555556</v>
      </c>
      <c r="J1713" s="11">
        <f t="shared" si="117"/>
        <v>21.5</v>
      </c>
    </row>
    <row r="1714" spans="1:10" x14ac:dyDescent="0.3">
      <c r="A1714" t="s">
        <v>8</v>
      </c>
      <c r="B1714" s="1">
        <v>43917</v>
      </c>
      <c r="C1714" s="2">
        <v>0.26041666666666669</v>
      </c>
      <c r="D1714">
        <v>0</v>
      </c>
      <c r="G1714" t="str">
        <f t="shared" si="114"/>
        <v>Light</v>
      </c>
      <c r="H1714" s="1">
        <f t="shared" si="115"/>
        <v>43917</v>
      </c>
      <c r="I1714" s="13">
        <f t="shared" si="116"/>
        <v>24.193055555555556</v>
      </c>
      <c r="J1714" s="11">
        <f t="shared" si="117"/>
        <v>0</v>
      </c>
    </row>
    <row r="1715" spans="1:10" x14ac:dyDescent="0.3">
      <c r="A1715" t="s">
        <v>9</v>
      </c>
      <c r="B1715" s="1">
        <v>43917</v>
      </c>
      <c r="C1715" s="2">
        <v>0.26041666666666669</v>
      </c>
      <c r="D1715">
        <v>0</v>
      </c>
      <c r="G1715" t="str">
        <f t="shared" si="114"/>
        <v>RedLight</v>
      </c>
      <c r="H1715" s="1">
        <f t="shared" si="115"/>
        <v>43917</v>
      </c>
      <c r="I1715" s="13">
        <f t="shared" si="116"/>
        <v>24.193055555555556</v>
      </c>
      <c r="J1715" s="11">
        <f t="shared" si="117"/>
        <v>0</v>
      </c>
    </row>
    <row r="1716" spans="1:10" x14ac:dyDescent="0.3">
      <c r="A1716" t="s">
        <v>10</v>
      </c>
      <c r="B1716" s="1">
        <v>43917</v>
      </c>
      <c r="C1716" s="2">
        <v>0.26041666666666669</v>
      </c>
      <c r="D1716">
        <v>0</v>
      </c>
      <c r="G1716" t="str">
        <f t="shared" si="114"/>
        <v>LightGreen</v>
      </c>
      <c r="H1716" s="1">
        <f t="shared" si="115"/>
        <v>43917</v>
      </c>
      <c r="I1716" s="13">
        <f t="shared" si="116"/>
        <v>24.193055555555556</v>
      </c>
      <c r="J1716" s="11">
        <f t="shared" si="117"/>
        <v>0</v>
      </c>
    </row>
    <row r="1717" spans="1:10" x14ac:dyDescent="0.3">
      <c r="A1717" t="s">
        <v>11</v>
      </c>
      <c r="B1717" s="1">
        <v>43917</v>
      </c>
      <c r="C1717" s="2">
        <v>0.26041666666666669</v>
      </c>
      <c r="D1717">
        <v>0</v>
      </c>
      <c r="G1717" t="str">
        <f t="shared" si="114"/>
        <v>LightBlue</v>
      </c>
      <c r="H1717" s="1">
        <f t="shared" si="115"/>
        <v>43917</v>
      </c>
      <c r="I1717" s="13">
        <f t="shared" si="116"/>
        <v>24.193055555555556</v>
      </c>
      <c r="J1717" s="11">
        <f t="shared" si="117"/>
        <v>0</v>
      </c>
    </row>
    <row r="1718" spans="1:10" x14ac:dyDescent="0.3">
      <c r="A1718" t="s">
        <v>0</v>
      </c>
      <c r="B1718" s="1">
        <v>43917</v>
      </c>
      <c r="C1718" s="2">
        <v>0.26180555555555557</v>
      </c>
      <c r="D1718">
        <v>0.56000000000000005</v>
      </c>
      <c r="G1718" t="str">
        <f t="shared" si="114"/>
        <v>Rain</v>
      </c>
      <c r="H1718" s="1">
        <f t="shared" si="115"/>
        <v>43917</v>
      </c>
      <c r="I1718" s="13">
        <f t="shared" si="116"/>
        <v>24.194444444444443</v>
      </c>
      <c r="J1718" s="11">
        <f t="shared" si="117"/>
        <v>0.56000000000000005</v>
      </c>
    </row>
    <row r="1719" spans="1:10" x14ac:dyDescent="0.3">
      <c r="A1719" t="s">
        <v>1</v>
      </c>
      <c r="B1719" s="2">
        <v>0.26180555555555557</v>
      </c>
      <c r="C1719">
        <v>0</v>
      </c>
      <c r="G1719" t="str">
        <f t="shared" si="114"/>
        <v>Wind Speed</v>
      </c>
      <c r="H1719" s="1">
        <f t="shared" si="115"/>
        <v>43917</v>
      </c>
      <c r="I1719" s="13">
        <f t="shared" si="116"/>
        <v>24.194444444444443</v>
      </c>
      <c r="J1719" s="11">
        <f t="shared" si="117"/>
        <v>0</v>
      </c>
    </row>
    <row r="1720" spans="1:10" x14ac:dyDescent="0.3">
      <c r="A1720" t="s">
        <v>2</v>
      </c>
      <c r="B1720" s="1">
        <v>43917</v>
      </c>
      <c r="C1720" s="2">
        <v>0.26180555555555557</v>
      </c>
      <c r="D1720">
        <v>352.35</v>
      </c>
      <c r="G1720" t="str">
        <f t="shared" si="114"/>
        <v>Wind Direction</v>
      </c>
      <c r="H1720" s="1">
        <f t="shared" si="115"/>
        <v>43917</v>
      </c>
      <c r="I1720" s="13">
        <f t="shared" si="116"/>
        <v>24.194444444444443</v>
      </c>
      <c r="J1720" s="11">
        <f t="shared" si="117"/>
        <v>352.35</v>
      </c>
    </row>
    <row r="1721" spans="1:10" x14ac:dyDescent="0.3">
      <c r="A1721" t="s">
        <v>3</v>
      </c>
      <c r="B1721" s="1">
        <v>43917</v>
      </c>
      <c r="C1721" s="2">
        <v>0.26180555555555557</v>
      </c>
      <c r="D1721">
        <v>20.399999999999999</v>
      </c>
      <c r="G1721" t="str">
        <f t="shared" si="114"/>
        <v>TempDHT22</v>
      </c>
      <c r="H1721" s="1">
        <f t="shared" si="115"/>
        <v>43917</v>
      </c>
      <c r="I1721" s="13">
        <f t="shared" si="116"/>
        <v>24.194444444444443</v>
      </c>
      <c r="J1721" s="11">
        <f t="shared" si="117"/>
        <v>20.399999999999999</v>
      </c>
    </row>
    <row r="1722" spans="1:10" x14ac:dyDescent="0.3">
      <c r="A1722" t="s">
        <v>4</v>
      </c>
      <c r="B1722">
        <v>36.9</v>
      </c>
      <c r="G1722" t="str">
        <f t="shared" si="114"/>
        <v>Humidity</v>
      </c>
      <c r="H1722" s="1">
        <f t="shared" si="115"/>
        <v>43917</v>
      </c>
      <c r="I1722" s="13">
        <f t="shared" si="116"/>
        <v>24.194444444444443</v>
      </c>
      <c r="J1722" s="11">
        <f t="shared" si="117"/>
        <v>36.9</v>
      </c>
    </row>
    <row r="1723" spans="1:10" x14ac:dyDescent="0.3">
      <c r="A1723" t="s">
        <v>5</v>
      </c>
      <c r="B1723" s="2">
        <v>0.26180555555555557</v>
      </c>
      <c r="C1723">
        <v>1014.56</v>
      </c>
      <c r="G1723" t="str">
        <f t="shared" si="114"/>
        <v>Pressur</v>
      </c>
      <c r="H1723" s="1">
        <f t="shared" si="115"/>
        <v>43917</v>
      </c>
      <c r="I1723" s="13">
        <f t="shared" si="116"/>
        <v>24.194444444444443</v>
      </c>
      <c r="J1723" s="11">
        <f t="shared" si="117"/>
        <v>1014.56</v>
      </c>
    </row>
    <row r="1724" spans="1:10" x14ac:dyDescent="0.3">
      <c r="A1724" t="s">
        <v>6</v>
      </c>
      <c r="B1724" s="1">
        <v>43917</v>
      </c>
      <c r="C1724" s="2">
        <v>0.26180555555555557</v>
      </c>
      <c r="D1724">
        <v>20.440000000000001</v>
      </c>
      <c r="G1724" t="str">
        <f t="shared" si="114"/>
        <v>TempBMP</v>
      </c>
      <c r="H1724" s="1">
        <f t="shared" si="115"/>
        <v>43917</v>
      </c>
      <c r="I1724" s="13">
        <f t="shared" si="116"/>
        <v>24.194444444444443</v>
      </c>
      <c r="J1724" s="11">
        <f t="shared" si="117"/>
        <v>20.440000000000001</v>
      </c>
    </row>
    <row r="1725" spans="1:10" x14ac:dyDescent="0.3">
      <c r="A1725" t="s">
        <v>7</v>
      </c>
      <c r="B1725" s="1">
        <v>43917</v>
      </c>
      <c r="C1725" s="2">
        <v>0.26180555555555557</v>
      </c>
      <c r="D1725">
        <v>21.5</v>
      </c>
      <c r="G1725" t="str">
        <f t="shared" si="114"/>
        <v>TempRTC</v>
      </c>
      <c r="H1725" s="1">
        <f t="shared" si="115"/>
        <v>43917</v>
      </c>
      <c r="I1725" s="13">
        <f t="shared" si="116"/>
        <v>24.194444444444443</v>
      </c>
      <c r="J1725" s="11">
        <f t="shared" si="117"/>
        <v>21.5</v>
      </c>
    </row>
    <row r="1726" spans="1:10" x14ac:dyDescent="0.3">
      <c r="A1726" t="s">
        <v>8</v>
      </c>
      <c r="B1726" s="1">
        <v>43917</v>
      </c>
      <c r="C1726" s="2">
        <v>0.26180555555555557</v>
      </c>
      <c r="D1726">
        <v>0</v>
      </c>
      <c r="G1726" t="str">
        <f t="shared" si="114"/>
        <v>Light</v>
      </c>
      <c r="H1726" s="1">
        <f t="shared" si="115"/>
        <v>43917</v>
      </c>
      <c r="I1726" s="13">
        <f t="shared" si="116"/>
        <v>24.194444444444443</v>
      </c>
      <c r="J1726" s="11">
        <f t="shared" si="117"/>
        <v>0</v>
      </c>
    </row>
    <row r="1727" spans="1:10" x14ac:dyDescent="0.3">
      <c r="A1727" t="s">
        <v>9</v>
      </c>
      <c r="B1727" s="1">
        <v>43917</v>
      </c>
      <c r="C1727" s="2">
        <v>0.26180555555555557</v>
      </c>
      <c r="D1727">
        <v>0</v>
      </c>
      <c r="G1727" t="str">
        <f t="shared" si="114"/>
        <v>RedLight</v>
      </c>
      <c r="H1727" s="1">
        <f t="shared" si="115"/>
        <v>43917</v>
      </c>
      <c r="I1727" s="13">
        <f t="shared" si="116"/>
        <v>24.194444444444443</v>
      </c>
      <c r="J1727" s="11">
        <f t="shared" si="117"/>
        <v>0</v>
      </c>
    </row>
    <row r="1728" spans="1:10" x14ac:dyDescent="0.3">
      <c r="A1728" t="s">
        <v>10</v>
      </c>
      <c r="B1728" s="1">
        <v>43917</v>
      </c>
      <c r="C1728" s="2">
        <v>0.26180555555555557</v>
      </c>
      <c r="D1728">
        <v>0</v>
      </c>
      <c r="G1728" t="str">
        <f t="shared" si="114"/>
        <v>LightGreen</v>
      </c>
      <c r="H1728" s="1">
        <f t="shared" si="115"/>
        <v>43917</v>
      </c>
      <c r="I1728" s="13">
        <f t="shared" si="116"/>
        <v>24.194444444444443</v>
      </c>
      <c r="J1728" s="11">
        <f t="shared" si="117"/>
        <v>0</v>
      </c>
    </row>
    <row r="1729" spans="1:10" x14ac:dyDescent="0.3">
      <c r="A1729" t="s">
        <v>11</v>
      </c>
      <c r="B1729" s="1">
        <v>43917</v>
      </c>
      <c r="C1729" s="2">
        <v>0.26180555555555557</v>
      </c>
      <c r="D1729">
        <v>0</v>
      </c>
      <c r="G1729" t="str">
        <f t="shared" si="114"/>
        <v>LightBlue</v>
      </c>
      <c r="H1729" s="1">
        <f t="shared" si="115"/>
        <v>43917</v>
      </c>
      <c r="I1729" s="13">
        <f t="shared" si="116"/>
        <v>24.194444444444443</v>
      </c>
      <c r="J1729" s="11">
        <f t="shared" si="117"/>
        <v>0</v>
      </c>
    </row>
    <row r="1730" spans="1:10" x14ac:dyDescent="0.3">
      <c r="A1730" t="s">
        <v>0</v>
      </c>
      <c r="B1730" s="1">
        <v>43917</v>
      </c>
      <c r="C1730" s="2">
        <v>0.26319444444444445</v>
      </c>
      <c r="D1730">
        <v>0.84</v>
      </c>
      <c r="G1730" t="str">
        <f t="shared" si="114"/>
        <v>Rain</v>
      </c>
      <c r="H1730" s="1">
        <f t="shared" si="115"/>
        <v>43917</v>
      </c>
      <c r="I1730" s="13">
        <f t="shared" si="116"/>
        <v>24.195833333333333</v>
      </c>
      <c r="J1730" s="11">
        <f t="shared" si="117"/>
        <v>0.84</v>
      </c>
    </row>
    <row r="1731" spans="1:10" x14ac:dyDescent="0.3">
      <c r="A1731" t="s">
        <v>1</v>
      </c>
      <c r="B1731" s="2">
        <v>0.26319444444444445</v>
      </c>
      <c r="C1731">
        <v>0</v>
      </c>
      <c r="G1731" t="str">
        <f t="shared" si="114"/>
        <v>Wind Speed</v>
      </c>
      <c r="H1731" s="1">
        <f t="shared" si="115"/>
        <v>43917</v>
      </c>
      <c r="I1731" s="13">
        <f t="shared" si="116"/>
        <v>24.195833333333333</v>
      </c>
      <c r="J1731" s="11">
        <f t="shared" si="117"/>
        <v>0</v>
      </c>
    </row>
    <row r="1732" spans="1:10" x14ac:dyDescent="0.3">
      <c r="A1732" t="s">
        <v>2</v>
      </c>
      <c r="B1732" s="1">
        <v>43917</v>
      </c>
      <c r="C1732" s="2">
        <v>0.26319444444444445</v>
      </c>
      <c r="D1732">
        <v>352.35</v>
      </c>
      <c r="G1732" t="str">
        <f t="shared" si="114"/>
        <v>Wind Direction</v>
      </c>
      <c r="H1732" s="1">
        <f t="shared" si="115"/>
        <v>43917</v>
      </c>
      <c r="I1732" s="13">
        <f t="shared" si="116"/>
        <v>24.195833333333333</v>
      </c>
      <c r="J1732" s="11">
        <f t="shared" si="117"/>
        <v>352.35</v>
      </c>
    </row>
    <row r="1733" spans="1:10" x14ac:dyDescent="0.3">
      <c r="A1733" t="s">
        <v>3</v>
      </c>
      <c r="B1733" s="1">
        <v>43917</v>
      </c>
      <c r="C1733" s="2">
        <v>0.26319444444444445</v>
      </c>
      <c r="D1733">
        <v>20.399999999999999</v>
      </c>
      <c r="G1733" t="str">
        <f t="shared" si="114"/>
        <v>TempDHT22</v>
      </c>
      <c r="H1733" s="1">
        <f t="shared" si="115"/>
        <v>43917</v>
      </c>
      <c r="I1733" s="13">
        <f t="shared" si="116"/>
        <v>24.195833333333333</v>
      </c>
      <c r="J1733" s="11">
        <f t="shared" si="117"/>
        <v>20.399999999999999</v>
      </c>
    </row>
    <row r="1734" spans="1:10" x14ac:dyDescent="0.3">
      <c r="A1734" t="s">
        <v>4</v>
      </c>
      <c r="B1734">
        <v>36.9</v>
      </c>
      <c r="G1734" t="str">
        <f t="shared" si="114"/>
        <v>Humidity</v>
      </c>
      <c r="H1734" s="1">
        <f t="shared" si="115"/>
        <v>43917</v>
      </c>
      <c r="I1734" s="13">
        <f t="shared" si="116"/>
        <v>24.195833333333333</v>
      </c>
      <c r="J1734" s="11">
        <f t="shared" si="117"/>
        <v>36.9</v>
      </c>
    </row>
    <row r="1735" spans="1:10" x14ac:dyDescent="0.3">
      <c r="A1735" t="s">
        <v>5</v>
      </c>
      <c r="B1735" s="2">
        <v>0.26319444444444445</v>
      </c>
      <c r="C1735">
        <v>1014.56</v>
      </c>
      <c r="G1735" t="str">
        <f t="shared" si="114"/>
        <v>Pressur</v>
      </c>
      <c r="H1735" s="1">
        <f t="shared" si="115"/>
        <v>43917</v>
      </c>
      <c r="I1735" s="13">
        <f t="shared" si="116"/>
        <v>24.195833333333333</v>
      </c>
      <c r="J1735" s="11">
        <f t="shared" si="117"/>
        <v>1014.56</v>
      </c>
    </row>
    <row r="1736" spans="1:10" x14ac:dyDescent="0.3">
      <c r="A1736" t="s">
        <v>6</v>
      </c>
      <c r="B1736" s="1">
        <v>43917</v>
      </c>
      <c r="C1736" s="2">
        <v>0.26319444444444445</v>
      </c>
      <c r="D1736">
        <v>20.440000000000001</v>
      </c>
      <c r="G1736" t="str">
        <f t="shared" si="114"/>
        <v>TempBMP</v>
      </c>
      <c r="H1736" s="1">
        <f t="shared" si="115"/>
        <v>43917</v>
      </c>
      <c r="I1736" s="13">
        <f t="shared" si="116"/>
        <v>24.195833333333333</v>
      </c>
      <c r="J1736" s="11">
        <f t="shared" si="117"/>
        <v>20.440000000000001</v>
      </c>
    </row>
    <row r="1737" spans="1:10" x14ac:dyDescent="0.3">
      <c r="A1737" t="s">
        <v>7</v>
      </c>
      <c r="B1737" s="1">
        <v>43917</v>
      </c>
      <c r="C1737" s="2">
        <v>0.26319444444444445</v>
      </c>
      <c r="D1737">
        <v>21.5</v>
      </c>
      <c r="G1737" t="str">
        <f t="shared" si="114"/>
        <v>TempRTC</v>
      </c>
      <c r="H1737" s="1">
        <f t="shared" si="115"/>
        <v>43917</v>
      </c>
      <c r="I1737" s="13">
        <f t="shared" si="116"/>
        <v>24.195833333333333</v>
      </c>
      <c r="J1737" s="11">
        <f t="shared" si="117"/>
        <v>21.5</v>
      </c>
    </row>
    <row r="1738" spans="1:10" x14ac:dyDescent="0.3">
      <c r="A1738" t="s">
        <v>8</v>
      </c>
      <c r="B1738" s="1">
        <v>43917</v>
      </c>
      <c r="C1738" s="2">
        <v>0.26319444444444445</v>
      </c>
      <c r="D1738">
        <v>0</v>
      </c>
      <c r="G1738" t="str">
        <f t="shared" si="114"/>
        <v>Light</v>
      </c>
      <c r="H1738" s="1">
        <f t="shared" si="115"/>
        <v>43917</v>
      </c>
      <c r="I1738" s="13">
        <f t="shared" si="116"/>
        <v>24.195833333333333</v>
      </c>
      <c r="J1738" s="11">
        <f t="shared" si="117"/>
        <v>0</v>
      </c>
    </row>
    <row r="1739" spans="1:10" x14ac:dyDescent="0.3">
      <c r="A1739" t="s">
        <v>9</v>
      </c>
      <c r="B1739" s="1">
        <v>43917</v>
      </c>
      <c r="C1739" s="2">
        <v>0.26319444444444445</v>
      </c>
      <c r="D1739">
        <v>0</v>
      </c>
      <c r="G1739" t="str">
        <f t="shared" ref="G1739:G1802" si="118">IF(A1738="Rain",LEFT(A1739,10),IF(A1738="Humidity",LEFT(A1739, 7),A1739))</f>
        <v>RedLight</v>
      </c>
      <c r="H1739" s="1">
        <f t="shared" ref="H1739:H1802" si="119">IF($A1738="Rain",B1738,IF($A1738="Humidity",B1737,IF($A1739="Humidity",B1738,B1739)))</f>
        <v>43917</v>
      </c>
      <c r="I1739" s="13">
        <f t="shared" ref="I1739:I1802" si="120">IF($A1738="Rain",B1739,IF($A1738="Humidity",B1739,IF($A1739="Humidity",C1738,C1739)))-TIME(1,37,0)+24</f>
        <v>24.195833333333333</v>
      </c>
      <c r="J1739" s="11">
        <f t="shared" ref="J1739:J1802" si="121">IF(LEFT(A1739,6)="Wind S",C1739,IF(A1739="Humidity",B1739,IF(LEFT(A1739,4)="Pres",C1739,D1739)))</f>
        <v>0</v>
      </c>
    </row>
    <row r="1740" spans="1:10" x14ac:dyDescent="0.3">
      <c r="A1740" t="s">
        <v>10</v>
      </c>
      <c r="B1740" s="1">
        <v>43917</v>
      </c>
      <c r="C1740" s="2">
        <v>0.26319444444444445</v>
      </c>
      <c r="D1740">
        <v>0</v>
      </c>
      <c r="G1740" t="str">
        <f t="shared" si="118"/>
        <v>LightGreen</v>
      </c>
      <c r="H1740" s="1">
        <f t="shared" si="119"/>
        <v>43917</v>
      </c>
      <c r="I1740" s="13">
        <f t="shared" si="120"/>
        <v>24.195833333333333</v>
      </c>
      <c r="J1740" s="11">
        <f t="shared" si="121"/>
        <v>0</v>
      </c>
    </row>
    <row r="1741" spans="1:10" x14ac:dyDescent="0.3">
      <c r="A1741" t="s">
        <v>11</v>
      </c>
      <c r="B1741" s="1">
        <v>43917</v>
      </c>
      <c r="C1741" s="2">
        <v>0.26319444444444445</v>
      </c>
      <c r="D1741">
        <v>0</v>
      </c>
      <c r="G1741" t="str">
        <f t="shared" si="118"/>
        <v>LightBlue</v>
      </c>
      <c r="H1741" s="1">
        <f t="shared" si="119"/>
        <v>43917</v>
      </c>
      <c r="I1741" s="13">
        <f t="shared" si="120"/>
        <v>24.195833333333333</v>
      </c>
      <c r="J1741" s="11">
        <f t="shared" si="121"/>
        <v>0</v>
      </c>
    </row>
    <row r="1742" spans="1:10" x14ac:dyDescent="0.3">
      <c r="A1742" t="s">
        <v>0</v>
      </c>
      <c r="B1742" s="1">
        <v>43917</v>
      </c>
      <c r="C1742" s="2">
        <v>0.26458333333333334</v>
      </c>
      <c r="D1742">
        <v>0.56000000000000005</v>
      </c>
      <c r="G1742" t="str">
        <f t="shared" si="118"/>
        <v>Rain</v>
      </c>
      <c r="H1742" s="1">
        <f t="shared" si="119"/>
        <v>43917</v>
      </c>
      <c r="I1742" s="13">
        <f t="shared" si="120"/>
        <v>24.197222222222223</v>
      </c>
      <c r="J1742" s="11">
        <f t="shared" si="121"/>
        <v>0.56000000000000005</v>
      </c>
    </row>
    <row r="1743" spans="1:10" x14ac:dyDescent="0.3">
      <c r="A1743" t="s">
        <v>1</v>
      </c>
      <c r="B1743" s="2">
        <v>0.26458333333333334</v>
      </c>
      <c r="C1743">
        <v>0</v>
      </c>
      <c r="G1743" t="str">
        <f t="shared" si="118"/>
        <v>Wind Speed</v>
      </c>
      <c r="H1743" s="1">
        <f t="shared" si="119"/>
        <v>43917</v>
      </c>
      <c r="I1743" s="13">
        <f t="shared" si="120"/>
        <v>24.197222222222223</v>
      </c>
      <c r="J1743" s="11">
        <f t="shared" si="121"/>
        <v>0</v>
      </c>
    </row>
    <row r="1744" spans="1:10" x14ac:dyDescent="0.3">
      <c r="A1744" t="s">
        <v>2</v>
      </c>
      <c r="B1744" s="1">
        <v>43917</v>
      </c>
      <c r="C1744" s="2">
        <v>0.26458333333333334</v>
      </c>
      <c r="D1744">
        <v>352.35</v>
      </c>
      <c r="G1744" t="str">
        <f t="shared" si="118"/>
        <v>Wind Direction</v>
      </c>
      <c r="H1744" s="1">
        <f t="shared" si="119"/>
        <v>43917</v>
      </c>
      <c r="I1744" s="13">
        <f t="shared" si="120"/>
        <v>24.197222222222223</v>
      </c>
      <c r="J1744" s="11">
        <f t="shared" si="121"/>
        <v>352.35</v>
      </c>
    </row>
    <row r="1745" spans="1:10" x14ac:dyDescent="0.3">
      <c r="A1745" t="s">
        <v>3</v>
      </c>
      <c r="B1745" s="1">
        <v>43917</v>
      </c>
      <c r="C1745" s="2">
        <v>0.26458333333333334</v>
      </c>
      <c r="D1745">
        <v>20.399999999999999</v>
      </c>
      <c r="G1745" t="str">
        <f t="shared" si="118"/>
        <v>TempDHT22</v>
      </c>
      <c r="H1745" s="1">
        <f t="shared" si="119"/>
        <v>43917</v>
      </c>
      <c r="I1745" s="13">
        <f t="shared" si="120"/>
        <v>24.197222222222223</v>
      </c>
      <c r="J1745" s="11">
        <f t="shared" si="121"/>
        <v>20.399999999999999</v>
      </c>
    </row>
    <row r="1746" spans="1:10" x14ac:dyDescent="0.3">
      <c r="A1746" t="s">
        <v>4</v>
      </c>
      <c r="B1746">
        <v>36.799999999999997</v>
      </c>
      <c r="G1746" t="str">
        <f t="shared" si="118"/>
        <v>Humidity</v>
      </c>
      <c r="H1746" s="1">
        <f t="shared" si="119"/>
        <v>43917</v>
      </c>
      <c r="I1746" s="13">
        <f t="shared" si="120"/>
        <v>24.197222222222223</v>
      </c>
      <c r="J1746" s="11">
        <f t="shared" si="121"/>
        <v>36.799999999999997</v>
      </c>
    </row>
    <row r="1747" spans="1:10" x14ac:dyDescent="0.3">
      <c r="A1747" t="s">
        <v>5</v>
      </c>
      <c r="B1747" s="2">
        <v>0.26458333333333334</v>
      </c>
      <c r="C1747">
        <v>1014.55</v>
      </c>
      <c r="G1747" t="str">
        <f t="shared" si="118"/>
        <v>Pressur</v>
      </c>
      <c r="H1747" s="1">
        <f t="shared" si="119"/>
        <v>43917</v>
      </c>
      <c r="I1747" s="13">
        <f t="shared" si="120"/>
        <v>24.197222222222223</v>
      </c>
      <c r="J1747" s="11">
        <f t="shared" si="121"/>
        <v>1014.55</v>
      </c>
    </row>
    <row r="1748" spans="1:10" x14ac:dyDescent="0.3">
      <c r="A1748" t="s">
        <v>6</v>
      </c>
      <c r="B1748" s="1">
        <v>43917</v>
      </c>
      <c r="C1748" s="2">
        <v>0.26458333333333334</v>
      </c>
      <c r="D1748">
        <v>20.440000000000001</v>
      </c>
      <c r="G1748" t="str">
        <f t="shared" si="118"/>
        <v>TempBMP</v>
      </c>
      <c r="H1748" s="1">
        <f t="shared" si="119"/>
        <v>43917</v>
      </c>
      <c r="I1748" s="13">
        <f t="shared" si="120"/>
        <v>24.197222222222223</v>
      </c>
      <c r="J1748" s="11">
        <f t="shared" si="121"/>
        <v>20.440000000000001</v>
      </c>
    </row>
    <row r="1749" spans="1:10" x14ac:dyDescent="0.3">
      <c r="A1749" t="s">
        <v>7</v>
      </c>
      <c r="B1749" s="1">
        <v>43917</v>
      </c>
      <c r="C1749" s="2">
        <v>0.26458333333333334</v>
      </c>
      <c r="D1749">
        <v>21.5</v>
      </c>
      <c r="G1749" t="str">
        <f t="shared" si="118"/>
        <v>TempRTC</v>
      </c>
      <c r="H1749" s="1">
        <f t="shared" si="119"/>
        <v>43917</v>
      </c>
      <c r="I1749" s="13">
        <f t="shared" si="120"/>
        <v>24.197222222222223</v>
      </c>
      <c r="J1749" s="11">
        <f t="shared" si="121"/>
        <v>21.5</v>
      </c>
    </row>
    <row r="1750" spans="1:10" x14ac:dyDescent="0.3">
      <c r="A1750" t="s">
        <v>8</v>
      </c>
      <c r="B1750" s="1">
        <v>43917</v>
      </c>
      <c r="C1750" s="2">
        <v>0.26458333333333334</v>
      </c>
      <c r="D1750">
        <v>0</v>
      </c>
      <c r="G1750" t="str">
        <f t="shared" si="118"/>
        <v>Light</v>
      </c>
      <c r="H1750" s="1">
        <f t="shared" si="119"/>
        <v>43917</v>
      </c>
      <c r="I1750" s="13">
        <f t="shared" si="120"/>
        <v>24.197222222222223</v>
      </c>
      <c r="J1750" s="11">
        <f t="shared" si="121"/>
        <v>0</v>
      </c>
    </row>
    <row r="1751" spans="1:10" x14ac:dyDescent="0.3">
      <c r="A1751" t="s">
        <v>9</v>
      </c>
      <c r="B1751" s="1">
        <v>43917</v>
      </c>
      <c r="C1751" s="2">
        <v>0.26458333333333334</v>
      </c>
      <c r="D1751">
        <v>0</v>
      </c>
      <c r="G1751" t="str">
        <f t="shared" si="118"/>
        <v>RedLight</v>
      </c>
      <c r="H1751" s="1">
        <f t="shared" si="119"/>
        <v>43917</v>
      </c>
      <c r="I1751" s="13">
        <f t="shared" si="120"/>
        <v>24.197222222222223</v>
      </c>
      <c r="J1751" s="11">
        <f t="shared" si="121"/>
        <v>0</v>
      </c>
    </row>
    <row r="1752" spans="1:10" x14ac:dyDescent="0.3">
      <c r="A1752" t="s">
        <v>10</v>
      </c>
      <c r="B1752" s="1">
        <v>43917</v>
      </c>
      <c r="C1752" s="2">
        <v>0.26458333333333334</v>
      </c>
      <c r="D1752">
        <v>0</v>
      </c>
      <c r="G1752" t="str">
        <f t="shared" si="118"/>
        <v>LightGreen</v>
      </c>
      <c r="H1752" s="1">
        <f t="shared" si="119"/>
        <v>43917</v>
      </c>
      <c r="I1752" s="13">
        <f t="shared" si="120"/>
        <v>24.197222222222223</v>
      </c>
      <c r="J1752" s="11">
        <f t="shared" si="121"/>
        <v>0</v>
      </c>
    </row>
    <row r="1753" spans="1:10" x14ac:dyDescent="0.3">
      <c r="A1753" t="s">
        <v>11</v>
      </c>
      <c r="B1753" s="1">
        <v>43917</v>
      </c>
      <c r="C1753" s="2">
        <v>0.26458333333333334</v>
      </c>
      <c r="D1753">
        <v>0</v>
      </c>
      <c r="G1753" t="str">
        <f t="shared" si="118"/>
        <v>LightBlue</v>
      </c>
      <c r="H1753" s="1">
        <f t="shared" si="119"/>
        <v>43917</v>
      </c>
      <c r="I1753" s="13">
        <f t="shared" si="120"/>
        <v>24.197222222222223</v>
      </c>
      <c r="J1753" s="11">
        <f t="shared" si="121"/>
        <v>0</v>
      </c>
    </row>
    <row r="1754" spans="1:10" x14ac:dyDescent="0.3">
      <c r="A1754" t="s">
        <v>0</v>
      </c>
      <c r="B1754" s="1">
        <v>43917</v>
      </c>
      <c r="C1754" s="2">
        <v>0.26597222222222222</v>
      </c>
      <c r="D1754">
        <v>0.56000000000000005</v>
      </c>
      <c r="G1754" t="str">
        <f t="shared" si="118"/>
        <v>Rain</v>
      </c>
      <c r="H1754" s="1">
        <f t="shared" si="119"/>
        <v>43917</v>
      </c>
      <c r="I1754" s="13">
        <f t="shared" si="120"/>
        <v>24.198611111111113</v>
      </c>
      <c r="J1754" s="11">
        <f t="shared" si="121"/>
        <v>0.56000000000000005</v>
      </c>
    </row>
    <row r="1755" spans="1:10" x14ac:dyDescent="0.3">
      <c r="A1755" t="s">
        <v>1</v>
      </c>
      <c r="B1755" s="2">
        <v>0.26597222222222222</v>
      </c>
      <c r="C1755">
        <v>0</v>
      </c>
      <c r="G1755" t="str">
        <f t="shared" si="118"/>
        <v>Wind Speed</v>
      </c>
      <c r="H1755" s="1">
        <f t="shared" si="119"/>
        <v>43917</v>
      </c>
      <c r="I1755" s="13">
        <f t="shared" si="120"/>
        <v>24.198611111111113</v>
      </c>
      <c r="J1755" s="11">
        <f t="shared" si="121"/>
        <v>0</v>
      </c>
    </row>
    <row r="1756" spans="1:10" x14ac:dyDescent="0.3">
      <c r="A1756" t="s">
        <v>2</v>
      </c>
      <c r="B1756" s="1">
        <v>43917</v>
      </c>
      <c r="C1756" s="2">
        <v>0.26597222222222222</v>
      </c>
      <c r="D1756">
        <v>352.35</v>
      </c>
      <c r="G1756" t="str">
        <f t="shared" si="118"/>
        <v>Wind Direction</v>
      </c>
      <c r="H1756" s="1">
        <f t="shared" si="119"/>
        <v>43917</v>
      </c>
      <c r="I1756" s="13">
        <f t="shared" si="120"/>
        <v>24.198611111111113</v>
      </c>
      <c r="J1756" s="11">
        <f t="shared" si="121"/>
        <v>352.35</v>
      </c>
    </row>
    <row r="1757" spans="1:10" x14ac:dyDescent="0.3">
      <c r="A1757" t="s">
        <v>3</v>
      </c>
      <c r="B1757" s="1">
        <v>43917</v>
      </c>
      <c r="C1757" s="2">
        <v>0.26597222222222222</v>
      </c>
      <c r="D1757">
        <v>20.399999999999999</v>
      </c>
      <c r="G1757" t="str">
        <f t="shared" si="118"/>
        <v>TempDHT22</v>
      </c>
      <c r="H1757" s="1">
        <f t="shared" si="119"/>
        <v>43917</v>
      </c>
      <c r="I1757" s="13">
        <f t="shared" si="120"/>
        <v>24.198611111111113</v>
      </c>
      <c r="J1757" s="11">
        <f t="shared" si="121"/>
        <v>20.399999999999999</v>
      </c>
    </row>
    <row r="1758" spans="1:10" x14ac:dyDescent="0.3">
      <c r="A1758" t="s">
        <v>4</v>
      </c>
      <c r="B1758">
        <v>36.700000000000003</v>
      </c>
      <c r="G1758" t="str">
        <f t="shared" si="118"/>
        <v>Humidity</v>
      </c>
      <c r="H1758" s="1">
        <f t="shared" si="119"/>
        <v>43917</v>
      </c>
      <c r="I1758" s="13">
        <f t="shared" si="120"/>
        <v>24.198611111111113</v>
      </c>
      <c r="J1758" s="11">
        <f t="shared" si="121"/>
        <v>36.700000000000003</v>
      </c>
    </row>
    <row r="1759" spans="1:10" x14ac:dyDescent="0.3">
      <c r="A1759" t="s">
        <v>5</v>
      </c>
      <c r="B1759" s="2">
        <v>0.26597222222222222</v>
      </c>
      <c r="C1759">
        <v>1014.5</v>
      </c>
      <c r="G1759" t="str">
        <f t="shared" si="118"/>
        <v>Pressur</v>
      </c>
      <c r="H1759" s="1">
        <f t="shared" si="119"/>
        <v>43917</v>
      </c>
      <c r="I1759" s="13">
        <f t="shared" si="120"/>
        <v>24.198611111111113</v>
      </c>
      <c r="J1759" s="11">
        <f t="shared" si="121"/>
        <v>1014.5</v>
      </c>
    </row>
    <row r="1760" spans="1:10" x14ac:dyDescent="0.3">
      <c r="A1760" t="s">
        <v>6</v>
      </c>
      <c r="B1760" s="1">
        <v>43917</v>
      </c>
      <c r="C1760" s="2">
        <v>0.26597222222222222</v>
      </c>
      <c r="D1760">
        <v>20.440000000000001</v>
      </c>
      <c r="G1760" t="str">
        <f t="shared" si="118"/>
        <v>TempBMP</v>
      </c>
      <c r="H1760" s="1">
        <f t="shared" si="119"/>
        <v>43917</v>
      </c>
      <c r="I1760" s="13">
        <f t="shared" si="120"/>
        <v>24.198611111111113</v>
      </c>
      <c r="J1760" s="11">
        <f t="shared" si="121"/>
        <v>20.440000000000001</v>
      </c>
    </row>
    <row r="1761" spans="1:10" x14ac:dyDescent="0.3">
      <c r="A1761" t="s">
        <v>7</v>
      </c>
      <c r="B1761" s="1">
        <v>43917</v>
      </c>
      <c r="C1761" s="2">
        <v>0.26597222222222222</v>
      </c>
      <c r="D1761">
        <v>21.5</v>
      </c>
      <c r="G1761" t="str">
        <f t="shared" si="118"/>
        <v>TempRTC</v>
      </c>
      <c r="H1761" s="1">
        <f t="shared" si="119"/>
        <v>43917</v>
      </c>
      <c r="I1761" s="13">
        <f t="shared" si="120"/>
        <v>24.198611111111113</v>
      </c>
      <c r="J1761" s="11">
        <f t="shared" si="121"/>
        <v>21.5</v>
      </c>
    </row>
    <row r="1762" spans="1:10" x14ac:dyDescent="0.3">
      <c r="A1762" t="s">
        <v>8</v>
      </c>
      <c r="B1762" s="1">
        <v>43917</v>
      </c>
      <c r="C1762" s="2">
        <v>0.26597222222222222</v>
      </c>
      <c r="D1762">
        <v>0</v>
      </c>
      <c r="G1762" t="str">
        <f t="shared" si="118"/>
        <v>Light</v>
      </c>
      <c r="H1762" s="1">
        <f t="shared" si="119"/>
        <v>43917</v>
      </c>
      <c r="I1762" s="13">
        <f t="shared" si="120"/>
        <v>24.198611111111113</v>
      </c>
      <c r="J1762" s="11">
        <f t="shared" si="121"/>
        <v>0</v>
      </c>
    </row>
    <row r="1763" spans="1:10" x14ac:dyDescent="0.3">
      <c r="A1763" t="s">
        <v>9</v>
      </c>
      <c r="B1763" s="1">
        <v>43917</v>
      </c>
      <c r="C1763" s="2">
        <v>0.26597222222222222</v>
      </c>
      <c r="D1763">
        <v>0</v>
      </c>
      <c r="G1763" t="str">
        <f t="shared" si="118"/>
        <v>RedLight</v>
      </c>
      <c r="H1763" s="1">
        <f t="shared" si="119"/>
        <v>43917</v>
      </c>
      <c r="I1763" s="13">
        <f t="shared" si="120"/>
        <v>24.198611111111113</v>
      </c>
      <c r="J1763" s="11">
        <f t="shared" si="121"/>
        <v>0</v>
      </c>
    </row>
    <row r="1764" spans="1:10" x14ac:dyDescent="0.3">
      <c r="A1764" t="s">
        <v>10</v>
      </c>
      <c r="B1764" s="1">
        <v>43917</v>
      </c>
      <c r="C1764" s="2">
        <v>0.26597222222222222</v>
      </c>
      <c r="D1764">
        <v>0</v>
      </c>
      <c r="G1764" t="str">
        <f t="shared" si="118"/>
        <v>LightGreen</v>
      </c>
      <c r="H1764" s="1">
        <f t="shared" si="119"/>
        <v>43917</v>
      </c>
      <c r="I1764" s="13">
        <f t="shared" si="120"/>
        <v>24.198611111111113</v>
      </c>
      <c r="J1764" s="11">
        <f t="shared" si="121"/>
        <v>0</v>
      </c>
    </row>
    <row r="1765" spans="1:10" x14ac:dyDescent="0.3">
      <c r="A1765" t="s">
        <v>11</v>
      </c>
      <c r="B1765" s="1">
        <v>43917</v>
      </c>
      <c r="C1765" s="2">
        <v>0.26597222222222222</v>
      </c>
      <c r="D1765">
        <v>0</v>
      </c>
      <c r="G1765" t="str">
        <f t="shared" si="118"/>
        <v>LightBlue</v>
      </c>
      <c r="H1765" s="1">
        <f t="shared" si="119"/>
        <v>43917</v>
      </c>
      <c r="I1765" s="13">
        <f t="shared" si="120"/>
        <v>24.198611111111113</v>
      </c>
      <c r="J1765" s="11">
        <f t="shared" si="121"/>
        <v>0</v>
      </c>
    </row>
    <row r="1766" spans="1:10" x14ac:dyDescent="0.3">
      <c r="A1766" t="s">
        <v>0</v>
      </c>
      <c r="B1766" s="1">
        <v>43917</v>
      </c>
      <c r="C1766" s="2">
        <v>0.2673611111111111</v>
      </c>
      <c r="D1766">
        <v>0.84</v>
      </c>
      <c r="G1766" t="str">
        <f t="shared" si="118"/>
        <v>Rain</v>
      </c>
      <c r="H1766" s="1">
        <f t="shared" si="119"/>
        <v>43917</v>
      </c>
      <c r="I1766" s="13">
        <f t="shared" si="120"/>
        <v>24.2</v>
      </c>
      <c r="J1766" s="11">
        <f t="shared" si="121"/>
        <v>0.84</v>
      </c>
    </row>
    <row r="1767" spans="1:10" x14ac:dyDescent="0.3">
      <c r="A1767" t="s">
        <v>1</v>
      </c>
      <c r="B1767" s="2">
        <v>0.2673611111111111</v>
      </c>
      <c r="C1767">
        <v>0</v>
      </c>
      <c r="G1767" t="str">
        <f t="shared" si="118"/>
        <v>Wind Speed</v>
      </c>
      <c r="H1767" s="1">
        <f t="shared" si="119"/>
        <v>43917</v>
      </c>
      <c r="I1767" s="13">
        <f t="shared" si="120"/>
        <v>24.2</v>
      </c>
      <c r="J1767" s="11">
        <f t="shared" si="121"/>
        <v>0</v>
      </c>
    </row>
    <row r="1768" spans="1:10" x14ac:dyDescent="0.3">
      <c r="A1768" t="s">
        <v>2</v>
      </c>
      <c r="B1768" s="1">
        <v>43917</v>
      </c>
      <c r="C1768" s="2">
        <v>0.2673611111111111</v>
      </c>
      <c r="D1768">
        <v>352.87</v>
      </c>
      <c r="G1768" t="str">
        <f t="shared" si="118"/>
        <v>Wind Direction</v>
      </c>
      <c r="H1768" s="1">
        <f t="shared" si="119"/>
        <v>43917</v>
      </c>
      <c r="I1768" s="13">
        <f t="shared" si="120"/>
        <v>24.2</v>
      </c>
      <c r="J1768" s="11">
        <f t="shared" si="121"/>
        <v>352.87</v>
      </c>
    </row>
    <row r="1769" spans="1:10" x14ac:dyDescent="0.3">
      <c r="A1769" t="s">
        <v>3</v>
      </c>
      <c r="B1769" s="1">
        <v>43917</v>
      </c>
      <c r="C1769" s="2">
        <v>0.2673611111111111</v>
      </c>
      <c r="D1769">
        <v>20.399999999999999</v>
      </c>
      <c r="G1769" t="str">
        <f t="shared" si="118"/>
        <v>TempDHT22</v>
      </c>
      <c r="H1769" s="1">
        <f t="shared" si="119"/>
        <v>43917</v>
      </c>
      <c r="I1769" s="13">
        <f t="shared" si="120"/>
        <v>24.2</v>
      </c>
      <c r="J1769" s="11">
        <f t="shared" si="121"/>
        <v>20.399999999999999</v>
      </c>
    </row>
    <row r="1770" spans="1:10" x14ac:dyDescent="0.3">
      <c r="A1770" t="s">
        <v>4</v>
      </c>
      <c r="B1770">
        <v>36.6</v>
      </c>
      <c r="G1770" t="str">
        <f t="shared" si="118"/>
        <v>Humidity</v>
      </c>
      <c r="H1770" s="1">
        <f t="shared" si="119"/>
        <v>43917</v>
      </c>
      <c r="I1770" s="13">
        <f t="shared" si="120"/>
        <v>24.2</v>
      </c>
      <c r="J1770" s="11">
        <f t="shared" si="121"/>
        <v>36.6</v>
      </c>
    </row>
    <row r="1771" spans="1:10" x14ac:dyDescent="0.3">
      <c r="A1771" t="s">
        <v>5</v>
      </c>
      <c r="B1771" s="2">
        <v>0.2673611111111111</v>
      </c>
      <c r="C1771">
        <v>1014.53</v>
      </c>
      <c r="G1771" t="str">
        <f t="shared" si="118"/>
        <v>Pressur</v>
      </c>
      <c r="H1771" s="1">
        <f t="shared" si="119"/>
        <v>43917</v>
      </c>
      <c r="I1771" s="13">
        <f t="shared" si="120"/>
        <v>24.2</v>
      </c>
      <c r="J1771" s="11">
        <f t="shared" si="121"/>
        <v>1014.53</v>
      </c>
    </row>
    <row r="1772" spans="1:10" x14ac:dyDescent="0.3">
      <c r="A1772" t="s">
        <v>6</v>
      </c>
      <c r="B1772" s="1">
        <v>43917</v>
      </c>
      <c r="C1772" s="2">
        <v>0.2673611111111111</v>
      </c>
      <c r="D1772">
        <v>20.46</v>
      </c>
      <c r="G1772" t="str">
        <f t="shared" si="118"/>
        <v>TempBMP</v>
      </c>
      <c r="H1772" s="1">
        <f t="shared" si="119"/>
        <v>43917</v>
      </c>
      <c r="I1772" s="13">
        <f t="shared" si="120"/>
        <v>24.2</v>
      </c>
      <c r="J1772" s="11">
        <f t="shared" si="121"/>
        <v>20.46</v>
      </c>
    </row>
    <row r="1773" spans="1:10" x14ac:dyDescent="0.3">
      <c r="A1773" t="s">
        <v>7</v>
      </c>
      <c r="B1773" s="1">
        <v>43917</v>
      </c>
      <c r="C1773" s="2">
        <v>0.2673611111111111</v>
      </c>
      <c r="D1773">
        <v>21.5</v>
      </c>
      <c r="G1773" t="str">
        <f t="shared" si="118"/>
        <v>TempRTC</v>
      </c>
      <c r="H1773" s="1">
        <f t="shared" si="119"/>
        <v>43917</v>
      </c>
      <c r="I1773" s="13">
        <f t="shared" si="120"/>
        <v>24.2</v>
      </c>
      <c r="J1773" s="11">
        <f t="shared" si="121"/>
        <v>21.5</v>
      </c>
    </row>
    <row r="1774" spans="1:10" x14ac:dyDescent="0.3">
      <c r="A1774" t="s">
        <v>8</v>
      </c>
      <c r="B1774" s="1">
        <v>43917</v>
      </c>
      <c r="C1774" s="2">
        <v>0.2673611111111111</v>
      </c>
      <c r="D1774">
        <v>0</v>
      </c>
      <c r="G1774" t="str">
        <f t="shared" si="118"/>
        <v>Light</v>
      </c>
      <c r="H1774" s="1">
        <f t="shared" si="119"/>
        <v>43917</v>
      </c>
      <c r="I1774" s="13">
        <f t="shared" si="120"/>
        <v>24.2</v>
      </c>
      <c r="J1774" s="11">
        <f t="shared" si="121"/>
        <v>0</v>
      </c>
    </row>
    <row r="1775" spans="1:10" x14ac:dyDescent="0.3">
      <c r="A1775" t="s">
        <v>9</v>
      </c>
      <c r="B1775" s="1">
        <v>43917</v>
      </c>
      <c r="C1775" s="2">
        <v>0.2673611111111111</v>
      </c>
      <c r="D1775">
        <v>0</v>
      </c>
      <c r="G1775" t="str">
        <f t="shared" si="118"/>
        <v>RedLight</v>
      </c>
      <c r="H1775" s="1">
        <f t="shared" si="119"/>
        <v>43917</v>
      </c>
      <c r="I1775" s="13">
        <f t="shared" si="120"/>
        <v>24.2</v>
      </c>
      <c r="J1775" s="11">
        <f t="shared" si="121"/>
        <v>0</v>
      </c>
    </row>
    <row r="1776" spans="1:10" x14ac:dyDescent="0.3">
      <c r="A1776" t="s">
        <v>10</v>
      </c>
      <c r="B1776" s="1">
        <v>43917</v>
      </c>
      <c r="C1776" s="2">
        <v>0.2673611111111111</v>
      </c>
      <c r="D1776">
        <v>0</v>
      </c>
      <c r="G1776" t="str">
        <f t="shared" si="118"/>
        <v>LightGreen</v>
      </c>
      <c r="H1776" s="1">
        <f t="shared" si="119"/>
        <v>43917</v>
      </c>
      <c r="I1776" s="13">
        <f t="shared" si="120"/>
        <v>24.2</v>
      </c>
      <c r="J1776" s="11">
        <f t="shared" si="121"/>
        <v>0</v>
      </c>
    </row>
    <row r="1777" spans="1:10" x14ac:dyDescent="0.3">
      <c r="A1777" t="s">
        <v>11</v>
      </c>
      <c r="B1777" s="1">
        <v>43917</v>
      </c>
      <c r="C1777" s="2">
        <v>0.2673611111111111</v>
      </c>
      <c r="D1777">
        <v>0</v>
      </c>
      <c r="G1777" t="str">
        <f t="shared" si="118"/>
        <v>LightBlue</v>
      </c>
      <c r="H1777" s="1">
        <f t="shared" si="119"/>
        <v>43917</v>
      </c>
      <c r="I1777" s="13">
        <f t="shared" si="120"/>
        <v>24.2</v>
      </c>
      <c r="J1777" s="11">
        <f t="shared" si="121"/>
        <v>0</v>
      </c>
    </row>
    <row r="1778" spans="1:10" x14ac:dyDescent="0.3">
      <c r="A1778" t="s">
        <v>0</v>
      </c>
      <c r="B1778" s="1">
        <v>43917</v>
      </c>
      <c r="C1778" s="2">
        <v>0.26874999999999999</v>
      </c>
      <c r="D1778">
        <v>0.84</v>
      </c>
      <c r="G1778" t="str">
        <f t="shared" si="118"/>
        <v>Rain</v>
      </c>
      <c r="H1778" s="1">
        <f t="shared" si="119"/>
        <v>43917</v>
      </c>
      <c r="I1778" s="13">
        <f t="shared" si="120"/>
        <v>24.201388888888889</v>
      </c>
      <c r="J1778" s="11">
        <f t="shared" si="121"/>
        <v>0.84</v>
      </c>
    </row>
    <row r="1779" spans="1:10" x14ac:dyDescent="0.3">
      <c r="A1779" t="s">
        <v>1</v>
      </c>
      <c r="B1779" s="2">
        <v>0.26874999999999999</v>
      </c>
      <c r="C1779">
        <v>0</v>
      </c>
      <c r="G1779" t="str">
        <f t="shared" si="118"/>
        <v>Wind Speed</v>
      </c>
      <c r="H1779" s="1">
        <f t="shared" si="119"/>
        <v>43917</v>
      </c>
      <c r="I1779" s="13">
        <f t="shared" si="120"/>
        <v>24.201388888888889</v>
      </c>
      <c r="J1779" s="11">
        <f t="shared" si="121"/>
        <v>0</v>
      </c>
    </row>
    <row r="1780" spans="1:10" x14ac:dyDescent="0.3">
      <c r="A1780" t="s">
        <v>2</v>
      </c>
      <c r="B1780" s="1">
        <v>43917</v>
      </c>
      <c r="C1780" s="2">
        <v>0.26874999999999999</v>
      </c>
      <c r="D1780">
        <v>349.86</v>
      </c>
      <c r="G1780" t="str">
        <f t="shared" si="118"/>
        <v>Wind Direction</v>
      </c>
      <c r="H1780" s="1">
        <f t="shared" si="119"/>
        <v>43917</v>
      </c>
      <c r="I1780" s="13">
        <f t="shared" si="120"/>
        <v>24.201388888888889</v>
      </c>
      <c r="J1780" s="11">
        <f t="shared" si="121"/>
        <v>349.86</v>
      </c>
    </row>
    <row r="1781" spans="1:10" x14ac:dyDescent="0.3">
      <c r="A1781" t="s">
        <v>3</v>
      </c>
      <c r="B1781" s="1">
        <v>43917</v>
      </c>
      <c r="C1781" s="2">
        <v>0.26874999999999999</v>
      </c>
      <c r="D1781">
        <v>20.399999999999999</v>
      </c>
      <c r="G1781" t="str">
        <f t="shared" si="118"/>
        <v>TempDHT22</v>
      </c>
      <c r="H1781" s="1">
        <f t="shared" si="119"/>
        <v>43917</v>
      </c>
      <c r="I1781" s="13">
        <f t="shared" si="120"/>
        <v>24.201388888888889</v>
      </c>
      <c r="J1781" s="11">
        <f t="shared" si="121"/>
        <v>20.399999999999999</v>
      </c>
    </row>
    <row r="1782" spans="1:10" x14ac:dyDescent="0.3">
      <c r="A1782" t="s">
        <v>4</v>
      </c>
      <c r="B1782">
        <v>36.6</v>
      </c>
      <c r="G1782" t="str">
        <f t="shared" si="118"/>
        <v>Humidity</v>
      </c>
      <c r="H1782" s="1">
        <f t="shared" si="119"/>
        <v>43917</v>
      </c>
      <c r="I1782" s="13">
        <f t="shared" si="120"/>
        <v>24.201388888888889</v>
      </c>
      <c r="J1782" s="11">
        <f t="shared" si="121"/>
        <v>36.6</v>
      </c>
    </row>
    <row r="1783" spans="1:10" x14ac:dyDescent="0.3">
      <c r="A1783" t="s">
        <v>5</v>
      </c>
      <c r="B1783" s="2">
        <v>0.26874999999999999</v>
      </c>
      <c r="C1783">
        <v>1014.53</v>
      </c>
      <c r="G1783" t="str">
        <f t="shared" si="118"/>
        <v>Pressur</v>
      </c>
      <c r="H1783" s="1">
        <f t="shared" si="119"/>
        <v>43917</v>
      </c>
      <c r="I1783" s="13">
        <f t="shared" si="120"/>
        <v>24.201388888888889</v>
      </c>
      <c r="J1783" s="11">
        <f t="shared" si="121"/>
        <v>1014.53</v>
      </c>
    </row>
    <row r="1784" spans="1:10" x14ac:dyDescent="0.3">
      <c r="A1784" t="s">
        <v>6</v>
      </c>
      <c r="B1784" s="1">
        <v>43917</v>
      </c>
      <c r="C1784" s="2">
        <v>0.26874999999999999</v>
      </c>
      <c r="D1784">
        <v>20.46</v>
      </c>
      <c r="G1784" t="str">
        <f t="shared" si="118"/>
        <v>TempBMP</v>
      </c>
      <c r="H1784" s="1">
        <f t="shared" si="119"/>
        <v>43917</v>
      </c>
      <c r="I1784" s="13">
        <f t="shared" si="120"/>
        <v>24.201388888888889</v>
      </c>
      <c r="J1784" s="11">
        <f t="shared" si="121"/>
        <v>20.46</v>
      </c>
    </row>
    <row r="1785" spans="1:10" x14ac:dyDescent="0.3">
      <c r="A1785" t="s">
        <v>7</v>
      </c>
      <c r="B1785" s="1">
        <v>43917</v>
      </c>
      <c r="C1785" s="2">
        <v>0.26874999999999999</v>
      </c>
      <c r="D1785">
        <v>21.5</v>
      </c>
      <c r="G1785" t="str">
        <f t="shared" si="118"/>
        <v>TempRTC</v>
      </c>
      <c r="H1785" s="1">
        <f t="shared" si="119"/>
        <v>43917</v>
      </c>
      <c r="I1785" s="13">
        <f t="shared" si="120"/>
        <v>24.201388888888889</v>
      </c>
      <c r="J1785" s="11">
        <f t="shared" si="121"/>
        <v>21.5</v>
      </c>
    </row>
    <row r="1786" spans="1:10" x14ac:dyDescent="0.3">
      <c r="A1786" t="s">
        <v>8</v>
      </c>
      <c r="B1786" s="1">
        <v>43917</v>
      </c>
      <c r="C1786" s="2">
        <v>0.26874999999999999</v>
      </c>
      <c r="D1786">
        <v>0</v>
      </c>
      <c r="G1786" t="str">
        <f t="shared" si="118"/>
        <v>Light</v>
      </c>
      <c r="H1786" s="1">
        <f t="shared" si="119"/>
        <v>43917</v>
      </c>
      <c r="I1786" s="13">
        <f t="shared" si="120"/>
        <v>24.201388888888889</v>
      </c>
      <c r="J1786" s="11">
        <f t="shared" si="121"/>
        <v>0</v>
      </c>
    </row>
    <row r="1787" spans="1:10" x14ac:dyDescent="0.3">
      <c r="A1787" t="s">
        <v>9</v>
      </c>
      <c r="B1787" s="1">
        <v>43917</v>
      </c>
      <c r="C1787" s="2">
        <v>0.26874999999999999</v>
      </c>
      <c r="D1787">
        <v>0</v>
      </c>
      <c r="G1787" t="str">
        <f t="shared" si="118"/>
        <v>RedLight</v>
      </c>
      <c r="H1787" s="1">
        <f t="shared" si="119"/>
        <v>43917</v>
      </c>
      <c r="I1787" s="13">
        <f t="shared" si="120"/>
        <v>24.201388888888889</v>
      </c>
      <c r="J1787" s="11">
        <f t="shared" si="121"/>
        <v>0</v>
      </c>
    </row>
    <row r="1788" spans="1:10" x14ac:dyDescent="0.3">
      <c r="A1788" t="s">
        <v>10</v>
      </c>
      <c r="B1788" s="1">
        <v>43917</v>
      </c>
      <c r="C1788" s="2">
        <v>0.26874999999999999</v>
      </c>
      <c r="D1788">
        <v>0</v>
      </c>
      <c r="G1788" t="str">
        <f t="shared" si="118"/>
        <v>LightGreen</v>
      </c>
      <c r="H1788" s="1">
        <f t="shared" si="119"/>
        <v>43917</v>
      </c>
      <c r="I1788" s="13">
        <f t="shared" si="120"/>
        <v>24.201388888888889</v>
      </c>
      <c r="J1788" s="11">
        <f t="shared" si="121"/>
        <v>0</v>
      </c>
    </row>
    <row r="1789" spans="1:10" x14ac:dyDescent="0.3">
      <c r="A1789" t="s">
        <v>11</v>
      </c>
      <c r="B1789" s="1">
        <v>43917</v>
      </c>
      <c r="C1789" s="2">
        <v>0.26874999999999999</v>
      </c>
      <c r="D1789">
        <v>0</v>
      </c>
      <c r="G1789" t="str">
        <f t="shared" si="118"/>
        <v>LightBlue</v>
      </c>
      <c r="H1789" s="1">
        <f t="shared" si="119"/>
        <v>43917</v>
      </c>
      <c r="I1789" s="13">
        <f t="shared" si="120"/>
        <v>24.201388888888889</v>
      </c>
      <c r="J1789" s="11">
        <f t="shared" si="121"/>
        <v>0</v>
      </c>
    </row>
    <row r="1790" spans="1:10" x14ac:dyDescent="0.3">
      <c r="A1790" t="s">
        <v>0</v>
      </c>
      <c r="B1790" s="1">
        <v>43917</v>
      </c>
      <c r="C1790" s="2">
        <v>0.27013888888888887</v>
      </c>
      <c r="D1790">
        <v>0.56000000000000005</v>
      </c>
      <c r="G1790" t="str">
        <f t="shared" si="118"/>
        <v>Rain</v>
      </c>
      <c r="H1790" s="1">
        <f t="shared" si="119"/>
        <v>43917</v>
      </c>
      <c r="I1790" s="13">
        <f t="shared" si="120"/>
        <v>24.202777777777779</v>
      </c>
      <c r="J1790" s="11">
        <f t="shared" si="121"/>
        <v>0.56000000000000005</v>
      </c>
    </row>
    <row r="1791" spans="1:10" x14ac:dyDescent="0.3">
      <c r="A1791" t="s">
        <v>1</v>
      </c>
      <c r="B1791" s="2">
        <v>0.27013888888888887</v>
      </c>
      <c r="C1791">
        <v>0</v>
      </c>
      <c r="G1791" t="str">
        <f t="shared" si="118"/>
        <v>Wind Speed</v>
      </c>
      <c r="H1791" s="1">
        <f t="shared" si="119"/>
        <v>43917</v>
      </c>
      <c r="I1791" s="13">
        <f t="shared" si="120"/>
        <v>24.202777777777779</v>
      </c>
      <c r="J1791" s="11">
        <f t="shared" si="121"/>
        <v>0</v>
      </c>
    </row>
    <row r="1792" spans="1:10" x14ac:dyDescent="0.3">
      <c r="A1792" t="s">
        <v>2</v>
      </c>
      <c r="B1792" s="1">
        <v>43917</v>
      </c>
      <c r="C1792" s="2">
        <v>0.27013888888888887</v>
      </c>
      <c r="D1792">
        <v>349.86</v>
      </c>
      <c r="G1792" t="str">
        <f t="shared" si="118"/>
        <v>Wind Direction</v>
      </c>
      <c r="H1792" s="1">
        <f t="shared" si="119"/>
        <v>43917</v>
      </c>
      <c r="I1792" s="13">
        <f t="shared" si="120"/>
        <v>24.202777777777779</v>
      </c>
      <c r="J1792" s="11">
        <f t="shared" si="121"/>
        <v>349.86</v>
      </c>
    </row>
    <row r="1793" spans="1:10" x14ac:dyDescent="0.3">
      <c r="A1793" t="s">
        <v>3</v>
      </c>
      <c r="B1793" s="1">
        <v>43917</v>
      </c>
      <c r="C1793" s="2">
        <v>0.27013888888888887</v>
      </c>
      <c r="D1793">
        <v>20.5</v>
      </c>
      <c r="G1793" t="str">
        <f t="shared" si="118"/>
        <v>TempDHT22</v>
      </c>
      <c r="H1793" s="1">
        <f t="shared" si="119"/>
        <v>43917</v>
      </c>
      <c r="I1793" s="13">
        <f t="shared" si="120"/>
        <v>24.202777777777779</v>
      </c>
      <c r="J1793" s="11">
        <f t="shared" si="121"/>
        <v>20.5</v>
      </c>
    </row>
    <row r="1794" spans="1:10" x14ac:dyDescent="0.3">
      <c r="A1794" t="s">
        <v>4</v>
      </c>
      <c r="B1794">
        <v>36.700000000000003</v>
      </c>
      <c r="G1794" t="str">
        <f t="shared" si="118"/>
        <v>Humidity</v>
      </c>
      <c r="H1794" s="1">
        <f t="shared" si="119"/>
        <v>43917</v>
      </c>
      <c r="I1794" s="13">
        <f t="shared" si="120"/>
        <v>24.202777777777779</v>
      </c>
      <c r="J1794" s="11">
        <f t="shared" si="121"/>
        <v>36.700000000000003</v>
      </c>
    </row>
    <row r="1795" spans="1:10" x14ac:dyDescent="0.3">
      <c r="A1795" t="s">
        <v>5</v>
      </c>
      <c r="B1795" s="2">
        <v>0.27013888888888887</v>
      </c>
      <c r="C1795">
        <v>1014.53</v>
      </c>
      <c r="G1795" t="str">
        <f t="shared" si="118"/>
        <v>Pressur</v>
      </c>
      <c r="H1795" s="1">
        <f t="shared" si="119"/>
        <v>43917</v>
      </c>
      <c r="I1795" s="13">
        <f t="shared" si="120"/>
        <v>24.202777777777779</v>
      </c>
      <c r="J1795" s="11">
        <f t="shared" si="121"/>
        <v>1014.53</v>
      </c>
    </row>
    <row r="1796" spans="1:10" x14ac:dyDescent="0.3">
      <c r="A1796" t="s">
        <v>6</v>
      </c>
      <c r="B1796" s="1">
        <v>43917</v>
      </c>
      <c r="C1796" s="2">
        <v>0.27013888888888887</v>
      </c>
      <c r="D1796">
        <v>20.46</v>
      </c>
      <c r="G1796" t="str">
        <f t="shared" si="118"/>
        <v>TempBMP</v>
      </c>
      <c r="H1796" s="1">
        <f t="shared" si="119"/>
        <v>43917</v>
      </c>
      <c r="I1796" s="13">
        <f t="shared" si="120"/>
        <v>24.202777777777779</v>
      </c>
      <c r="J1796" s="11">
        <f t="shared" si="121"/>
        <v>20.46</v>
      </c>
    </row>
    <row r="1797" spans="1:10" x14ac:dyDescent="0.3">
      <c r="A1797" t="s">
        <v>7</v>
      </c>
      <c r="B1797" s="1">
        <v>43917</v>
      </c>
      <c r="C1797" s="2">
        <v>0.27013888888888887</v>
      </c>
      <c r="D1797">
        <v>21.5</v>
      </c>
      <c r="G1797" t="str">
        <f t="shared" si="118"/>
        <v>TempRTC</v>
      </c>
      <c r="H1797" s="1">
        <f t="shared" si="119"/>
        <v>43917</v>
      </c>
      <c r="I1797" s="13">
        <f t="shared" si="120"/>
        <v>24.202777777777779</v>
      </c>
      <c r="J1797" s="11">
        <f t="shared" si="121"/>
        <v>21.5</v>
      </c>
    </row>
    <row r="1798" spans="1:10" x14ac:dyDescent="0.3">
      <c r="A1798" t="s">
        <v>8</v>
      </c>
      <c r="B1798" s="1">
        <v>43917</v>
      </c>
      <c r="C1798" s="2">
        <v>0.27013888888888887</v>
      </c>
      <c r="D1798">
        <v>0</v>
      </c>
      <c r="G1798" t="str">
        <f t="shared" si="118"/>
        <v>Light</v>
      </c>
      <c r="H1798" s="1">
        <f t="shared" si="119"/>
        <v>43917</v>
      </c>
      <c r="I1798" s="13">
        <f t="shared" si="120"/>
        <v>24.202777777777779</v>
      </c>
      <c r="J1798" s="11">
        <f t="shared" si="121"/>
        <v>0</v>
      </c>
    </row>
    <row r="1799" spans="1:10" x14ac:dyDescent="0.3">
      <c r="A1799" t="s">
        <v>9</v>
      </c>
      <c r="B1799" s="1">
        <v>43917</v>
      </c>
      <c r="C1799" s="2">
        <v>0.27013888888888887</v>
      </c>
      <c r="D1799">
        <v>0</v>
      </c>
      <c r="G1799" t="str">
        <f t="shared" si="118"/>
        <v>RedLight</v>
      </c>
      <c r="H1799" s="1">
        <f t="shared" si="119"/>
        <v>43917</v>
      </c>
      <c r="I1799" s="13">
        <f t="shared" si="120"/>
        <v>24.202777777777779</v>
      </c>
      <c r="J1799" s="11">
        <f t="shared" si="121"/>
        <v>0</v>
      </c>
    </row>
    <row r="1800" spans="1:10" x14ac:dyDescent="0.3">
      <c r="A1800" t="s">
        <v>10</v>
      </c>
      <c r="B1800" s="1">
        <v>43917</v>
      </c>
      <c r="C1800" s="2">
        <v>0.27013888888888887</v>
      </c>
      <c r="D1800">
        <v>0</v>
      </c>
      <c r="G1800" t="str">
        <f t="shared" si="118"/>
        <v>LightGreen</v>
      </c>
      <c r="H1800" s="1">
        <f t="shared" si="119"/>
        <v>43917</v>
      </c>
      <c r="I1800" s="13">
        <f t="shared" si="120"/>
        <v>24.202777777777779</v>
      </c>
      <c r="J1800" s="11">
        <f t="shared" si="121"/>
        <v>0</v>
      </c>
    </row>
    <row r="1801" spans="1:10" x14ac:dyDescent="0.3">
      <c r="A1801" t="s">
        <v>11</v>
      </c>
      <c r="B1801" s="1">
        <v>43917</v>
      </c>
      <c r="C1801" s="2">
        <v>0.27013888888888887</v>
      </c>
      <c r="D1801">
        <v>0</v>
      </c>
      <c r="G1801" t="str">
        <f t="shared" si="118"/>
        <v>LightBlue</v>
      </c>
      <c r="H1801" s="1">
        <f t="shared" si="119"/>
        <v>43917</v>
      </c>
      <c r="I1801" s="13">
        <f t="shared" si="120"/>
        <v>24.202777777777779</v>
      </c>
      <c r="J1801" s="11">
        <f t="shared" si="121"/>
        <v>0</v>
      </c>
    </row>
    <row r="1802" spans="1:10" x14ac:dyDescent="0.3">
      <c r="A1802" t="s">
        <v>0</v>
      </c>
      <c r="B1802" s="1">
        <v>43917</v>
      </c>
      <c r="C1802" s="2">
        <v>0.27152777777777776</v>
      </c>
      <c r="D1802">
        <v>0.84</v>
      </c>
      <c r="G1802" t="str">
        <f t="shared" si="118"/>
        <v>Rain</v>
      </c>
      <c r="H1802" s="1">
        <f t="shared" si="119"/>
        <v>43917</v>
      </c>
      <c r="I1802" s="13">
        <f t="shared" si="120"/>
        <v>24.204166666666666</v>
      </c>
      <c r="J1802" s="11">
        <f t="shared" si="121"/>
        <v>0.84</v>
      </c>
    </row>
    <row r="1803" spans="1:10" x14ac:dyDescent="0.3">
      <c r="A1803" t="s">
        <v>1</v>
      </c>
      <c r="B1803" s="2">
        <v>0.27152777777777776</v>
      </c>
      <c r="C1803">
        <v>0</v>
      </c>
      <c r="G1803" t="str">
        <f t="shared" ref="G1803:G1866" si="122">IF(A1802="Rain",LEFT(A1803,10),IF(A1802="Humidity",LEFT(A1803, 7),A1803))</f>
        <v>Wind Speed</v>
      </c>
      <c r="H1803" s="1">
        <f t="shared" ref="H1803:H1866" si="123">IF($A1802="Rain",B1802,IF($A1802="Humidity",B1801,IF($A1803="Humidity",B1802,B1803)))</f>
        <v>43917</v>
      </c>
      <c r="I1803" s="13">
        <f t="shared" ref="I1803:I1866" si="124">IF($A1802="Rain",B1803,IF($A1802="Humidity",B1803,IF($A1803="Humidity",C1802,C1803)))-TIME(1,37,0)+24</f>
        <v>24.204166666666666</v>
      </c>
      <c r="J1803" s="11">
        <f t="shared" ref="J1803:J1866" si="125">IF(LEFT(A1803,6)="Wind S",C1803,IF(A1803="Humidity",B1803,IF(LEFT(A1803,4)="Pres",C1803,D1803)))</f>
        <v>0</v>
      </c>
    </row>
    <row r="1804" spans="1:10" x14ac:dyDescent="0.3">
      <c r="A1804" t="s">
        <v>2</v>
      </c>
      <c r="B1804" s="1">
        <v>43917</v>
      </c>
      <c r="C1804" s="2">
        <v>0.27152777777777776</v>
      </c>
      <c r="D1804">
        <v>352.87</v>
      </c>
      <c r="G1804" t="str">
        <f t="shared" si="122"/>
        <v>Wind Direction</v>
      </c>
      <c r="H1804" s="1">
        <f t="shared" si="123"/>
        <v>43917</v>
      </c>
      <c r="I1804" s="13">
        <f t="shared" si="124"/>
        <v>24.204166666666666</v>
      </c>
      <c r="J1804" s="11">
        <f t="shared" si="125"/>
        <v>352.87</v>
      </c>
    </row>
    <row r="1805" spans="1:10" x14ac:dyDescent="0.3">
      <c r="A1805" t="s">
        <v>3</v>
      </c>
      <c r="B1805" s="1">
        <v>43917</v>
      </c>
      <c r="C1805" s="2">
        <v>0.27152777777777776</v>
      </c>
      <c r="D1805">
        <v>20.5</v>
      </c>
      <c r="G1805" t="str">
        <f t="shared" si="122"/>
        <v>TempDHT22</v>
      </c>
      <c r="H1805" s="1">
        <f t="shared" si="123"/>
        <v>43917</v>
      </c>
      <c r="I1805" s="13">
        <f t="shared" si="124"/>
        <v>24.204166666666666</v>
      </c>
      <c r="J1805" s="11">
        <f t="shared" si="125"/>
        <v>20.5</v>
      </c>
    </row>
    <row r="1806" spans="1:10" x14ac:dyDescent="0.3">
      <c r="A1806" t="s">
        <v>4</v>
      </c>
      <c r="B1806">
        <v>36.6</v>
      </c>
      <c r="G1806" t="str">
        <f t="shared" si="122"/>
        <v>Humidity</v>
      </c>
      <c r="H1806" s="1">
        <f t="shared" si="123"/>
        <v>43917</v>
      </c>
      <c r="I1806" s="13">
        <f t="shared" si="124"/>
        <v>24.204166666666666</v>
      </c>
      <c r="J1806" s="11">
        <f t="shared" si="125"/>
        <v>36.6</v>
      </c>
    </row>
    <row r="1807" spans="1:10" x14ac:dyDescent="0.3">
      <c r="A1807" t="s">
        <v>5</v>
      </c>
      <c r="B1807" s="2">
        <v>0.27152777777777776</v>
      </c>
      <c r="C1807">
        <v>1014.57</v>
      </c>
      <c r="G1807" t="str">
        <f t="shared" si="122"/>
        <v>Pressur</v>
      </c>
      <c r="H1807" s="1">
        <f t="shared" si="123"/>
        <v>43917</v>
      </c>
      <c r="I1807" s="13">
        <f t="shared" si="124"/>
        <v>24.204166666666666</v>
      </c>
      <c r="J1807" s="11">
        <f t="shared" si="125"/>
        <v>1014.57</v>
      </c>
    </row>
    <row r="1808" spans="1:10" x14ac:dyDescent="0.3">
      <c r="A1808" t="s">
        <v>6</v>
      </c>
      <c r="B1808" s="1">
        <v>43917</v>
      </c>
      <c r="C1808" s="2">
        <v>0.27152777777777776</v>
      </c>
      <c r="D1808">
        <v>20.46</v>
      </c>
      <c r="G1808" t="str">
        <f t="shared" si="122"/>
        <v>TempBMP</v>
      </c>
      <c r="H1808" s="1">
        <f t="shared" si="123"/>
        <v>43917</v>
      </c>
      <c r="I1808" s="13">
        <f t="shared" si="124"/>
        <v>24.204166666666666</v>
      </c>
      <c r="J1808" s="11">
        <f t="shared" si="125"/>
        <v>20.46</v>
      </c>
    </row>
    <row r="1809" spans="1:10" x14ac:dyDescent="0.3">
      <c r="A1809" t="s">
        <v>7</v>
      </c>
      <c r="B1809" s="1">
        <v>43917</v>
      </c>
      <c r="C1809" s="2">
        <v>0.27152777777777776</v>
      </c>
      <c r="D1809">
        <v>21.5</v>
      </c>
      <c r="G1809" t="str">
        <f t="shared" si="122"/>
        <v>TempRTC</v>
      </c>
      <c r="H1809" s="1">
        <f t="shared" si="123"/>
        <v>43917</v>
      </c>
      <c r="I1809" s="13">
        <f t="shared" si="124"/>
        <v>24.204166666666666</v>
      </c>
      <c r="J1809" s="11">
        <f t="shared" si="125"/>
        <v>21.5</v>
      </c>
    </row>
    <row r="1810" spans="1:10" x14ac:dyDescent="0.3">
      <c r="A1810" t="s">
        <v>8</v>
      </c>
      <c r="B1810" s="1">
        <v>43917</v>
      </c>
      <c r="C1810" s="2">
        <v>0.27152777777777776</v>
      </c>
      <c r="D1810">
        <v>0</v>
      </c>
      <c r="G1810" t="str">
        <f t="shared" si="122"/>
        <v>Light</v>
      </c>
      <c r="H1810" s="1">
        <f t="shared" si="123"/>
        <v>43917</v>
      </c>
      <c r="I1810" s="13">
        <f t="shared" si="124"/>
        <v>24.204166666666666</v>
      </c>
      <c r="J1810" s="11">
        <f t="shared" si="125"/>
        <v>0</v>
      </c>
    </row>
    <row r="1811" spans="1:10" x14ac:dyDescent="0.3">
      <c r="A1811" t="s">
        <v>9</v>
      </c>
      <c r="B1811" s="1">
        <v>43917</v>
      </c>
      <c r="C1811" s="2">
        <v>0.27152777777777776</v>
      </c>
      <c r="D1811">
        <v>0</v>
      </c>
      <c r="G1811" t="str">
        <f t="shared" si="122"/>
        <v>RedLight</v>
      </c>
      <c r="H1811" s="1">
        <f t="shared" si="123"/>
        <v>43917</v>
      </c>
      <c r="I1811" s="13">
        <f t="shared" si="124"/>
        <v>24.204166666666666</v>
      </c>
      <c r="J1811" s="11">
        <f t="shared" si="125"/>
        <v>0</v>
      </c>
    </row>
    <row r="1812" spans="1:10" x14ac:dyDescent="0.3">
      <c r="A1812" t="s">
        <v>10</v>
      </c>
      <c r="B1812" s="1">
        <v>43917</v>
      </c>
      <c r="C1812" s="2">
        <v>0.27152777777777776</v>
      </c>
      <c r="D1812">
        <v>0</v>
      </c>
      <c r="G1812" t="str">
        <f t="shared" si="122"/>
        <v>LightGreen</v>
      </c>
      <c r="H1812" s="1">
        <f t="shared" si="123"/>
        <v>43917</v>
      </c>
      <c r="I1812" s="13">
        <f t="shared" si="124"/>
        <v>24.204166666666666</v>
      </c>
      <c r="J1812" s="11">
        <f t="shared" si="125"/>
        <v>0</v>
      </c>
    </row>
    <row r="1813" spans="1:10" x14ac:dyDescent="0.3">
      <c r="A1813" t="s">
        <v>11</v>
      </c>
      <c r="B1813" s="1">
        <v>43917</v>
      </c>
      <c r="C1813" s="2">
        <v>0.27152777777777776</v>
      </c>
      <c r="D1813">
        <v>0</v>
      </c>
      <c r="G1813" t="str">
        <f t="shared" si="122"/>
        <v>LightBlue</v>
      </c>
      <c r="H1813" s="1">
        <f t="shared" si="123"/>
        <v>43917</v>
      </c>
      <c r="I1813" s="13">
        <f t="shared" si="124"/>
        <v>24.204166666666666</v>
      </c>
      <c r="J1813" s="11">
        <f t="shared" si="125"/>
        <v>0</v>
      </c>
    </row>
    <row r="1814" spans="1:10" x14ac:dyDescent="0.3">
      <c r="A1814" t="s">
        <v>0</v>
      </c>
      <c r="B1814" s="1">
        <v>43917</v>
      </c>
      <c r="C1814" s="2">
        <v>0.27291666666666664</v>
      </c>
      <c r="D1814">
        <v>0.84</v>
      </c>
      <c r="G1814" t="str">
        <f t="shared" si="122"/>
        <v>Rain</v>
      </c>
      <c r="H1814" s="1">
        <f t="shared" si="123"/>
        <v>43917</v>
      </c>
      <c r="I1814" s="13">
        <f t="shared" si="124"/>
        <v>24.205555555555556</v>
      </c>
      <c r="J1814" s="11">
        <f t="shared" si="125"/>
        <v>0.84</v>
      </c>
    </row>
    <row r="1815" spans="1:10" x14ac:dyDescent="0.3">
      <c r="A1815" t="s">
        <v>1</v>
      </c>
      <c r="B1815" s="2">
        <v>0.27291666666666664</v>
      </c>
      <c r="C1815">
        <v>0</v>
      </c>
      <c r="G1815" t="str">
        <f t="shared" si="122"/>
        <v>Wind Speed</v>
      </c>
      <c r="H1815" s="1">
        <f t="shared" si="123"/>
        <v>43917</v>
      </c>
      <c r="I1815" s="13">
        <f t="shared" si="124"/>
        <v>24.205555555555556</v>
      </c>
      <c r="J1815" s="11">
        <f t="shared" si="125"/>
        <v>0</v>
      </c>
    </row>
    <row r="1816" spans="1:10" x14ac:dyDescent="0.3">
      <c r="A1816" t="s">
        <v>2</v>
      </c>
      <c r="B1816" s="1">
        <v>43917</v>
      </c>
      <c r="C1816" s="2">
        <v>0.27291666666666664</v>
      </c>
      <c r="D1816">
        <v>351.34</v>
      </c>
      <c r="G1816" t="str">
        <f t="shared" si="122"/>
        <v>Wind Direction</v>
      </c>
      <c r="H1816" s="1">
        <f t="shared" si="123"/>
        <v>43917</v>
      </c>
      <c r="I1816" s="13">
        <f t="shared" si="124"/>
        <v>24.205555555555556</v>
      </c>
      <c r="J1816" s="11">
        <f t="shared" si="125"/>
        <v>351.34</v>
      </c>
    </row>
    <row r="1817" spans="1:10" x14ac:dyDescent="0.3">
      <c r="A1817" t="s">
        <v>3</v>
      </c>
      <c r="B1817" s="1">
        <v>43917</v>
      </c>
      <c r="C1817" s="2">
        <v>0.27291666666666664</v>
      </c>
      <c r="D1817">
        <v>20.399999999999999</v>
      </c>
      <c r="G1817" t="str">
        <f t="shared" si="122"/>
        <v>TempDHT22</v>
      </c>
      <c r="H1817" s="1">
        <f t="shared" si="123"/>
        <v>43917</v>
      </c>
      <c r="I1817" s="13">
        <f t="shared" si="124"/>
        <v>24.205555555555556</v>
      </c>
      <c r="J1817" s="11">
        <f t="shared" si="125"/>
        <v>20.399999999999999</v>
      </c>
    </row>
    <row r="1818" spans="1:10" x14ac:dyDescent="0.3">
      <c r="A1818" t="s">
        <v>4</v>
      </c>
      <c r="B1818">
        <v>36.5</v>
      </c>
      <c r="G1818" t="str">
        <f t="shared" si="122"/>
        <v>Humidity</v>
      </c>
      <c r="H1818" s="1">
        <f t="shared" si="123"/>
        <v>43917</v>
      </c>
      <c r="I1818" s="13">
        <f t="shared" si="124"/>
        <v>24.205555555555556</v>
      </c>
      <c r="J1818" s="11">
        <f t="shared" si="125"/>
        <v>36.5</v>
      </c>
    </row>
    <row r="1819" spans="1:10" x14ac:dyDescent="0.3">
      <c r="A1819" t="s">
        <v>5</v>
      </c>
      <c r="B1819" s="2">
        <v>0.27291666666666664</v>
      </c>
      <c r="C1819">
        <v>1014.59</v>
      </c>
      <c r="G1819" t="str">
        <f t="shared" si="122"/>
        <v>Pressur</v>
      </c>
      <c r="H1819" s="1">
        <f t="shared" si="123"/>
        <v>43917</v>
      </c>
      <c r="I1819" s="13">
        <f t="shared" si="124"/>
        <v>24.205555555555556</v>
      </c>
      <c r="J1819" s="11">
        <f t="shared" si="125"/>
        <v>1014.59</v>
      </c>
    </row>
    <row r="1820" spans="1:10" x14ac:dyDescent="0.3">
      <c r="A1820" t="s">
        <v>6</v>
      </c>
      <c r="B1820" s="1">
        <v>43917</v>
      </c>
      <c r="C1820" s="2">
        <v>0.27291666666666664</v>
      </c>
      <c r="D1820">
        <v>20.47</v>
      </c>
      <c r="G1820" t="str">
        <f t="shared" si="122"/>
        <v>TempBMP</v>
      </c>
      <c r="H1820" s="1">
        <f t="shared" si="123"/>
        <v>43917</v>
      </c>
      <c r="I1820" s="13">
        <f t="shared" si="124"/>
        <v>24.205555555555556</v>
      </c>
      <c r="J1820" s="11">
        <f t="shared" si="125"/>
        <v>20.47</v>
      </c>
    </row>
    <row r="1821" spans="1:10" x14ac:dyDescent="0.3">
      <c r="A1821" t="s">
        <v>7</v>
      </c>
      <c r="B1821" s="1">
        <v>43917</v>
      </c>
      <c r="C1821" s="2">
        <v>0.27291666666666664</v>
      </c>
      <c r="D1821">
        <v>21.5</v>
      </c>
      <c r="G1821" t="str">
        <f t="shared" si="122"/>
        <v>TempRTC</v>
      </c>
      <c r="H1821" s="1">
        <f t="shared" si="123"/>
        <v>43917</v>
      </c>
      <c r="I1821" s="13">
        <f t="shared" si="124"/>
        <v>24.205555555555556</v>
      </c>
      <c r="J1821" s="11">
        <f t="shared" si="125"/>
        <v>21.5</v>
      </c>
    </row>
    <row r="1822" spans="1:10" x14ac:dyDescent="0.3">
      <c r="A1822" t="s">
        <v>8</v>
      </c>
      <c r="B1822" s="1">
        <v>43917</v>
      </c>
      <c r="C1822" s="2">
        <v>0.27291666666666664</v>
      </c>
      <c r="D1822">
        <v>0</v>
      </c>
      <c r="G1822" t="str">
        <f t="shared" si="122"/>
        <v>Light</v>
      </c>
      <c r="H1822" s="1">
        <f t="shared" si="123"/>
        <v>43917</v>
      </c>
      <c r="I1822" s="13">
        <f t="shared" si="124"/>
        <v>24.205555555555556</v>
      </c>
      <c r="J1822" s="11">
        <f t="shared" si="125"/>
        <v>0</v>
      </c>
    </row>
    <row r="1823" spans="1:10" x14ac:dyDescent="0.3">
      <c r="A1823" t="s">
        <v>9</v>
      </c>
      <c r="B1823" s="1">
        <v>43917</v>
      </c>
      <c r="C1823" s="2">
        <v>0.27291666666666664</v>
      </c>
      <c r="D1823">
        <v>0</v>
      </c>
      <c r="G1823" t="str">
        <f t="shared" si="122"/>
        <v>RedLight</v>
      </c>
      <c r="H1823" s="1">
        <f t="shared" si="123"/>
        <v>43917</v>
      </c>
      <c r="I1823" s="13">
        <f t="shared" si="124"/>
        <v>24.205555555555556</v>
      </c>
      <c r="J1823" s="11">
        <f t="shared" si="125"/>
        <v>0</v>
      </c>
    </row>
    <row r="1824" spans="1:10" x14ac:dyDescent="0.3">
      <c r="A1824" t="s">
        <v>10</v>
      </c>
      <c r="B1824" s="1">
        <v>43917</v>
      </c>
      <c r="C1824" s="2">
        <v>0.27291666666666664</v>
      </c>
      <c r="D1824">
        <v>0</v>
      </c>
      <c r="G1824" t="str">
        <f t="shared" si="122"/>
        <v>LightGreen</v>
      </c>
      <c r="H1824" s="1">
        <f t="shared" si="123"/>
        <v>43917</v>
      </c>
      <c r="I1824" s="13">
        <f t="shared" si="124"/>
        <v>24.205555555555556</v>
      </c>
      <c r="J1824" s="11">
        <f t="shared" si="125"/>
        <v>0</v>
      </c>
    </row>
    <row r="1825" spans="1:10" x14ac:dyDescent="0.3">
      <c r="A1825" t="s">
        <v>11</v>
      </c>
      <c r="B1825" s="1">
        <v>43917</v>
      </c>
      <c r="C1825" s="2">
        <v>0.27291666666666664</v>
      </c>
      <c r="D1825">
        <v>0</v>
      </c>
      <c r="G1825" t="str">
        <f t="shared" si="122"/>
        <v>LightBlue</v>
      </c>
      <c r="H1825" s="1">
        <f t="shared" si="123"/>
        <v>43917</v>
      </c>
      <c r="I1825" s="13">
        <f t="shared" si="124"/>
        <v>24.205555555555556</v>
      </c>
      <c r="J1825" s="11">
        <f t="shared" si="125"/>
        <v>0</v>
      </c>
    </row>
    <row r="1826" spans="1:10" x14ac:dyDescent="0.3">
      <c r="A1826" t="s">
        <v>0</v>
      </c>
      <c r="B1826" s="1">
        <v>43917</v>
      </c>
      <c r="C1826" s="2">
        <v>0.27430555555555552</v>
      </c>
      <c r="D1826">
        <v>0.56000000000000005</v>
      </c>
      <c r="G1826" t="str">
        <f t="shared" si="122"/>
        <v>Rain</v>
      </c>
      <c r="H1826" s="1">
        <f t="shared" si="123"/>
        <v>43917</v>
      </c>
      <c r="I1826" s="13">
        <f t="shared" si="124"/>
        <v>24.206944444444446</v>
      </c>
      <c r="J1826" s="11">
        <f t="shared" si="125"/>
        <v>0.56000000000000005</v>
      </c>
    </row>
    <row r="1827" spans="1:10" x14ac:dyDescent="0.3">
      <c r="A1827" t="s">
        <v>1</v>
      </c>
      <c r="B1827" s="2">
        <v>0.27430555555555552</v>
      </c>
      <c r="C1827">
        <v>0</v>
      </c>
      <c r="G1827" t="str">
        <f t="shared" si="122"/>
        <v>Wind Speed</v>
      </c>
      <c r="H1827" s="1">
        <f t="shared" si="123"/>
        <v>43917</v>
      </c>
      <c r="I1827" s="13">
        <f t="shared" si="124"/>
        <v>24.206944444444446</v>
      </c>
      <c r="J1827" s="11">
        <f t="shared" si="125"/>
        <v>0</v>
      </c>
    </row>
    <row r="1828" spans="1:10" x14ac:dyDescent="0.3">
      <c r="A1828" t="s">
        <v>2</v>
      </c>
      <c r="B1828" s="1">
        <v>43917</v>
      </c>
      <c r="C1828" s="2">
        <v>0.27430555555555552</v>
      </c>
      <c r="D1828">
        <v>349.86</v>
      </c>
      <c r="G1828" t="str">
        <f t="shared" si="122"/>
        <v>Wind Direction</v>
      </c>
      <c r="H1828" s="1">
        <f t="shared" si="123"/>
        <v>43917</v>
      </c>
      <c r="I1828" s="13">
        <f t="shared" si="124"/>
        <v>24.206944444444446</v>
      </c>
      <c r="J1828" s="11">
        <f t="shared" si="125"/>
        <v>349.86</v>
      </c>
    </row>
    <row r="1829" spans="1:10" x14ac:dyDescent="0.3">
      <c r="A1829" t="s">
        <v>3</v>
      </c>
      <c r="B1829" s="1">
        <v>43917</v>
      </c>
      <c r="C1829" s="2">
        <v>0.27430555555555552</v>
      </c>
      <c r="D1829">
        <v>20.399999999999999</v>
      </c>
      <c r="G1829" t="str">
        <f t="shared" si="122"/>
        <v>TempDHT22</v>
      </c>
      <c r="H1829" s="1">
        <f t="shared" si="123"/>
        <v>43917</v>
      </c>
      <c r="I1829" s="13">
        <f t="shared" si="124"/>
        <v>24.206944444444446</v>
      </c>
      <c r="J1829" s="11">
        <f t="shared" si="125"/>
        <v>20.399999999999999</v>
      </c>
    </row>
    <row r="1830" spans="1:10" x14ac:dyDescent="0.3">
      <c r="A1830" t="s">
        <v>4</v>
      </c>
      <c r="B1830">
        <v>36.4</v>
      </c>
      <c r="G1830" t="str">
        <f t="shared" si="122"/>
        <v>Humidity</v>
      </c>
      <c r="H1830" s="1">
        <f t="shared" si="123"/>
        <v>43917</v>
      </c>
      <c r="I1830" s="13">
        <f t="shared" si="124"/>
        <v>24.206944444444446</v>
      </c>
      <c r="J1830" s="11">
        <f t="shared" si="125"/>
        <v>36.4</v>
      </c>
    </row>
    <row r="1831" spans="1:10" x14ac:dyDescent="0.3">
      <c r="A1831" t="s">
        <v>5</v>
      </c>
      <c r="B1831" s="2">
        <v>0.27430555555555552</v>
      </c>
      <c r="C1831">
        <v>1014.57</v>
      </c>
      <c r="G1831" t="str">
        <f t="shared" si="122"/>
        <v>Pressur</v>
      </c>
      <c r="H1831" s="1">
        <f t="shared" si="123"/>
        <v>43917</v>
      </c>
      <c r="I1831" s="13">
        <f t="shared" si="124"/>
        <v>24.206944444444446</v>
      </c>
      <c r="J1831" s="11">
        <f t="shared" si="125"/>
        <v>1014.57</v>
      </c>
    </row>
    <row r="1832" spans="1:10" x14ac:dyDescent="0.3">
      <c r="A1832" t="s">
        <v>6</v>
      </c>
      <c r="B1832" s="1">
        <v>43917</v>
      </c>
      <c r="C1832" s="2">
        <v>0.27430555555555552</v>
      </c>
      <c r="D1832">
        <v>20.47</v>
      </c>
      <c r="G1832" t="str">
        <f t="shared" si="122"/>
        <v>TempBMP</v>
      </c>
      <c r="H1832" s="1">
        <f t="shared" si="123"/>
        <v>43917</v>
      </c>
      <c r="I1832" s="13">
        <f t="shared" si="124"/>
        <v>24.206944444444446</v>
      </c>
      <c r="J1832" s="11">
        <f t="shared" si="125"/>
        <v>20.47</v>
      </c>
    </row>
    <row r="1833" spans="1:10" x14ac:dyDescent="0.3">
      <c r="A1833" t="s">
        <v>7</v>
      </c>
      <c r="B1833" s="1">
        <v>43917</v>
      </c>
      <c r="C1833" s="2">
        <v>0.27430555555555552</v>
      </c>
      <c r="D1833">
        <v>21.5</v>
      </c>
      <c r="G1833" t="str">
        <f t="shared" si="122"/>
        <v>TempRTC</v>
      </c>
      <c r="H1833" s="1">
        <f t="shared" si="123"/>
        <v>43917</v>
      </c>
      <c r="I1833" s="13">
        <f t="shared" si="124"/>
        <v>24.206944444444446</v>
      </c>
      <c r="J1833" s="11">
        <f t="shared" si="125"/>
        <v>21.5</v>
      </c>
    </row>
    <row r="1834" spans="1:10" x14ac:dyDescent="0.3">
      <c r="A1834" t="s">
        <v>8</v>
      </c>
      <c r="B1834" s="1">
        <v>43917</v>
      </c>
      <c r="C1834" s="2">
        <v>0.27430555555555552</v>
      </c>
      <c r="D1834">
        <v>0</v>
      </c>
      <c r="G1834" t="str">
        <f t="shared" si="122"/>
        <v>Light</v>
      </c>
      <c r="H1834" s="1">
        <f t="shared" si="123"/>
        <v>43917</v>
      </c>
      <c r="I1834" s="13">
        <f t="shared" si="124"/>
        <v>24.206944444444446</v>
      </c>
      <c r="J1834" s="11">
        <f t="shared" si="125"/>
        <v>0</v>
      </c>
    </row>
    <row r="1835" spans="1:10" x14ac:dyDescent="0.3">
      <c r="A1835" t="s">
        <v>9</v>
      </c>
      <c r="B1835" s="1">
        <v>43917</v>
      </c>
      <c r="C1835" s="2">
        <v>0.27430555555555552</v>
      </c>
      <c r="D1835">
        <v>0</v>
      </c>
      <c r="G1835" t="str">
        <f t="shared" si="122"/>
        <v>RedLight</v>
      </c>
      <c r="H1835" s="1">
        <f t="shared" si="123"/>
        <v>43917</v>
      </c>
      <c r="I1835" s="13">
        <f t="shared" si="124"/>
        <v>24.206944444444446</v>
      </c>
      <c r="J1835" s="11">
        <f t="shared" si="125"/>
        <v>0</v>
      </c>
    </row>
    <row r="1836" spans="1:10" x14ac:dyDescent="0.3">
      <c r="A1836" t="s">
        <v>10</v>
      </c>
      <c r="B1836" s="1">
        <v>43917</v>
      </c>
      <c r="C1836" s="2">
        <v>0.27430555555555552</v>
      </c>
      <c r="D1836">
        <v>0</v>
      </c>
      <c r="G1836" t="str">
        <f t="shared" si="122"/>
        <v>LightGreen</v>
      </c>
      <c r="H1836" s="1">
        <f t="shared" si="123"/>
        <v>43917</v>
      </c>
      <c r="I1836" s="13">
        <f t="shared" si="124"/>
        <v>24.206944444444446</v>
      </c>
      <c r="J1836" s="11">
        <f t="shared" si="125"/>
        <v>0</v>
      </c>
    </row>
    <row r="1837" spans="1:10" x14ac:dyDescent="0.3">
      <c r="A1837" t="s">
        <v>11</v>
      </c>
      <c r="B1837" s="1">
        <v>43917</v>
      </c>
      <c r="C1837" s="2">
        <v>0.27430555555555552</v>
      </c>
      <c r="D1837">
        <v>0</v>
      </c>
      <c r="G1837" t="str">
        <f t="shared" si="122"/>
        <v>LightBlue</v>
      </c>
      <c r="H1837" s="1">
        <f t="shared" si="123"/>
        <v>43917</v>
      </c>
      <c r="I1837" s="13">
        <f t="shared" si="124"/>
        <v>24.206944444444446</v>
      </c>
      <c r="J1837" s="11">
        <f t="shared" si="125"/>
        <v>0</v>
      </c>
    </row>
    <row r="1838" spans="1:10" x14ac:dyDescent="0.3">
      <c r="A1838" t="s">
        <v>0</v>
      </c>
      <c r="B1838" s="1">
        <v>43917</v>
      </c>
      <c r="C1838" s="2">
        <v>0.27569444444444446</v>
      </c>
      <c r="D1838">
        <v>0.56000000000000005</v>
      </c>
      <c r="G1838" t="str">
        <f t="shared" si="122"/>
        <v>Rain</v>
      </c>
      <c r="H1838" s="1">
        <f t="shared" si="123"/>
        <v>43917</v>
      </c>
      <c r="I1838" s="13">
        <f t="shared" si="124"/>
        <v>24.208333333333332</v>
      </c>
      <c r="J1838" s="11">
        <f t="shared" si="125"/>
        <v>0.56000000000000005</v>
      </c>
    </row>
    <row r="1839" spans="1:10" x14ac:dyDescent="0.3">
      <c r="A1839" t="s">
        <v>1</v>
      </c>
      <c r="B1839" s="2">
        <v>0.27569444444444446</v>
      </c>
      <c r="C1839">
        <v>0</v>
      </c>
      <c r="G1839" t="str">
        <f t="shared" si="122"/>
        <v>Wind Speed</v>
      </c>
      <c r="H1839" s="1">
        <f t="shared" si="123"/>
        <v>43917</v>
      </c>
      <c r="I1839" s="13">
        <f t="shared" si="124"/>
        <v>24.208333333333332</v>
      </c>
      <c r="J1839" s="11">
        <f t="shared" si="125"/>
        <v>0</v>
      </c>
    </row>
    <row r="1840" spans="1:10" x14ac:dyDescent="0.3">
      <c r="A1840" t="s">
        <v>2</v>
      </c>
      <c r="B1840" s="1">
        <v>43917</v>
      </c>
      <c r="C1840" s="2">
        <v>0.27569444444444446</v>
      </c>
      <c r="D1840">
        <v>351.84</v>
      </c>
      <c r="G1840" t="str">
        <f t="shared" si="122"/>
        <v>Wind Direction</v>
      </c>
      <c r="H1840" s="1">
        <f t="shared" si="123"/>
        <v>43917</v>
      </c>
      <c r="I1840" s="13">
        <f t="shared" si="124"/>
        <v>24.208333333333332</v>
      </c>
      <c r="J1840" s="11">
        <f t="shared" si="125"/>
        <v>351.84</v>
      </c>
    </row>
    <row r="1841" spans="1:10" x14ac:dyDescent="0.3">
      <c r="A1841" t="s">
        <v>3</v>
      </c>
      <c r="B1841" s="1">
        <v>43917</v>
      </c>
      <c r="C1841" s="2">
        <v>0.27569444444444446</v>
      </c>
      <c r="D1841">
        <v>20.399999999999999</v>
      </c>
      <c r="G1841" t="str">
        <f t="shared" si="122"/>
        <v>TempDHT22</v>
      </c>
      <c r="H1841" s="1">
        <f t="shared" si="123"/>
        <v>43917</v>
      </c>
      <c r="I1841" s="13">
        <f t="shared" si="124"/>
        <v>24.208333333333332</v>
      </c>
      <c r="J1841" s="11">
        <f t="shared" si="125"/>
        <v>20.399999999999999</v>
      </c>
    </row>
    <row r="1842" spans="1:10" x14ac:dyDescent="0.3">
      <c r="A1842" t="s">
        <v>4</v>
      </c>
      <c r="B1842">
        <v>36.4</v>
      </c>
      <c r="G1842" t="str">
        <f t="shared" si="122"/>
        <v>Humidity</v>
      </c>
      <c r="H1842" s="1">
        <f t="shared" si="123"/>
        <v>43917</v>
      </c>
      <c r="I1842" s="13">
        <f t="shared" si="124"/>
        <v>24.208333333333332</v>
      </c>
      <c r="J1842" s="11">
        <f t="shared" si="125"/>
        <v>36.4</v>
      </c>
    </row>
    <row r="1843" spans="1:10" x14ac:dyDescent="0.3">
      <c r="A1843" t="s">
        <v>5</v>
      </c>
      <c r="B1843" s="2">
        <v>0.27569444444444446</v>
      </c>
      <c r="C1843">
        <v>1014.64</v>
      </c>
      <c r="G1843" t="str">
        <f t="shared" si="122"/>
        <v>Pressur</v>
      </c>
      <c r="H1843" s="1">
        <f t="shared" si="123"/>
        <v>43917</v>
      </c>
      <c r="I1843" s="13">
        <f t="shared" si="124"/>
        <v>24.208333333333332</v>
      </c>
      <c r="J1843" s="11">
        <f t="shared" si="125"/>
        <v>1014.64</v>
      </c>
    </row>
    <row r="1844" spans="1:10" x14ac:dyDescent="0.3">
      <c r="A1844" t="s">
        <v>6</v>
      </c>
      <c r="B1844" s="1">
        <v>43917</v>
      </c>
      <c r="C1844" s="2">
        <v>0.27569444444444446</v>
      </c>
      <c r="D1844">
        <v>20.46</v>
      </c>
      <c r="G1844" t="str">
        <f t="shared" si="122"/>
        <v>TempBMP</v>
      </c>
      <c r="H1844" s="1">
        <f t="shared" si="123"/>
        <v>43917</v>
      </c>
      <c r="I1844" s="13">
        <f t="shared" si="124"/>
        <v>24.208333333333332</v>
      </c>
      <c r="J1844" s="11">
        <f t="shared" si="125"/>
        <v>20.46</v>
      </c>
    </row>
    <row r="1845" spans="1:10" x14ac:dyDescent="0.3">
      <c r="A1845" t="s">
        <v>7</v>
      </c>
      <c r="B1845" s="1">
        <v>43917</v>
      </c>
      <c r="C1845" s="2">
        <v>0.27569444444444446</v>
      </c>
      <c r="D1845">
        <v>21.5</v>
      </c>
      <c r="G1845" t="str">
        <f t="shared" si="122"/>
        <v>TempRTC</v>
      </c>
      <c r="H1845" s="1">
        <f t="shared" si="123"/>
        <v>43917</v>
      </c>
      <c r="I1845" s="13">
        <f t="shared" si="124"/>
        <v>24.208333333333332</v>
      </c>
      <c r="J1845" s="11">
        <f t="shared" si="125"/>
        <v>21.5</v>
      </c>
    </row>
    <row r="1846" spans="1:10" x14ac:dyDescent="0.3">
      <c r="A1846" t="s">
        <v>8</v>
      </c>
      <c r="B1846" s="1">
        <v>43917</v>
      </c>
      <c r="C1846" s="2">
        <v>0.27569444444444446</v>
      </c>
      <c r="D1846">
        <v>0</v>
      </c>
      <c r="G1846" t="str">
        <f t="shared" si="122"/>
        <v>Light</v>
      </c>
      <c r="H1846" s="1">
        <f t="shared" si="123"/>
        <v>43917</v>
      </c>
      <c r="I1846" s="13">
        <f t="shared" si="124"/>
        <v>24.208333333333332</v>
      </c>
      <c r="J1846" s="11">
        <f t="shared" si="125"/>
        <v>0</v>
      </c>
    </row>
    <row r="1847" spans="1:10" x14ac:dyDescent="0.3">
      <c r="A1847" t="s">
        <v>9</v>
      </c>
      <c r="B1847" s="1">
        <v>43917</v>
      </c>
      <c r="C1847" s="2">
        <v>0.27569444444444446</v>
      </c>
      <c r="D1847">
        <v>0</v>
      </c>
      <c r="G1847" t="str">
        <f t="shared" si="122"/>
        <v>RedLight</v>
      </c>
      <c r="H1847" s="1">
        <f t="shared" si="123"/>
        <v>43917</v>
      </c>
      <c r="I1847" s="13">
        <f t="shared" si="124"/>
        <v>24.208333333333332</v>
      </c>
      <c r="J1847" s="11">
        <f t="shared" si="125"/>
        <v>0</v>
      </c>
    </row>
    <row r="1848" spans="1:10" x14ac:dyDescent="0.3">
      <c r="A1848" t="s">
        <v>10</v>
      </c>
      <c r="B1848" s="1">
        <v>43917</v>
      </c>
      <c r="C1848" s="2">
        <v>0.27569444444444446</v>
      </c>
      <c r="D1848">
        <v>0</v>
      </c>
      <c r="G1848" t="str">
        <f t="shared" si="122"/>
        <v>LightGreen</v>
      </c>
      <c r="H1848" s="1">
        <f t="shared" si="123"/>
        <v>43917</v>
      </c>
      <c r="I1848" s="13">
        <f t="shared" si="124"/>
        <v>24.208333333333332</v>
      </c>
      <c r="J1848" s="11">
        <f t="shared" si="125"/>
        <v>0</v>
      </c>
    </row>
    <row r="1849" spans="1:10" x14ac:dyDescent="0.3">
      <c r="A1849" t="s">
        <v>11</v>
      </c>
      <c r="B1849" s="1">
        <v>43917</v>
      </c>
      <c r="C1849" s="2">
        <v>0.27569444444444446</v>
      </c>
      <c r="D1849">
        <v>0</v>
      </c>
      <c r="G1849" t="str">
        <f t="shared" si="122"/>
        <v>LightBlue</v>
      </c>
      <c r="H1849" s="1">
        <f t="shared" si="123"/>
        <v>43917</v>
      </c>
      <c r="I1849" s="13">
        <f t="shared" si="124"/>
        <v>24.208333333333332</v>
      </c>
      <c r="J1849" s="11">
        <f t="shared" si="125"/>
        <v>0</v>
      </c>
    </row>
    <row r="1850" spans="1:10" x14ac:dyDescent="0.3">
      <c r="A1850" t="s">
        <v>0</v>
      </c>
      <c r="B1850" s="1">
        <v>43917</v>
      </c>
      <c r="C1850" s="2">
        <v>0.27708333333333335</v>
      </c>
      <c r="D1850">
        <v>0.84</v>
      </c>
      <c r="G1850" t="str">
        <f t="shared" si="122"/>
        <v>Rain</v>
      </c>
      <c r="H1850" s="1">
        <f t="shared" si="123"/>
        <v>43917</v>
      </c>
      <c r="I1850" s="13">
        <f t="shared" si="124"/>
        <v>24.209722222222222</v>
      </c>
      <c r="J1850" s="11">
        <f t="shared" si="125"/>
        <v>0.84</v>
      </c>
    </row>
    <row r="1851" spans="1:10" x14ac:dyDescent="0.3">
      <c r="A1851" t="s">
        <v>1</v>
      </c>
      <c r="B1851" s="2">
        <v>0.27708333333333335</v>
      </c>
      <c r="C1851">
        <v>0</v>
      </c>
      <c r="G1851" t="str">
        <f t="shared" si="122"/>
        <v>Wind Speed</v>
      </c>
      <c r="H1851" s="1">
        <f t="shared" si="123"/>
        <v>43917</v>
      </c>
      <c r="I1851" s="13">
        <f t="shared" si="124"/>
        <v>24.209722222222222</v>
      </c>
      <c r="J1851" s="11">
        <f t="shared" si="125"/>
        <v>0</v>
      </c>
    </row>
    <row r="1852" spans="1:10" x14ac:dyDescent="0.3">
      <c r="A1852" t="s">
        <v>2</v>
      </c>
      <c r="B1852" s="1">
        <v>43917</v>
      </c>
      <c r="C1852" s="2">
        <v>0.27708333333333335</v>
      </c>
      <c r="D1852">
        <v>351.84</v>
      </c>
      <c r="G1852" t="str">
        <f t="shared" si="122"/>
        <v>Wind Direction</v>
      </c>
      <c r="H1852" s="1">
        <f t="shared" si="123"/>
        <v>43917</v>
      </c>
      <c r="I1852" s="13">
        <f t="shared" si="124"/>
        <v>24.209722222222222</v>
      </c>
      <c r="J1852" s="11">
        <f t="shared" si="125"/>
        <v>351.84</v>
      </c>
    </row>
    <row r="1853" spans="1:10" x14ac:dyDescent="0.3">
      <c r="A1853" t="s">
        <v>3</v>
      </c>
      <c r="B1853" s="1">
        <v>43917</v>
      </c>
      <c r="C1853" s="2">
        <v>0.27708333333333335</v>
      </c>
      <c r="D1853">
        <v>20.399999999999999</v>
      </c>
      <c r="G1853" t="str">
        <f t="shared" si="122"/>
        <v>TempDHT22</v>
      </c>
      <c r="H1853" s="1">
        <f t="shared" si="123"/>
        <v>43917</v>
      </c>
      <c r="I1853" s="13">
        <f t="shared" si="124"/>
        <v>24.209722222222222</v>
      </c>
      <c r="J1853" s="11">
        <f t="shared" si="125"/>
        <v>20.399999999999999</v>
      </c>
    </row>
    <row r="1854" spans="1:10" x14ac:dyDescent="0.3">
      <c r="A1854" t="s">
        <v>4</v>
      </c>
      <c r="B1854">
        <v>36.4</v>
      </c>
      <c r="G1854" t="str">
        <f t="shared" si="122"/>
        <v>Humidity</v>
      </c>
      <c r="H1854" s="1">
        <f t="shared" si="123"/>
        <v>43917</v>
      </c>
      <c r="I1854" s="13">
        <f t="shared" si="124"/>
        <v>24.209722222222222</v>
      </c>
      <c r="J1854" s="11">
        <f t="shared" si="125"/>
        <v>36.4</v>
      </c>
    </row>
    <row r="1855" spans="1:10" x14ac:dyDescent="0.3">
      <c r="A1855" t="s">
        <v>5</v>
      </c>
      <c r="B1855" s="2">
        <v>0.27708333333333335</v>
      </c>
      <c r="C1855">
        <v>1014.66</v>
      </c>
      <c r="G1855" t="str">
        <f t="shared" si="122"/>
        <v>Pressur</v>
      </c>
      <c r="H1855" s="1">
        <f t="shared" si="123"/>
        <v>43917</v>
      </c>
      <c r="I1855" s="13">
        <f t="shared" si="124"/>
        <v>24.209722222222222</v>
      </c>
      <c r="J1855" s="11">
        <f t="shared" si="125"/>
        <v>1014.66</v>
      </c>
    </row>
    <row r="1856" spans="1:10" x14ac:dyDescent="0.3">
      <c r="A1856" t="s">
        <v>6</v>
      </c>
      <c r="B1856" s="1">
        <v>43917</v>
      </c>
      <c r="C1856" s="2">
        <v>0.27708333333333335</v>
      </c>
      <c r="D1856">
        <v>20.46</v>
      </c>
      <c r="G1856" t="str">
        <f t="shared" si="122"/>
        <v>TempBMP</v>
      </c>
      <c r="H1856" s="1">
        <f t="shared" si="123"/>
        <v>43917</v>
      </c>
      <c r="I1856" s="13">
        <f t="shared" si="124"/>
        <v>24.209722222222222</v>
      </c>
      <c r="J1856" s="11">
        <f t="shared" si="125"/>
        <v>20.46</v>
      </c>
    </row>
    <row r="1857" spans="1:10" x14ac:dyDescent="0.3">
      <c r="A1857" t="s">
        <v>7</v>
      </c>
      <c r="B1857" s="1">
        <v>43917</v>
      </c>
      <c r="C1857" s="2">
        <v>0.27708333333333335</v>
      </c>
      <c r="D1857">
        <v>21.5</v>
      </c>
      <c r="G1857" t="str">
        <f t="shared" si="122"/>
        <v>TempRTC</v>
      </c>
      <c r="H1857" s="1">
        <f t="shared" si="123"/>
        <v>43917</v>
      </c>
      <c r="I1857" s="13">
        <f t="shared" si="124"/>
        <v>24.209722222222222</v>
      </c>
      <c r="J1857" s="11">
        <f t="shared" si="125"/>
        <v>21.5</v>
      </c>
    </row>
    <row r="1858" spans="1:10" x14ac:dyDescent="0.3">
      <c r="A1858" t="s">
        <v>8</v>
      </c>
      <c r="B1858" s="1">
        <v>43917</v>
      </c>
      <c r="C1858" s="2">
        <v>0.27708333333333335</v>
      </c>
      <c r="D1858">
        <v>0</v>
      </c>
      <c r="G1858" t="str">
        <f t="shared" si="122"/>
        <v>Light</v>
      </c>
      <c r="H1858" s="1">
        <f t="shared" si="123"/>
        <v>43917</v>
      </c>
      <c r="I1858" s="13">
        <f t="shared" si="124"/>
        <v>24.209722222222222</v>
      </c>
      <c r="J1858" s="11">
        <f t="shared" si="125"/>
        <v>0</v>
      </c>
    </row>
    <row r="1859" spans="1:10" x14ac:dyDescent="0.3">
      <c r="A1859" t="s">
        <v>9</v>
      </c>
      <c r="B1859" s="1">
        <v>43917</v>
      </c>
      <c r="C1859" s="2">
        <v>0.27708333333333335</v>
      </c>
      <c r="D1859">
        <v>0</v>
      </c>
      <c r="G1859" t="str">
        <f t="shared" si="122"/>
        <v>RedLight</v>
      </c>
      <c r="H1859" s="1">
        <f t="shared" si="123"/>
        <v>43917</v>
      </c>
      <c r="I1859" s="13">
        <f t="shared" si="124"/>
        <v>24.209722222222222</v>
      </c>
      <c r="J1859" s="11">
        <f t="shared" si="125"/>
        <v>0</v>
      </c>
    </row>
    <row r="1860" spans="1:10" x14ac:dyDescent="0.3">
      <c r="A1860" t="s">
        <v>10</v>
      </c>
      <c r="B1860" s="1">
        <v>43917</v>
      </c>
      <c r="C1860" s="2">
        <v>0.27708333333333335</v>
      </c>
      <c r="D1860">
        <v>0</v>
      </c>
      <c r="G1860" t="str">
        <f t="shared" si="122"/>
        <v>LightGreen</v>
      </c>
      <c r="H1860" s="1">
        <f t="shared" si="123"/>
        <v>43917</v>
      </c>
      <c r="I1860" s="13">
        <f t="shared" si="124"/>
        <v>24.209722222222222</v>
      </c>
      <c r="J1860" s="11">
        <f t="shared" si="125"/>
        <v>0</v>
      </c>
    </row>
    <row r="1861" spans="1:10" x14ac:dyDescent="0.3">
      <c r="A1861" t="s">
        <v>11</v>
      </c>
      <c r="B1861" s="1">
        <v>43917</v>
      </c>
      <c r="C1861" s="2">
        <v>0.27708333333333335</v>
      </c>
      <c r="D1861">
        <v>0</v>
      </c>
      <c r="G1861" t="str">
        <f t="shared" si="122"/>
        <v>LightBlue</v>
      </c>
      <c r="H1861" s="1">
        <f t="shared" si="123"/>
        <v>43917</v>
      </c>
      <c r="I1861" s="13">
        <f t="shared" si="124"/>
        <v>24.209722222222222</v>
      </c>
      <c r="J1861" s="11">
        <f t="shared" si="125"/>
        <v>0</v>
      </c>
    </row>
    <row r="1862" spans="1:10" x14ac:dyDescent="0.3">
      <c r="A1862" t="s">
        <v>0</v>
      </c>
      <c r="B1862" s="1">
        <v>43917</v>
      </c>
      <c r="C1862" s="2">
        <v>0.27847222222222223</v>
      </c>
      <c r="D1862">
        <v>0.56000000000000005</v>
      </c>
      <c r="G1862" t="str">
        <f t="shared" si="122"/>
        <v>Rain</v>
      </c>
      <c r="H1862" s="1">
        <f t="shared" si="123"/>
        <v>43917</v>
      </c>
      <c r="I1862" s="13">
        <f t="shared" si="124"/>
        <v>24.211111111111112</v>
      </c>
      <c r="J1862" s="11">
        <f t="shared" si="125"/>
        <v>0.56000000000000005</v>
      </c>
    </row>
    <row r="1863" spans="1:10" x14ac:dyDescent="0.3">
      <c r="A1863" t="s">
        <v>1</v>
      </c>
      <c r="B1863" s="2">
        <v>0.27847222222222223</v>
      </c>
      <c r="C1863">
        <v>0</v>
      </c>
      <c r="G1863" t="str">
        <f t="shared" si="122"/>
        <v>Wind Speed</v>
      </c>
      <c r="H1863" s="1">
        <f t="shared" si="123"/>
        <v>43917</v>
      </c>
      <c r="I1863" s="13">
        <f t="shared" si="124"/>
        <v>24.211111111111112</v>
      </c>
      <c r="J1863" s="11">
        <f t="shared" si="125"/>
        <v>0</v>
      </c>
    </row>
    <row r="1864" spans="1:10" x14ac:dyDescent="0.3">
      <c r="A1864" t="s">
        <v>2</v>
      </c>
      <c r="B1864" s="1">
        <v>43917</v>
      </c>
      <c r="C1864" s="2">
        <v>0.27847222222222223</v>
      </c>
      <c r="D1864">
        <v>350.84</v>
      </c>
      <c r="G1864" t="str">
        <f t="shared" si="122"/>
        <v>Wind Direction</v>
      </c>
      <c r="H1864" s="1">
        <f t="shared" si="123"/>
        <v>43917</v>
      </c>
      <c r="I1864" s="13">
        <f t="shared" si="124"/>
        <v>24.211111111111112</v>
      </c>
      <c r="J1864" s="11">
        <f t="shared" si="125"/>
        <v>350.84</v>
      </c>
    </row>
    <row r="1865" spans="1:10" x14ac:dyDescent="0.3">
      <c r="A1865" t="s">
        <v>3</v>
      </c>
      <c r="B1865" s="1">
        <v>43917</v>
      </c>
      <c r="C1865" s="2">
        <v>0.27847222222222223</v>
      </c>
      <c r="D1865">
        <v>20.399999999999999</v>
      </c>
      <c r="G1865" t="str">
        <f t="shared" si="122"/>
        <v>TempDHT22</v>
      </c>
      <c r="H1865" s="1">
        <f t="shared" si="123"/>
        <v>43917</v>
      </c>
      <c r="I1865" s="13">
        <f t="shared" si="124"/>
        <v>24.211111111111112</v>
      </c>
      <c r="J1865" s="11">
        <f t="shared" si="125"/>
        <v>20.399999999999999</v>
      </c>
    </row>
    <row r="1866" spans="1:10" x14ac:dyDescent="0.3">
      <c r="A1866" t="s">
        <v>4</v>
      </c>
      <c r="B1866">
        <v>36.299999999999997</v>
      </c>
      <c r="G1866" t="str">
        <f t="shared" si="122"/>
        <v>Humidity</v>
      </c>
      <c r="H1866" s="1">
        <f t="shared" si="123"/>
        <v>43917</v>
      </c>
      <c r="I1866" s="13">
        <f t="shared" si="124"/>
        <v>24.211111111111112</v>
      </c>
      <c r="J1866" s="11">
        <f t="shared" si="125"/>
        <v>36.299999999999997</v>
      </c>
    </row>
    <row r="1867" spans="1:10" x14ac:dyDescent="0.3">
      <c r="A1867" t="s">
        <v>5</v>
      </c>
      <c r="B1867" s="2">
        <v>0.27847222222222223</v>
      </c>
      <c r="C1867">
        <v>1014.68</v>
      </c>
      <c r="G1867" t="str">
        <f t="shared" ref="G1867:G1930" si="126">IF(A1866="Rain",LEFT(A1867,10),IF(A1866="Humidity",LEFT(A1867, 7),A1867))</f>
        <v>Pressur</v>
      </c>
      <c r="H1867" s="1">
        <f t="shared" ref="H1867:H1930" si="127">IF($A1866="Rain",B1866,IF($A1866="Humidity",B1865,IF($A1867="Humidity",B1866,B1867)))</f>
        <v>43917</v>
      </c>
      <c r="I1867" s="13">
        <f t="shared" ref="I1867:I1930" si="128">IF($A1866="Rain",B1867,IF($A1866="Humidity",B1867,IF($A1867="Humidity",C1866,C1867)))-TIME(1,37,0)+24</f>
        <v>24.211111111111112</v>
      </c>
      <c r="J1867" s="11">
        <f t="shared" ref="J1867:J1930" si="129">IF(LEFT(A1867,6)="Wind S",C1867,IF(A1867="Humidity",B1867,IF(LEFT(A1867,4)="Pres",C1867,D1867)))</f>
        <v>1014.68</v>
      </c>
    </row>
    <row r="1868" spans="1:10" x14ac:dyDescent="0.3">
      <c r="A1868" t="s">
        <v>6</v>
      </c>
      <c r="B1868" s="1">
        <v>43917</v>
      </c>
      <c r="C1868" s="2">
        <v>0.27847222222222223</v>
      </c>
      <c r="D1868">
        <v>20.46</v>
      </c>
      <c r="G1868" t="str">
        <f t="shared" si="126"/>
        <v>TempBMP</v>
      </c>
      <c r="H1868" s="1">
        <f t="shared" si="127"/>
        <v>43917</v>
      </c>
      <c r="I1868" s="13">
        <f t="shared" si="128"/>
        <v>24.211111111111112</v>
      </c>
      <c r="J1868" s="11">
        <f t="shared" si="129"/>
        <v>20.46</v>
      </c>
    </row>
    <row r="1869" spans="1:10" x14ac:dyDescent="0.3">
      <c r="A1869" t="s">
        <v>7</v>
      </c>
      <c r="B1869" s="1">
        <v>43917</v>
      </c>
      <c r="C1869" s="2">
        <v>0.27847222222222223</v>
      </c>
      <c r="D1869">
        <v>21.5</v>
      </c>
      <c r="G1869" t="str">
        <f t="shared" si="126"/>
        <v>TempRTC</v>
      </c>
      <c r="H1869" s="1">
        <f t="shared" si="127"/>
        <v>43917</v>
      </c>
      <c r="I1869" s="13">
        <f t="shared" si="128"/>
        <v>24.211111111111112</v>
      </c>
      <c r="J1869" s="11">
        <f t="shared" si="129"/>
        <v>21.5</v>
      </c>
    </row>
    <row r="1870" spans="1:10" x14ac:dyDescent="0.3">
      <c r="A1870" t="s">
        <v>8</v>
      </c>
      <c r="B1870" s="1">
        <v>43917</v>
      </c>
      <c r="C1870" s="2">
        <v>0.27847222222222223</v>
      </c>
      <c r="D1870">
        <v>0</v>
      </c>
      <c r="G1870" t="str">
        <f t="shared" si="126"/>
        <v>Light</v>
      </c>
      <c r="H1870" s="1">
        <f t="shared" si="127"/>
        <v>43917</v>
      </c>
      <c r="I1870" s="13">
        <f t="shared" si="128"/>
        <v>24.211111111111112</v>
      </c>
      <c r="J1870" s="11">
        <f t="shared" si="129"/>
        <v>0</v>
      </c>
    </row>
    <row r="1871" spans="1:10" x14ac:dyDescent="0.3">
      <c r="A1871" t="s">
        <v>9</v>
      </c>
      <c r="B1871" s="1">
        <v>43917</v>
      </c>
      <c r="C1871" s="2">
        <v>0.27847222222222223</v>
      </c>
      <c r="D1871">
        <v>0</v>
      </c>
      <c r="G1871" t="str">
        <f t="shared" si="126"/>
        <v>RedLight</v>
      </c>
      <c r="H1871" s="1">
        <f t="shared" si="127"/>
        <v>43917</v>
      </c>
      <c r="I1871" s="13">
        <f t="shared" si="128"/>
        <v>24.211111111111112</v>
      </c>
      <c r="J1871" s="11">
        <f t="shared" si="129"/>
        <v>0</v>
      </c>
    </row>
    <row r="1872" spans="1:10" x14ac:dyDescent="0.3">
      <c r="A1872" t="s">
        <v>10</v>
      </c>
      <c r="B1872" s="1">
        <v>43917</v>
      </c>
      <c r="C1872" s="2">
        <v>0.27847222222222223</v>
      </c>
      <c r="D1872">
        <v>0</v>
      </c>
      <c r="G1872" t="str">
        <f t="shared" si="126"/>
        <v>LightGreen</v>
      </c>
      <c r="H1872" s="1">
        <f t="shared" si="127"/>
        <v>43917</v>
      </c>
      <c r="I1872" s="13">
        <f t="shared" si="128"/>
        <v>24.211111111111112</v>
      </c>
      <c r="J1872" s="11">
        <f t="shared" si="129"/>
        <v>0</v>
      </c>
    </row>
    <row r="1873" spans="1:10" x14ac:dyDescent="0.3">
      <c r="A1873" t="s">
        <v>11</v>
      </c>
      <c r="B1873" s="1">
        <v>43917</v>
      </c>
      <c r="C1873" s="2">
        <v>0.27847222222222223</v>
      </c>
      <c r="D1873">
        <v>0</v>
      </c>
      <c r="G1873" t="str">
        <f t="shared" si="126"/>
        <v>LightBlue</v>
      </c>
      <c r="H1873" s="1">
        <f t="shared" si="127"/>
        <v>43917</v>
      </c>
      <c r="I1873" s="13">
        <f t="shared" si="128"/>
        <v>24.211111111111112</v>
      </c>
      <c r="J1873" s="11">
        <f t="shared" si="129"/>
        <v>0</v>
      </c>
    </row>
    <row r="1874" spans="1:10" x14ac:dyDescent="0.3">
      <c r="A1874" t="s">
        <v>0</v>
      </c>
      <c r="B1874" s="1">
        <v>43917</v>
      </c>
      <c r="C1874" s="2">
        <v>0.27986111111111112</v>
      </c>
      <c r="D1874">
        <v>0.56000000000000005</v>
      </c>
      <c r="G1874" t="str">
        <f t="shared" si="126"/>
        <v>Rain</v>
      </c>
      <c r="H1874" s="1">
        <f t="shared" si="127"/>
        <v>43917</v>
      </c>
      <c r="I1874" s="13">
        <f t="shared" si="128"/>
        <v>24.212499999999999</v>
      </c>
      <c r="J1874" s="11">
        <f t="shared" si="129"/>
        <v>0.56000000000000005</v>
      </c>
    </row>
    <row r="1875" spans="1:10" x14ac:dyDescent="0.3">
      <c r="A1875" t="s">
        <v>1</v>
      </c>
      <c r="B1875" s="2">
        <v>0.27986111111111112</v>
      </c>
      <c r="C1875">
        <v>0</v>
      </c>
      <c r="G1875" t="str">
        <f t="shared" si="126"/>
        <v>Wind Speed</v>
      </c>
      <c r="H1875" s="1">
        <f t="shared" si="127"/>
        <v>43917</v>
      </c>
      <c r="I1875" s="13">
        <f t="shared" si="128"/>
        <v>24.212499999999999</v>
      </c>
      <c r="J1875" s="11">
        <f t="shared" si="129"/>
        <v>0</v>
      </c>
    </row>
    <row r="1876" spans="1:10" x14ac:dyDescent="0.3">
      <c r="A1876" t="s">
        <v>2</v>
      </c>
      <c r="B1876" s="1">
        <v>43917</v>
      </c>
      <c r="C1876" s="2">
        <v>0.27986111111111112</v>
      </c>
      <c r="D1876">
        <v>354.43</v>
      </c>
      <c r="G1876" t="str">
        <f t="shared" si="126"/>
        <v>Wind Direction</v>
      </c>
      <c r="H1876" s="1">
        <f t="shared" si="127"/>
        <v>43917</v>
      </c>
      <c r="I1876" s="13">
        <f t="shared" si="128"/>
        <v>24.212499999999999</v>
      </c>
      <c r="J1876" s="11">
        <f t="shared" si="129"/>
        <v>354.43</v>
      </c>
    </row>
    <row r="1877" spans="1:10" x14ac:dyDescent="0.3">
      <c r="A1877" t="s">
        <v>3</v>
      </c>
      <c r="B1877" s="1">
        <v>43917</v>
      </c>
      <c r="C1877" s="2">
        <v>0.27986111111111112</v>
      </c>
      <c r="D1877">
        <v>20.399999999999999</v>
      </c>
      <c r="G1877" t="str">
        <f t="shared" si="126"/>
        <v>TempDHT22</v>
      </c>
      <c r="H1877" s="1">
        <f t="shared" si="127"/>
        <v>43917</v>
      </c>
      <c r="I1877" s="13">
        <f t="shared" si="128"/>
        <v>24.212499999999999</v>
      </c>
      <c r="J1877" s="11">
        <f t="shared" si="129"/>
        <v>20.399999999999999</v>
      </c>
    </row>
    <row r="1878" spans="1:10" x14ac:dyDescent="0.3">
      <c r="A1878" t="s">
        <v>4</v>
      </c>
      <c r="B1878">
        <v>36.1</v>
      </c>
      <c r="G1878" t="str">
        <f t="shared" si="126"/>
        <v>Humidity</v>
      </c>
      <c r="H1878" s="1">
        <f t="shared" si="127"/>
        <v>43917</v>
      </c>
      <c r="I1878" s="13">
        <f t="shared" si="128"/>
        <v>24.212499999999999</v>
      </c>
      <c r="J1878" s="11">
        <f t="shared" si="129"/>
        <v>36.1</v>
      </c>
    </row>
    <row r="1879" spans="1:10" x14ac:dyDescent="0.3">
      <c r="A1879" t="s">
        <v>5</v>
      </c>
      <c r="B1879" s="2">
        <v>0.27986111111111112</v>
      </c>
      <c r="C1879">
        <v>1014.7</v>
      </c>
      <c r="G1879" t="str">
        <f t="shared" si="126"/>
        <v>Pressur</v>
      </c>
      <c r="H1879" s="1">
        <f t="shared" si="127"/>
        <v>43917</v>
      </c>
      <c r="I1879" s="13">
        <f t="shared" si="128"/>
        <v>24.212499999999999</v>
      </c>
      <c r="J1879" s="11">
        <f t="shared" si="129"/>
        <v>1014.7</v>
      </c>
    </row>
    <row r="1880" spans="1:10" x14ac:dyDescent="0.3">
      <c r="A1880" t="s">
        <v>6</v>
      </c>
      <c r="B1880" s="1">
        <v>43917</v>
      </c>
      <c r="C1880" s="2">
        <v>0.27986111111111112</v>
      </c>
      <c r="D1880">
        <v>20.45</v>
      </c>
      <c r="G1880" t="str">
        <f t="shared" si="126"/>
        <v>TempBMP</v>
      </c>
      <c r="H1880" s="1">
        <f t="shared" si="127"/>
        <v>43917</v>
      </c>
      <c r="I1880" s="13">
        <f t="shared" si="128"/>
        <v>24.212499999999999</v>
      </c>
      <c r="J1880" s="11">
        <f t="shared" si="129"/>
        <v>20.45</v>
      </c>
    </row>
    <row r="1881" spans="1:10" x14ac:dyDescent="0.3">
      <c r="A1881" t="s">
        <v>7</v>
      </c>
      <c r="B1881" s="1">
        <v>43917</v>
      </c>
      <c r="C1881" s="2">
        <v>0.27986111111111112</v>
      </c>
      <c r="D1881">
        <v>21.5</v>
      </c>
      <c r="G1881" t="str">
        <f t="shared" si="126"/>
        <v>TempRTC</v>
      </c>
      <c r="H1881" s="1">
        <f t="shared" si="127"/>
        <v>43917</v>
      </c>
      <c r="I1881" s="13">
        <f t="shared" si="128"/>
        <v>24.212499999999999</v>
      </c>
      <c r="J1881" s="11">
        <f t="shared" si="129"/>
        <v>21.5</v>
      </c>
    </row>
    <row r="1882" spans="1:10" x14ac:dyDescent="0.3">
      <c r="A1882" t="s">
        <v>8</v>
      </c>
      <c r="B1882" s="1">
        <v>43917</v>
      </c>
      <c r="C1882" s="2">
        <v>0.27986111111111112</v>
      </c>
      <c r="D1882">
        <v>0</v>
      </c>
      <c r="G1882" t="str">
        <f t="shared" si="126"/>
        <v>Light</v>
      </c>
      <c r="H1882" s="1">
        <f t="shared" si="127"/>
        <v>43917</v>
      </c>
      <c r="I1882" s="13">
        <f t="shared" si="128"/>
        <v>24.212499999999999</v>
      </c>
      <c r="J1882" s="11">
        <f t="shared" si="129"/>
        <v>0</v>
      </c>
    </row>
    <row r="1883" spans="1:10" x14ac:dyDescent="0.3">
      <c r="A1883" t="s">
        <v>9</v>
      </c>
      <c r="B1883" s="1">
        <v>43917</v>
      </c>
      <c r="C1883" s="2">
        <v>0.27986111111111112</v>
      </c>
      <c r="D1883">
        <v>0</v>
      </c>
      <c r="G1883" t="str">
        <f t="shared" si="126"/>
        <v>RedLight</v>
      </c>
      <c r="H1883" s="1">
        <f t="shared" si="127"/>
        <v>43917</v>
      </c>
      <c r="I1883" s="13">
        <f t="shared" si="128"/>
        <v>24.212499999999999</v>
      </c>
      <c r="J1883" s="11">
        <f t="shared" si="129"/>
        <v>0</v>
      </c>
    </row>
    <row r="1884" spans="1:10" x14ac:dyDescent="0.3">
      <c r="A1884" t="s">
        <v>10</v>
      </c>
      <c r="B1884" s="1">
        <v>43917</v>
      </c>
      <c r="C1884" s="2">
        <v>0.27986111111111112</v>
      </c>
      <c r="D1884">
        <v>0</v>
      </c>
      <c r="G1884" t="str">
        <f t="shared" si="126"/>
        <v>LightGreen</v>
      </c>
      <c r="H1884" s="1">
        <f t="shared" si="127"/>
        <v>43917</v>
      </c>
      <c r="I1884" s="13">
        <f t="shared" si="128"/>
        <v>24.212499999999999</v>
      </c>
      <c r="J1884" s="11">
        <f t="shared" si="129"/>
        <v>0</v>
      </c>
    </row>
    <row r="1885" spans="1:10" x14ac:dyDescent="0.3">
      <c r="A1885" t="s">
        <v>11</v>
      </c>
      <c r="B1885" s="1">
        <v>43917</v>
      </c>
      <c r="C1885" s="2">
        <v>0.27986111111111112</v>
      </c>
      <c r="D1885">
        <v>0</v>
      </c>
      <c r="G1885" t="str">
        <f t="shared" si="126"/>
        <v>LightBlue</v>
      </c>
      <c r="H1885" s="1">
        <f t="shared" si="127"/>
        <v>43917</v>
      </c>
      <c r="I1885" s="13">
        <f t="shared" si="128"/>
        <v>24.212499999999999</v>
      </c>
      <c r="J1885" s="11">
        <f t="shared" si="129"/>
        <v>0</v>
      </c>
    </row>
    <row r="1886" spans="1:10" x14ac:dyDescent="0.3">
      <c r="A1886" t="s">
        <v>0</v>
      </c>
      <c r="B1886" s="1">
        <v>43917</v>
      </c>
      <c r="C1886" s="2">
        <v>0.28125</v>
      </c>
      <c r="D1886">
        <v>0.84</v>
      </c>
      <c r="G1886" t="str">
        <f t="shared" si="126"/>
        <v>Rain</v>
      </c>
      <c r="H1886" s="1">
        <f t="shared" si="127"/>
        <v>43917</v>
      </c>
      <c r="I1886" s="13">
        <f t="shared" si="128"/>
        <v>24.213888888888889</v>
      </c>
      <c r="J1886" s="11">
        <f t="shared" si="129"/>
        <v>0.84</v>
      </c>
    </row>
    <row r="1887" spans="1:10" x14ac:dyDescent="0.3">
      <c r="A1887" t="s">
        <v>1</v>
      </c>
      <c r="B1887" s="2">
        <v>0.28125</v>
      </c>
      <c r="C1887">
        <v>0</v>
      </c>
      <c r="G1887" t="str">
        <f t="shared" si="126"/>
        <v>Wind Speed</v>
      </c>
      <c r="H1887" s="1">
        <f t="shared" si="127"/>
        <v>43917</v>
      </c>
      <c r="I1887" s="13">
        <f t="shared" si="128"/>
        <v>24.213888888888889</v>
      </c>
      <c r="J1887" s="11">
        <f t="shared" si="129"/>
        <v>0</v>
      </c>
    </row>
    <row r="1888" spans="1:10" x14ac:dyDescent="0.3">
      <c r="A1888" t="s">
        <v>2</v>
      </c>
      <c r="B1888" s="1">
        <v>43917</v>
      </c>
      <c r="C1888" s="2">
        <v>0.28125</v>
      </c>
      <c r="D1888">
        <v>351.84</v>
      </c>
      <c r="G1888" t="str">
        <f t="shared" si="126"/>
        <v>Wind Direction</v>
      </c>
      <c r="H1888" s="1">
        <f t="shared" si="127"/>
        <v>43917</v>
      </c>
      <c r="I1888" s="13">
        <f t="shared" si="128"/>
        <v>24.213888888888889</v>
      </c>
      <c r="J1888" s="11">
        <f t="shared" si="129"/>
        <v>351.84</v>
      </c>
    </row>
    <row r="1889" spans="1:10" x14ac:dyDescent="0.3">
      <c r="A1889" t="s">
        <v>3</v>
      </c>
      <c r="B1889" s="1">
        <v>43917</v>
      </c>
      <c r="C1889" s="2">
        <v>0.28125</v>
      </c>
      <c r="D1889">
        <v>20.399999999999999</v>
      </c>
      <c r="G1889" t="str">
        <f t="shared" si="126"/>
        <v>TempDHT22</v>
      </c>
      <c r="H1889" s="1">
        <f t="shared" si="127"/>
        <v>43917</v>
      </c>
      <c r="I1889" s="13">
        <f t="shared" si="128"/>
        <v>24.213888888888889</v>
      </c>
      <c r="J1889" s="11">
        <f t="shared" si="129"/>
        <v>20.399999999999999</v>
      </c>
    </row>
    <row r="1890" spans="1:10" x14ac:dyDescent="0.3">
      <c r="A1890" t="s">
        <v>4</v>
      </c>
      <c r="B1890">
        <v>36</v>
      </c>
      <c r="G1890" t="str">
        <f t="shared" si="126"/>
        <v>Humidity</v>
      </c>
      <c r="H1890" s="1">
        <f t="shared" si="127"/>
        <v>43917</v>
      </c>
      <c r="I1890" s="13">
        <f t="shared" si="128"/>
        <v>24.213888888888889</v>
      </c>
      <c r="J1890" s="11">
        <f t="shared" si="129"/>
        <v>36</v>
      </c>
    </row>
    <row r="1891" spans="1:10" x14ac:dyDescent="0.3">
      <c r="A1891" t="s">
        <v>5</v>
      </c>
      <c r="B1891" s="2">
        <v>0.28125</v>
      </c>
      <c r="C1891">
        <v>1014.72</v>
      </c>
      <c r="G1891" t="str">
        <f t="shared" si="126"/>
        <v>Pressur</v>
      </c>
      <c r="H1891" s="1">
        <f t="shared" si="127"/>
        <v>43917</v>
      </c>
      <c r="I1891" s="13">
        <f t="shared" si="128"/>
        <v>24.213888888888889</v>
      </c>
      <c r="J1891" s="11">
        <f t="shared" si="129"/>
        <v>1014.72</v>
      </c>
    </row>
    <row r="1892" spans="1:10" x14ac:dyDescent="0.3">
      <c r="A1892" t="s">
        <v>6</v>
      </c>
      <c r="B1892" s="1">
        <v>43917</v>
      </c>
      <c r="C1892" s="2">
        <v>0.28125</v>
      </c>
      <c r="D1892">
        <v>20.43</v>
      </c>
      <c r="G1892" t="str">
        <f t="shared" si="126"/>
        <v>TempBMP</v>
      </c>
      <c r="H1892" s="1">
        <f t="shared" si="127"/>
        <v>43917</v>
      </c>
      <c r="I1892" s="13">
        <f t="shared" si="128"/>
        <v>24.213888888888889</v>
      </c>
      <c r="J1892" s="11">
        <f t="shared" si="129"/>
        <v>20.43</v>
      </c>
    </row>
    <row r="1893" spans="1:10" x14ac:dyDescent="0.3">
      <c r="A1893" t="s">
        <v>7</v>
      </c>
      <c r="B1893" s="1">
        <v>43917</v>
      </c>
      <c r="C1893" s="2">
        <v>0.28125</v>
      </c>
      <c r="D1893">
        <v>21.5</v>
      </c>
      <c r="G1893" t="str">
        <f t="shared" si="126"/>
        <v>TempRTC</v>
      </c>
      <c r="H1893" s="1">
        <f t="shared" si="127"/>
        <v>43917</v>
      </c>
      <c r="I1893" s="13">
        <f t="shared" si="128"/>
        <v>24.213888888888889</v>
      </c>
      <c r="J1893" s="11">
        <f t="shared" si="129"/>
        <v>21.5</v>
      </c>
    </row>
    <row r="1894" spans="1:10" x14ac:dyDescent="0.3">
      <c r="A1894" t="s">
        <v>8</v>
      </c>
      <c r="B1894" s="1">
        <v>43917</v>
      </c>
      <c r="C1894" s="2">
        <v>0.28125</v>
      </c>
      <c r="D1894">
        <v>0</v>
      </c>
      <c r="G1894" t="str">
        <f t="shared" si="126"/>
        <v>Light</v>
      </c>
      <c r="H1894" s="1">
        <f t="shared" si="127"/>
        <v>43917</v>
      </c>
      <c r="I1894" s="13">
        <f t="shared" si="128"/>
        <v>24.213888888888889</v>
      </c>
      <c r="J1894" s="11">
        <f t="shared" si="129"/>
        <v>0</v>
      </c>
    </row>
    <row r="1895" spans="1:10" x14ac:dyDescent="0.3">
      <c r="A1895" t="s">
        <v>9</v>
      </c>
      <c r="B1895" s="1">
        <v>43917</v>
      </c>
      <c r="C1895" s="2">
        <v>0.28125</v>
      </c>
      <c r="D1895">
        <v>0</v>
      </c>
      <c r="G1895" t="str">
        <f t="shared" si="126"/>
        <v>RedLight</v>
      </c>
      <c r="H1895" s="1">
        <f t="shared" si="127"/>
        <v>43917</v>
      </c>
      <c r="I1895" s="13">
        <f t="shared" si="128"/>
        <v>24.213888888888889</v>
      </c>
      <c r="J1895" s="11">
        <f t="shared" si="129"/>
        <v>0</v>
      </c>
    </row>
    <row r="1896" spans="1:10" x14ac:dyDescent="0.3">
      <c r="A1896" t="s">
        <v>10</v>
      </c>
      <c r="B1896" s="1">
        <v>43917</v>
      </c>
      <c r="C1896" s="2">
        <v>0.28125</v>
      </c>
      <c r="D1896">
        <v>0</v>
      </c>
      <c r="G1896" t="str">
        <f t="shared" si="126"/>
        <v>LightGreen</v>
      </c>
      <c r="H1896" s="1">
        <f t="shared" si="127"/>
        <v>43917</v>
      </c>
      <c r="I1896" s="13">
        <f t="shared" si="128"/>
        <v>24.213888888888889</v>
      </c>
      <c r="J1896" s="11">
        <f t="shared" si="129"/>
        <v>0</v>
      </c>
    </row>
    <row r="1897" spans="1:10" x14ac:dyDescent="0.3">
      <c r="A1897" t="s">
        <v>11</v>
      </c>
      <c r="B1897" s="1">
        <v>43917</v>
      </c>
      <c r="C1897" s="2">
        <v>0.28125</v>
      </c>
      <c r="D1897">
        <v>0</v>
      </c>
      <c r="G1897" t="str">
        <f t="shared" si="126"/>
        <v>LightBlue</v>
      </c>
      <c r="H1897" s="1">
        <f t="shared" si="127"/>
        <v>43917</v>
      </c>
      <c r="I1897" s="13">
        <f t="shared" si="128"/>
        <v>24.213888888888889</v>
      </c>
      <c r="J1897" s="11">
        <f t="shared" si="129"/>
        <v>0</v>
      </c>
    </row>
    <row r="1898" spans="1:10" x14ac:dyDescent="0.3">
      <c r="A1898" t="s">
        <v>0</v>
      </c>
      <c r="B1898" s="1">
        <v>43917</v>
      </c>
      <c r="C1898" s="2">
        <v>0.28263888888888888</v>
      </c>
      <c r="D1898">
        <v>0.56000000000000005</v>
      </c>
      <c r="G1898" t="str">
        <f t="shared" si="126"/>
        <v>Rain</v>
      </c>
      <c r="H1898" s="1">
        <f t="shared" si="127"/>
        <v>43917</v>
      </c>
      <c r="I1898" s="13">
        <f t="shared" si="128"/>
        <v>24.215277777777779</v>
      </c>
      <c r="J1898" s="11">
        <f t="shared" si="129"/>
        <v>0.56000000000000005</v>
      </c>
    </row>
    <row r="1899" spans="1:10" x14ac:dyDescent="0.3">
      <c r="A1899" t="s">
        <v>1</v>
      </c>
      <c r="B1899" s="2">
        <v>0.28263888888888888</v>
      </c>
      <c r="C1899">
        <v>0</v>
      </c>
      <c r="G1899" t="str">
        <f t="shared" si="126"/>
        <v>Wind Speed</v>
      </c>
      <c r="H1899" s="1">
        <f t="shared" si="127"/>
        <v>43917</v>
      </c>
      <c r="I1899" s="13">
        <f t="shared" si="128"/>
        <v>24.215277777777779</v>
      </c>
      <c r="J1899" s="11">
        <f t="shared" si="129"/>
        <v>0</v>
      </c>
    </row>
    <row r="1900" spans="1:10" x14ac:dyDescent="0.3">
      <c r="A1900" t="s">
        <v>2</v>
      </c>
      <c r="B1900" s="1">
        <v>43917</v>
      </c>
      <c r="C1900" s="2">
        <v>0.28263888888888888</v>
      </c>
      <c r="D1900">
        <v>349.86</v>
      </c>
      <c r="G1900" t="str">
        <f t="shared" si="126"/>
        <v>Wind Direction</v>
      </c>
      <c r="H1900" s="1">
        <f t="shared" si="127"/>
        <v>43917</v>
      </c>
      <c r="I1900" s="13">
        <f t="shared" si="128"/>
        <v>24.215277777777779</v>
      </c>
      <c r="J1900" s="11">
        <f t="shared" si="129"/>
        <v>349.86</v>
      </c>
    </row>
    <row r="1901" spans="1:10" x14ac:dyDescent="0.3">
      <c r="A1901" t="s">
        <v>3</v>
      </c>
      <c r="B1901" s="1">
        <v>43917</v>
      </c>
      <c r="C1901" s="2">
        <v>0.28263888888888888</v>
      </c>
      <c r="D1901">
        <v>20.399999999999999</v>
      </c>
      <c r="G1901" t="str">
        <f t="shared" si="126"/>
        <v>TempDHT22</v>
      </c>
      <c r="H1901" s="1">
        <f t="shared" si="127"/>
        <v>43917</v>
      </c>
      <c r="I1901" s="13">
        <f t="shared" si="128"/>
        <v>24.215277777777779</v>
      </c>
      <c r="J1901" s="11">
        <f t="shared" si="129"/>
        <v>20.399999999999999</v>
      </c>
    </row>
    <row r="1902" spans="1:10" x14ac:dyDescent="0.3">
      <c r="A1902" t="s">
        <v>4</v>
      </c>
      <c r="B1902">
        <v>36.1</v>
      </c>
      <c r="G1902" t="str">
        <f t="shared" si="126"/>
        <v>Humidity</v>
      </c>
      <c r="H1902" s="1">
        <f t="shared" si="127"/>
        <v>43917</v>
      </c>
      <c r="I1902" s="13">
        <f t="shared" si="128"/>
        <v>24.215277777777779</v>
      </c>
      <c r="J1902" s="11">
        <f t="shared" si="129"/>
        <v>36.1</v>
      </c>
    </row>
    <row r="1903" spans="1:10" x14ac:dyDescent="0.3">
      <c r="A1903" t="s">
        <v>5</v>
      </c>
      <c r="B1903" s="2">
        <v>0.28263888888888888</v>
      </c>
      <c r="C1903">
        <v>1014.73</v>
      </c>
      <c r="G1903" t="str">
        <f t="shared" si="126"/>
        <v>Pressur</v>
      </c>
      <c r="H1903" s="1">
        <f t="shared" si="127"/>
        <v>43917</v>
      </c>
      <c r="I1903" s="13">
        <f t="shared" si="128"/>
        <v>24.215277777777779</v>
      </c>
      <c r="J1903" s="11">
        <f t="shared" si="129"/>
        <v>1014.73</v>
      </c>
    </row>
    <row r="1904" spans="1:10" x14ac:dyDescent="0.3">
      <c r="A1904" t="s">
        <v>6</v>
      </c>
      <c r="B1904" s="1">
        <v>43917</v>
      </c>
      <c r="C1904" s="2">
        <v>0.28263888888888888</v>
      </c>
      <c r="D1904">
        <v>20.39</v>
      </c>
      <c r="G1904" t="str">
        <f t="shared" si="126"/>
        <v>TempBMP</v>
      </c>
      <c r="H1904" s="1">
        <f t="shared" si="127"/>
        <v>43917</v>
      </c>
      <c r="I1904" s="13">
        <f t="shared" si="128"/>
        <v>24.215277777777779</v>
      </c>
      <c r="J1904" s="11">
        <f t="shared" si="129"/>
        <v>20.39</v>
      </c>
    </row>
    <row r="1905" spans="1:10" x14ac:dyDescent="0.3">
      <c r="A1905" t="s">
        <v>7</v>
      </c>
      <c r="B1905" s="1">
        <v>43917</v>
      </c>
      <c r="C1905" s="2">
        <v>0.28263888888888888</v>
      </c>
      <c r="D1905">
        <v>21.5</v>
      </c>
      <c r="G1905" t="str">
        <f t="shared" si="126"/>
        <v>TempRTC</v>
      </c>
      <c r="H1905" s="1">
        <f t="shared" si="127"/>
        <v>43917</v>
      </c>
      <c r="I1905" s="13">
        <f t="shared" si="128"/>
        <v>24.215277777777779</v>
      </c>
      <c r="J1905" s="11">
        <f t="shared" si="129"/>
        <v>21.5</v>
      </c>
    </row>
    <row r="1906" spans="1:10" x14ac:dyDescent="0.3">
      <c r="A1906" t="s">
        <v>8</v>
      </c>
      <c r="B1906" s="1">
        <v>43917</v>
      </c>
      <c r="C1906" s="2">
        <v>0.28263888888888888</v>
      </c>
      <c r="D1906">
        <v>0</v>
      </c>
      <c r="G1906" t="str">
        <f t="shared" si="126"/>
        <v>Light</v>
      </c>
      <c r="H1906" s="1">
        <f t="shared" si="127"/>
        <v>43917</v>
      </c>
      <c r="I1906" s="13">
        <f t="shared" si="128"/>
        <v>24.215277777777779</v>
      </c>
      <c r="J1906" s="11">
        <f t="shared" si="129"/>
        <v>0</v>
      </c>
    </row>
    <row r="1907" spans="1:10" x14ac:dyDescent="0.3">
      <c r="A1907" t="s">
        <v>9</v>
      </c>
      <c r="B1907" s="1">
        <v>43917</v>
      </c>
      <c r="C1907" s="2">
        <v>0.28263888888888888</v>
      </c>
      <c r="D1907">
        <v>0</v>
      </c>
      <c r="G1907" t="str">
        <f t="shared" si="126"/>
        <v>RedLight</v>
      </c>
      <c r="H1907" s="1">
        <f t="shared" si="127"/>
        <v>43917</v>
      </c>
      <c r="I1907" s="13">
        <f t="shared" si="128"/>
        <v>24.215277777777779</v>
      </c>
      <c r="J1907" s="11">
        <f t="shared" si="129"/>
        <v>0</v>
      </c>
    </row>
    <row r="1908" spans="1:10" x14ac:dyDescent="0.3">
      <c r="A1908" t="s">
        <v>10</v>
      </c>
      <c r="B1908" s="1">
        <v>43917</v>
      </c>
      <c r="C1908" s="2">
        <v>0.28263888888888888</v>
      </c>
      <c r="D1908">
        <v>0</v>
      </c>
      <c r="G1908" t="str">
        <f t="shared" si="126"/>
        <v>LightGreen</v>
      </c>
      <c r="H1908" s="1">
        <f t="shared" si="127"/>
        <v>43917</v>
      </c>
      <c r="I1908" s="13">
        <f t="shared" si="128"/>
        <v>24.215277777777779</v>
      </c>
      <c r="J1908" s="11">
        <f t="shared" si="129"/>
        <v>0</v>
      </c>
    </row>
    <row r="1909" spans="1:10" x14ac:dyDescent="0.3">
      <c r="A1909" t="s">
        <v>11</v>
      </c>
      <c r="B1909" s="1">
        <v>43917</v>
      </c>
      <c r="C1909" s="2">
        <v>0.28263888888888888</v>
      </c>
      <c r="D1909">
        <v>0</v>
      </c>
      <c r="G1909" t="str">
        <f t="shared" si="126"/>
        <v>LightBlue</v>
      </c>
      <c r="H1909" s="1">
        <f t="shared" si="127"/>
        <v>43917</v>
      </c>
      <c r="I1909" s="13">
        <f t="shared" si="128"/>
        <v>24.215277777777779</v>
      </c>
      <c r="J1909" s="11">
        <f t="shared" si="129"/>
        <v>0</v>
      </c>
    </row>
    <row r="1910" spans="1:10" x14ac:dyDescent="0.3">
      <c r="A1910" t="s">
        <v>0</v>
      </c>
      <c r="B1910" s="1">
        <v>43917</v>
      </c>
      <c r="C1910" s="2">
        <v>0.28402777777777777</v>
      </c>
      <c r="D1910">
        <v>0.56000000000000005</v>
      </c>
      <c r="G1910" t="str">
        <f t="shared" si="126"/>
        <v>Rain</v>
      </c>
      <c r="H1910" s="1">
        <f t="shared" si="127"/>
        <v>43917</v>
      </c>
      <c r="I1910" s="13">
        <f t="shared" si="128"/>
        <v>24.216666666666665</v>
      </c>
      <c r="J1910" s="11">
        <f t="shared" si="129"/>
        <v>0.56000000000000005</v>
      </c>
    </row>
    <row r="1911" spans="1:10" x14ac:dyDescent="0.3">
      <c r="A1911" t="s">
        <v>1</v>
      </c>
      <c r="B1911" s="2">
        <v>0.28402777777777777</v>
      </c>
      <c r="C1911">
        <v>0</v>
      </c>
      <c r="G1911" t="str">
        <f t="shared" si="126"/>
        <v>Wind Speed</v>
      </c>
      <c r="H1911" s="1">
        <f t="shared" si="127"/>
        <v>43917</v>
      </c>
      <c r="I1911" s="13">
        <f t="shared" si="128"/>
        <v>24.216666666666665</v>
      </c>
      <c r="J1911" s="11">
        <f t="shared" si="129"/>
        <v>0</v>
      </c>
    </row>
    <row r="1912" spans="1:10" x14ac:dyDescent="0.3">
      <c r="A1912" t="s">
        <v>2</v>
      </c>
      <c r="B1912" s="1">
        <v>43917</v>
      </c>
      <c r="C1912" s="2">
        <v>0.28402777777777777</v>
      </c>
      <c r="D1912">
        <v>353.38</v>
      </c>
      <c r="G1912" t="str">
        <f t="shared" si="126"/>
        <v>Wind Direction</v>
      </c>
      <c r="H1912" s="1">
        <f t="shared" si="127"/>
        <v>43917</v>
      </c>
      <c r="I1912" s="13">
        <f t="shared" si="128"/>
        <v>24.216666666666665</v>
      </c>
      <c r="J1912" s="11">
        <f t="shared" si="129"/>
        <v>353.38</v>
      </c>
    </row>
    <row r="1913" spans="1:10" x14ac:dyDescent="0.3">
      <c r="A1913" t="s">
        <v>3</v>
      </c>
      <c r="B1913" s="1">
        <v>43917</v>
      </c>
      <c r="C1913" s="2">
        <v>0.28402777777777777</v>
      </c>
      <c r="D1913">
        <v>20.399999999999999</v>
      </c>
      <c r="G1913" t="str">
        <f t="shared" si="126"/>
        <v>TempDHT22</v>
      </c>
      <c r="H1913" s="1">
        <f t="shared" si="127"/>
        <v>43917</v>
      </c>
      <c r="I1913" s="13">
        <f t="shared" si="128"/>
        <v>24.216666666666665</v>
      </c>
      <c r="J1913" s="11">
        <f t="shared" si="129"/>
        <v>20.399999999999999</v>
      </c>
    </row>
    <row r="1914" spans="1:10" x14ac:dyDescent="0.3">
      <c r="A1914" t="s">
        <v>4</v>
      </c>
      <c r="B1914">
        <v>36.1</v>
      </c>
      <c r="G1914" t="str">
        <f t="shared" si="126"/>
        <v>Humidity</v>
      </c>
      <c r="H1914" s="1">
        <f t="shared" si="127"/>
        <v>43917</v>
      </c>
      <c r="I1914" s="13">
        <f t="shared" si="128"/>
        <v>24.216666666666665</v>
      </c>
      <c r="J1914" s="11">
        <f t="shared" si="129"/>
        <v>36.1</v>
      </c>
    </row>
    <row r="1915" spans="1:10" x14ac:dyDescent="0.3">
      <c r="A1915" t="s">
        <v>5</v>
      </c>
      <c r="B1915" s="2">
        <v>0.28402777777777777</v>
      </c>
      <c r="C1915">
        <v>1014.75</v>
      </c>
      <c r="G1915" t="str">
        <f t="shared" si="126"/>
        <v>Pressur</v>
      </c>
      <c r="H1915" s="1">
        <f t="shared" si="127"/>
        <v>43917</v>
      </c>
      <c r="I1915" s="13">
        <f t="shared" si="128"/>
        <v>24.216666666666665</v>
      </c>
      <c r="J1915" s="11">
        <f t="shared" si="129"/>
        <v>1014.75</v>
      </c>
    </row>
    <row r="1916" spans="1:10" x14ac:dyDescent="0.3">
      <c r="A1916" t="s">
        <v>6</v>
      </c>
      <c r="B1916" s="1">
        <v>43917</v>
      </c>
      <c r="C1916" s="2">
        <v>0.28402777777777777</v>
      </c>
      <c r="D1916">
        <v>20.39</v>
      </c>
      <c r="G1916" t="str">
        <f t="shared" si="126"/>
        <v>TempBMP</v>
      </c>
      <c r="H1916" s="1">
        <f t="shared" si="127"/>
        <v>43917</v>
      </c>
      <c r="I1916" s="13">
        <f t="shared" si="128"/>
        <v>24.216666666666665</v>
      </c>
      <c r="J1916" s="11">
        <f t="shared" si="129"/>
        <v>20.39</v>
      </c>
    </row>
    <row r="1917" spans="1:10" x14ac:dyDescent="0.3">
      <c r="A1917" t="s">
        <v>7</v>
      </c>
      <c r="B1917" s="1">
        <v>43917</v>
      </c>
      <c r="C1917" s="2">
        <v>0.28402777777777777</v>
      </c>
      <c r="D1917">
        <v>21.5</v>
      </c>
      <c r="G1917" t="str">
        <f t="shared" si="126"/>
        <v>TempRTC</v>
      </c>
      <c r="H1917" s="1">
        <f t="shared" si="127"/>
        <v>43917</v>
      </c>
      <c r="I1917" s="13">
        <f t="shared" si="128"/>
        <v>24.216666666666665</v>
      </c>
      <c r="J1917" s="11">
        <f t="shared" si="129"/>
        <v>21.5</v>
      </c>
    </row>
    <row r="1918" spans="1:10" x14ac:dyDescent="0.3">
      <c r="A1918" t="s">
        <v>8</v>
      </c>
      <c r="B1918" s="1">
        <v>43917</v>
      </c>
      <c r="C1918" s="2">
        <v>0.28402777777777777</v>
      </c>
      <c r="D1918">
        <v>0</v>
      </c>
      <c r="G1918" t="str">
        <f t="shared" si="126"/>
        <v>Light</v>
      </c>
      <c r="H1918" s="1">
        <f t="shared" si="127"/>
        <v>43917</v>
      </c>
      <c r="I1918" s="13">
        <f t="shared" si="128"/>
        <v>24.216666666666665</v>
      </c>
      <c r="J1918" s="11">
        <f t="shared" si="129"/>
        <v>0</v>
      </c>
    </row>
    <row r="1919" spans="1:10" x14ac:dyDescent="0.3">
      <c r="A1919" t="s">
        <v>9</v>
      </c>
      <c r="B1919" s="1">
        <v>43917</v>
      </c>
      <c r="C1919" s="2">
        <v>0.28402777777777777</v>
      </c>
      <c r="D1919">
        <v>0</v>
      </c>
      <c r="G1919" t="str">
        <f t="shared" si="126"/>
        <v>RedLight</v>
      </c>
      <c r="H1919" s="1">
        <f t="shared" si="127"/>
        <v>43917</v>
      </c>
      <c r="I1919" s="13">
        <f t="shared" si="128"/>
        <v>24.216666666666665</v>
      </c>
      <c r="J1919" s="11">
        <f t="shared" si="129"/>
        <v>0</v>
      </c>
    </row>
    <row r="1920" spans="1:10" x14ac:dyDescent="0.3">
      <c r="A1920" t="s">
        <v>10</v>
      </c>
      <c r="B1920" s="1">
        <v>43917</v>
      </c>
      <c r="C1920" s="2">
        <v>0.28402777777777777</v>
      </c>
      <c r="D1920">
        <v>0</v>
      </c>
      <c r="G1920" t="str">
        <f t="shared" si="126"/>
        <v>LightGreen</v>
      </c>
      <c r="H1920" s="1">
        <f t="shared" si="127"/>
        <v>43917</v>
      </c>
      <c r="I1920" s="13">
        <f t="shared" si="128"/>
        <v>24.216666666666665</v>
      </c>
      <c r="J1920" s="11">
        <f t="shared" si="129"/>
        <v>0</v>
      </c>
    </row>
    <row r="1921" spans="1:10" x14ac:dyDescent="0.3">
      <c r="A1921" t="s">
        <v>11</v>
      </c>
      <c r="B1921" s="1">
        <v>43917</v>
      </c>
      <c r="C1921" s="2">
        <v>0.28402777777777777</v>
      </c>
      <c r="D1921">
        <v>0</v>
      </c>
      <c r="G1921" t="str">
        <f t="shared" si="126"/>
        <v>LightBlue</v>
      </c>
      <c r="H1921" s="1">
        <f t="shared" si="127"/>
        <v>43917</v>
      </c>
      <c r="I1921" s="13">
        <f t="shared" si="128"/>
        <v>24.216666666666665</v>
      </c>
      <c r="J1921" s="11">
        <f t="shared" si="129"/>
        <v>0</v>
      </c>
    </row>
    <row r="1922" spans="1:10" x14ac:dyDescent="0.3">
      <c r="A1922" t="s">
        <v>0</v>
      </c>
      <c r="B1922" s="1">
        <v>43917</v>
      </c>
      <c r="C1922" s="2">
        <v>0.28541666666666665</v>
      </c>
      <c r="D1922">
        <v>0.84</v>
      </c>
      <c r="G1922" t="str">
        <f t="shared" si="126"/>
        <v>Rain</v>
      </c>
      <c r="H1922" s="1">
        <f t="shared" si="127"/>
        <v>43917</v>
      </c>
      <c r="I1922" s="13">
        <f t="shared" si="128"/>
        <v>24.218055555555555</v>
      </c>
      <c r="J1922" s="11">
        <f t="shared" si="129"/>
        <v>0.84</v>
      </c>
    </row>
    <row r="1923" spans="1:10" x14ac:dyDescent="0.3">
      <c r="A1923" t="s">
        <v>1</v>
      </c>
      <c r="B1923" s="2">
        <v>0.28541666666666665</v>
      </c>
      <c r="C1923">
        <v>0</v>
      </c>
      <c r="G1923" t="str">
        <f t="shared" si="126"/>
        <v>Wind Speed</v>
      </c>
      <c r="H1923" s="1">
        <f t="shared" si="127"/>
        <v>43917</v>
      </c>
      <c r="I1923" s="13">
        <f t="shared" si="128"/>
        <v>24.218055555555555</v>
      </c>
      <c r="J1923" s="11">
        <f t="shared" si="129"/>
        <v>0</v>
      </c>
    </row>
    <row r="1924" spans="1:10" x14ac:dyDescent="0.3">
      <c r="A1924" t="s">
        <v>2</v>
      </c>
      <c r="B1924" s="1">
        <v>43917</v>
      </c>
      <c r="C1924" s="2">
        <v>0.28541666666666665</v>
      </c>
      <c r="D1924">
        <v>352.87</v>
      </c>
      <c r="G1924" t="str">
        <f t="shared" si="126"/>
        <v>Wind Direction</v>
      </c>
      <c r="H1924" s="1">
        <f t="shared" si="127"/>
        <v>43917</v>
      </c>
      <c r="I1924" s="13">
        <f t="shared" si="128"/>
        <v>24.218055555555555</v>
      </c>
      <c r="J1924" s="11">
        <f t="shared" si="129"/>
        <v>352.87</v>
      </c>
    </row>
    <row r="1925" spans="1:10" x14ac:dyDescent="0.3">
      <c r="A1925" t="s">
        <v>3</v>
      </c>
      <c r="B1925" s="1">
        <v>43917</v>
      </c>
      <c r="C1925" s="2">
        <v>0.28541666666666665</v>
      </c>
      <c r="D1925">
        <v>20.399999999999999</v>
      </c>
      <c r="G1925" t="str">
        <f t="shared" si="126"/>
        <v>TempDHT22</v>
      </c>
      <c r="H1925" s="1">
        <f t="shared" si="127"/>
        <v>43917</v>
      </c>
      <c r="I1925" s="13">
        <f t="shared" si="128"/>
        <v>24.218055555555555</v>
      </c>
      <c r="J1925" s="11">
        <f t="shared" si="129"/>
        <v>20.399999999999999</v>
      </c>
    </row>
    <row r="1926" spans="1:10" x14ac:dyDescent="0.3">
      <c r="A1926" t="s">
        <v>4</v>
      </c>
      <c r="B1926">
        <v>36</v>
      </c>
      <c r="G1926" t="str">
        <f t="shared" si="126"/>
        <v>Humidity</v>
      </c>
      <c r="H1926" s="1">
        <f t="shared" si="127"/>
        <v>43917</v>
      </c>
      <c r="I1926" s="13">
        <f t="shared" si="128"/>
        <v>24.218055555555555</v>
      </c>
      <c r="J1926" s="11">
        <f t="shared" si="129"/>
        <v>36</v>
      </c>
    </row>
    <row r="1927" spans="1:10" x14ac:dyDescent="0.3">
      <c r="A1927" t="s">
        <v>5</v>
      </c>
      <c r="B1927" s="2">
        <v>0.28541666666666665</v>
      </c>
      <c r="C1927">
        <v>1014.75</v>
      </c>
      <c r="G1927" t="str">
        <f t="shared" si="126"/>
        <v>Pressur</v>
      </c>
      <c r="H1927" s="1">
        <f t="shared" si="127"/>
        <v>43917</v>
      </c>
      <c r="I1927" s="13">
        <f t="shared" si="128"/>
        <v>24.218055555555555</v>
      </c>
      <c r="J1927" s="11">
        <f t="shared" si="129"/>
        <v>1014.75</v>
      </c>
    </row>
    <row r="1928" spans="1:10" x14ac:dyDescent="0.3">
      <c r="A1928" t="s">
        <v>6</v>
      </c>
      <c r="B1928" s="1">
        <v>43917</v>
      </c>
      <c r="C1928" s="2">
        <v>0.28541666666666665</v>
      </c>
      <c r="D1928">
        <v>20.38</v>
      </c>
      <c r="G1928" t="str">
        <f t="shared" si="126"/>
        <v>TempBMP</v>
      </c>
      <c r="H1928" s="1">
        <f t="shared" si="127"/>
        <v>43917</v>
      </c>
      <c r="I1928" s="13">
        <f t="shared" si="128"/>
        <v>24.218055555555555</v>
      </c>
      <c r="J1928" s="11">
        <f t="shared" si="129"/>
        <v>20.38</v>
      </c>
    </row>
    <row r="1929" spans="1:10" x14ac:dyDescent="0.3">
      <c r="A1929" t="s">
        <v>7</v>
      </c>
      <c r="B1929" s="1">
        <v>43917</v>
      </c>
      <c r="C1929" s="2">
        <v>0.28541666666666665</v>
      </c>
      <c r="D1929">
        <v>21.5</v>
      </c>
      <c r="G1929" t="str">
        <f t="shared" si="126"/>
        <v>TempRTC</v>
      </c>
      <c r="H1929" s="1">
        <f t="shared" si="127"/>
        <v>43917</v>
      </c>
      <c r="I1929" s="13">
        <f t="shared" si="128"/>
        <v>24.218055555555555</v>
      </c>
      <c r="J1929" s="11">
        <f t="shared" si="129"/>
        <v>21.5</v>
      </c>
    </row>
    <row r="1930" spans="1:10" x14ac:dyDescent="0.3">
      <c r="A1930" t="s">
        <v>8</v>
      </c>
      <c r="B1930" s="1">
        <v>43917</v>
      </c>
      <c r="C1930" s="2">
        <v>0.28541666666666665</v>
      </c>
      <c r="D1930">
        <v>0</v>
      </c>
      <c r="G1930" t="str">
        <f t="shared" si="126"/>
        <v>Light</v>
      </c>
      <c r="H1930" s="1">
        <f t="shared" si="127"/>
        <v>43917</v>
      </c>
      <c r="I1930" s="13">
        <f t="shared" si="128"/>
        <v>24.218055555555555</v>
      </c>
      <c r="J1930" s="11">
        <f t="shared" si="129"/>
        <v>0</v>
      </c>
    </row>
    <row r="1931" spans="1:10" x14ac:dyDescent="0.3">
      <c r="A1931" t="s">
        <v>9</v>
      </c>
      <c r="B1931" s="1">
        <v>43917</v>
      </c>
      <c r="C1931" s="2">
        <v>0.28541666666666665</v>
      </c>
      <c r="D1931">
        <v>0</v>
      </c>
      <c r="G1931" t="str">
        <f t="shared" ref="G1931:G1994" si="130">IF(A1930="Rain",LEFT(A1931,10),IF(A1930="Humidity",LEFT(A1931, 7),A1931))</f>
        <v>RedLight</v>
      </c>
      <c r="H1931" s="1">
        <f t="shared" ref="H1931:H1994" si="131">IF($A1930="Rain",B1930,IF($A1930="Humidity",B1929,IF($A1931="Humidity",B1930,B1931)))</f>
        <v>43917</v>
      </c>
      <c r="I1931" s="13">
        <f t="shared" ref="I1931:I1994" si="132">IF($A1930="Rain",B1931,IF($A1930="Humidity",B1931,IF($A1931="Humidity",C1930,C1931)))-TIME(1,37,0)+24</f>
        <v>24.218055555555555</v>
      </c>
      <c r="J1931" s="11">
        <f t="shared" ref="J1931:J1994" si="133">IF(LEFT(A1931,6)="Wind S",C1931,IF(A1931="Humidity",B1931,IF(LEFT(A1931,4)="Pres",C1931,D1931)))</f>
        <v>0</v>
      </c>
    </row>
    <row r="1932" spans="1:10" x14ac:dyDescent="0.3">
      <c r="A1932" t="s">
        <v>10</v>
      </c>
      <c r="B1932" s="1">
        <v>43917</v>
      </c>
      <c r="C1932" s="2">
        <v>0.28541666666666665</v>
      </c>
      <c r="D1932">
        <v>0</v>
      </c>
      <c r="G1932" t="str">
        <f t="shared" si="130"/>
        <v>LightGreen</v>
      </c>
      <c r="H1932" s="1">
        <f t="shared" si="131"/>
        <v>43917</v>
      </c>
      <c r="I1932" s="13">
        <f t="shared" si="132"/>
        <v>24.218055555555555</v>
      </c>
      <c r="J1932" s="11">
        <f t="shared" si="133"/>
        <v>0</v>
      </c>
    </row>
    <row r="1933" spans="1:10" x14ac:dyDescent="0.3">
      <c r="A1933" t="s">
        <v>11</v>
      </c>
      <c r="B1933" s="1">
        <v>43917</v>
      </c>
      <c r="C1933" s="2">
        <v>0.28541666666666665</v>
      </c>
      <c r="D1933">
        <v>0</v>
      </c>
      <c r="G1933" t="str">
        <f t="shared" si="130"/>
        <v>LightBlue</v>
      </c>
      <c r="H1933" s="1">
        <f t="shared" si="131"/>
        <v>43917</v>
      </c>
      <c r="I1933" s="13">
        <f t="shared" si="132"/>
        <v>24.218055555555555</v>
      </c>
      <c r="J1933" s="11">
        <f t="shared" si="133"/>
        <v>0</v>
      </c>
    </row>
    <row r="1934" spans="1:10" x14ac:dyDescent="0.3">
      <c r="A1934" t="s">
        <v>0</v>
      </c>
      <c r="B1934" s="1">
        <v>43917</v>
      </c>
      <c r="C1934" s="2">
        <v>0.28680555555555554</v>
      </c>
      <c r="D1934">
        <v>0.84</v>
      </c>
      <c r="G1934" t="str">
        <f t="shared" si="130"/>
        <v>Rain</v>
      </c>
      <c r="H1934" s="1">
        <f t="shared" si="131"/>
        <v>43917</v>
      </c>
      <c r="I1934" s="13">
        <f t="shared" si="132"/>
        <v>24.219444444444445</v>
      </c>
      <c r="J1934" s="11">
        <f t="shared" si="133"/>
        <v>0.84</v>
      </c>
    </row>
    <row r="1935" spans="1:10" x14ac:dyDescent="0.3">
      <c r="A1935" t="s">
        <v>1</v>
      </c>
      <c r="B1935" s="2">
        <v>0.28680555555555554</v>
      </c>
      <c r="C1935">
        <v>0</v>
      </c>
      <c r="G1935" t="str">
        <f t="shared" si="130"/>
        <v>Wind Speed</v>
      </c>
      <c r="H1935" s="1">
        <f t="shared" si="131"/>
        <v>43917</v>
      </c>
      <c r="I1935" s="13">
        <f t="shared" si="132"/>
        <v>24.219444444444445</v>
      </c>
      <c r="J1935" s="11">
        <f t="shared" si="133"/>
        <v>0</v>
      </c>
    </row>
    <row r="1936" spans="1:10" x14ac:dyDescent="0.3">
      <c r="A1936" t="s">
        <v>2</v>
      </c>
      <c r="B1936" s="1">
        <v>43917</v>
      </c>
      <c r="C1936" s="2">
        <v>0.28680555555555554</v>
      </c>
      <c r="D1936">
        <v>351.84</v>
      </c>
      <c r="G1936" t="str">
        <f t="shared" si="130"/>
        <v>Wind Direction</v>
      </c>
      <c r="H1936" s="1">
        <f t="shared" si="131"/>
        <v>43917</v>
      </c>
      <c r="I1936" s="13">
        <f t="shared" si="132"/>
        <v>24.219444444444445</v>
      </c>
      <c r="J1936" s="11">
        <f t="shared" si="133"/>
        <v>351.84</v>
      </c>
    </row>
    <row r="1937" spans="1:10" x14ac:dyDescent="0.3">
      <c r="A1937" t="s">
        <v>3</v>
      </c>
      <c r="B1937" s="1">
        <v>43917</v>
      </c>
      <c r="C1937" s="2">
        <v>0.28680555555555554</v>
      </c>
      <c r="D1937">
        <v>20.399999999999999</v>
      </c>
      <c r="G1937" t="str">
        <f t="shared" si="130"/>
        <v>TempDHT22</v>
      </c>
      <c r="H1937" s="1">
        <f t="shared" si="131"/>
        <v>43917</v>
      </c>
      <c r="I1937" s="13">
        <f t="shared" si="132"/>
        <v>24.219444444444445</v>
      </c>
      <c r="J1937" s="11">
        <f t="shared" si="133"/>
        <v>20.399999999999999</v>
      </c>
    </row>
    <row r="1938" spans="1:10" x14ac:dyDescent="0.3">
      <c r="A1938" t="s">
        <v>4</v>
      </c>
      <c r="B1938">
        <v>36</v>
      </c>
      <c r="G1938" t="str">
        <f t="shared" si="130"/>
        <v>Humidity</v>
      </c>
      <c r="H1938" s="1">
        <f t="shared" si="131"/>
        <v>43917</v>
      </c>
      <c r="I1938" s="13">
        <f t="shared" si="132"/>
        <v>24.219444444444445</v>
      </c>
      <c r="J1938" s="11">
        <f t="shared" si="133"/>
        <v>36</v>
      </c>
    </row>
    <row r="1939" spans="1:10" x14ac:dyDescent="0.3">
      <c r="A1939" t="s">
        <v>5</v>
      </c>
      <c r="B1939" s="2">
        <v>0.28680555555555554</v>
      </c>
      <c r="C1939">
        <v>1014.73</v>
      </c>
      <c r="G1939" t="str">
        <f t="shared" si="130"/>
        <v>Pressur</v>
      </c>
      <c r="H1939" s="1">
        <f t="shared" si="131"/>
        <v>43917</v>
      </c>
      <c r="I1939" s="13">
        <f t="shared" si="132"/>
        <v>24.219444444444445</v>
      </c>
      <c r="J1939" s="11">
        <f t="shared" si="133"/>
        <v>1014.73</v>
      </c>
    </row>
    <row r="1940" spans="1:10" x14ac:dyDescent="0.3">
      <c r="A1940" t="s">
        <v>6</v>
      </c>
      <c r="B1940" s="1">
        <v>43917</v>
      </c>
      <c r="C1940" s="2">
        <v>0.28680555555555554</v>
      </c>
      <c r="D1940">
        <v>20.37</v>
      </c>
      <c r="G1940" t="str">
        <f t="shared" si="130"/>
        <v>TempBMP</v>
      </c>
      <c r="H1940" s="1">
        <f t="shared" si="131"/>
        <v>43917</v>
      </c>
      <c r="I1940" s="13">
        <f t="shared" si="132"/>
        <v>24.219444444444445</v>
      </c>
      <c r="J1940" s="11">
        <f t="shared" si="133"/>
        <v>20.37</v>
      </c>
    </row>
    <row r="1941" spans="1:10" x14ac:dyDescent="0.3">
      <c r="A1941" t="s">
        <v>7</v>
      </c>
      <c r="B1941" s="1">
        <v>43917</v>
      </c>
      <c r="C1941" s="2">
        <v>0.28680555555555554</v>
      </c>
      <c r="D1941">
        <v>21.5</v>
      </c>
      <c r="G1941" t="str">
        <f t="shared" si="130"/>
        <v>TempRTC</v>
      </c>
      <c r="H1941" s="1">
        <f t="shared" si="131"/>
        <v>43917</v>
      </c>
      <c r="I1941" s="13">
        <f t="shared" si="132"/>
        <v>24.219444444444445</v>
      </c>
      <c r="J1941" s="11">
        <f t="shared" si="133"/>
        <v>21.5</v>
      </c>
    </row>
    <row r="1942" spans="1:10" x14ac:dyDescent="0.3">
      <c r="A1942" t="s">
        <v>8</v>
      </c>
      <c r="B1942" s="1">
        <v>43917</v>
      </c>
      <c r="C1942" s="2">
        <v>0.28680555555555554</v>
      </c>
      <c r="D1942">
        <v>0</v>
      </c>
      <c r="G1942" t="str">
        <f t="shared" si="130"/>
        <v>Light</v>
      </c>
      <c r="H1942" s="1">
        <f t="shared" si="131"/>
        <v>43917</v>
      </c>
      <c r="I1942" s="13">
        <f t="shared" si="132"/>
        <v>24.219444444444445</v>
      </c>
      <c r="J1942" s="11">
        <f t="shared" si="133"/>
        <v>0</v>
      </c>
    </row>
    <row r="1943" spans="1:10" x14ac:dyDescent="0.3">
      <c r="A1943" t="s">
        <v>9</v>
      </c>
      <c r="B1943" s="1">
        <v>43917</v>
      </c>
      <c r="C1943" s="2">
        <v>0.28680555555555554</v>
      </c>
      <c r="D1943">
        <v>0</v>
      </c>
      <c r="G1943" t="str">
        <f t="shared" si="130"/>
        <v>RedLight</v>
      </c>
      <c r="H1943" s="1">
        <f t="shared" si="131"/>
        <v>43917</v>
      </c>
      <c r="I1943" s="13">
        <f t="shared" si="132"/>
        <v>24.219444444444445</v>
      </c>
      <c r="J1943" s="11">
        <f t="shared" si="133"/>
        <v>0</v>
      </c>
    </row>
    <row r="1944" spans="1:10" x14ac:dyDescent="0.3">
      <c r="A1944" t="s">
        <v>10</v>
      </c>
      <c r="B1944" s="1">
        <v>43917</v>
      </c>
      <c r="C1944" s="2">
        <v>0.28680555555555554</v>
      </c>
      <c r="D1944">
        <v>0</v>
      </c>
      <c r="G1944" t="str">
        <f t="shared" si="130"/>
        <v>LightGreen</v>
      </c>
      <c r="H1944" s="1">
        <f t="shared" si="131"/>
        <v>43917</v>
      </c>
      <c r="I1944" s="13">
        <f t="shared" si="132"/>
        <v>24.219444444444445</v>
      </c>
      <c r="J1944" s="11">
        <f t="shared" si="133"/>
        <v>0</v>
      </c>
    </row>
    <row r="1945" spans="1:10" x14ac:dyDescent="0.3">
      <c r="A1945" t="s">
        <v>11</v>
      </c>
      <c r="B1945" s="1">
        <v>43917</v>
      </c>
      <c r="C1945" s="2">
        <v>0.28680555555555554</v>
      </c>
      <c r="D1945">
        <v>0</v>
      </c>
      <c r="G1945" t="str">
        <f t="shared" si="130"/>
        <v>LightBlue</v>
      </c>
      <c r="H1945" s="1">
        <f t="shared" si="131"/>
        <v>43917</v>
      </c>
      <c r="I1945" s="13">
        <f t="shared" si="132"/>
        <v>24.219444444444445</v>
      </c>
      <c r="J1945" s="11">
        <f t="shared" si="133"/>
        <v>0</v>
      </c>
    </row>
    <row r="1946" spans="1:10" x14ac:dyDescent="0.3">
      <c r="A1946" t="s">
        <v>0</v>
      </c>
      <c r="B1946" s="1">
        <v>43917</v>
      </c>
      <c r="C1946" s="2">
        <v>0.28819444444444448</v>
      </c>
      <c r="D1946">
        <v>0.56000000000000005</v>
      </c>
      <c r="G1946" t="str">
        <f t="shared" si="130"/>
        <v>Rain</v>
      </c>
      <c r="H1946" s="1">
        <f t="shared" si="131"/>
        <v>43917</v>
      </c>
      <c r="I1946" s="13">
        <f t="shared" si="132"/>
        <v>24.220833333333335</v>
      </c>
      <c r="J1946" s="11">
        <f t="shared" si="133"/>
        <v>0.56000000000000005</v>
      </c>
    </row>
    <row r="1947" spans="1:10" x14ac:dyDescent="0.3">
      <c r="A1947" t="s">
        <v>1</v>
      </c>
      <c r="B1947" s="2">
        <v>0.28819444444444448</v>
      </c>
      <c r="C1947">
        <v>0</v>
      </c>
      <c r="G1947" t="str">
        <f t="shared" si="130"/>
        <v>Wind Speed</v>
      </c>
      <c r="H1947" s="1">
        <f t="shared" si="131"/>
        <v>43917</v>
      </c>
      <c r="I1947" s="13">
        <f t="shared" si="132"/>
        <v>24.220833333333335</v>
      </c>
      <c r="J1947" s="11">
        <f t="shared" si="133"/>
        <v>0</v>
      </c>
    </row>
    <row r="1948" spans="1:10" x14ac:dyDescent="0.3">
      <c r="A1948" t="s">
        <v>2</v>
      </c>
      <c r="B1948" s="1">
        <v>43917</v>
      </c>
      <c r="C1948" s="2">
        <v>0.28819444444444448</v>
      </c>
      <c r="D1948">
        <v>353.38</v>
      </c>
      <c r="G1948" t="str">
        <f t="shared" si="130"/>
        <v>Wind Direction</v>
      </c>
      <c r="H1948" s="1">
        <f t="shared" si="131"/>
        <v>43917</v>
      </c>
      <c r="I1948" s="13">
        <f t="shared" si="132"/>
        <v>24.220833333333335</v>
      </c>
      <c r="J1948" s="11">
        <f t="shared" si="133"/>
        <v>353.38</v>
      </c>
    </row>
    <row r="1949" spans="1:10" x14ac:dyDescent="0.3">
      <c r="A1949" t="s">
        <v>3</v>
      </c>
      <c r="B1949" s="1">
        <v>43917</v>
      </c>
      <c r="C1949" s="2">
        <v>0.28819444444444448</v>
      </c>
      <c r="D1949">
        <v>20.399999999999999</v>
      </c>
      <c r="G1949" t="str">
        <f t="shared" si="130"/>
        <v>TempDHT22</v>
      </c>
      <c r="H1949" s="1">
        <f t="shared" si="131"/>
        <v>43917</v>
      </c>
      <c r="I1949" s="13">
        <f t="shared" si="132"/>
        <v>24.220833333333335</v>
      </c>
      <c r="J1949" s="11">
        <f t="shared" si="133"/>
        <v>20.399999999999999</v>
      </c>
    </row>
    <row r="1950" spans="1:10" x14ac:dyDescent="0.3">
      <c r="A1950" t="s">
        <v>4</v>
      </c>
      <c r="B1950">
        <v>36</v>
      </c>
      <c r="G1950" t="str">
        <f t="shared" si="130"/>
        <v>Humidity</v>
      </c>
      <c r="H1950" s="1">
        <f t="shared" si="131"/>
        <v>43917</v>
      </c>
      <c r="I1950" s="13">
        <f t="shared" si="132"/>
        <v>24.220833333333335</v>
      </c>
      <c r="J1950" s="11">
        <f t="shared" si="133"/>
        <v>36</v>
      </c>
    </row>
    <row r="1951" spans="1:10" x14ac:dyDescent="0.3">
      <c r="A1951" t="s">
        <v>5</v>
      </c>
      <c r="B1951" s="2">
        <v>0.28819444444444448</v>
      </c>
      <c r="C1951">
        <v>1014.7</v>
      </c>
      <c r="G1951" t="str">
        <f t="shared" si="130"/>
        <v>Pressur</v>
      </c>
      <c r="H1951" s="1">
        <f t="shared" si="131"/>
        <v>43917</v>
      </c>
      <c r="I1951" s="13">
        <f t="shared" si="132"/>
        <v>24.220833333333335</v>
      </c>
      <c r="J1951" s="11">
        <f t="shared" si="133"/>
        <v>1014.7</v>
      </c>
    </row>
    <row r="1952" spans="1:10" x14ac:dyDescent="0.3">
      <c r="A1952" t="s">
        <v>6</v>
      </c>
      <c r="B1952" s="1">
        <v>43917</v>
      </c>
      <c r="C1952" s="2">
        <v>0.28819444444444448</v>
      </c>
      <c r="D1952">
        <v>20.37</v>
      </c>
      <c r="G1952" t="str">
        <f t="shared" si="130"/>
        <v>TempBMP</v>
      </c>
      <c r="H1952" s="1">
        <f t="shared" si="131"/>
        <v>43917</v>
      </c>
      <c r="I1952" s="13">
        <f t="shared" si="132"/>
        <v>24.220833333333335</v>
      </c>
      <c r="J1952" s="11">
        <f t="shared" si="133"/>
        <v>20.37</v>
      </c>
    </row>
    <row r="1953" spans="1:10" x14ac:dyDescent="0.3">
      <c r="A1953" t="s">
        <v>7</v>
      </c>
      <c r="B1953" s="1">
        <v>43917</v>
      </c>
      <c r="C1953" s="2">
        <v>0.28819444444444448</v>
      </c>
      <c r="D1953">
        <v>21.5</v>
      </c>
      <c r="G1953" t="str">
        <f t="shared" si="130"/>
        <v>TempRTC</v>
      </c>
      <c r="H1953" s="1">
        <f t="shared" si="131"/>
        <v>43917</v>
      </c>
      <c r="I1953" s="13">
        <f t="shared" si="132"/>
        <v>24.220833333333335</v>
      </c>
      <c r="J1953" s="11">
        <f t="shared" si="133"/>
        <v>21.5</v>
      </c>
    </row>
    <row r="1954" spans="1:10" x14ac:dyDescent="0.3">
      <c r="A1954" t="s">
        <v>8</v>
      </c>
      <c r="B1954" s="1">
        <v>43917</v>
      </c>
      <c r="C1954" s="2">
        <v>0.28819444444444448</v>
      </c>
      <c r="D1954">
        <v>0</v>
      </c>
      <c r="G1954" t="str">
        <f t="shared" si="130"/>
        <v>Light</v>
      </c>
      <c r="H1954" s="1">
        <f t="shared" si="131"/>
        <v>43917</v>
      </c>
      <c r="I1954" s="13">
        <f t="shared" si="132"/>
        <v>24.220833333333335</v>
      </c>
      <c r="J1954" s="11">
        <f t="shared" si="133"/>
        <v>0</v>
      </c>
    </row>
    <row r="1955" spans="1:10" x14ac:dyDescent="0.3">
      <c r="A1955" t="s">
        <v>9</v>
      </c>
      <c r="B1955" s="1">
        <v>43917</v>
      </c>
      <c r="C1955" s="2">
        <v>0.28819444444444448</v>
      </c>
      <c r="D1955">
        <v>0</v>
      </c>
      <c r="G1955" t="str">
        <f t="shared" si="130"/>
        <v>RedLight</v>
      </c>
      <c r="H1955" s="1">
        <f t="shared" si="131"/>
        <v>43917</v>
      </c>
      <c r="I1955" s="13">
        <f t="shared" si="132"/>
        <v>24.220833333333335</v>
      </c>
      <c r="J1955" s="11">
        <f t="shared" si="133"/>
        <v>0</v>
      </c>
    </row>
    <row r="1956" spans="1:10" x14ac:dyDescent="0.3">
      <c r="A1956" t="s">
        <v>10</v>
      </c>
      <c r="B1956" s="1">
        <v>43917</v>
      </c>
      <c r="C1956" s="2">
        <v>0.28819444444444448</v>
      </c>
      <c r="D1956">
        <v>0</v>
      </c>
      <c r="G1956" t="str">
        <f t="shared" si="130"/>
        <v>LightGreen</v>
      </c>
      <c r="H1956" s="1">
        <f t="shared" si="131"/>
        <v>43917</v>
      </c>
      <c r="I1956" s="13">
        <f t="shared" si="132"/>
        <v>24.220833333333335</v>
      </c>
      <c r="J1956" s="11">
        <f t="shared" si="133"/>
        <v>0</v>
      </c>
    </row>
    <row r="1957" spans="1:10" x14ac:dyDescent="0.3">
      <c r="A1957" t="s">
        <v>11</v>
      </c>
      <c r="B1957" s="1">
        <v>43917</v>
      </c>
      <c r="C1957" s="2">
        <v>0.28819444444444448</v>
      </c>
      <c r="D1957">
        <v>0</v>
      </c>
      <c r="G1957" t="str">
        <f t="shared" si="130"/>
        <v>LightBlue</v>
      </c>
      <c r="H1957" s="1">
        <f t="shared" si="131"/>
        <v>43917</v>
      </c>
      <c r="I1957" s="13">
        <f t="shared" si="132"/>
        <v>24.220833333333335</v>
      </c>
      <c r="J1957" s="11">
        <f t="shared" si="133"/>
        <v>0</v>
      </c>
    </row>
    <row r="1958" spans="1:10" x14ac:dyDescent="0.3">
      <c r="A1958" t="s">
        <v>0</v>
      </c>
      <c r="B1958" s="1">
        <v>43917</v>
      </c>
      <c r="C1958" s="2">
        <v>0.28958333333333336</v>
      </c>
      <c r="D1958">
        <v>0.84</v>
      </c>
      <c r="G1958" t="str">
        <f t="shared" si="130"/>
        <v>Rain</v>
      </c>
      <c r="H1958" s="1">
        <f t="shared" si="131"/>
        <v>43917</v>
      </c>
      <c r="I1958" s="13">
        <f t="shared" si="132"/>
        <v>24.222222222222221</v>
      </c>
      <c r="J1958" s="11">
        <f t="shared" si="133"/>
        <v>0.84</v>
      </c>
    </row>
    <row r="1959" spans="1:10" x14ac:dyDescent="0.3">
      <c r="A1959" t="s">
        <v>1</v>
      </c>
      <c r="B1959" s="2">
        <v>0.28958333333333336</v>
      </c>
      <c r="C1959">
        <v>0</v>
      </c>
      <c r="G1959" t="str">
        <f t="shared" si="130"/>
        <v>Wind Speed</v>
      </c>
      <c r="H1959" s="1">
        <f t="shared" si="131"/>
        <v>43917</v>
      </c>
      <c r="I1959" s="13">
        <f t="shared" si="132"/>
        <v>24.222222222222221</v>
      </c>
      <c r="J1959" s="11">
        <f t="shared" si="133"/>
        <v>0</v>
      </c>
    </row>
    <row r="1960" spans="1:10" x14ac:dyDescent="0.3">
      <c r="A1960" t="s">
        <v>2</v>
      </c>
      <c r="B1960" s="1">
        <v>43917</v>
      </c>
      <c r="C1960" s="2">
        <v>0.28958333333333336</v>
      </c>
      <c r="D1960">
        <v>352.35</v>
      </c>
      <c r="G1960" t="str">
        <f t="shared" si="130"/>
        <v>Wind Direction</v>
      </c>
      <c r="H1960" s="1">
        <f t="shared" si="131"/>
        <v>43917</v>
      </c>
      <c r="I1960" s="13">
        <f t="shared" si="132"/>
        <v>24.222222222222221</v>
      </c>
      <c r="J1960" s="11">
        <f t="shared" si="133"/>
        <v>352.35</v>
      </c>
    </row>
    <row r="1961" spans="1:10" x14ac:dyDescent="0.3">
      <c r="A1961" t="s">
        <v>3</v>
      </c>
      <c r="B1961" s="1">
        <v>43917</v>
      </c>
      <c r="C1961" s="2">
        <v>0.28958333333333336</v>
      </c>
      <c r="D1961">
        <v>20.399999999999999</v>
      </c>
      <c r="G1961" t="str">
        <f t="shared" si="130"/>
        <v>TempDHT22</v>
      </c>
      <c r="H1961" s="1">
        <f t="shared" si="131"/>
        <v>43917</v>
      </c>
      <c r="I1961" s="13">
        <f t="shared" si="132"/>
        <v>24.222222222222221</v>
      </c>
      <c r="J1961" s="11">
        <f t="shared" si="133"/>
        <v>20.399999999999999</v>
      </c>
    </row>
    <row r="1962" spans="1:10" x14ac:dyDescent="0.3">
      <c r="A1962" t="s">
        <v>4</v>
      </c>
      <c r="B1962">
        <v>36</v>
      </c>
      <c r="G1962" t="str">
        <f t="shared" si="130"/>
        <v>Humidity</v>
      </c>
      <c r="H1962" s="1">
        <f t="shared" si="131"/>
        <v>43917</v>
      </c>
      <c r="I1962" s="13">
        <f t="shared" si="132"/>
        <v>24.222222222222221</v>
      </c>
      <c r="J1962" s="11">
        <f t="shared" si="133"/>
        <v>36</v>
      </c>
    </row>
    <row r="1963" spans="1:10" x14ac:dyDescent="0.3">
      <c r="A1963" t="s">
        <v>5</v>
      </c>
      <c r="B1963" s="2">
        <v>0.28958333333333336</v>
      </c>
      <c r="C1963">
        <v>1014.72</v>
      </c>
      <c r="G1963" t="str">
        <f t="shared" si="130"/>
        <v>Pressur</v>
      </c>
      <c r="H1963" s="1">
        <f t="shared" si="131"/>
        <v>43917</v>
      </c>
      <c r="I1963" s="13">
        <f t="shared" si="132"/>
        <v>24.222222222222221</v>
      </c>
      <c r="J1963" s="11">
        <f t="shared" si="133"/>
        <v>1014.72</v>
      </c>
    </row>
    <row r="1964" spans="1:10" x14ac:dyDescent="0.3">
      <c r="A1964" t="s">
        <v>6</v>
      </c>
      <c r="B1964" s="1">
        <v>43917</v>
      </c>
      <c r="C1964" s="2">
        <v>0.28958333333333336</v>
      </c>
      <c r="D1964">
        <v>20.38</v>
      </c>
      <c r="G1964" t="str">
        <f t="shared" si="130"/>
        <v>TempBMP</v>
      </c>
      <c r="H1964" s="1">
        <f t="shared" si="131"/>
        <v>43917</v>
      </c>
      <c r="I1964" s="13">
        <f t="shared" si="132"/>
        <v>24.222222222222221</v>
      </c>
      <c r="J1964" s="11">
        <f t="shared" si="133"/>
        <v>20.38</v>
      </c>
    </row>
    <row r="1965" spans="1:10" x14ac:dyDescent="0.3">
      <c r="A1965" t="s">
        <v>7</v>
      </c>
      <c r="B1965" s="1">
        <v>43917</v>
      </c>
      <c r="C1965" s="2">
        <v>0.28958333333333336</v>
      </c>
      <c r="D1965">
        <v>21.5</v>
      </c>
      <c r="G1965" t="str">
        <f t="shared" si="130"/>
        <v>TempRTC</v>
      </c>
      <c r="H1965" s="1">
        <f t="shared" si="131"/>
        <v>43917</v>
      </c>
      <c r="I1965" s="13">
        <f t="shared" si="132"/>
        <v>24.222222222222221</v>
      </c>
      <c r="J1965" s="11">
        <f t="shared" si="133"/>
        <v>21.5</v>
      </c>
    </row>
    <row r="1966" spans="1:10" x14ac:dyDescent="0.3">
      <c r="A1966" t="s">
        <v>8</v>
      </c>
      <c r="B1966" s="1">
        <v>43917</v>
      </c>
      <c r="C1966" s="2">
        <v>0.28958333333333336</v>
      </c>
      <c r="D1966">
        <v>0</v>
      </c>
      <c r="G1966" t="str">
        <f t="shared" si="130"/>
        <v>Light</v>
      </c>
      <c r="H1966" s="1">
        <f t="shared" si="131"/>
        <v>43917</v>
      </c>
      <c r="I1966" s="13">
        <f t="shared" si="132"/>
        <v>24.222222222222221</v>
      </c>
      <c r="J1966" s="11">
        <f t="shared" si="133"/>
        <v>0</v>
      </c>
    </row>
    <row r="1967" spans="1:10" x14ac:dyDescent="0.3">
      <c r="A1967" t="s">
        <v>9</v>
      </c>
      <c r="B1967" s="1">
        <v>43917</v>
      </c>
      <c r="C1967" s="2">
        <v>0.28958333333333336</v>
      </c>
      <c r="D1967">
        <v>0</v>
      </c>
      <c r="G1967" t="str">
        <f t="shared" si="130"/>
        <v>RedLight</v>
      </c>
      <c r="H1967" s="1">
        <f t="shared" si="131"/>
        <v>43917</v>
      </c>
      <c r="I1967" s="13">
        <f t="shared" si="132"/>
        <v>24.222222222222221</v>
      </c>
      <c r="J1967" s="11">
        <f t="shared" si="133"/>
        <v>0</v>
      </c>
    </row>
    <row r="1968" spans="1:10" x14ac:dyDescent="0.3">
      <c r="A1968" t="s">
        <v>10</v>
      </c>
      <c r="B1968" s="1">
        <v>43917</v>
      </c>
      <c r="C1968" s="2">
        <v>0.28958333333333336</v>
      </c>
      <c r="D1968">
        <v>0</v>
      </c>
      <c r="G1968" t="str">
        <f t="shared" si="130"/>
        <v>LightGreen</v>
      </c>
      <c r="H1968" s="1">
        <f t="shared" si="131"/>
        <v>43917</v>
      </c>
      <c r="I1968" s="13">
        <f t="shared" si="132"/>
        <v>24.222222222222221</v>
      </c>
      <c r="J1968" s="11">
        <f t="shared" si="133"/>
        <v>0</v>
      </c>
    </row>
    <row r="1969" spans="1:10" x14ac:dyDescent="0.3">
      <c r="A1969" t="s">
        <v>11</v>
      </c>
      <c r="B1969" s="1">
        <v>43917</v>
      </c>
      <c r="C1969" s="2">
        <v>0.28958333333333336</v>
      </c>
      <c r="D1969">
        <v>0</v>
      </c>
      <c r="G1969" t="str">
        <f t="shared" si="130"/>
        <v>LightBlue</v>
      </c>
      <c r="H1969" s="1">
        <f t="shared" si="131"/>
        <v>43917</v>
      </c>
      <c r="I1969" s="13">
        <f t="shared" si="132"/>
        <v>24.222222222222221</v>
      </c>
      <c r="J1969" s="11">
        <f t="shared" si="133"/>
        <v>0</v>
      </c>
    </row>
    <row r="1970" spans="1:10" x14ac:dyDescent="0.3">
      <c r="A1970" t="s">
        <v>0</v>
      </c>
      <c r="B1970" s="1">
        <v>43917</v>
      </c>
      <c r="C1970" s="2">
        <v>0.29097222222222224</v>
      </c>
      <c r="D1970">
        <v>0.84</v>
      </c>
      <c r="G1970" t="str">
        <f t="shared" si="130"/>
        <v>Rain</v>
      </c>
      <c r="H1970" s="1">
        <f t="shared" si="131"/>
        <v>43917</v>
      </c>
      <c r="I1970" s="13">
        <f t="shared" si="132"/>
        <v>24.223611111111111</v>
      </c>
      <c r="J1970" s="11">
        <f t="shared" si="133"/>
        <v>0.84</v>
      </c>
    </row>
    <row r="1971" spans="1:10" x14ac:dyDescent="0.3">
      <c r="A1971" t="s">
        <v>1</v>
      </c>
      <c r="B1971" s="2">
        <v>0.29097222222222224</v>
      </c>
      <c r="C1971">
        <v>0</v>
      </c>
      <c r="G1971" t="str">
        <f t="shared" si="130"/>
        <v>Wind Speed</v>
      </c>
      <c r="H1971" s="1">
        <f t="shared" si="131"/>
        <v>43917</v>
      </c>
      <c r="I1971" s="13">
        <f t="shared" si="132"/>
        <v>24.223611111111111</v>
      </c>
      <c r="J1971" s="11">
        <f t="shared" si="133"/>
        <v>0</v>
      </c>
    </row>
    <row r="1972" spans="1:10" x14ac:dyDescent="0.3">
      <c r="A1972" t="s">
        <v>2</v>
      </c>
      <c r="B1972" s="1">
        <v>43917</v>
      </c>
      <c r="C1972" s="2">
        <v>0.29097222222222224</v>
      </c>
      <c r="D1972">
        <v>349.86</v>
      </c>
      <c r="G1972" t="str">
        <f t="shared" si="130"/>
        <v>Wind Direction</v>
      </c>
      <c r="H1972" s="1">
        <f t="shared" si="131"/>
        <v>43917</v>
      </c>
      <c r="I1972" s="13">
        <f t="shared" si="132"/>
        <v>24.223611111111111</v>
      </c>
      <c r="J1972" s="11">
        <f t="shared" si="133"/>
        <v>349.86</v>
      </c>
    </row>
    <row r="1973" spans="1:10" x14ac:dyDescent="0.3">
      <c r="A1973" t="s">
        <v>3</v>
      </c>
      <c r="B1973" s="1">
        <v>43917</v>
      </c>
      <c r="C1973" s="2">
        <v>0.29097222222222224</v>
      </c>
      <c r="D1973">
        <v>20.399999999999999</v>
      </c>
      <c r="G1973" t="str">
        <f t="shared" si="130"/>
        <v>TempDHT22</v>
      </c>
      <c r="H1973" s="1">
        <f t="shared" si="131"/>
        <v>43917</v>
      </c>
      <c r="I1973" s="13">
        <f t="shared" si="132"/>
        <v>24.223611111111111</v>
      </c>
      <c r="J1973" s="11">
        <f t="shared" si="133"/>
        <v>20.399999999999999</v>
      </c>
    </row>
    <row r="1974" spans="1:10" x14ac:dyDescent="0.3">
      <c r="A1974" t="s">
        <v>4</v>
      </c>
      <c r="B1974">
        <v>36</v>
      </c>
      <c r="G1974" t="str">
        <f t="shared" si="130"/>
        <v>Humidity</v>
      </c>
      <c r="H1974" s="1">
        <f t="shared" si="131"/>
        <v>43917</v>
      </c>
      <c r="I1974" s="13">
        <f t="shared" si="132"/>
        <v>24.223611111111111</v>
      </c>
      <c r="J1974" s="11">
        <f t="shared" si="133"/>
        <v>36</v>
      </c>
    </row>
    <row r="1975" spans="1:10" x14ac:dyDescent="0.3">
      <c r="A1975" t="s">
        <v>5</v>
      </c>
      <c r="B1975" s="2">
        <v>0.29097222222222224</v>
      </c>
      <c r="C1975">
        <v>1014.72</v>
      </c>
      <c r="G1975" t="str">
        <f t="shared" si="130"/>
        <v>Pressur</v>
      </c>
      <c r="H1975" s="1">
        <f t="shared" si="131"/>
        <v>43917</v>
      </c>
      <c r="I1975" s="13">
        <f t="shared" si="132"/>
        <v>24.223611111111111</v>
      </c>
      <c r="J1975" s="11">
        <f t="shared" si="133"/>
        <v>1014.72</v>
      </c>
    </row>
    <row r="1976" spans="1:10" x14ac:dyDescent="0.3">
      <c r="A1976" t="s">
        <v>6</v>
      </c>
      <c r="B1976" s="1">
        <v>43917</v>
      </c>
      <c r="C1976" s="2">
        <v>0.29097222222222224</v>
      </c>
      <c r="D1976">
        <v>20.37</v>
      </c>
      <c r="G1976" t="str">
        <f t="shared" si="130"/>
        <v>TempBMP</v>
      </c>
      <c r="H1976" s="1">
        <f t="shared" si="131"/>
        <v>43917</v>
      </c>
      <c r="I1976" s="13">
        <f t="shared" si="132"/>
        <v>24.223611111111111</v>
      </c>
      <c r="J1976" s="11">
        <f t="shared" si="133"/>
        <v>20.37</v>
      </c>
    </row>
    <row r="1977" spans="1:10" x14ac:dyDescent="0.3">
      <c r="A1977" t="s">
        <v>7</v>
      </c>
      <c r="B1977" s="1">
        <v>43917</v>
      </c>
      <c r="C1977" s="2">
        <v>0.29097222222222224</v>
      </c>
      <c r="D1977">
        <v>21.5</v>
      </c>
      <c r="G1977" t="str">
        <f t="shared" si="130"/>
        <v>TempRTC</v>
      </c>
      <c r="H1977" s="1">
        <f t="shared" si="131"/>
        <v>43917</v>
      </c>
      <c r="I1977" s="13">
        <f t="shared" si="132"/>
        <v>24.223611111111111</v>
      </c>
      <c r="J1977" s="11">
        <f t="shared" si="133"/>
        <v>21.5</v>
      </c>
    </row>
    <row r="1978" spans="1:10" x14ac:dyDescent="0.3">
      <c r="A1978" t="s">
        <v>8</v>
      </c>
      <c r="B1978" s="1">
        <v>43917</v>
      </c>
      <c r="C1978" s="2">
        <v>0.29097222222222224</v>
      </c>
      <c r="D1978">
        <v>0</v>
      </c>
      <c r="G1978" t="str">
        <f t="shared" si="130"/>
        <v>Light</v>
      </c>
      <c r="H1978" s="1">
        <f t="shared" si="131"/>
        <v>43917</v>
      </c>
      <c r="I1978" s="13">
        <f t="shared" si="132"/>
        <v>24.223611111111111</v>
      </c>
      <c r="J1978" s="11">
        <f t="shared" si="133"/>
        <v>0</v>
      </c>
    </row>
    <row r="1979" spans="1:10" x14ac:dyDescent="0.3">
      <c r="A1979" t="s">
        <v>9</v>
      </c>
      <c r="B1979" s="1">
        <v>43917</v>
      </c>
      <c r="C1979" s="2">
        <v>0.29097222222222224</v>
      </c>
      <c r="D1979">
        <v>0</v>
      </c>
      <c r="G1979" t="str">
        <f t="shared" si="130"/>
        <v>RedLight</v>
      </c>
      <c r="H1979" s="1">
        <f t="shared" si="131"/>
        <v>43917</v>
      </c>
      <c r="I1979" s="13">
        <f t="shared" si="132"/>
        <v>24.223611111111111</v>
      </c>
      <c r="J1979" s="11">
        <f t="shared" si="133"/>
        <v>0</v>
      </c>
    </row>
    <row r="1980" spans="1:10" x14ac:dyDescent="0.3">
      <c r="A1980" t="s">
        <v>10</v>
      </c>
      <c r="B1980" s="1">
        <v>43917</v>
      </c>
      <c r="C1980" s="2">
        <v>0.29097222222222224</v>
      </c>
      <c r="D1980">
        <v>0</v>
      </c>
      <c r="G1980" t="str">
        <f t="shared" si="130"/>
        <v>LightGreen</v>
      </c>
      <c r="H1980" s="1">
        <f t="shared" si="131"/>
        <v>43917</v>
      </c>
      <c r="I1980" s="13">
        <f t="shared" si="132"/>
        <v>24.223611111111111</v>
      </c>
      <c r="J1980" s="11">
        <f t="shared" si="133"/>
        <v>0</v>
      </c>
    </row>
    <row r="1981" spans="1:10" x14ac:dyDescent="0.3">
      <c r="A1981" t="s">
        <v>11</v>
      </c>
      <c r="B1981" s="1">
        <v>43917</v>
      </c>
      <c r="C1981" s="2">
        <v>0.29097222222222224</v>
      </c>
      <c r="D1981">
        <v>0</v>
      </c>
      <c r="G1981" t="str">
        <f t="shared" si="130"/>
        <v>LightBlue</v>
      </c>
      <c r="H1981" s="1">
        <f t="shared" si="131"/>
        <v>43917</v>
      </c>
      <c r="I1981" s="13">
        <f t="shared" si="132"/>
        <v>24.223611111111111</v>
      </c>
      <c r="J1981" s="11">
        <f t="shared" si="133"/>
        <v>0</v>
      </c>
    </row>
    <row r="1982" spans="1:10" x14ac:dyDescent="0.3">
      <c r="A1982" t="s">
        <v>0</v>
      </c>
      <c r="B1982" s="1">
        <v>43917</v>
      </c>
      <c r="C1982" s="2">
        <v>0.29236111111111113</v>
      </c>
      <c r="D1982">
        <v>0.56000000000000005</v>
      </c>
      <c r="G1982" t="str">
        <f t="shared" si="130"/>
        <v>Rain</v>
      </c>
      <c r="H1982" s="1">
        <f t="shared" si="131"/>
        <v>43917</v>
      </c>
      <c r="I1982" s="13">
        <f t="shared" si="132"/>
        <v>24.225000000000001</v>
      </c>
      <c r="J1982" s="11">
        <f t="shared" si="133"/>
        <v>0.56000000000000005</v>
      </c>
    </row>
    <row r="1983" spans="1:10" x14ac:dyDescent="0.3">
      <c r="A1983" t="s">
        <v>1</v>
      </c>
      <c r="B1983" s="2">
        <v>0.29236111111111113</v>
      </c>
      <c r="C1983">
        <v>0</v>
      </c>
      <c r="G1983" t="str">
        <f t="shared" si="130"/>
        <v>Wind Speed</v>
      </c>
      <c r="H1983" s="1">
        <f t="shared" si="131"/>
        <v>43917</v>
      </c>
      <c r="I1983" s="13">
        <f t="shared" si="132"/>
        <v>24.225000000000001</v>
      </c>
      <c r="J1983" s="11">
        <f t="shared" si="133"/>
        <v>0</v>
      </c>
    </row>
    <row r="1984" spans="1:10" x14ac:dyDescent="0.3">
      <c r="A1984" t="s">
        <v>2</v>
      </c>
      <c r="B1984" s="1">
        <v>43917</v>
      </c>
      <c r="C1984" s="2">
        <v>0.29236111111111113</v>
      </c>
      <c r="D1984">
        <v>349.86</v>
      </c>
      <c r="G1984" t="str">
        <f t="shared" si="130"/>
        <v>Wind Direction</v>
      </c>
      <c r="H1984" s="1">
        <f t="shared" si="131"/>
        <v>43917</v>
      </c>
      <c r="I1984" s="13">
        <f t="shared" si="132"/>
        <v>24.225000000000001</v>
      </c>
      <c r="J1984" s="11">
        <f t="shared" si="133"/>
        <v>349.86</v>
      </c>
    </row>
    <row r="1985" spans="1:10" x14ac:dyDescent="0.3">
      <c r="A1985" t="s">
        <v>3</v>
      </c>
      <c r="B1985" s="1">
        <v>43917</v>
      </c>
      <c r="C1985" s="2">
        <v>0.29236111111111113</v>
      </c>
      <c r="D1985">
        <v>20.399999999999999</v>
      </c>
      <c r="G1985" t="str">
        <f t="shared" si="130"/>
        <v>TempDHT22</v>
      </c>
      <c r="H1985" s="1">
        <f t="shared" si="131"/>
        <v>43917</v>
      </c>
      <c r="I1985" s="13">
        <f t="shared" si="132"/>
        <v>24.225000000000001</v>
      </c>
      <c r="J1985" s="11">
        <f t="shared" si="133"/>
        <v>20.399999999999999</v>
      </c>
    </row>
    <row r="1986" spans="1:10" x14ac:dyDescent="0.3">
      <c r="A1986" t="s">
        <v>4</v>
      </c>
      <c r="B1986">
        <v>35.9</v>
      </c>
      <c r="G1986" t="str">
        <f t="shared" si="130"/>
        <v>Humidity</v>
      </c>
      <c r="H1986" s="1">
        <f t="shared" si="131"/>
        <v>43917</v>
      </c>
      <c r="I1986" s="13">
        <f t="shared" si="132"/>
        <v>24.225000000000001</v>
      </c>
      <c r="J1986" s="11">
        <f t="shared" si="133"/>
        <v>35.9</v>
      </c>
    </row>
    <row r="1987" spans="1:10" x14ac:dyDescent="0.3">
      <c r="A1987" t="s">
        <v>5</v>
      </c>
      <c r="B1987" s="2">
        <v>0.29236111111111113</v>
      </c>
      <c r="C1987">
        <v>1014.72</v>
      </c>
      <c r="G1987" t="str">
        <f t="shared" si="130"/>
        <v>Pressur</v>
      </c>
      <c r="H1987" s="1">
        <f t="shared" si="131"/>
        <v>43917</v>
      </c>
      <c r="I1987" s="13">
        <f t="shared" si="132"/>
        <v>24.225000000000001</v>
      </c>
      <c r="J1987" s="11">
        <f t="shared" si="133"/>
        <v>1014.72</v>
      </c>
    </row>
    <row r="1988" spans="1:10" x14ac:dyDescent="0.3">
      <c r="A1988" t="s">
        <v>6</v>
      </c>
      <c r="B1988" s="1">
        <v>43917</v>
      </c>
      <c r="C1988" s="2">
        <v>0.29236111111111113</v>
      </c>
      <c r="D1988">
        <v>20.36</v>
      </c>
      <c r="G1988" t="str">
        <f t="shared" si="130"/>
        <v>TempBMP</v>
      </c>
      <c r="H1988" s="1">
        <f t="shared" si="131"/>
        <v>43917</v>
      </c>
      <c r="I1988" s="13">
        <f t="shared" si="132"/>
        <v>24.225000000000001</v>
      </c>
      <c r="J1988" s="11">
        <f t="shared" si="133"/>
        <v>20.36</v>
      </c>
    </row>
    <row r="1989" spans="1:10" x14ac:dyDescent="0.3">
      <c r="A1989" t="s">
        <v>7</v>
      </c>
      <c r="B1989" s="1">
        <v>43917</v>
      </c>
      <c r="C1989" s="2">
        <v>0.29236111111111113</v>
      </c>
      <c r="D1989">
        <v>21.5</v>
      </c>
      <c r="G1989" t="str">
        <f t="shared" si="130"/>
        <v>TempRTC</v>
      </c>
      <c r="H1989" s="1">
        <f t="shared" si="131"/>
        <v>43917</v>
      </c>
      <c r="I1989" s="13">
        <f t="shared" si="132"/>
        <v>24.225000000000001</v>
      </c>
      <c r="J1989" s="11">
        <f t="shared" si="133"/>
        <v>21.5</v>
      </c>
    </row>
    <row r="1990" spans="1:10" x14ac:dyDescent="0.3">
      <c r="A1990" t="s">
        <v>8</v>
      </c>
      <c r="B1990" s="1">
        <v>43917</v>
      </c>
      <c r="C1990" s="2">
        <v>0.29236111111111113</v>
      </c>
      <c r="D1990">
        <v>0</v>
      </c>
      <c r="G1990" t="str">
        <f t="shared" si="130"/>
        <v>Light</v>
      </c>
      <c r="H1990" s="1">
        <f t="shared" si="131"/>
        <v>43917</v>
      </c>
      <c r="I1990" s="13">
        <f t="shared" si="132"/>
        <v>24.225000000000001</v>
      </c>
      <c r="J1990" s="11">
        <f t="shared" si="133"/>
        <v>0</v>
      </c>
    </row>
    <row r="1991" spans="1:10" x14ac:dyDescent="0.3">
      <c r="A1991" t="s">
        <v>9</v>
      </c>
      <c r="B1991" s="1">
        <v>43917</v>
      </c>
      <c r="C1991" s="2">
        <v>0.29236111111111113</v>
      </c>
      <c r="D1991">
        <v>0</v>
      </c>
      <c r="G1991" t="str">
        <f t="shared" si="130"/>
        <v>RedLight</v>
      </c>
      <c r="H1991" s="1">
        <f t="shared" si="131"/>
        <v>43917</v>
      </c>
      <c r="I1991" s="13">
        <f t="shared" si="132"/>
        <v>24.225000000000001</v>
      </c>
      <c r="J1991" s="11">
        <f t="shared" si="133"/>
        <v>0</v>
      </c>
    </row>
    <row r="1992" spans="1:10" x14ac:dyDescent="0.3">
      <c r="A1992" t="s">
        <v>10</v>
      </c>
      <c r="B1992" s="1">
        <v>43917</v>
      </c>
      <c r="C1992" s="2">
        <v>0.29236111111111113</v>
      </c>
      <c r="D1992">
        <v>0</v>
      </c>
      <c r="G1992" t="str">
        <f t="shared" si="130"/>
        <v>LightGreen</v>
      </c>
      <c r="H1992" s="1">
        <f t="shared" si="131"/>
        <v>43917</v>
      </c>
      <c r="I1992" s="13">
        <f t="shared" si="132"/>
        <v>24.225000000000001</v>
      </c>
      <c r="J1992" s="11">
        <f t="shared" si="133"/>
        <v>0</v>
      </c>
    </row>
    <row r="1993" spans="1:10" x14ac:dyDescent="0.3">
      <c r="A1993" t="s">
        <v>11</v>
      </c>
      <c r="B1993" s="1">
        <v>43917</v>
      </c>
      <c r="C1993" s="2">
        <v>0.29236111111111113</v>
      </c>
      <c r="D1993">
        <v>0</v>
      </c>
      <c r="G1993" t="str">
        <f t="shared" si="130"/>
        <v>LightBlue</v>
      </c>
      <c r="H1993" s="1">
        <f t="shared" si="131"/>
        <v>43917</v>
      </c>
      <c r="I1993" s="13">
        <f t="shared" si="132"/>
        <v>24.225000000000001</v>
      </c>
      <c r="J1993" s="11">
        <f t="shared" si="133"/>
        <v>0</v>
      </c>
    </row>
    <row r="1994" spans="1:10" x14ac:dyDescent="0.3">
      <c r="A1994" t="s">
        <v>0</v>
      </c>
      <c r="B1994" s="1">
        <v>43917</v>
      </c>
      <c r="C1994" s="2">
        <v>0.29375000000000001</v>
      </c>
      <c r="D1994">
        <v>0.56000000000000005</v>
      </c>
      <c r="G1994" t="str">
        <f t="shared" si="130"/>
        <v>Rain</v>
      </c>
      <c r="H1994" s="1">
        <f t="shared" si="131"/>
        <v>43917</v>
      </c>
      <c r="I1994" s="13">
        <f t="shared" si="132"/>
        <v>24.226388888888888</v>
      </c>
      <c r="J1994" s="11">
        <f t="shared" si="133"/>
        <v>0.56000000000000005</v>
      </c>
    </row>
    <row r="1995" spans="1:10" x14ac:dyDescent="0.3">
      <c r="A1995" t="s">
        <v>1</v>
      </c>
      <c r="B1995" s="2">
        <v>0.29375000000000001</v>
      </c>
      <c r="C1995">
        <v>0</v>
      </c>
      <c r="G1995" t="str">
        <f t="shared" ref="G1995:G2058" si="134">IF(A1994="Rain",LEFT(A1995,10),IF(A1994="Humidity",LEFT(A1995, 7),A1995))</f>
        <v>Wind Speed</v>
      </c>
      <c r="H1995" s="1">
        <f t="shared" ref="H1995:H2058" si="135">IF($A1994="Rain",B1994,IF($A1994="Humidity",B1993,IF($A1995="Humidity",B1994,B1995)))</f>
        <v>43917</v>
      </c>
      <c r="I1995" s="13">
        <f t="shared" ref="I1995:I2058" si="136">IF($A1994="Rain",B1995,IF($A1994="Humidity",B1995,IF($A1995="Humidity",C1994,C1995)))-TIME(1,37,0)+24</f>
        <v>24.226388888888888</v>
      </c>
      <c r="J1995" s="11">
        <f t="shared" ref="J1995:J2058" si="137">IF(LEFT(A1995,6)="Wind S",C1995,IF(A1995="Humidity",B1995,IF(LEFT(A1995,4)="Pres",C1995,D1995)))</f>
        <v>0</v>
      </c>
    </row>
    <row r="1996" spans="1:10" x14ac:dyDescent="0.3">
      <c r="A1996" t="s">
        <v>2</v>
      </c>
      <c r="B1996" s="1">
        <v>43917</v>
      </c>
      <c r="C1996" s="2">
        <v>0.29375000000000001</v>
      </c>
      <c r="D1996">
        <v>349.86</v>
      </c>
      <c r="G1996" t="str">
        <f t="shared" si="134"/>
        <v>Wind Direction</v>
      </c>
      <c r="H1996" s="1">
        <f t="shared" si="135"/>
        <v>43917</v>
      </c>
      <c r="I1996" s="13">
        <f t="shared" si="136"/>
        <v>24.226388888888888</v>
      </c>
      <c r="J1996" s="11">
        <f t="shared" si="137"/>
        <v>349.86</v>
      </c>
    </row>
    <row r="1997" spans="1:10" x14ac:dyDescent="0.3">
      <c r="A1997" t="s">
        <v>3</v>
      </c>
      <c r="B1997" s="1">
        <v>43917</v>
      </c>
      <c r="C1997" s="2">
        <v>0.29375000000000001</v>
      </c>
      <c r="D1997">
        <v>20.399999999999999</v>
      </c>
      <c r="G1997" t="str">
        <f t="shared" si="134"/>
        <v>TempDHT22</v>
      </c>
      <c r="H1997" s="1">
        <f t="shared" si="135"/>
        <v>43917</v>
      </c>
      <c r="I1997" s="13">
        <f t="shared" si="136"/>
        <v>24.226388888888888</v>
      </c>
      <c r="J1997" s="11">
        <f t="shared" si="137"/>
        <v>20.399999999999999</v>
      </c>
    </row>
    <row r="1998" spans="1:10" x14ac:dyDescent="0.3">
      <c r="A1998" t="s">
        <v>4</v>
      </c>
      <c r="B1998">
        <v>35.9</v>
      </c>
      <c r="G1998" t="str">
        <f t="shared" si="134"/>
        <v>Humidity</v>
      </c>
      <c r="H1998" s="1">
        <f t="shared" si="135"/>
        <v>43917</v>
      </c>
      <c r="I1998" s="13">
        <f t="shared" si="136"/>
        <v>24.226388888888888</v>
      </c>
      <c r="J1998" s="11">
        <f t="shared" si="137"/>
        <v>35.9</v>
      </c>
    </row>
    <row r="1999" spans="1:10" x14ac:dyDescent="0.3">
      <c r="A1999" t="s">
        <v>5</v>
      </c>
      <c r="B1999" s="2">
        <v>0.29375000000000001</v>
      </c>
      <c r="C1999">
        <v>1014.76</v>
      </c>
      <c r="G1999" t="str">
        <f t="shared" si="134"/>
        <v>Pressur</v>
      </c>
      <c r="H1999" s="1">
        <f t="shared" si="135"/>
        <v>43917</v>
      </c>
      <c r="I1999" s="13">
        <f t="shared" si="136"/>
        <v>24.226388888888888</v>
      </c>
      <c r="J1999" s="11">
        <f t="shared" si="137"/>
        <v>1014.76</v>
      </c>
    </row>
    <row r="2000" spans="1:10" x14ac:dyDescent="0.3">
      <c r="A2000" t="s">
        <v>6</v>
      </c>
      <c r="B2000" s="1">
        <v>43917</v>
      </c>
      <c r="C2000" s="2">
        <v>0.29375000000000001</v>
      </c>
      <c r="D2000">
        <v>20.38</v>
      </c>
      <c r="G2000" t="str">
        <f t="shared" si="134"/>
        <v>TempBMP</v>
      </c>
      <c r="H2000" s="1">
        <f t="shared" si="135"/>
        <v>43917</v>
      </c>
      <c r="I2000" s="13">
        <f t="shared" si="136"/>
        <v>24.226388888888888</v>
      </c>
      <c r="J2000" s="11">
        <f t="shared" si="137"/>
        <v>20.38</v>
      </c>
    </row>
    <row r="2001" spans="1:10" x14ac:dyDescent="0.3">
      <c r="A2001" t="s">
        <v>7</v>
      </c>
      <c r="B2001" s="1">
        <v>43917</v>
      </c>
      <c r="C2001" s="2">
        <v>0.29375000000000001</v>
      </c>
      <c r="D2001">
        <v>21.5</v>
      </c>
      <c r="G2001" t="str">
        <f t="shared" si="134"/>
        <v>TempRTC</v>
      </c>
      <c r="H2001" s="1">
        <f t="shared" si="135"/>
        <v>43917</v>
      </c>
      <c r="I2001" s="13">
        <f t="shared" si="136"/>
        <v>24.226388888888888</v>
      </c>
      <c r="J2001" s="11">
        <f t="shared" si="137"/>
        <v>21.5</v>
      </c>
    </row>
    <row r="2002" spans="1:10" x14ac:dyDescent="0.3">
      <c r="A2002" t="s">
        <v>8</v>
      </c>
      <c r="B2002" s="1">
        <v>43917</v>
      </c>
      <c r="C2002" s="2">
        <v>0.29375000000000001</v>
      </c>
      <c r="D2002">
        <v>0</v>
      </c>
      <c r="G2002" t="str">
        <f t="shared" si="134"/>
        <v>Light</v>
      </c>
      <c r="H2002" s="1">
        <f t="shared" si="135"/>
        <v>43917</v>
      </c>
      <c r="I2002" s="13">
        <f t="shared" si="136"/>
        <v>24.226388888888888</v>
      </c>
      <c r="J2002" s="11">
        <f t="shared" si="137"/>
        <v>0</v>
      </c>
    </row>
    <row r="2003" spans="1:10" x14ac:dyDescent="0.3">
      <c r="A2003" t="s">
        <v>9</v>
      </c>
      <c r="B2003" s="1">
        <v>43917</v>
      </c>
      <c r="C2003" s="2">
        <v>0.29375000000000001</v>
      </c>
      <c r="D2003">
        <v>0</v>
      </c>
      <c r="G2003" t="str">
        <f t="shared" si="134"/>
        <v>RedLight</v>
      </c>
      <c r="H2003" s="1">
        <f t="shared" si="135"/>
        <v>43917</v>
      </c>
      <c r="I2003" s="13">
        <f t="shared" si="136"/>
        <v>24.226388888888888</v>
      </c>
      <c r="J2003" s="11">
        <f t="shared" si="137"/>
        <v>0</v>
      </c>
    </row>
    <row r="2004" spans="1:10" x14ac:dyDescent="0.3">
      <c r="A2004" t="s">
        <v>10</v>
      </c>
      <c r="B2004" s="1">
        <v>43917</v>
      </c>
      <c r="C2004" s="2">
        <v>0.29375000000000001</v>
      </c>
      <c r="D2004">
        <v>0</v>
      </c>
      <c r="G2004" t="str">
        <f t="shared" si="134"/>
        <v>LightGreen</v>
      </c>
      <c r="H2004" s="1">
        <f t="shared" si="135"/>
        <v>43917</v>
      </c>
      <c r="I2004" s="13">
        <f t="shared" si="136"/>
        <v>24.226388888888888</v>
      </c>
      <c r="J2004" s="11">
        <f t="shared" si="137"/>
        <v>0</v>
      </c>
    </row>
    <row r="2005" spans="1:10" x14ac:dyDescent="0.3">
      <c r="A2005" t="s">
        <v>11</v>
      </c>
      <c r="B2005" s="1">
        <v>43917</v>
      </c>
      <c r="C2005" s="2">
        <v>0.29375000000000001</v>
      </c>
      <c r="D2005">
        <v>0</v>
      </c>
      <c r="G2005" t="str">
        <f t="shared" si="134"/>
        <v>LightBlue</v>
      </c>
      <c r="H2005" s="1">
        <f t="shared" si="135"/>
        <v>43917</v>
      </c>
      <c r="I2005" s="13">
        <f t="shared" si="136"/>
        <v>24.226388888888888</v>
      </c>
      <c r="J2005" s="11">
        <f t="shared" si="137"/>
        <v>0</v>
      </c>
    </row>
    <row r="2006" spans="1:10" x14ac:dyDescent="0.3">
      <c r="A2006" t="s">
        <v>0</v>
      </c>
      <c r="B2006" s="1">
        <v>43917</v>
      </c>
      <c r="C2006" s="2">
        <v>0.2951388888888889</v>
      </c>
      <c r="D2006">
        <v>0.84</v>
      </c>
      <c r="G2006" t="str">
        <f t="shared" si="134"/>
        <v>Rain</v>
      </c>
      <c r="H2006" s="1">
        <f t="shared" si="135"/>
        <v>43917</v>
      </c>
      <c r="I2006" s="13">
        <f t="shared" si="136"/>
        <v>24.227777777777778</v>
      </c>
      <c r="J2006" s="11">
        <f t="shared" si="137"/>
        <v>0.84</v>
      </c>
    </row>
    <row r="2007" spans="1:10" x14ac:dyDescent="0.3">
      <c r="A2007" t="s">
        <v>1</v>
      </c>
      <c r="B2007" s="2">
        <v>0.2951388888888889</v>
      </c>
      <c r="C2007">
        <v>0</v>
      </c>
      <c r="G2007" t="str">
        <f t="shared" si="134"/>
        <v>Wind Speed</v>
      </c>
      <c r="H2007" s="1">
        <f t="shared" si="135"/>
        <v>43917</v>
      </c>
      <c r="I2007" s="13">
        <f t="shared" si="136"/>
        <v>24.227777777777778</v>
      </c>
      <c r="J2007" s="11">
        <f t="shared" si="137"/>
        <v>0</v>
      </c>
    </row>
    <row r="2008" spans="1:10" x14ac:dyDescent="0.3">
      <c r="A2008" t="s">
        <v>2</v>
      </c>
      <c r="B2008" s="1">
        <v>43917</v>
      </c>
      <c r="C2008" s="2">
        <v>0.2951388888888889</v>
      </c>
      <c r="D2008">
        <v>349.86</v>
      </c>
      <c r="G2008" t="str">
        <f t="shared" si="134"/>
        <v>Wind Direction</v>
      </c>
      <c r="H2008" s="1">
        <f t="shared" si="135"/>
        <v>43917</v>
      </c>
      <c r="I2008" s="13">
        <f t="shared" si="136"/>
        <v>24.227777777777778</v>
      </c>
      <c r="J2008" s="11">
        <f t="shared" si="137"/>
        <v>349.86</v>
      </c>
    </row>
    <row r="2009" spans="1:10" x14ac:dyDescent="0.3">
      <c r="A2009" t="s">
        <v>3</v>
      </c>
      <c r="B2009" s="1">
        <v>43917</v>
      </c>
      <c r="C2009" s="2">
        <v>0.2951388888888889</v>
      </c>
      <c r="D2009">
        <v>20.399999999999999</v>
      </c>
      <c r="G2009" t="str">
        <f t="shared" si="134"/>
        <v>TempDHT22</v>
      </c>
      <c r="H2009" s="1">
        <f t="shared" si="135"/>
        <v>43917</v>
      </c>
      <c r="I2009" s="13">
        <f t="shared" si="136"/>
        <v>24.227777777777778</v>
      </c>
      <c r="J2009" s="11">
        <f t="shared" si="137"/>
        <v>20.399999999999999</v>
      </c>
    </row>
    <row r="2010" spans="1:10" x14ac:dyDescent="0.3">
      <c r="A2010" t="s">
        <v>4</v>
      </c>
      <c r="B2010">
        <v>35.9</v>
      </c>
      <c r="G2010" t="str">
        <f t="shared" si="134"/>
        <v>Humidity</v>
      </c>
      <c r="H2010" s="1">
        <f t="shared" si="135"/>
        <v>43917</v>
      </c>
      <c r="I2010" s="13">
        <f t="shared" si="136"/>
        <v>24.227777777777778</v>
      </c>
      <c r="J2010" s="11">
        <f t="shared" si="137"/>
        <v>35.9</v>
      </c>
    </row>
    <row r="2011" spans="1:10" x14ac:dyDescent="0.3">
      <c r="A2011" t="s">
        <v>5</v>
      </c>
      <c r="B2011" s="2">
        <v>0.2951388888888889</v>
      </c>
      <c r="C2011">
        <v>1014.73</v>
      </c>
      <c r="G2011" t="str">
        <f t="shared" si="134"/>
        <v>Pressur</v>
      </c>
      <c r="H2011" s="1">
        <f t="shared" si="135"/>
        <v>43917</v>
      </c>
      <c r="I2011" s="13">
        <f t="shared" si="136"/>
        <v>24.227777777777778</v>
      </c>
      <c r="J2011" s="11">
        <f t="shared" si="137"/>
        <v>1014.73</v>
      </c>
    </row>
    <row r="2012" spans="1:10" x14ac:dyDescent="0.3">
      <c r="A2012" t="s">
        <v>6</v>
      </c>
      <c r="B2012" s="1">
        <v>43917</v>
      </c>
      <c r="C2012" s="2">
        <v>0.2951388888888889</v>
      </c>
      <c r="D2012">
        <v>20.38</v>
      </c>
      <c r="G2012" t="str">
        <f t="shared" si="134"/>
        <v>TempBMP</v>
      </c>
      <c r="H2012" s="1">
        <f t="shared" si="135"/>
        <v>43917</v>
      </c>
      <c r="I2012" s="13">
        <f t="shared" si="136"/>
        <v>24.227777777777778</v>
      </c>
      <c r="J2012" s="11">
        <f t="shared" si="137"/>
        <v>20.38</v>
      </c>
    </row>
    <row r="2013" spans="1:10" x14ac:dyDescent="0.3">
      <c r="A2013" t="s">
        <v>7</v>
      </c>
      <c r="B2013" s="1">
        <v>43917</v>
      </c>
      <c r="C2013" s="2">
        <v>0.2951388888888889</v>
      </c>
      <c r="D2013">
        <v>21.5</v>
      </c>
      <c r="G2013" t="str">
        <f t="shared" si="134"/>
        <v>TempRTC</v>
      </c>
      <c r="H2013" s="1">
        <f t="shared" si="135"/>
        <v>43917</v>
      </c>
      <c r="I2013" s="13">
        <f t="shared" si="136"/>
        <v>24.227777777777778</v>
      </c>
      <c r="J2013" s="11">
        <f t="shared" si="137"/>
        <v>21.5</v>
      </c>
    </row>
    <row r="2014" spans="1:10" x14ac:dyDescent="0.3">
      <c r="A2014" t="s">
        <v>8</v>
      </c>
      <c r="B2014" s="1">
        <v>43917</v>
      </c>
      <c r="C2014" s="2">
        <v>0.2951388888888889</v>
      </c>
      <c r="D2014">
        <v>0</v>
      </c>
      <c r="G2014" t="str">
        <f t="shared" si="134"/>
        <v>Light</v>
      </c>
      <c r="H2014" s="1">
        <f t="shared" si="135"/>
        <v>43917</v>
      </c>
      <c r="I2014" s="13">
        <f t="shared" si="136"/>
        <v>24.227777777777778</v>
      </c>
      <c r="J2014" s="11">
        <f t="shared" si="137"/>
        <v>0</v>
      </c>
    </row>
    <row r="2015" spans="1:10" x14ac:dyDescent="0.3">
      <c r="A2015" t="s">
        <v>9</v>
      </c>
      <c r="B2015" s="1">
        <v>43917</v>
      </c>
      <c r="C2015" s="2">
        <v>0.2951388888888889</v>
      </c>
      <c r="D2015">
        <v>0</v>
      </c>
      <c r="G2015" t="str">
        <f t="shared" si="134"/>
        <v>RedLight</v>
      </c>
      <c r="H2015" s="1">
        <f t="shared" si="135"/>
        <v>43917</v>
      </c>
      <c r="I2015" s="13">
        <f t="shared" si="136"/>
        <v>24.227777777777778</v>
      </c>
      <c r="J2015" s="11">
        <f t="shared" si="137"/>
        <v>0</v>
      </c>
    </row>
    <row r="2016" spans="1:10" x14ac:dyDescent="0.3">
      <c r="A2016" t="s">
        <v>10</v>
      </c>
      <c r="B2016" s="1">
        <v>43917</v>
      </c>
      <c r="C2016" s="2">
        <v>0.2951388888888889</v>
      </c>
      <c r="D2016">
        <v>0</v>
      </c>
      <c r="G2016" t="str">
        <f t="shared" si="134"/>
        <v>LightGreen</v>
      </c>
      <c r="H2016" s="1">
        <f t="shared" si="135"/>
        <v>43917</v>
      </c>
      <c r="I2016" s="13">
        <f t="shared" si="136"/>
        <v>24.227777777777778</v>
      </c>
      <c r="J2016" s="11">
        <f t="shared" si="137"/>
        <v>0</v>
      </c>
    </row>
    <row r="2017" spans="1:10" x14ac:dyDescent="0.3">
      <c r="A2017" t="s">
        <v>11</v>
      </c>
      <c r="B2017" s="1">
        <v>43917</v>
      </c>
      <c r="C2017" s="2">
        <v>0.2951388888888889</v>
      </c>
      <c r="D2017">
        <v>0</v>
      </c>
      <c r="G2017" t="str">
        <f t="shared" si="134"/>
        <v>LightBlue</v>
      </c>
      <c r="H2017" s="1">
        <f t="shared" si="135"/>
        <v>43917</v>
      </c>
      <c r="I2017" s="13">
        <f t="shared" si="136"/>
        <v>24.227777777777778</v>
      </c>
      <c r="J2017" s="11">
        <f t="shared" si="137"/>
        <v>0</v>
      </c>
    </row>
    <row r="2018" spans="1:10" x14ac:dyDescent="0.3">
      <c r="A2018" t="s">
        <v>0</v>
      </c>
      <c r="B2018" s="1">
        <v>43917</v>
      </c>
      <c r="C2018" s="2">
        <v>0.29652777777777778</v>
      </c>
      <c r="D2018">
        <v>0.56000000000000005</v>
      </c>
      <c r="G2018" t="str">
        <f t="shared" si="134"/>
        <v>Rain</v>
      </c>
      <c r="H2018" s="1">
        <f t="shared" si="135"/>
        <v>43917</v>
      </c>
      <c r="I2018" s="13">
        <f t="shared" si="136"/>
        <v>24.229166666666668</v>
      </c>
      <c r="J2018" s="11">
        <f t="shared" si="137"/>
        <v>0.56000000000000005</v>
      </c>
    </row>
    <row r="2019" spans="1:10" x14ac:dyDescent="0.3">
      <c r="A2019" t="s">
        <v>1</v>
      </c>
      <c r="B2019" s="2">
        <v>0.29652777777777778</v>
      </c>
      <c r="C2019">
        <v>0</v>
      </c>
      <c r="G2019" t="str">
        <f t="shared" si="134"/>
        <v>Wind Speed</v>
      </c>
      <c r="H2019" s="1">
        <f t="shared" si="135"/>
        <v>43917</v>
      </c>
      <c r="I2019" s="13">
        <f t="shared" si="136"/>
        <v>24.229166666666668</v>
      </c>
      <c r="J2019" s="11">
        <f t="shared" si="137"/>
        <v>0</v>
      </c>
    </row>
    <row r="2020" spans="1:10" x14ac:dyDescent="0.3">
      <c r="A2020" t="s">
        <v>2</v>
      </c>
      <c r="B2020" s="1">
        <v>43917</v>
      </c>
      <c r="C2020" s="2">
        <v>0.29652777777777778</v>
      </c>
      <c r="D2020">
        <v>349.86</v>
      </c>
      <c r="G2020" t="str">
        <f t="shared" si="134"/>
        <v>Wind Direction</v>
      </c>
      <c r="H2020" s="1">
        <f t="shared" si="135"/>
        <v>43917</v>
      </c>
      <c r="I2020" s="13">
        <f t="shared" si="136"/>
        <v>24.229166666666668</v>
      </c>
      <c r="J2020" s="11">
        <f t="shared" si="137"/>
        <v>349.86</v>
      </c>
    </row>
    <row r="2021" spans="1:10" x14ac:dyDescent="0.3">
      <c r="A2021" t="s">
        <v>3</v>
      </c>
      <c r="B2021" s="1">
        <v>43917</v>
      </c>
      <c r="C2021" s="2">
        <v>0.29652777777777778</v>
      </c>
      <c r="D2021">
        <v>20.399999999999999</v>
      </c>
      <c r="G2021" t="str">
        <f t="shared" si="134"/>
        <v>TempDHT22</v>
      </c>
      <c r="H2021" s="1">
        <f t="shared" si="135"/>
        <v>43917</v>
      </c>
      <c r="I2021" s="13">
        <f t="shared" si="136"/>
        <v>24.229166666666668</v>
      </c>
      <c r="J2021" s="11">
        <f t="shared" si="137"/>
        <v>20.399999999999999</v>
      </c>
    </row>
    <row r="2022" spans="1:10" x14ac:dyDescent="0.3">
      <c r="A2022" t="s">
        <v>4</v>
      </c>
      <c r="B2022">
        <v>35.9</v>
      </c>
      <c r="G2022" t="str">
        <f t="shared" si="134"/>
        <v>Humidity</v>
      </c>
      <c r="H2022" s="1">
        <f t="shared" si="135"/>
        <v>43917</v>
      </c>
      <c r="I2022" s="13">
        <f t="shared" si="136"/>
        <v>24.229166666666668</v>
      </c>
      <c r="J2022" s="11">
        <f t="shared" si="137"/>
        <v>35.9</v>
      </c>
    </row>
    <row r="2023" spans="1:10" x14ac:dyDescent="0.3">
      <c r="A2023" t="s">
        <v>5</v>
      </c>
      <c r="B2023" s="2">
        <v>0.29652777777777778</v>
      </c>
      <c r="C2023">
        <v>1014.71</v>
      </c>
      <c r="G2023" t="str">
        <f t="shared" si="134"/>
        <v>Pressur</v>
      </c>
      <c r="H2023" s="1">
        <f t="shared" si="135"/>
        <v>43917</v>
      </c>
      <c r="I2023" s="13">
        <f t="shared" si="136"/>
        <v>24.229166666666668</v>
      </c>
      <c r="J2023" s="11">
        <f t="shared" si="137"/>
        <v>1014.71</v>
      </c>
    </row>
    <row r="2024" spans="1:10" x14ac:dyDescent="0.3">
      <c r="A2024" t="s">
        <v>6</v>
      </c>
      <c r="B2024" s="1">
        <v>43917</v>
      </c>
      <c r="C2024" s="2">
        <v>0.29652777777777778</v>
      </c>
      <c r="D2024">
        <v>20.37</v>
      </c>
      <c r="G2024" t="str">
        <f t="shared" si="134"/>
        <v>TempBMP</v>
      </c>
      <c r="H2024" s="1">
        <f t="shared" si="135"/>
        <v>43917</v>
      </c>
      <c r="I2024" s="13">
        <f t="shared" si="136"/>
        <v>24.229166666666668</v>
      </c>
      <c r="J2024" s="11">
        <f t="shared" si="137"/>
        <v>20.37</v>
      </c>
    </row>
    <row r="2025" spans="1:10" x14ac:dyDescent="0.3">
      <c r="A2025" t="s">
        <v>7</v>
      </c>
      <c r="B2025" s="1">
        <v>43917</v>
      </c>
      <c r="C2025" s="2">
        <v>0.29652777777777778</v>
      </c>
      <c r="D2025">
        <v>21.5</v>
      </c>
      <c r="G2025" t="str">
        <f t="shared" si="134"/>
        <v>TempRTC</v>
      </c>
      <c r="H2025" s="1">
        <f t="shared" si="135"/>
        <v>43917</v>
      </c>
      <c r="I2025" s="13">
        <f t="shared" si="136"/>
        <v>24.229166666666668</v>
      </c>
      <c r="J2025" s="11">
        <f t="shared" si="137"/>
        <v>21.5</v>
      </c>
    </row>
    <row r="2026" spans="1:10" x14ac:dyDescent="0.3">
      <c r="A2026" t="s">
        <v>8</v>
      </c>
      <c r="B2026" s="1">
        <v>43917</v>
      </c>
      <c r="C2026" s="2">
        <v>0.29652777777777778</v>
      </c>
      <c r="D2026">
        <v>0</v>
      </c>
      <c r="G2026" t="str">
        <f t="shared" si="134"/>
        <v>Light</v>
      </c>
      <c r="H2026" s="1">
        <f t="shared" si="135"/>
        <v>43917</v>
      </c>
      <c r="I2026" s="13">
        <f t="shared" si="136"/>
        <v>24.229166666666668</v>
      </c>
      <c r="J2026" s="11">
        <f t="shared" si="137"/>
        <v>0</v>
      </c>
    </row>
    <row r="2027" spans="1:10" x14ac:dyDescent="0.3">
      <c r="A2027" t="s">
        <v>9</v>
      </c>
      <c r="B2027" s="1">
        <v>43917</v>
      </c>
      <c r="C2027" s="2">
        <v>0.29652777777777778</v>
      </c>
      <c r="D2027">
        <v>0</v>
      </c>
      <c r="G2027" t="str">
        <f t="shared" si="134"/>
        <v>RedLight</v>
      </c>
      <c r="H2027" s="1">
        <f t="shared" si="135"/>
        <v>43917</v>
      </c>
      <c r="I2027" s="13">
        <f t="shared" si="136"/>
        <v>24.229166666666668</v>
      </c>
      <c r="J2027" s="11">
        <f t="shared" si="137"/>
        <v>0</v>
      </c>
    </row>
    <row r="2028" spans="1:10" x14ac:dyDescent="0.3">
      <c r="A2028" t="s">
        <v>10</v>
      </c>
      <c r="B2028" s="1">
        <v>43917</v>
      </c>
      <c r="C2028" s="2">
        <v>0.29652777777777778</v>
      </c>
      <c r="D2028">
        <v>0</v>
      </c>
      <c r="G2028" t="str">
        <f t="shared" si="134"/>
        <v>LightGreen</v>
      </c>
      <c r="H2028" s="1">
        <f t="shared" si="135"/>
        <v>43917</v>
      </c>
      <c r="I2028" s="13">
        <f t="shared" si="136"/>
        <v>24.229166666666668</v>
      </c>
      <c r="J2028" s="11">
        <f t="shared" si="137"/>
        <v>0</v>
      </c>
    </row>
    <row r="2029" spans="1:10" x14ac:dyDescent="0.3">
      <c r="A2029" t="s">
        <v>11</v>
      </c>
      <c r="B2029" s="1">
        <v>43917</v>
      </c>
      <c r="C2029" s="2">
        <v>0.29652777777777778</v>
      </c>
      <c r="D2029">
        <v>0</v>
      </c>
      <c r="G2029" t="str">
        <f t="shared" si="134"/>
        <v>LightBlue</v>
      </c>
      <c r="H2029" s="1">
        <f t="shared" si="135"/>
        <v>43917</v>
      </c>
      <c r="I2029" s="13">
        <f t="shared" si="136"/>
        <v>24.229166666666668</v>
      </c>
      <c r="J2029" s="11">
        <f t="shared" si="137"/>
        <v>0</v>
      </c>
    </row>
    <row r="2030" spans="1:10" x14ac:dyDescent="0.3">
      <c r="A2030" t="s">
        <v>0</v>
      </c>
      <c r="B2030" s="1">
        <v>43917</v>
      </c>
      <c r="C2030" s="2">
        <v>0.29791666666666666</v>
      </c>
      <c r="D2030">
        <v>0.56000000000000005</v>
      </c>
      <c r="G2030" t="str">
        <f t="shared" si="134"/>
        <v>Rain</v>
      </c>
      <c r="H2030" s="1">
        <f t="shared" si="135"/>
        <v>43917</v>
      </c>
      <c r="I2030" s="13">
        <f t="shared" si="136"/>
        <v>24.230555555555554</v>
      </c>
      <c r="J2030" s="11">
        <f t="shared" si="137"/>
        <v>0.56000000000000005</v>
      </c>
    </row>
    <row r="2031" spans="1:10" x14ac:dyDescent="0.3">
      <c r="A2031" t="s">
        <v>1</v>
      </c>
      <c r="B2031" s="2">
        <v>0.29791666666666666</v>
      </c>
      <c r="C2031">
        <v>0</v>
      </c>
      <c r="G2031" t="str">
        <f t="shared" si="134"/>
        <v>Wind Speed</v>
      </c>
      <c r="H2031" s="1">
        <f t="shared" si="135"/>
        <v>43917</v>
      </c>
      <c r="I2031" s="13">
        <f t="shared" si="136"/>
        <v>24.230555555555554</v>
      </c>
      <c r="J2031" s="11">
        <f t="shared" si="137"/>
        <v>0</v>
      </c>
    </row>
    <row r="2032" spans="1:10" x14ac:dyDescent="0.3">
      <c r="A2032" t="s">
        <v>2</v>
      </c>
      <c r="B2032" s="1">
        <v>43917</v>
      </c>
      <c r="C2032" s="2">
        <v>0.29791666666666666</v>
      </c>
      <c r="D2032">
        <v>352.87</v>
      </c>
      <c r="G2032" t="str">
        <f t="shared" si="134"/>
        <v>Wind Direction</v>
      </c>
      <c r="H2032" s="1">
        <f t="shared" si="135"/>
        <v>43917</v>
      </c>
      <c r="I2032" s="13">
        <f t="shared" si="136"/>
        <v>24.230555555555554</v>
      </c>
      <c r="J2032" s="11">
        <f t="shared" si="137"/>
        <v>352.87</v>
      </c>
    </row>
    <row r="2033" spans="1:10" x14ac:dyDescent="0.3">
      <c r="A2033" t="s">
        <v>3</v>
      </c>
      <c r="B2033" s="1">
        <v>43917</v>
      </c>
      <c r="C2033" s="2">
        <v>0.29791666666666666</v>
      </c>
      <c r="D2033">
        <v>20.399999999999999</v>
      </c>
      <c r="G2033" t="str">
        <f t="shared" si="134"/>
        <v>TempDHT22</v>
      </c>
      <c r="H2033" s="1">
        <f t="shared" si="135"/>
        <v>43917</v>
      </c>
      <c r="I2033" s="13">
        <f t="shared" si="136"/>
        <v>24.230555555555554</v>
      </c>
      <c r="J2033" s="11">
        <f t="shared" si="137"/>
        <v>20.399999999999999</v>
      </c>
    </row>
    <row r="2034" spans="1:10" x14ac:dyDescent="0.3">
      <c r="A2034" t="s">
        <v>4</v>
      </c>
      <c r="B2034">
        <v>35.799999999999997</v>
      </c>
      <c r="G2034" t="str">
        <f t="shared" si="134"/>
        <v>Humidity</v>
      </c>
      <c r="H2034" s="1">
        <f t="shared" si="135"/>
        <v>43917</v>
      </c>
      <c r="I2034" s="13">
        <f t="shared" si="136"/>
        <v>24.230555555555554</v>
      </c>
      <c r="J2034" s="11">
        <f t="shared" si="137"/>
        <v>35.799999999999997</v>
      </c>
    </row>
    <row r="2035" spans="1:10" x14ac:dyDescent="0.3">
      <c r="A2035" t="s">
        <v>5</v>
      </c>
      <c r="B2035" s="2">
        <v>0.29791666666666666</v>
      </c>
      <c r="C2035">
        <v>1014.74</v>
      </c>
      <c r="G2035" t="str">
        <f t="shared" si="134"/>
        <v>Pressur</v>
      </c>
      <c r="H2035" s="1">
        <f t="shared" si="135"/>
        <v>43917</v>
      </c>
      <c r="I2035" s="13">
        <f t="shared" si="136"/>
        <v>24.230555555555554</v>
      </c>
      <c r="J2035" s="11">
        <f t="shared" si="137"/>
        <v>1014.74</v>
      </c>
    </row>
    <row r="2036" spans="1:10" x14ac:dyDescent="0.3">
      <c r="A2036" t="s">
        <v>6</v>
      </c>
      <c r="B2036" s="1">
        <v>43917</v>
      </c>
      <c r="C2036" s="2">
        <v>0.29791666666666666</v>
      </c>
      <c r="D2036">
        <v>20.350000000000001</v>
      </c>
      <c r="G2036" t="str">
        <f t="shared" si="134"/>
        <v>TempBMP</v>
      </c>
      <c r="H2036" s="1">
        <f t="shared" si="135"/>
        <v>43917</v>
      </c>
      <c r="I2036" s="13">
        <f t="shared" si="136"/>
        <v>24.230555555555554</v>
      </c>
      <c r="J2036" s="11">
        <f t="shared" si="137"/>
        <v>20.350000000000001</v>
      </c>
    </row>
    <row r="2037" spans="1:10" x14ac:dyDescent="0.3">
      <c r="A2037" t="s">
        <v>7</v>
      </c>
      <c r="B2037" s="1">
        <v>43917</v>
      </c>
      <c r="C2037" s="2">
        <v>0.29791666666666666</v>
      </c>
      <c r="D2037">
        <v>21.5</v>
      </c>
      <c r="G2037" t="str">
        <f t="shared" si="134"/>
        <v>TempRTC</v>
      </c>
      <c r="H2037" s="1">
        <f t="shared" si="135"/>
        <v>43917</v>
      </c>
      <c r="I2037" s="13">
        <f t="shared" si="136"/>
        <v>24.230555555555554</v>
      </c>
      <c r="J2037" s="11">
        <f t="shared" si="137"/>
        <v>21.5</v>
      </c>
    </row>
    <row r="2038" spans="1:10" x14ac:dyDescent="0.3">
      <c r="A2038" t="s">
        <v>8</v>
      </c>
      <c r="B2038" s="1">
        <v>43917</v>
      </c>
      <c r="C2038" s="2">
        <v>0.29791666666666666</v>
      </c>
      <c r="D2038">
        <v>0</v>
      </c>
      <c r="G2038" t="str">
        <f t="shared" si="134"/>
        <v>Light</v>
      </c>
      <c r="H2038" s="1">
        <f t="shared" si="135"/>
        <v>43917</v>
      </c>
      <c r="I2038" s="13">
        <f t="shared" si="136"/>
        <v>24.230555555555554</v>
      </c>
      <c r="J2038" s="11">
        <f t="shared" si="137"/>
        <v>0</v>
      </c>
    </row>
    <row r="2039" spans="1:10" x14ac:dyDescent="0.3">
      <c r="A2039" t="s">
        <v>9</v>
      </c>
      <c r="B2039" s="1">
        <v>43917</v>
      </c>
      <c r="C2039" s="2">
        <v>0.29791666666666666</v>
      </c>
      <c r="D2039">
        <v>0</v>
      </c>
      <c r="G2039" t="str">
        <f t="shared" si="134"/>
        <v>RedLight</v>
      </c>
      <c r="H2039" s="1">
        <f t="shared" si="135"/>
        <v>43917</v>
      </c>
      <c r="I2039" s="13">
        <f t="shared" si="136"/>
        <v>24.230555555555554</v>
      </c>
      <c r="J2039" s="11">
        <f t="shared" si="137"/>
        <v>0</v>
      </c>
    </row>
    <row r="2040" spans="1:10" x14ac:dyDescent="0.3">
      <c r="A2040" t="s">
        <v>10</v>
      </c>
      <c r="B2040" s="1">
        <v>43917</v>
      </c>
      <c r="C2040" s="2">
        <v>0.29791666666666666</v>
      </c>
      <c r="D2040">
        <v>0</v>
      </c>
      <c r="G2040" t="str">
        <f t="shared" si="134"/>
        <v>LightGreen</v>
      </c>
      <c r="H2040" s="1">
        <f t="shared" si="135"/>
        <v>43917</v>
      </c>
      <c r="I2040" s="13">
        <f t="shared" si="136"/>
        <v>24.230555555555554</v>
      </c>
      <c r="J2040" s="11">
        <f t="shared" si="137"/>
        <v>0</v>
      </c>
    </row>
    <row r="2041" spans="1:10" x14ac:dyDescent="0.3">
      <c r="A2041" t="s">
        <v>11</v>
      </c>
      <c r="B2041" s="1">
        <v>43917</v>
      </c>
      <c r="C2041" s="2">
        <v>0.29791666666666666</v>
      </c>
      <c r="D2041">
        <v>0</v>
      </c>
      <c r="G2041" t="str">
        <f t="shared" si="134"/>
        <v>LightBlue</v>
      </c>
      <c r="H2041" s="1">
        <f t="shared" si="135"/>
        <v>43917</v>
      </c>
      <c r="I2041" s="13">
        <f t="shared" si="136"/>
        <v>24.230555555555554</v>
      </c>
      <c r="J2041" s="11">
        <f t="shared" si="137"/>
        <v>0</v>
      </c>
    </row>
    <row r="2042" spans="1:10" x14ac:dyDescent="0.3">
      <c r="A2042" t="s">
        <v>0</v>
      </c>
      <c r="B2042" s="1">
        <v>43917</v>
      </c>
      <c r="C2042" s="2">
        <v>0.29930555555555555</v>
      </c>
      <c r="D2042">
        <v>0.84</v>
      </c>
      <c r="G2042" t="str">
        <f t="shared" si="134"/>
        <v>Rain</v>
      </c>
      <c r="H2042" s="1">
        <f t="shared" si="135"/>
        <v>43917</v>
      </c>
      <c r="I2042" s="13">
        <f t="shared" si="136"/>
        <v>24.231944444444444</v>
      </c>
      <c r="J2042" s="11">
        <f t="shared" si="137"/>
        <v>0.84</v>
      </c>
    </row>
    <row r="2043" spans="1:10" x14ac:dyDescent="0.3">
      <c r="A2043" t="s">
        <v>1</v>
      </c>
      <c r="B2043" s="2">
        <v>0.29930555555555555</v>
      </c>
      <c r="C2043">
        <v>0</v>
      </c>
      <c r="G2043" t="str">
        <f t="shared" si="134"/>
        <v>Wind Speed</v>
      </c>
      <c r="H2043" s="1">
        <f t="shared" si="135"/>
        <v>43917</v>
      </c>
      <c r="I2043" s="13">
        <f t="shared" si="136"/>
        <v>24.231944444444444</v>
      </c>
      <c r="J2043" s="11">
        <f t="shared" si="137"/>
        <v>0</v>
      </c>
    </row>
    <row r="2044" spans="1:10" x14ac:dyDescent="0.3">
      <c r="A2044" t="s">
        <v>2</v>
      </c>
      <c r="B2044" s="1">
        <v>43917</v>
      </c>
      <c r="C2044" s="2">
        <v>0.29930555555555555</v>
      </c>
      <c r="D2044">
        <v>351.84</v>
      </c>
      <c r="G2044" t="str">
        <f t="shared" si="134"/>
        <v>Wind Direction</v>
      </c>
      <c r="H2044" s="1">
        <f t="shared" si="135"/>
        <v>43917</v>
      </c>
      <c r="I2044" s="13">
        <f t="shared" si="136"/>
        <v>24.231944444444444</v>
      </c>
      <c r="J2044" s="11">
        <f t="shared" si="137"/>
        <v>351.84</v>
      </c>
    </row>
    <row r="2045" spans="1:10" x14ac:dyDescent="0.3">
      <c r="A2045" t="s">
        <v>3</v>
      </c>
      <c r="B2045" s="1">
        <v>43917</v>
      </c>
      <c r="C2045" s="2">
        <v>0.29930555555555555</v>
      </c>
      <c r="D2045">
        <v>20.399999999999999</v>
      </c>
      <c r="G2045" t="str">
        <f t="shared" si="134"/>
        <v>TempDHT22</v>
      </c>
      <c r="H2045" s="1">
        <f t="shared" si="135"/>
        <v>43917</v>
      </c>
      <c r="I2045" s="13">
        <f t="shared" si="136"/>
        <v>24.231944444444444</v>
      </c>
      <c r="J2045" s="11">
        <f t="shared" si="137"/>
        <v>20.399999999999999</v>
      </c>
    </row>
    <row r="2046" spans="1:10" x14ac:dyDescent="0.3">
      <c r="A2046" t="s">
        <v>4</v>
      </c>
      <c r="B2046">
        <v>36</v>
      </c>
      <c r="G2046" t="str">
        <f t="shared" si="134"/>
        <v>Humidity</v>
      </c>
      <c r="H2046" s="1">
        <f t="shared" si="135"/>
        <v>43917</v>
      </c>
      <c r="I2046" s="13">
        <f t="shared" si="136"/>
        <v>24.231944444444444</v>
      </c>
      <c r="J2046" s="11">
        <f t="shared" si="137"/>
        <v>36</v>
      </c>
    </row>
    <row r="2047" spans="1:10" x14ac:dyDescent="0.3">
      <c r="A2047" t="s">
        <v>5</v>
      </c>
      <c r="B2047" s="2">
        <v>0.29930555555555555</v>
      </c>
      <c r="C2047">
        <v>1014.78</v>
      </c>
      <c r="G2047" t="str">
        <f t="shared" si="134"/>
        <v>Pressur</v>
      </c>
      <c r="H2047" s="1">
        <f t="shared" si="135"/>
        <v>43917</v>
      </c>
      <c r="I2047" s="13">
        <f t="shared" si="136"/>
        <v>24.231944444444444</v>
      </c>
      <c r="J2047" s="11">
        <f t="shared" si="137"/>
        <v>1014.78</v>
      </c>
    </row>
    <row r="2048" spans="1:10" x14ac:dyDescent="0.3">
      <c r="A2048" t="s">
        <v>6</v>
      </c>
      <c r="B2048" s="1">
        <v>43917</v>
      </c>
      <c r="C2048" s="2">
        <v>0.29930555555555555</v>
      </c>
      <c r="D2048">
        <v>20.36</v>
      </c>
      <c r="G2048" t="str">
        <f t="shared" si="134"/>
        <v>TempBMP</v>
      </c>
      <c r="H2048" s="1">
        <f t="shared" si="135"/>
        <v>43917</v>
      </c>
      <c r="I2048" s="13">
        <f t="shared" si="136"/>
        <v>24.231944444444444</v>
      </c>
      <c r="J2048" s="11">
        <f t="shared" si="137"/>
        <v>20.36</v>
      </c>
    </row>
    <row r="2049" spans="1:10" x14ac:dyDescent="0.3">
      <c r="A2049" t="s">
        <v>7</v>
      </c>
      <c r="B2049" s="1">
        <v>43917</v>
      </c>
      <c r="C2049" s="2">
        <v>0.29930555555555555</v>
      </c>
      <c r="D2049">
        <v>21.5</v>
      </c>
      <c r="G2049" t="str">
        <f t="shared" si="134"/>
        <v>TempRTC</v>
      </c>
      <c r="H2049" s="1">
        <f t="shared" si="135"/>
        <v>43917</v>
      </c>
      <c r="I2049" s="13">
        <f t="shared" si="136"/>
        <v>24.231944444444444</v>
      </c>
      <c r="J2049" s="11">
        <f t="shared" si="137"/>
        <v>21.5</v>
      </c>
    </row>
    <row r="2050" spans="1:10" x14ac:dyDescent="0.3">
      <c r="A2050" t="s">
        <v>8</v>
      </c>
      <c r="B2050" s="1">
        <v>43917</v>
      </c>
      <c r="C2050" s="2">
        <v>0.29930555555555555</v>
      </c>
      <c r="D2050">
        <v>0</v>
      </c>
      <c r="G2050" t="str">
        <f t="shared" si="134"/>
        <v>Light</v>
      </c>
      <c r="H2050" s="1">
        <f t="shared" si="135"/>
        <v>43917</v>
      </c>
      <c r="I2050" s="13">
        <f t="shared" si="136"/>
        <v>24.231944444444444</v>
      </c>
      <c r="J2050" s="11">
        <f t="shared" si="137"/>
        <v>0</v>
      </c>
    </row>
    <row r="2051" spans="1:10" x14ac:dyDescent="0.3">
      <c r="A2051" t="s">
        <v>9</v>
      </c>
      <c r="B2051" s="1">
        <v>43917</v>
      </c>
      <c r="C2051" s="2">
        <v>0.29930555555555555</v>
      </c>
      <c r="D2051">
        <v>0</v>
      </c>
      <c r="G2051" t="str">
        <f t="shared" si="134"/>
        <v>RedLight</v>
      </c>
      <c r="H2051" s="1">
        <f t="shared" si="135"/>
        <v>43917</v>
      </c>
      <c r="I2051" s="13">
        <f t="shared" si="136"/>
        <v>24.231944444444444</v>
      </c>
      <c r="J2051" s="11">
        <f t="shared" si="137"/>
        <v>0</v>
      </c>
    </row>
    <row r="2052" spans="1:10" x14ac:dyDescent="0.3">
      <c r="A2052" t="s">
        <v>10</v>
      </c>
      <c r="B2052" s="1">
        <v>43917</v>
      </c>
      <c r="C2052" s="2">
        <v>0.29930555555555555</v>
      </c>
      <c r="D2052">
        <v>0</v>
      </c>
      <c r="G2052" t="str">
        <f t="shared" si="134"/>
        <v>LightGreen</v>
      </c>
      <c r="H2052" s="1">
        <f t="shared" si="135"/>
        <v>43917</v>
      </c>
      <c r="I2052" s="13">
        <f t="shared" si="136"/>
        <v>24.231944444444444</v>
      </c>
      <c r="J2052" s="11">
        <f t="shared" si="137"/>
        <v>0</v>
      </c>
    </row>
    <row r="2053" spans="1:10" x14ac:dyDescent="0.3">
      <c r="A2053" t="s">
        <v>11</v>
      </c>
      <c r="B2053" s="1">
        <v>43917</v>
      </c>
      <c r="C2053" s="2">
        <v>0.29930555555555555</v>
      </c>
      <c r="D2053">
        <v>0</v>
      </c>
      <c r="G2053" t="str">
        <f t="shared" si="134"/>
        <v>LightBlue</v>
      </c>
      <c r="H2053" s="1">
        <f t="shared" si="135"/>
        <v>43917</v>
      </c>
      <c r="I2053" s="13">
        <f t="shared" si="136"/>
        <v>24.231944444444444</v>
      </c>
      <c r="J2053" s="11">
        <f t="shared" si="137"/>
        <v>0</v>
      </c>
    </row>
    <row r="2054" spans="1:10" x14ac:dyDescent="0.3">
      <c r="A2054" t="s">
        <v>0</v>
      </c>
      <c r="B2054" s="1">
        <v>43917</v>
      </c>
      <c r="C2054" s="2">
        <v>0.30069444444444443</v>
      </c>
      <c r="D2054">
        <v>0.56000000000000005</v>
      </c>
      <c r="G2054" t="str">
        <f t="shared" si="134"/>
        <v>Rain</v>
      </c>
      <c r="H2054" s="1">
        <f t="shared" si="135"/>
        <v>43917</v>
      </c>
      <c r="I2054" s="13">
        <f t="shared" si="136"/>
        <v>24.233333333333334</v>
      </c>
      <c r="J2054" s="11">
        <f t="shared" si="137"/>
        <v>0.56000000000000005</v>
      </c>
    </row>
    <row r="2055" spans="1:10" x14ac:dyDescent="0.3">
      <c r="A2055" t="s">
        <v>1</v>
      </c>
      <c r="B2055" s="2">
        <v>0.30069444444444443</v>
      </c>
      <c r="C2055">
        <v>0</v>
      </c>
      <c r="G2055" t="str">
        <f t="shared" si="134"/>
        <v>Wind Speed</v>
      </c>
      <c r="H2055" s="1">
        <f t="shared" si="135"/>
        <v>43917</v>
      </c>
      <c r="I2055" s="13">
        <f t="shared" si="136"/>
        <v>24.233333333333334</v>
      </c>
      <c r="J2055" s="11">
        <f t="shared" si="137"/>
        <v>0</v>
      </c>
    </row>
    <row r="2056" spans="1:10" x14ac:dyDescent="0.3">
      <c r="A2056" t="s">
        <v>2</v>
      </c>
      <c r="B2056" s="1">
        <v>43917</v>
      </c>
      <c r="C2056" s="2">
        <v>0.30069444444444443</v>
      </c>
      <c r="D2056">
        <v>349.86</v>
      </c>
      <c r="G2056" t="str">
        <f t="shared" si="134"/>
        <v>Wind Direction</v>
      </c>
      <c r="H2056" s="1">
        <f t="shared" si="135"/>
        <v>43917</v>
      </c>
      <c r="I2056" s="13">
        <f t="shared" si="136"/>
        <v>24.233333333333334</v>
      </c>
      <c r="J2056" s="11">
        <f t="shared" si="137"/>
        <v>349.86</v>
      </c>
    </row>
    <row r="2057" spans="1:10" x14ac:dyDescent="0.3">
      <c r="A2057" t="s">
        <v>3</v>
      </c>
      <c r="B2057" s="1">
        <v>43917</v>
      </c>
      <c r="C2057" s="2">
        <v>0.30069444444444443</v>
      </c>
      <c r="D2057">
        <v>20.3</v>
      </c>
      <c r="G2057" t="str">
        <f t="shared" si="134"/>
        <v>TempDHT22</v>
      </c>
      <c r="H2057" s="1">
        <f t="shared" si="135"/>
        <v>43917</v>
      </c>
      <c r="I2057" s="13">
        <f t="shared" si="136"/>
        <v>24.233333333333334</v>
      </c>
      <c r="J2057" s="11">
        <f t="shared" si="137"/>
        <v>20.3</v>
      </c>
    </row>
    <row r="2058" spans="1:10" x14ac:dyDescent="0.3">
      <c r="A2058" t="s">
        <v>4</v>
      </c>
      <c r="B2058">
        <v>35.799999999999997</v>
      </c>
      <c r="G2058" t="str">
        <f t="shared" si="134"/>
        <v>Humidity</v>
      </c>
      <c r="H2058" s="1">
        <f t="shared" si="135"/>
        <v>43917</v>
      </c>
      <c r="I2058" s="13">
        <f t="shared" si="136"/>
        <v>24.233333333333334</v>
      </c>
      <c r="J2058" s="11">
        <f t="shared" si="137"/>
        <v>35.799999999999997</v>
      </c>
    </row>
    <row r="2059" spans="1:10" x14ac:dyDescent="0.3">
      <c r="A2059" t="s">
        <v>5</v>
      </c>
      <c r="B2059" s="2">
        <v>0.30069444444444443</v>
      </c>
      <c r="C2059">
        <v>1014.73</v>
      </c>
      <c r="G2059" t="str">
        <f t="shared" ref="G2059:G2122" si="138">IF(A2058="Rain",LEFT(A2059,10),IF(A2058="Humidity",LEFT(A2059, 7),A2059))</f>
        <v>Pressur</v>
      </c>
      <c r="H2059" s="1">
        <f t="shared" ref="H2059:H2122" si="139">IF($A2058="Rain",B2058,IF($A2058="Humidity",B2057,IF($A2059="Humidity",B2058,B2059)))</f>
        <v>43917</v>
      </c>
      <c r="I2059" s="13">
        <f t="shared" ref="I2059:I2122" si="140">IF($A2058="Rain",B2059,IF($A2058="Humidity",B2059,IF($A2059="Humidity",C2058,C2059)))-TIME(1,37,0)+24</f>
        <v>24.233333333333334</v>
      </c>
      <c r="J2059" s="11">
        <f t="shared" ref="J2059:J2122" si="141">IF(LEFT(A2059,6)="Wind S",C2059,IF(A2059="Humidity",B2059,IF(LEFT(A2059,4)="Pres",C2059,D2059)))</f>
        <v>1014.73</v>
      </c>
    </row>
    <row r="2060" spans="1:10" x14ac:dyDescent="0.3">
      <c r="A2060" t="s">
        <v>6</v>
      </c>
      <c r="B2060" s="1">
        <v>43917</v>
      </c>
      <c r="C2060" s="2">
        <v>0.30069444444444443</v>
      </c>
      <c r="D2060">
        <v>20.350000000000001</v>
      </c>
      <c r="G2060" t="str">
        <f t="shared" si="138"/>
        <v>TempBMP</v>
      </c>
      <c r="H2060" s="1">
        <f t="shared" si="139"/>
        <v>43917</v>
      </c>
      <c r="I2060" s="13">
        <f t="shared" si="140"/>
        <v>24.233333333333334</v>
      </c>
      <c r="J2060" s="11">
        <f t="shared" si="141"/>
        <v>20.350000000000001</v>
      </c>
    </row>
    <row r="2061" spans="1:10" x14ac:dyDescent="0.3">
      <c r="A2061" t="s">
        <v>7</v>
      </c>
      <c r="B2061" s="1">
        <v>43917</v>
      </c>
      <c r="C2061" s="2">
        <v>0.30069444444444443</v>
      </c>
      <c r="D2061">
        <v>21.5</v>
      </c>
      <c r="G2061" t="str">
        <f t="shared" si="138"/>
        <v>TempRTC</v>
      </c>
      <c r="H2061" s="1">
        <f t="shared" si="139"/>
        <v>43917</v>
      </c>
      <c r="I2061" s="13">
        <f t="shared" si="140"/>
        <v>24.233333333333334</v>
      </c>
      <c r="J2061" s="11">
        <f t="shared" si="141"/>
        <v>21.5</v>
      </c>
    </row>
    <row r="2062" spans="1:10" x14ac:dyDescent="0.3">
      <c r="A2062" t="s">
        <v>8</v>
      </c>
      <c r="B2062" s="1">
        <v>43917</v>
      </c>
      <c r="C2062" s="2">
        <v>0.30069444444444443</v>
      </c>
      <c r="D2062">
        <v>0</v>
      </c>
      <c r="G2062" t="str">
        <f t="shared" si="138"/>
        <v>Light</v>
      </c>
      <c r="H2062" s="1">
        <f t="shared" si="139"/>
        <v>43917</v>
      </c>
      <c r="I2062" s="13">
        <f t="shared" si="140"/>
        <v>24.233333333333334</v>
      </c>
      <c r="J2062" s="11">
        <f t="shared" si="141"/>
        <v>0</v>
      </c>
    </row>
    <row r="2063" spans="1:10" x14ac:dyDescent="0.3">
      <c r="A2063" t="s">
        <v>9</v>
      </c>
      <c r="B2063" s="1">
        <v>43917</v>
      </c>
      <c r="C2063" s="2">
        <v>0.30069444444444443</v>
      </c>
      <c r="D2063">
        <v>0</v>
      </c>
      <c r="G2063" t="str">
        <f t="shared" si="138"/>
        <v>RedLight</v>
      </c>
      <c r="H2063" s="1">
        <f t="shared" si="139"/>
        <v>43917</v>
      </c>
      <c r="I2063" s="13">
        <f t="shared" si="140"/>
        <v>24.233333333333334</v>
      </c>
      <c r="J2063" s="11">
        <f t="shared" si="141"/>
        <v>0</v>
      </c>
    </row>
    <row r="2064" spans="1:10" x14ac:dyDescent="0.3">
      <c r="A2064" t="s">
        <v>10</v>
      </c>
      <c r="B2064" s="1">
        <v>43917</v>
      </c>
      <c r="C2064" s="2">
        <v>0.30069444444444443</v>
      </c>
      <c r="D2064">
        <v>0</v>
      </c>
      <c r="G2064" t="str">
        <f t="shared" si="138"/>
        <v>LightGreen</v>
      </c>
      <c r="H2064" s="1">
        <f t="shared" si="139"/>
        <v>43917</v>
      </c>
      <c r="I2064" s="13">
        <f t="shared" si="140"/>
        <v>24.233333333333334</v>
      </c>
      <c r="J2064" s="11">
        <f t="shared" si="141"/>
        <v>0</v>
      </c>
    </row>
    <row r="2065" spans="1:10" x14ac:dyDescent="0.3">
      <c r="A2065" t="s">
        <v>11</v>
      </c>
      <c r="B2065" s="1">
        <v>43917</v>
      </c>
      <c r="C2065" s="2">
        <v>0.30069444444444443</v>
      </c>
      <c r="D2065">
        <v>0</v>
      </c>
      <c r="G2065" t="str">
        <f t="shared" si="138"/>
        <v>LightBlue</v>
      </c>
      <c r="H2065" s="1">
        <f t="shared" si="139"/>
        <v>43917</v>
      </c>
      <c r="I2065" s="13">
        <f t="shared" si="140"/>
        <v>24.233333333333334</v>
      </c>
      <c r="J2065" s="11">
        <f t="shared" si="141"/>
        <v>0</v>
      </c>
    </row>
    <row r="2066" spans="1:10" x14ac:dyDescent="0.3">
      <c r="A2066" t="s">
        <v>0</v>
      </c>
      <c r="B2066" s="1">
        <v>43917</v>
      </c>
      <c r="C2066" s="2">
        <v>0.30208333333333331</v>
      </c>
      <c r="D2066">
        <v>0.56000000000000005</v>
      </c>
      <c r="G2066" t="str">
        <f t="shared" si="138"/>
        <v>Rain</v>
      </c>
      <c r="H2066" s="1">
        <f t="shared" si="139"/>
        <v>43917</v>
      </c>
      <c r="I2066" s="13">
        <f t="shared" si="140"/>
        <v>24.234722222222221</v>
      </c>
      <c r="J2066" s="11">
        <f t="shared" si="141"/>
        <v>0.56000000000000005</v>
      </c>
    </row>
    <row r="2067" spans="1:10" x14ac:dyDescent="0.3">
      <c r="A2067" t="s">
        <v>1</v>
      </c>
      <c r="B2067" s="2">
        <v>0.30208333333333331</v>
      </c>
      <c r="C2067">
        <v>0</v>
      </c>
      <c r="G2067" t="str">
        <f t="shared" si="138"/>
        <v>Wind Speed</v>
      </c>
      <c r="H2067" s="1">
        <f t="shared" si="139"/>
        <v>43917</v>
      </c>
      <c r="I2067" s="13">
        <f t="shared" si="140"/>
        <v>24.234722222222221</v>
      </c>
      <c r="J2067" s="11">
        <f t="shared" si="141"/>
        <v>0</v>
      </c>
    </row>
    <row r="2068" spans="1:10" x14ac:dyDescent="0.3">
      <c r="A2068" t="s">
        <v>2</v>
      </c>
      <c r="B2068" s="1">
        <v>43917</v>
      </c>
      <c r="C2068" s="2">
        <v>0.30208333333333331</v>
      </c>
      <c r="D2068">
        <v>349.86</v>
      </c>
      <c r="G2068" t="str">
        <f t="shared" si="138"/>
        <v>Wind Direction</v>
      </c>
      <c r="H2068" s="1">
        <f t="shared" si="139"/>
        <v>43917</v>
      </c>
      <c r="I2068" s="13">
        <f t="shared" si="140"/>
        <v>24.234722222222221</v>
      </c>
      <c r="J2068" s="11">
        <f t="shared" si="141"/>
        <v>349.86</v>
      </c>
    </row>
    <row r="2069" spans="1:10" x14ac:dyDescent="0.3">
      <c r="A2069" t="s">
        <v>3</v>
      </c>
      <c r="B2069" s="1">
        <v>43917</v>
      </c>
      <c r="C2069" s="2">
        <v>0.30208333333333331</v>
      </c>
      <c r="D2069">
        <v>20.399999999999999</v>
      </c>
      <c r="G2069" t="str">
        <f t="shared" si="138"/>
        <v>TempDHT22</v>
      </c>
      <c r="H2069" s="1">
        <f t="shared" si="139"/>
        <v>43917</v>
      </c>
      <c r="I2069" s="13">
        <f t="shared" si="140"/>
        <v>24.234722222222221</v>
      </c>
      <c r="J2069" s="11">
        <f t="shared" si="141"/>
        <v>20.399999999999999</v>
      </c>
    </row>
    <row r="2070" spans="1:10" x14ac:dyDescent="0.3">
      <c r="A2070" t="s">
        <v>4</v>
      </c>
      <c r="B2070">
        <v>35.9</v>
      </c>
      <c r="G2070" t="str">
        <f t="shared" si="138"/>
        <v>Humidity</v>
      </c>
      <c r="H2070" s="1">
        <f t="shared" si="139"/>
        <v>43917</v>
      </c>
      <c r="I2070" s="13">
        <f t="shared" si="140"/>
        <v>24.234722222222221</v>
      </c>
      <c r="J2070" s="11">
        <f t="shared" si="141"/>
        <v>35.9</v>
      </c>
    </row>
    <row r="2071" spans="1:10" x14ac:dyDescent="0.3">
      <c r="A2071" t="s">
        <v>5</v>
      </c>
      <c r="B2071" s="2">
        <v>0.30208333333333331</v>
      </c>
      <c r="C2071">
        <v>1014.8</v>
      </c>
      <c r="G2071" t="str">
        <f t="shared" si="138"/>
        <v>Pressur</v>
      </c>
      <c r="H2071" s="1">
        <f t="shared" si="139"/>
        <v>43917</v>
      </c>
      <c r="I2071" s="13">
        <f t="shared" si="140"/>
        <v>24.234722222222221</v>
      </c>
      <c r="J2071" s="11">
        <f t="shared" si="141"/>
        <v>1014.8</v>
      </c>
    </row>
    <row r="2072" spans="1:10" x14ac:dyDescent="0.3">
      <c r="A2072" t="s">
        <v>6</v>
      </c>
      <c r="B2072" s="1">
        <v>43917</v>
      </c>
      <c r="C2072" s="2">
        <v>0.30208333333333331</v>
      </c>
      <c r="D2072">
        <v>20.350000000000001</v>
      </c>
      <c r="G2072" t="str">
        <f t="shared" si="138"/>
        <v>TempBMP</v>
      </c>
      <c r="H2072" s="1">
        <f t="shared" si="139"/>
        <v>43917</v>
      </c>
      <c r="I2072" s="13">
        <f t="shared" si="140"/>
        <v>24.234722222222221</v>
      </c>
      <c r="J2072" s="11">
        <f t="shared" si="141"/>
        <v>20.350000000000001</v>
      </c>
    </row>
    <row r="2073" spans="1:10" x14ac:dyDescent="0.3">
      <c r="A2073" t="s">
        <v>7</v>
      </c>
      <c r="B2073" s="1">
        <v>43917</v>
      </c>
      <c r="C2073" s="2">
        <v>0.30208333333333331</v>
      </c>
      <c r="D2073">
        <v>21.5</v>
      </c>
      <c r="G2073" t="str">
        <f t="shared" si="138"/>
        <v>TempRTC</v>
      </c>
      <c r="H2073" s="1">
        <f t="shared" si="139"/>
        <v>43917</v>
      </c>
      <c r="I2073" s="13">
        <f t="shared" si="140"/>
        <v>24.234722222222221</v>
      </c>
      <c r="J2073" s="11">
        <f t="shared" si="141"/>
        <v>21.5</v>
      </c>
    </row>
    <row r="2074" spans="1:10" x14ac:dyDescent="0.3">
      <c r="A2074" t="s">
        <v>8</v>
      </c>
      <c r="B2074" s="1">
        <v>43917</v>
      </c>
      <c r="C2074" s="2">
        <v>0.30208333333333331</v>
      </c>
      <c r="D2074">
        <v>0</v>
      </c>
      <c r="G2074" t="str">
        <f t="shared" si="138"/>
        <v>Light</v>
      </c>
      <c r="H2074" s="1">
        <f t="shared" si="139"/>
        <v>43917</v>
      </c>
      <c r="I2074" s="13">
        <f t="shared" si="140"/>
        <v>24.234722222222221</v>
      </c>
      <c r="J2074" s="11">
        <f t="shared" si="141"/>
        <v>0</v>
      </c>
    </row>
    <row r="2075" spans="1:10" x14ac:dyDescent="0.3">
      <c r="A2075" t="s">
        <v>9</v>
      </c>
      <c r="B2075" s="1">
        <v>43917</v>
      </c>
      <c r="C2075" s="2">
        <v>0.30208333333333331</v>
      </c>
      <c r="D2075">
        <v>0</v>
      </c>
      <c r="G2075" t="str">
        <f t="shared" si="138"/>
        <v>RedLight</v>
      </c>
      <c r="H2075" s="1">
        <f t="shared" si="139"/>
        <v>43917</v>
      </c>
      <c r="I2075" s="13">
        <f t="shared" si="140"/>
        <v>24.234722222222221</v>
      </c>
      <c r="J2075" s="11">
        <f t="shared" si="141"/>
        <v>0</v>
      </c>
    </row>
    <row r="2076" spans="1:10" x14ac:dyDescent="0.3">
      <c r="A2076" t="s">
        <v>10</v>
      </c>
      <c r="B2076" s="1">
        <v>43917</v>
      </c>
      <c r="C2076" s="2">
        <v>0.30208333333333331</v>
      </c>
      <c r="D2076">
        <v>0</v>
      </c>
      <c r="G2076" t="str">
        <f t="shared" si="138"/>
        <v>LightGreen</v>
      </c>
      <c r="H2076" s="1">
        <f t="shared" si="139"/>
        <v>43917</v>
      </c>
      <c r="I2076" s="13">
        <f t="shared" si="140"/>
        <v>24.234722222222221</v>
      </c>
      <c r="J2076" s="11">
        <f t="shared" si="141"/>
        <v>0</v>
      </c>
    </row>
    <row r="2077" spans="1:10" x14ac:dyDescent="0.3">
      <c r="A2077" t="s">
        <v>11</v>
      </c>
      <c r="B2077" s="1">
        <v>43917</v>
      </c>
      <c r="C2077" s="2">
        <v>0.30208333333333331</v>
      </c>
      <c r="D2077">
        <v>0</v>
      </c>
      <c r="G2077" t="str">
        <f t="shared" si="138"/>
        <v>LightBlue</v>
      </c>
      <c r="H2077" s="1">
        <f t="shared" si="139"/>
        <v>43917</v>
      </c>
      <c r="I2077" s="13">
        <f t="shared" si="140"/>
        <v>24.234722222222221</v>
      </c>
      <c r="J2077" s="11">
        <f t="shared" si="141"/>
        <v>0</v>
      </c>
    </row>
    <row r="2078" spans="1:10" x14ac:dyDescent="0.3">
      <c r="A2078" t="s">
        <v>0</v>
      </c>
      <c r="B2078" s="1">
        <v>43917</v>
      </c>
      <c r="C2078" s="2">
        <v>0.3034722222222222</v>
      </c>
      <c r="D2078">
        <v>0.84</v>
      </c>
      <c r="G2078" t="str">
        <f t="shared" si="138"/>
        <v>Rain</v>
      </c>
      <c r="H2078" s="1">
        <f t="shared" si="139"/>
        <v>43917</v>
      </c>
      <c r="I2078" s="13">
        <f t="shared" si="140"/>
        <v>24.236111111111111</v>
      </c>
      <c r="J2078" s="11">
        <f t="shared" si="141"/>
        <v>0.84</v>
      </c>
    </row>
    <row r="2079" spans="1:10" x14ac:dyDescent="0.3">
      <c r="A2079" t="s">
        <v>1</v>
      </c>
      <c r="B2079" s="2">
        <v>0.3034722222222222</v>
      </c>
      <c r="C2079">
        <v>0</v>
      </c>
      <c r="G2079" t="str">
        <f t="shared" si="138"/>
        <v>Wind Speed</v>
      </c>
      <c r="H2079" s="1">
        <f t="shared" si="139"/>
        <v>43917</v>
      </c>
      <c r="I2079" s="13">
        <f t="shared" si="140"/>
        <v>24.236111111111111</v>
      </c>
      <c r="J2079" s="11">
        <f t="shared" si="141"/>
        <v>0</v>
      </c>
    </row>
    <row r="2080" spans="1:10" x14ac:dyDescent="0.3">
      <c r="A2080" t="s">
        <v>2</v>
      </c>
      <c r="B2080" s="1">
        <v>43917</v>
      </c>
      <c r="C2080" s="2">
        <v>0.3034722222222222</v>
      </c>
      <c r="D2080">
        <v>349.86</v>
      </c>
      <c r="G2080" t="str">
        <f t="shared" si="138"/>
        <v>Wind Direction</v>
      </c>
      <c r="H2080" s="1">
        <f t="shared" si="139"/>
        <v>43917</v>
      </c>
      <c r="I2080" s="13">
        <f t="shared" si="140"/>
        <v>24.236111111111111</v>
      </c>
      <c r="J2080" s="11">
        <f t="shared" si="141"/>
        <v>349.86</v>
      </c>
    </row>
    <row r="2081" spans="1:10" x14ac:dyDescent="0.3">
      <c r="A2081" t="s">
        <v>3</v>
      </c>
      <c r="B2081" s="1">
        <v>43917</v>
      </c>
      <c r="C2081" s="2">
        <v>0.3034722222222222</v>
      </c>
      <c r="D2081">
        <v>20.3</v>
      </c>
      <c r="G2081" t="str">
        <f t="shared" si="138"/>
        <v>TempDHT22</v>
      </c>
      <c r="H2081" s="1">
        <f t="shared" si="139"/>
        <v>43917</v>
      </c>
      <c r="I2081" s="13">
        <f t="shared" si="140"/>
        <v>24.236111111111111</v>
      </c>
      <c r="J2081" s="11">
        <f t="shared" si="141"/>
        <v>20.3</v>
      </c>
    </row>
    <row r="2082" spans="1:10" x14ac:dyDescent="0.3">
      <c r="A2082" t="s">
        <v>4</v>
      </c>
      <c r="B2082">
        <v>35.700000000000003</v>
      </c>
      <c r="G2082" t="str">
        <f t="shared" si="138"/>
        <v>Humidity</v>
      </c>
      <c r="H2082" s="1">
        <f t="shared" si="139"/>
        <v>43917</v>
      </c>
      <c r="I2082" s="13">
        <f t="shared" si="140"/>
        <v>24.236111111111111</v>
      </c>
      <c r="J2082" s="11">
        <f t="shared" si="141"/>
        <v>35.700000000000003</v>
      </c>
    </row>
    <row r="2083" spans="1:10" x14ac:dyDescent="0.3">
      <c r="A2083" t="s">
        <v>5</v>
      </c>
      <c r="B2083" s="2">
        <v>0.3034722222222222</v>
      </c>
      <c r="C2083">
        <v>1014.82</v>
      </c>
      <c r="G2083" t="str">
        <f t="shared" si="138"/>
        <v>Pressur</v>
      </c>
      <c r="H2083" s="1">
        <f t="shared" si="139"/>
        <v>43917</v>
      </c>
      <c r="I2083" s="13">
        <f t="shared" si="140"/>
        <v>24.236111111111111</v>
      </c>
      <c r="J2083" s="11">
        <f t="shared" si="141"/>
        <v>1014.82</v>
      </c>
    </row>
    <row r="2084" spans="1:10" x14ac:dyDescent="0.3">
      <c r="A2084" t="s">
        <v>6</v>
      </c>
      <c r="B2084" s="1">
        <v>43917</v>
      </c>
      <c r="C2084" s="2">
        <v>0.3034722222222222</v>
      </c>
      <c r="D2084">
        <v>20.34</v>
      </c>
      <c r="G2084" t="str">
        <f t="shared" si="138"/>
        <v>TempBMP</v>
      </c>
      <c r="H2084" s="1">
        <f t="shared" si="139"/>
        <v>43917</v>
      </c>
      <c r="I2084" s="13">
        <f t="shared" si="140"/>
        <v>24.236111111111111</v>
      </c>
      <c r="J2084" s="11">
        <f t="shared" si="141"/>
        <v>20.34</v>
      </c>
    </row>
    <row r="2085" spans="1:10" x14ac:dyDescent="0.3">
      <c r="A2085" t="s">
        <v>7</v>
      </c>
      <c r="B2085" s="1">
        <v>43917</v>
      </c>
      <c r="C2085" s="2">
        <v>0.3034722222222222</v>
      </c>
      <c r="D2085">
        <v>21.5</v>
      </c>
      <c r="G2085" t="str">
        <f t="shared" si="138"/>
        <v>TempRTC</v>
      </c>
      <c r="H2085" s="1">
        <f t="shared" si="139"/>
        <v>43917</v>
      </c>
      <c r="I2085" s="13">
        <f t="shared" si="140"/>
        <v>24.236111111111111</v>
      </c>
      <c r="J2085" s="11">
        <f t="shared" si="141"/>
        <v>21.5</v>
      </c>
    </row>
    <row r="2086" spans="1:10" x14ac:dyDescent="0.3">
      <c r="A2086" t="s">
        <v>8</v>
      </c>
      <c r="B2086" s="1">
        <v>43917</v>
      </c>
      <c r="C2086" s="2">
        <v>0.3034722222222222</v>
      </c>
      <c r="D2086">
        <v>0</v>
      </c>
      <c r="G2086" t="str">
        <f t="shared" si="138"/>
        <v>Light</v>
      </c>
      <c r="H2086" s="1">
        <f t="shared" si="139"/>
        <v>43917</v>
      </c>
      <c r="I2086" s="13">
        <f t="shared" si="140"/>
        <v>24.236111111111111</v>
      </c>
      <c r="J2086" s="11">
        <f t="shared" si="141"/>
        <v>0</v>
      </c>
    </row>
    <row r="2087" spans="1:10" x14ac:dyDescent="0.3">
      <c r="A2087" t="s">
        <v>9</v>
      </c>
      <c r="B2087" s="1">
        <v>43917</v>
      </c>
      <c r="C2087" s="2">
        <v>0.3034722222222222</v>
      </c>
      <c r="D2087">
        <v>0</v>
      </c>
      <c r="G2087" t="str">
        <f t="shared" si="138"/>
        <v>RedLight</v>
      </c>
      <c r="H2087" s="1">
        <f t="shared" si="139"/>
        <v>43917</v>
      </c>
      <c r="I2087" s="13">
        <f t="shared" si="140"/>
        <v>24.236111111111111</v>
      </c>
      <c r="J2087" s="11">
        <f t="shared" si="141"/>
        <v>0</v>
      </c>
    </row>
    <row r="2088" spans="1:10" x14ac:dyDescent="0.3">
      <c r="A2088" t="s">
        <v>10</v>
      </c>
      <c r="B2088" s="1">
        <v>43917</v>
      </c>
      <c r="C2088" s="2">
        <v>0.3034722222222222</v>
      </c>
      <c r="D2088">
        <v>0</v>
      </c>
      <c r="G2088" t="str">
        <f t="shared" si="138"/>
        <v>LightGreen</v>
      </c>
      <c r="H2088" s="1">
        <f t="shared" si="139"/>
        <v>43917</v>
      </c>
      <c r="I2088" s="13">
        <f t="shared" si="140"/>
        <v>24.236111111111111</v>
      </c>
      <c r="J2088" s="11">
        <f t="shared" si="141"/>
        <v>0</v>
      </c>
    </row>
    <row r="2089" spans="1:10" x14ac:dyDescent="0.3">
      <c r="A2089" t="s">
        <v>11</v>
      </c>
      <c r="B2089" s="1">
        <v>43917</v>
      </c>
      <c r="C2089" s="2">
        <v>0.3034722222222222</v>
      </c>
      <c r="D2089">
        <v>0</v>
      </c>
      <c r="G2089" t="str">
        <f t="shared" si="138"/>
        <v>LightBlue</v>
      </c>
      <c r="H2089" s="1">
        <f t="shared" si="139"/>
        <v>43917</v>
      </c>
      <c r="I2089" s="13">
        <f t="shared" si="140"/>
        <v>24.236111111111111</v>
      </c>
      <c r="J2089" s="11">
        <f t="shared" si="141"/>
        <v>0</v>
      </c>
    </row>
    <row r="2090" spans="1:10" x14ac:dyDescent="0.3">
      <c r="A2090" t="s">
        <v>0</v>
      </c>
      <c r="B2090" s="1">
        <v>43917</v>
      </c>
      <c r="C2090" s="2">
        <v>0.30486111111111108</v>
      </c>
      <c r="D2090">
        <v>0.56000000000000005</v>
      </c>
      <c r="G2090" t="str">
        <f t="shared" si="138"/>
        <v>Rain</v>
      </c>
      <c r="H2090" s="1">
        <f t="shared" si="139"/>
        <v>43917</v>
      </c>
      <c r="I2090" s="13">
        <f t="shared" si="140"/>
        <v>24.237500000000001</v>
      </c>
      <c r="J2090" s="11">
        <f t="shared" si="141"/>
        <v>0.56000000000000005</v>
      </c>
    </row>
    <row r="2091" spans="1:10" x14ac:dyDescent="0.3">
      <c r="A2091" t="s">
        <v>1</v>
      </c>
      <c r="B2091" s="2">
        <v>0.30486111111111108</v>
      </c>
      <c r="C2091">
        <v>0</v>
      </c>
      <c r="G2091" t="str">
        <f t="shared" si="138"/>
        <v>Wind Speed</v>
      </c>
      <c r="H2091" s="1">
        <f t="shared" si="139"/>
        <v>43917</v>
      </c>
      <c r="I2091" s="13">
        <f t="shared" si="140"/>
        <v>24.237500000000001</v>
      </c>
      <c r="J2091" s="11">
        <f t="shared" si="141"/>
        <v>0</v>
      </c>
    </row>
    <row r="2092" spans="1:10" x14ac:dyDescent="0.3">
      <c r="A2092" t="s">
        <v>2</v>
      </c>
      <c r="B2092" s="1">
        <v>43917</v>
      </c>
      <c r="C2092" s="2">
        <v>0.30486111111111108</v>
      </c>
      <c r="D2092">
        <v>349.86</v>
      </c>
      <c r="G2092" t="str">
        <f t="shared" si="138"/>
        <v>Wind Direction</v>
      </c>
      <c r="H2092" s="1">
        <f t="shared" si="139"/>
        <v>43917</v>
      </c>
      <c r="I2092" s="13">
        <f t="shared" si="140"/>
        <v>24.237500000000001</v>
      </c>
      <c r="J2092" s="11">
        <f t="shared" si="141"/>
        <v>349.86</v>
      </c>
    </row>
    <row r="2093" spans="1:10" x14ac:dyDescent="0.3">
      <c r="A2093" t="s">
        <v>3</v>
      </c>
      <c r="B2093" s="1">
        <v>43917</v>
      </c>
      <c r="C2093" s="2">
        <v>0.30486111111111108</v>
      </c>
      <c r="D2093">
        <v>20.399999999999999</v>
      </c>
      <c r="G2093" t="str">
        <f t="shared" si="138"/>
        <v>TempDHT22</v>
      </c>
      <c r="H2093" s="1">
        <f t="shared" si="139"/>
        <v>43917</v>
      </c>
      <c r="I2093" s="13">
        <f t="shared" si="140"/>
        <v>24.237500000000001</v>
      </c>
      <c r="J2093" s="11">
        <f t="shared" si="141"/>
        <v>20.399999999999999</v>
      </c>
    </row>
    <row r="2094" spans="1:10" x14ac:dyDescent="0.3">
      <c r="A2094" t="s">
        <v>4</v>
      </c>
      <c r="B2094">
        <v>35.799999999999997</v>
      </c>
      <c r="G2094" t="str">
        <f t="shared" si="138"/>
        <v>Humidity</v>
      </c>
      <c r="H2094" s="1">
        <f t="shared" si="139"/>
        <v>43917</v>
      </c>
      <c r="I2094" s="13">
        <f t="shared" si="140"/>
        <v>24.237500000000001</v>
      </c>
      <c r="J2094" s="11">
        <f t="shared" si="141"/>
        <v>35.799999999999997</v>
      </c>
    </row>
    <row r="2095" spans="1:10" x14ac:dyDescent="0.3">
      <c r="A2095" t="s">
        <v>5</v>
      </c>
      <c r="B2095" s="2">
        <v>0.30486111111111108</v>
      </c>
      <c r="C2095">
        <v>1014.85</v>
      </c>
      <c r="G2095" t="str">
        <f t="shared" si="138"/>
        <v>Pressur</v>
      </c>
      <c r="H2095" s="1">
        <f t="shared" si="139"/>
        <v>43917</v>
      </c>
      <c r="I2095" s="13">
        <f t="shared" si="140"/>
        <v>24.237500000000001</v>
      </c>
      <c r="J2095" s="11">
        <f t="shared" si="141"/>
        <v>1014.85</v>
      </c>
    </row>
    <row r="2096" spans="1:10" x14ac:dyDescent="0.3">
      <c r="A2096" t="s">
        <v>6</v>
      </c>
      <c r="B2096" s="1">
        <v>43917</v>
      </c>
      <c r="C2096" s="2">
        <v>0.30486111111111108</v>
      </c>
      <c r="D2096">
        <v>20.34</v>
      </c>
      <c r="G2096" t="str">
        <f t="shared" si="138"/>
        <v>TempBMP</v>
      </c>
      <c r="H2096" s="1">
        <f t="shared" si="139"/>
        <v>43917</v>
      </c>
      <c r="I2096" s="13">
        <f t="shared" si="140"/>
        <v>24.237500000000001</v>
      </c>
      <c r="J2096" s="11">
        <f t="shared" si="141"/>
        <v>20.34</v>
      </c>
    </row>
    <row r="2097" spans="1:10" x14ac:dyDescent="0.3">
      <c r="A2097" t="s">
        <v>7</v>
      </c>
      <c r="B2097" s="1">
        <v>43917</v>
      </c>
      <c r="C2097" s="2">
        <v>0.30486111111111108</v>
      </c>
      <c r="D2097">
        <v>21.5</v>
      </c>
      <c r="G2097" t="str">
        <f t="shared" si="138"/>
        <v>TempRTC</v>
      </c>
      <c r="H2097" s="1">
        <f t="shared" si="139"/>
        <v>43917</v>
      </c>
      <c r="I2097" s="13">
        <f t="shared" si="140"/>
        <v>24.237500000000001</v>
      </c>
      <c r="J2097" s="11">
        <f t="shared" si="141"/>
        <v>21.5</v>
      </c>
    </row>
    <row r="2098" spans="1:10" x14ac:dyDescent="0.3">
      <c r="A2098" t="s">
        <v>8</v>
      </c>
      <c r="B2098" s="1">
        <v>43917</v>
      </c>
      <c r="C2098" s="2">
        <v>0.30486111111111108</v>
      </c>
      <c r="D2098">
        <v>0</v>
      </c>
      <c r="G2098" t="str">
        <f t="shared" si="138"/>
        <v>Light</v>
      </c>
      <c r="H2098" s="1">
        <f t="shared" si="139"/>
        <v>43917</v>
      </c>
      <c r="I2098" s="13">
        <f t="shared" si="140"/>
        <v>24.237500000000001</v>
      </c>
      <c r="J2098" s="11">
        <f t="shared" si="141"/>
        <v>0</v>
      </c>
    </row>
    <row r="2099" spans="1:10" x14ac:dyDescent="0.3">
      <c r="A2099" t="s">
        <v>9</v>
      </c>
      <c r="B2099" s="1">
        <v>43917</v>
      </c>
      <c r="C2099" s="2">
        <v>0.30486111111111108</v>
      </c>
      <c r="D2099">
        <v>0</v>
      </c>
      <c r="G2099" t="str">
        <f t="shared" si="138"/>
        <v>RedLight</v>
      </c>
      <c r="H2099" s="1">
        <f t="shared" si="139"/>
        <v>43917</v>
      </c>
      <c r="I2099" s="13">
        <f t="shared" si="140"/>
        <v>24.237500000000001</v>
      </c>
      <c r="J2099" s="11">
        <f t="shared" si="141"/>
        <v>0</v>
      </c>
    </row>
    <row r="2100" spans="1:10" x14ac:dyDescent="0.3">
      <c r="A2100" t="s">
        <v>10</v>
      </c>
      <c r="B2100" s="1">
        <v>43917</v>
      </c>
      <c r="C2100" s="2">
        <v>0.30486111111111108</v>
      </c>
      <c r="D2100">
        <v>0</v>
      </c>
      <c r="G2100" t="str">
        <f t="shared" si="138"/>
        <v>LightGreen</v>
      </c>
      <c r="H2100" s="1">
        <f t="shared" si="139"/>
        <v>43917</v>
      </c>
      <c r="I2100" s="13">
        <f t="shared" si="140"/>
        <v>24.237500000000001</v>
      </c>
      <c r="J2100" s="11">
        <f t="shared" si="141"/>
        <v>0</v>
      </c>
    </row>
    <row r="2101" spans="1:10" x14ac:dyDescent="0.3">
      <c r="A2101" t="s">
        <v>11</v>
      </c>
      <c r="B2101" s="1">
        <v>43917</v>
      </c>
      <c r="C2101" s="2">
        <v>0.30486111111111108</v>
      </c>
      <c r="D2101">
        <v>0</v>
      </c>
      <c r="G2101" t="str">
        <f t="shared" si="138"/>
        <v>LightBlue</v>
      </c>
      <c r="H2101" s="1">
        <f t="shared" si="139"/>
        <v>43917</v>
      </c>
      <c r="I2101" s="13">
        <f t="shared" si="140"/>
        <v>24.237500000000001</v>
      </c>
      <c r="J2101" s="11">
        <f t="shared" si="141"/>
        <v>0</v>
      </c>
    </row>
    <row r="2102" spans="1:10" x14ac:dyDescent="0.3">
      <c r="A2102" t="s">
        <v>0</v>
      </c>
      <c r="B2102" s="1">
        <v>43917</v>
      </c>
      <c r="C2102" s="2">
        <v>0.30624999999999997</v>
      </c>
      <c r="D2102">
        <v>0.56000000000000005</v>
      </c>
      <c r="G2102" t="str">
        <f t="shared" si="138"/>
        <v>Rain</v>
      </c>
      <c r="H2102" s="1">
        <f t="shared" si="139"/>
        <v>43917</v>
      </c>
      <c r="I2102" s="13">
        <f t="shared" si="140"/>
        <v>24.238888888888887</v>
      </c>
      <c r="J2102" s="11">
        <f t="shared" si="141"/>
        <v>0.56000000000000005</v>
      </c>
    </row>
    <row r="2103" spans="1:10" x14ac:dyDescent="0.3">
      <c r="A2103" t="s">
        <v>1</v>
      </c>
      <c r="B2103" s="2">
        <v>0.30624999999999997</v>
      </c>
      <c r="C2103">
        <v>0</v>
      </c>
      <c r="G2103" t="str">
        <f t="shared" si="138"/>
        <v>Wind Speed</v>
      </c>
      <c r="H2103" s="1">
        <f t="shared" si="139"/>
        <v>43917</v>
      </c>
      <c r="I2103" s="13">
        <f t="shared" si="140"/>
        <v>24.238888888888887</v>
      </c>
      <c r="J2103" s="11">
        <f t="shared" si="141"/>
        <v>0</v>
      </c>
    </row>
    <row r="2104" spans="1:10" x14ac:dyDescent="0.3">
      <c r="A2104" t="s">
        <v>2</v>
      </c>
      <c r="B2104" s="1">
        <v>43917</v>
      </c>
      <c r="C2104" s="2">
        <v>0.30624999999999997</v>
      </c>
      <c r="D2104">
        <v>350.84</v>
      </c>
      <c r="G2104" t="str">
        <f t="shared" si="138"/>
        <v>Wind Direction</v>
      </c>
      <c r="H2104" s="1">
        <f t="shared" si="139"/>
        <v>43917</v>
      </c>
      <c r="I2104" s="13">
        <f t="shared" si="140"/>
        <v>24.238888888888887</v>
      </c>
      <c r="J2104" s="11">
        <f t="shared" si="141"/>
        <v>350.84</v>
      </c>
    </row>
    <row r="2105" spans="1:10" x14ac:dyDescent="0.3">
      <c r="A2105" t="s">
        <v>3</v>
      </c>
      <c r="B2105" s="1">
        <v>43917</v>
      </c>
      <c r="C2105" s="2">
        <v>0.30624999999999997</v>
      </c>
      <c r="D2105">
        <v>20.3</v>
      </c>
      <c r="G2105" t="str">
        <f t="shared" si="138"/>
        <v>TempDHT22</v>
      </c>
      <c r="H2105" s="1">
        <f t="shared" si="139"/>
        <v>43917</v>
      </c>
      <c r="I2105" s="13">
        <f t="shared" si="140"/>
        <v>24.238888888888887</v>
      </c>
      <c r="J2105" s="11">
        <f t="shared" si="141"/>
        <v>20.3</v>
      </c>
    </row>
    <row r="2106" spans="1:10" x14ac:dyDescent="0.3">
      <c r="A2106" t="s">
        <v>4</v>
      </c>
      <c r="B2106">
        <v>35.6</v>
      </c>
      <c r="G2106" t="str">
        <f t="shared" si="138"/>
        <v>Humidity</v>
      </c>
      <c r="H2106" s="1">
        <f t="shared" si="139"/>
        <v>43917</v>
      </c>
      <c r="I2106" s="13">
        <f t="shared" si="140"/>
        <v>24.238888888888887</v>
      </c>
      <c r="J2106" s="11">
        <f t="shared" si="141"/>
        <v>35.6</v>
      </c>
    </row>
    <row r="2107" spans="1:10" x14ac:dyDescent="0.3">
      <c r="A2107" t="s">
        <v>5</v>
      </c>
      <c r="B2107" s="2">
        <v>0.30624999999999997</v>
      </c>
      <c r="C2107">
        <v>1014.85</v>
      </c>
      <c r="G2107" t="str">
        <f t="shared" si="138"/>
        <v>Pressur</v>
      </c>
      <c r="H2107" s="1">
        <f t="shared" si="139"/>
        <v>43917</v>
      </c>
      <c r="I2107" s="13">
        <f t="shared" si="140"/>
        <v>24.238888888888887</v>
      </c>
      <c r="J2107" s="11">
        <f t="shared" si="141"/>
        <v>1014.85</v>
      </c>
    </row>
    <row r="2108" spans="1:10" x14ac:dyDescent="0.3">
      <c r="A2108" t="s">
        <v>6</v>
      </c>
      <c r="B2108" s="1">
        <v>43917</v>
      </c>
      <c r="C2108" s="2">
        <v>0.30624999999999997</v>
      </c>
      <c r="D2108">
        <v>20.329999999999998</v>
      </c>
      <c r="G2108" t="str">
        <f t="shared" si="138"/>
        <v>TempBMP</v>
      </c>
      <c r="H2108" s="1">
        <f t="shared" si="139"/>
        <v>43917</v>
      </c>
      <c r="I2108" s="13">
        <f t="shared" si="140"/>
        <v>24.238888888888887</v>
      </c>
      <c r="J2108" s="11">
        <f t="shared" si="141"/>
        <v>20.329999999999998</v>
      </c>
    </row>
    <row r="2109" spans="1:10" x14ac:dyDescent="0.3">
      <c r="A2109" t="s">
        <v>7</v>
      </c>
      <c r="B2109" s="1">
        <v>43917</v>
      </c>
      <c r="C2109" s="2">
        <v>0.30624999999999997</v>
      </c>
      <c r="D2109">
        <v>21.25</v>
      </c>
      <c r="G2109" t="str">
        <f t="shared" si="138"/>
        <v>TempRTC</v>
      </c>
      <c r="H2109" s="1">
        <f t="shared" si="139"/>
        <v>43917</v>
      </c>
      <c r="I2109" s="13">
        <f t="shared" si="140"/>
        <v>24.238888888888887</v>
      </c>
      <c r="J2109" s="11">
        <f t="shared" si="141"/>
        <v>21.25</v>
      </c>
    </row>
    <row r="2110" spans="1:10" x14ac:dyDescent="0.3">
      <c r="A2110" t="s">
        <v>8</v>
      </c>
      <c r="B2110" s="1">
        <v>43917</v>
      </c>
      <c r="C2110" s="2">
        <v>0.30624999999999997</v>
      </c>
      <c r="D2110">
        <v>0</v>
      </c>
      <c r="G2110" t="str">
        <f t="shared" si="138"/>
        <v>Light</v>
      </c>
      <c r="H2110" s="1">
        <f t="shared" si="139"/>
        <v>43917</v>
      </c>
      <c r="I2110" s="13">
        <f t="shared" si="140"/>
        <v>24.238888888888887</v>
      </c>
      <c r="J2110" s="11">
        <f t="shared" si="141"/>
        <v>0</v>
      </c>
    </row>
    <row r="2111" spans="1:10" x14ac:dyDescent="0.3">
      <c r="A2111" t="s">
        <v>9</v>
      </c>
      <c r="B2111" s="1">
        <v>43917</v>
      </c>
      <c r="C2111" s="2">
        <v>0.30624999999999997</v>
      </c>
      <c r="D2111">
        <v>0</v>
      </c>
      <c r="G2111" t="str">
        <f t="shared" si="138"/>
        <v>RedLight</v>
      </c>
      <c r="H2111" s="1">
        <f t="shared" si="139"/>
        <v>43917</v>
      </c>
      <c r="I2111" s="13">
        <f t="shared" si="140"/>
        <v>24.238888888888887</v>
      </c>
      <c r="J2111" s="11">
        <f t="shared" si="141"/>
        <v>0</v>
      </c>
    </row>
    <row r="2112" spans="1:10" x14ac:dyDescent="0.3">
      <c r="A2112" t="s">
        <v>10</v>
      </c>
      <c r="B2112" s="1">
        <v>43917</v>
      </c>
      <c r="C2112" s="2">
        <v>0.30624999999999997</v>
      </c>
      <c r="D2112">
        <v>0</v>
      </c>
      <c r="G2112" t="str">
        <f t="shared" si="138"/>
        <v>LightGreen</v>
      </c>
      <c r="H2112" s="1">
        <f t="shared" si="139"/>
        <v>43917</v>
      </c>
      <c r="I2112" s="13">
        <f t="shared" si="140"/>
        <v>24.238888888888887</v>
      </c>
      <c r="J2112" s="11">
        <f t="shared" si="141"/>
        <v>0</v>
      </c>
    </row>
    <row r="2113" spans="1:10" x14ac:dyDescent="0.3">
      <c r="A2113" t="s">
        <v>11</v>
      </c>
      <c r="B2113" s="1">
        <v>43917</v>
      </c>
      <c r="C2113" s="2">
        <v>0.30624999999999997</v>
      </c>
      <c r="D2113">
        <v>0</v>
      </c>
      <c r="G2113" t="str">
        <f t="shared" si="138"/>
        <v>LightBlue</v>
      </c>
      <c r="H2113" s="1">
        <f t="shared" si="139"/>
        <v>43917</v>
      </c>
      <c r="I2113" s="13">
        <f t="shared" si="140"/>
        <v>24.238888888888887</v>
      </c>
      <c r="J2113" s="11">
        <f t="shared" si="141"/>
        <v>0</v>
      </c>
    </row>
    <row r="2114" spans="1:10" x14ac:dyDescent="0.3">
      <c r="A2114" t="s">
        <v>0</v>
      </c>
      <c r="B2114" s="1">
        <v>43917</v>
      </c>
      <c r="C2114" s="2">
        <v>0.30763888888888891</v>
      </c>
      <c r="D2114">
        <v>0.84</v>
      </c>
      <c r="G2114" t="str">
        <f t="shared" si="138"/>
        <v>Rain</v>
      </c>
      <c r="H2114" s="1">
        <f t="shared" si="139"/>
        <v>43917</v>
      </c>
      <c r="I2114" s="13">
        <f t="shared" si="140"/>
        <v>24.240277777777777</v>
      </c>
      <c r="J2114" s="11">
        <f t="shared" si="141"/>
        <v>0.84</v>
      </c>
    </row>
    <row r="2115" spans="1:10" x14ac:dyDescent="0.3">
      <c r="A2115" t="s">
        <v>1</v>
      </c>
      <c r="B2115" s="2">
        <v>0.30763888888888891</v>
      </c>
      <c r="C2115">
        <v>0</v>
      </c>
      <c r="G2115" t="str">
        <f t="shared" si="138"/>
        <v>Wind Speed</v>
      </c>
      <c r="H2115" s="1">
        <f t="shared" si="139"/>
        <v>43917</v>
      </c>
      <c r="I2115" s="13">
        <f t="shared" si="140"/>
        <v>24.240277777777777</v>
      </c>
      <c r="J2115" s="11">
        <f t="shared" si="141"/>
        <v>0</v>
      </c>
    </row>
    <row r="2116" spans="1:10" x14ac:dyDescent="0.3">
      <c r="A2116" t="s">
        <v>2</v>
      </c>
      <c r="B2116" s="1">
        <v>43917</v>
      </c>
      <c r="C2116" s="2">
        <v>0.30763888888888891</v>
      </c>
      <c r="D2116">
        <v>349.86</v>
      </c>
      <c r="G2116" t="str">
        <f t="shared" si="138"/>
        <v>Wind Direction</v>
      </c>
      <c r="H2116" s="1">
        <f t="shared" si="139"/>
        <v>43917</v>
      </c>
      <c r="I2116" s="13">
        <f t="shared" si="140"/>
        <v>24.240277777777777</v>
      </c>
      <c r="J2116" s="11">
        <f t="shared" si="141"/>
        <v>349.86</v>
      </c>
    </row>
    <row r="2117" spans="1:10" x14ac:dyDescent="0.3">
      <c r="A2117" t="s">
        <v>3</v>
      </c>
      <c r="B2117" s="1">
        <v>43917</v>
      </c>
      <c r="C2117" s="2">
        <v>0.30763888888888891</v>
      </c>
      <c r="D2117">
        <v>20.3</v>
      </c>
      <c r="G2117" t="str">
        <f t="shared" si="138"/>
        <v>TempDHT22</v>
      </c>
      <c r="H2117" s="1">
        <f t="shared" si="139"/>
        <v>43917</v>
      </c>
      <c r="I2117" s="13">
        <f t="shared" si="140"/>
        <v>24.240277777777777</v>
      </c>
      <c r="J2117" s="11">
        <f t="shared" si="141"/>
        <v>20.3</v>
      </c>
    </row>
    <row r="2118" spans="1:10" x14ac:dyDescent="0.3">
      <c r="A2118" t="s">
        <v>4</v>
      </c>
      <c r="B2118">
        <v>35.700000000000003</v>
      </c>
      <c r="G2118" t="str">
        <f t="shared" si="138"/>
        <v>Humidity</v>
      </c>
      <c r="H2118" s="1">
        <f t="shared" si="139"/>
        <v>43917</v>
      </c>
      <c r="I2118" s="13">
        <f t="shared" si="140"/>
        <v>24.240277777777777</v>
      </c>
      <c r="J2118" s="11">
        <f t="shared" si="141"/>
        <v>35.700000000000003</v>
      </c>
    </row>
    <row r="2119" spans="1:10" x14ac:dyDescent="0.3">
      <c r="A2119" t="s">
        <v>5</v>
      </c>
      <c r="B2119" s="2">
        <v>0.30763888888888891</v>
      </c>
      <c r="C2119">
        <v>1014.85</v>
      </c>
      <c r="G2119" t="str">
        <f t="shared" si="138"/>
        <v>Pressur</v>
      </c>
      <c r="H2119" s="1">
        <f t="shared" si="139"/>
        <v>43917</v>
      </c>
      <c r="I2119" s="13">
        <f t="shared" si="140"/>
        <v>24.240277777777777</v>
      </c>
      <c r="J2119" s="11">
        <f t="shared" si="141"/>
        <v>1014.85</v>
      </c>
    </row>
    <row r="2120" spans="1:10" x14ac:dyDescent="0.3">
      <c r="A2120" t="s">
        <v>6</v>
      </c>
      <c r="B2120" s="1">
        <v>43917</v>
      </c>
      <c r="C2120" s="2">
        <v>0.30763888888888891</v>
      </c>
      <c r="D2120">
        <v>20.34</v>
      </c>
      <c r="G2120" t="str">
        <f t="shared" si="138"/>
        <v>TempBMP</v>
      </c>
      <c r="H2120" s="1">
        <f t="shared" si="139"/>
        <v>43917</v>
      </c>
      <c r="I2120" s="13">
        <f t="shared" si="140"/>
        <v>24.240277777777777</v>
      </c>
      <c r="J2120" s="11">
        <f t="shared" si="141"/>
        <v>20.34</v>
      </c>
    </row>
    <row r="2121" spans="1:10" x14ac:dyDescent="0.3">
      <c r="A2121" t="s">
        <v>7</v>
      </c>
      <c r="B2121" s="1">
        <v>43917</v>
      </c>
      <c r="C2121" s="2">
        <v>0.30763888888888891</v>
      </c>
      <c r="D2121">
        <v>21.25</v>
      </c>
      <c r="G2121" t="str">
        <f t="shared" si="138"/>
        <v>TempRTC</v>
      </c>
      <c r="H2121" s="1">
        <f t="shared" si="139"/>
        <v>43917</v>
      </c>
      <c r="I2121" s="13">
        <f t="shared" si="140"/>
        <v>24.240277777777777</v>
      </c>
      <c r="J2121" s="11">
        <f t="shared" si="141"/>
        <v>21.25</v>
      </c>
    </row>
    <row r="2122" spans="1:10" x14ac:dyDescent="0.3">
      <c r="A2122" t="s">
        <v>8</v>
      </c>
      <c r="B2122" s="1">
        <v>43917</v>
      </c>
      <c r="C2122" s="2">
        <v>0.30763888888888891</v>
      </c>
      <c r="D2122">
        <v>0</v>
      </c>
      <c r="G2122" t="str">
        <f t="shared" si="138"/>
        <v>Light</v>
      </c>
      <c r="H2122" s="1">
        <f t="shared" si="139"/>
        <v>43917</v>
      </c>
      <c r="I2122" s="13">
        <f t="shared" si="140"/>
        <v>24.240277777777777</v>
      </c>
      <c r="J2122" s="11">
        <f t="shared" si="141"/>
        <v>0</v>
      </c>
    </row>
    <row r="2123" spans="1:10" x14ac:dyDescent="0.3">
      <c r="A2123" t="s">
        <v>9</v>
      </c>
      <c r="B2123" s="1">
        <v>43917</v>
      </c>
      <c r="C2123" s="2">
        <v>0.30763888888888891</v>
      </c>
      <c r="D2123">
        <v>0</v>
      </c>
      <c r="G2123" t="str">
        <f t="shared" ref="G2123:G2186" si="142">IF(A2122="Rain",LEFT(A2123,10),IF(A2122="Humidity",LEFT(A2123, 7),A2123))</f>
        <v>RedLight</v>
      </c>
      <c r="H2123" s="1">
        <f t="shared" ref="H2123:H2186" si="143">IF($A2122="Rain",B2122,IF($A2122="Humidity",B2121,IF($A2123="Humidity",B2122,B2123)))</f>
        <v>43917</v>
      </c>
      <c r="I2123" s="13">
        <f t="shared" ref="I2123:I2186" si="144">IF($A2122="Rain",B2123,IF($A2122="Humidity",B2123,IF($A2123="Humidity",C2122,C2123)))-TIME(1,37,0)+24</f>
        <v>24.240277777777777</v>
      </c>
      <c r="J2123" s="11">
        <f t="shared" ref="J2123:J2186" si="145">IF(LEFT(A2123,6)="Wind S",C2123,IF(A2123="Humidity",B2123,IF(LEFT(A2123,4)="Pres",C2123,D2123)))</f>
        <v>0</v>
      </c>
    </row>
    <row r="2124" spans="1:10" x14ac:dyDescent="0.3">
      <c r="A2124" t="s">
        <v>10</v>
      </c>
      <c r="B2124" s="1">
        <v>43917</v>
      </c>
      <c r="C2124" s="2">
        <v>0.30763888888888891</v>
      </c>
      <c r="D2124">
        <v>0</v>
      </c>
      <c r="G2124" t="str">
        <f t="shared" si="142"/>
        <v>LightGreen</v>
      </c>
      <c r="H2124" s="1">
        <f t="shared" si="143"/>
        <v>43917</v>
      </c>
      <c r="I2124" s="13">
        <f t="shared" si="144"/>
        <v>24.240277777777777</v>
      </c>
      <c r="J2124" s="11">
        <f t="shared" si="145"/>
        <v>0</v>
      </c>
    </row>
    <row r="2125" spans="1:10" x14ac:dyDescent="0.3">
      <c r="A2125" t="s">
        <v>11</v>
      </c>
      <c r="B2125" s="1">
        <v>43917</v>
      </c>
      <c r="C2125" s="2">
        <v>0.30763888888888891</v>
      </c>
      <c r="D2125">
        <v>0</v>
      </c>
      <c r="G2125" t="str">
        <f t="shared" si="142"/>
        <v>LightBlue</v>
      </c>
      <c r="H2125" s="1">
        <f t="shared" si="143"/>
        <v>43917</v>
      </c>
      <c r="I2125" s="13">
        <f t="shared" si="144"/>
        <v>24.240277777777777</v>
      </c>
      <c r="J2125" s="11">
        <f t="shared" si="145"/>
        <v>0</v>
      </c>
    </row>
    <row r="2126" spans="1:10" x14ac:dyDescent="0.3">
      <c r="A2126" t="s">
        <v>0</v>
      </c>
      <c r="B2126" s="1">
        <v>43917</v>
      </c>
      <c r="C2126" s="2">
        <v>0.30902777777777779</v>
      </c>
      <c r="D2126">
        <v>0.84</v>
      </c>
      <c r="G2126" t="str">
        <f t="shared" si="142"/>
        <v>Rain</v>
      </c>
      <c r="H2126" s="1">
        <f t="shared" si="143"/>
        <v>43917</v>
      </c>
      <c r="I2126" s="13">
        <f t="shared" si="144"/>
        <v>24.241666666666667</v>
      </c>
      <c r="J2126" s="11">
        <f t="shared" si="145"/>
        <v>0.84</v>
      </c>
    </row>
    <row r="2127" spans="1:10" x14ac:dyDescent="0.3">
      <c r="A2127" t="s">
        <v>1</v>
      </c>
      <c r="B2127" s="2">
        <v>0.30902777777777779</v>
      </c>
      <c r="C2127">
        <v>0</v>
      </c>
      <c r="G2127" t="str">
        <f t="shared" si="142"/>
        <v>Wind Speed</v>
      </c>
      <c r="H2127" s="1">
        <f t="shared" si="143"/>
        <v>43917</v>
      </c>
      <c r="I2127" s="13">
        <f t="shared" si="144"/>
        <v>24.241666666666667</v>
      </c>
      <c r="J2127" s="11">
        <f t="shared" si="145"/>
        <v>0</v>
      </c>
    </row>
    <row r="2128" spans="1:10" x14ac:dyDescent="0.3">
      <c r="A2128" t="s">
        <v>2</v>
      </c>
      <c r="B2128" s="1">
        <v>43917</v>
      </c>
      <c r="C2128" s="2">
        <v>0.30902777777777779</v>
      </c>
      <c r="D2128">
        <v>349.86</v>
      </c>
      <c r="G2128" t="str">
        <f t="shared" si="142"/>
        <v>Wind Direction</v>
      </c>
      <c r="H2128" s="1">
        <f t="shared" si="143"/>
        <v>43917</v>
      </c>
      <c r="I2128" s="13">
        <f t="shared" si="144"/>
        <v>24.241666666666667</v>
      </c>
      <c r="J2128" s="11">
        <f t="shared" si="145"/>
        <v>349.86</v>
      </c>
    </row>
    <row r="2129" spans="1:10" x14ac:dyDescent="0.3">
      <c r="A2129" t="s">
        <v>3</v>
      </c>
      <c r="B2129" s="1">
        <v>43917</v>
      </c>
      <c r="C2129" s="2">
        <v>0.30902777777777779</v>
      </c>
      <c r="D2129">
        <v>20.3</v>
      </c>
      <c r="G2129" t="str">
        <f t="shared" si="142"/>
        <v>TempDHT22</v>
      </c>
      <c r="H2129" s="1">
        <f t="shared" si="143"/>
        <v>43917</v>
      </c>
      <c r="I2129" s="13">
        <f t="shared" si="144"/>
        <v>24.241666666666667</v>
      </c>
      <c r="J2129" s="11">
        <f t="shared" si="145"/>
        <v>20.3</v>
      </c>
    </row>
    <row r="2130" spans="1:10" x14ac:dyDescent="0.3">
      <c r="A2130" t="s">
        <v>4</v>
      </c>
      <c r="B2130">
        <v>35.6</v>
      </c>
      <c r="G2130" t="str">
        <f t="shared" si="142"/>
        <v>Humidity</v>
      </c>
      <c r="H2130" s="1">
        <f t="shared" si="143"/>
        <v>43917</v>
      </c>
      <c r="I2130" s="13">
        <f t="shared" si="144"/>
        <v>24.241666666666667</v>
      </c>
      <c r="J2130" s="11">
        <f t="shared" si="145"/>
        <v>35.6</v>
      </c>
    </row>
    <row r="2131" spans="1:10" x14ac:dyDescent="0.3">
      <c r="A2131" t="s">
        <v>5</v>
      </c>
      <c r="B2131" s="2">
        <v>0.30902777777777779</v>
      </c>
      <c r="C2131">
        <v>1014.88</v>
      </c>
      <c r="G2131" t="str">
        <f t="shared" si="142"/>
        <v>Pressur</v>
      </c>
      <c r="H2131" s="1">
        <f t="shared" si="143"/>
        <v>43917</v>
      </c>
      <c r="I2131" s="13">
        <f t="shared" si="144"/>
        <v>24.241666666666667</v>
      </c>
      <c r="J2131" s="11">
        <f t="shared" si="145"/>
        <v>1014.88</v>
      </c>
    </row>
    <row r="2132" spans="1:10" x14ac:dyDescent="0.3">
      <c r="A2132" t="s">
        <v>6</v>
      </c>
      <c r="B2132" s="1">
        <v>43917</v>
      </c>
      <c r="C2132" s="2">
        <v>0.30902777777777779</v>
      </c>
      <c r="D2132">
        <v>20.329999999999998</v>
      </c>
      <c r="G2132" t="str">
        <f t="shared" si="142"/>
        <v>TempBMP</v>
      </c>
      <c r="H2132" s="1">
        <f t="shared" si="143"/>
        <v>43917</v>
      </c>
      <c r="I2132" s="13">
        <f t="shared" si="144"/>
        <v>24.241666666666667</v>
      </c>
      <c r="J2132" s="11">
        <f t="shared" si="145"/>
        <v>20.329999999999998</v>
      </c>
    </row>
    <row r="2133" spans="1:10" x14ac:dyDescent="0.3">
      <c r="A2133" t="s">
        <v>7</v>
      </c>
      <c r="B2133" s="1">
        <v>43917</v>
      </c>
      <c r="C2133" s="2">
        <v>0.30902777777777779</v>
      </c>
      <c r="D2133">
        <v>21.25</v>
      </c>
      <c r="G2133" t="str">
        <f t="shared" si="142"/>
        <v>TempRTC</v>
      </c>
      <c r="H2133" s="1">
        <f t="shared" si="143"/>
        <v>43917</v>
      </c>
      <c r="I2133" s="13">
        <f t="shared" si="144"/>
        <v>24.241666666666667</v>
      </c>
      <c r="J2133" s="11">
        <f t="shared" si="145"/>
        <v>21.25</v>
      </c>
    </row>
    <row r="2134" spans="1:10" x14ac:dyDescent="0.3">
      <c r="A2134" t="s">
        <v>8</v>
      </c>
      <c r="B2134" s="1">
        <v>43917</v>
      </c>
      <c r="C2134" s="2">
        <v>0.30902777777777779</v>
      </c>
      <c r="D2134">
        <v>0</v>
      </c>
      <c r="G2134" t="str">
        <f t="shared" si="142"/>
        <v>Light</v>
      </c>
      <c r="H2134" s="1">
        <f t="shared" si="143"/>
        <v>43917</v>
      </c>
      <c r="I2134" s="13">
        <f t="shared" si="144"/>
        <v>24.241666666666667</v>
      </c>
      <c r="J2134" s="11">
        <f t="shared" si="145"/>
        <v>0</v>
      </c>
    </row>
    <row r="2135" spans="1:10" x14ac:dyDescent="0.3">
      <c r="A2135" t="s">
        <v>9</v>
      </c>
      <c r="B2135" s="1">
        <v>43917</v>
      </c>
      <c r="C2135" s="2">
        <v>0.30902777777777779</v>
      </c>
      <c r="D2135">
        <v>0</v>
      </c>
      <c r="G2135" t="str">
        <f t="shared" si="142"/>
        <v>RedLight</v>
      </c>
      <c r="H2135" s="1">
        <f t="shared" si="143"/>
        <v>43917</v>
      </c>
      <c r="I2135" s="13">
        <f t="shared" si="144"/>
        <v>24.241666666666667</v>
      </c>
      <c r="J2135" s="11">
        <f t="shared" si="145"/>
        <v>0</v>
      </c>
    </row>
    <row r="2136" spans="1:10" x14ac:dyDescent="0.3">
      <c r="A2136" t="s">
        <v>10</v>
      </c>
      <c r="B2136" s="1">
        <v>43917</v>
      </c>
      <c r="C2136" s="2">
        <v>0.30902777777777779</v>
      </c>
      <c r="D2136">
        <v>0</v>
      </c>
      <c r="G2136" t="str">
        <f t="shared" si="142"/>
        <v>LightGreen</v>
      </c>
      <c r="H2136" s="1">
        <f t="shared" si="143"/>
        <v>43917</v>
      </c>
      <c r="I2136" s="13">
        <f t="shared" si="144"/>
        <v>24.241666666666667</v>
      </c>
      <c r="J2136" s="11">
        <f t="shared" si="145"/>
        <v>0</v>
      </c>
    </row>
    <row r="2137" spans="1:10" x14ac:dyDescent="0.3">
      <c r="A2137" t="s">
        <v>11</v>
      </c>
      <c r="B2137" s="1">
        <v>43917</v>
      </c>
      <c r="C2137" s="2">
        <v>0.30902777777777779</v>
      </c>
      <c r="D2137">
        <v>0</v>
      </c>
      <c r="G2137" t="str">
        <f t="shared" si="142"/>
        <v>LightBlue</v>
      </c>
      <c r="H2137" s="1">
        <f t="shared" si="143"/>
        <v>43917</v>
      </c>
      <c r="I2137" s="13">
        <f t="shared" si="144"/>
        <v>24.241666666666667</v>
      </c>
      <c r="J2137" s="11">
        <f t="shared" si="145"/>
        <v>0</v>
      </c>
    </row>
    <row r="2138" spans="1:10" x14ac:dyDescent="0.3">
      <c r="A2138" t="s">
        <v>0</v>
      </c>
      <c r="B2138" s="1">
        <v>43917</v>
      </c>
      <c r="C2138" s="2">
        <v>0.31041666666666667</v>
      </c>
      <c r="D2138">
        <v>0.56000000000000005</v>
      </c>
      <c r="G2138" t="str">
        <f t="shared" si="142"/>
        <v>Rain</v>
      </c>
      <c r="H2138" s="1">
        <f t="shared" si="143"/>
        <v>43917</v>
      </c>
      <c r="I2138" s="13">
        <f t="shared" si="144"/>
        <v>24.243055555555557</v>
      </c>
      <c r="J2138" s="11">
        <f t="shared" si="145"/>
        <v>0.56000000000000005</v>
      </c>
    </row>
    <row r="2139" spans="1:10" x14ac:dyDescent="0.3">
      <c r="A2139" t="s">
        <v>1</v>
      </c>
      <c r="B2139" s="2">
        <v>0.31041666666666667</v>
      </c>
      <c r="C2139">
        <v>0</v>
      </c>
      <c r="G2139" t="str">
        <f t="shared" si="142"/>
        <v>Wind Speed</v>
      </c>
      <c r="H2139" s="1">
        <f t="shared" si="143"/>
        <v>43917</v>
      </c>
      <c r="I2139" s="13">
        <f t="shared" si="144"/>
        <v>24.243055555555557</v>
      </c>
      <c r="J2139" s="11">
        <f t="shared" si="145"/>
        <v>0</v>
      </c>
    </row>
    <row r="2140" spans="1:10" x14ac:dyDescent="0.3">
      <c r="A2140" t="s">
        <v>2</v>
      </c>
      <c r="B2140" s="1">
        <v>43917</v>
      </c>
      <c r="C2140" s="2">
        <v>0.31041666666666667</v>
      </c>
      <c r="D2140">
        <v>350.35</v>
      </c>
      <c r="G2140" t="str">
        <f t="shared" si="142"/>
        <v>Wind Direction</v>
      </c>
      <c r="H2140" s="1">
        <f t="shared" si="143"/>
        <v>43917</v>
      </c>
      <c r="I2140" s="13">
        <f t="shared" si="144"/>
        <v>24.243055555555557</v>
      </c>
      <c r="J2140" s="11">
        <f t="shared" si="145"/>
        <v>350.35</v>
      </c>
    </row>
    <row r="2141" spans="1:10" x14ac:dyDescent="0.3">
      <c r="A2141" t="s">
        <v>3</v>
      </c>
      <c r="B2141" s="1">
        <v>43917</v>
      </c>
      <c r="C2141" s="2">
        <v>0.31041666666666667</v>
      </c>
      <c r="D2141">
        <v>20.399999999999999</v>
      </c>
      <c r="G2141" t="str">
        <f t="shared" si="142"/>
        <v>TempDHT22</v>
      </c>
      <c r="H2141" s="1">
        <f t="shared" si="143"/>
        <v>43917</v>
      </c>
      <c r="I2141" s="13">
        <f t="shared" si="144"/>
        <v>24.243055555555557</v>
      </c>
      <c r="J2141" s="11">
        <f t="shared" si="145"/>
        <v>20.399999999999999</v>
      </c>
    </row>
    <row r="2142" spans="1:10" x14ac:dyDescent="0.3">
      <c r="A2142" t="s">
        <v>4</v>
      </c>
      <c r="B2142">
        <v>35.700000000000003</v>
      </c>
      <c r="G2142" t="str">
        <f t="shared" si="142"/>
        <v>Humidity</v>
      </c>
      <c r="H2142" s="1">
        <f t="shared" si="143"/>
        <v>43917</v>
      </c>
      <c r="I2142" s="13">
        <f t="shared" si="144"/>
        <v>24.243055555555557</v>
      </c>
      <c r="J2142" s="11">
        <f t="shared" si="145"/>
        <v>35.700000000000003</v>
      </c>
    </row>
    <row r="2143" spans="1:10" x14ac:dyDescent="0.3">
      <c r="A2143" t="s">
        <v>5</v>
      </c>
      <c r="B2143" s="2">
        <v>0.31041666666666667</v>
      </c>
      <c r="C2143">
        <v>1014.82</v>
      </c>
      <c r="G2143" t="str">
        <f t="shared" si="142"/>
        <v>Pressur</v>
      </c>
      <c r="H2143" s="1">
        <f t="shared" si="143"/>
        <v>43917</v>
      </c>
      <c r="I2143" s="13">
        <f t="shared" si="144"/>
        <v>24.243055555555557</v>
      </c>
      <c r="J2143" s="11">
        <f t="shared" si="145"/>
        <v>1014.82</v>
      </c>
    </row>
    <row r="2144" spans="1:10" x14ac:dyDescent="0.3">
      <c r="A2144" t="s">
        <v>6</v>
      </c>
      <c r="B2144" s="1">
        <v>43917</v>
      </c>
      <c r="C2144" s="2">
        <v>0.31041666666666667</v>
      </c>
      <c r="D2144">
        <v>20.329999999999998</v>
      </c>
      <c r="G2144" t="str">
        <f t="shared" si="142"/>
        <v>TempBMP</v>
      </c>
      <c r="H2144" s="1">
        <f t="shared" si="143"/>
        <v>43917</v>
      </c>
      <c r="I2144" s="13">
        <f t="shared" si="144"/>
        <v>24.243055555555557</v>
      </c>
      <c r="J2144" s="11">
        <f t="shared" si="145"/>
        <v>20.329999999999998</v>
      </c>
    </row>
    <row r="2145" spans="1:10" x14ac:dyDescent="0.3">
      <c r="A2145" t="s">
        <v>7</v>
      </c>
      <c r="B2145" s="1">
        <v>43917</v>
      </c>
      <c r="C2145" s="2">
        <v>0.31041666666666667</v>
      </c>
      <c r="D2145">
        <v>21.25</v>
      </c>
      <c r="G2145" t="str">
        <f t="shared" si="142"/>
        <v>TempRTC</v>
      </c>
      <c r="H2145" s="1">
        <f t="shared" si="143"/>
        <v>43917</v>
      </c>
      <c r="I2145" s="13">
        <f t="shared" si="144"/>
        <v>24.243055555555557</v>
      </c>
      <c r="J2145" s="11">
        <f t="shared" si="145"/>
        <v>21.25</v>
      </c>
    </row>
    <row r="2146" spans="1:10" x14ac:dyDescent="0.3">
      <c r="A2146" t="s">
        <v>8</v>
      </c>
      <c r="B2146" s="1">
        <v>43917</v>
      </c>
      <c r="C2146" s="2">
        <v>0.31041666666666667</v>
      </c>
      <c r="D2146">
        <v>0</v>
      </c>
      <c r="G2146" t="str">
        <f t="shared" si="142"/>
        <v>Light</v>
      </c>
      <c r="H2146" s="1">
        <f t="shared" si="143"/>
        <v>43917</v>
      </c>
      <c r="I2146" s="13">
        <f t="shared" si="144"/>
        <v>24.243055555555557</v>
      </c>
      <c r="J2146" s="11">
        <f t="shared" si="145"/>
        <v>0</v>
      </c>
    </row>
    <row r="2147" spans="1:10" x14ac:dyDescent="0.3">
      <c r="A2147" t="s">
        <v>9</v>
      </c>
      <c r="B2147" s="1">
        <v>43917</v>
      </c>
      <c r="C2147" s="2">
        <v>0.31041666666666667</v>
      </c>
      <c r="D2147">
        <v>0</v>
      </c>
      <c r="G2147" t="str">
        <f t="shared" si="142"/>
        <v>RedLight</v>
      </c>
      <c r="H2147" s="1">
        <f t="shared" si="143"/>
        <v>43917</v>
      </c>
      <c r="I2147" s="13">
        <f t="shared" si="144"/>
        <v>24.243055555555557</v>
      </c>
      <c r="J2147" s="11">
        <f t="shared" si="145"/>
        <v>0</v>
      </c>
    </row>
    <row r="2148" spans="1:10" x14ac:dyDescent="0.3">
      <c r="A2148" t="s">
        <v>10</v>
      </c>
      <c r="B2148" s="1">
        <v>43917</v>
      </c>
      <c r="C2148" s="2">
        <v>0.31041666666666667</v>
      </c>
      <c r="D2148">
        <v>0</v>
      </c>
      <c r="G2148" t="str">
        <f t="shared" si="142"/>
        <v>LightGreen</v>
      </c>
      <c r="H2148" s="1">
        <f t="shared" si="143"/>
        <v>43917</v>
      </c>
      <c r="I2148" s="13">
        <f t="shared" si="144"/>
        <v>24.243055555555557</v>
      </c>
      <c r="J2148" s="11">
        <f t="shared" si="145"/>
        <v>0</v>
      </c>
    </row>
    <row r="2149" spans="1:10" x14ac:dyDescent="0.3">
      <c r="A2149" t="s">
        <v>11</v>
      </c>
      <c r="B2149" s="1">
        <v>43917</v>
      </c>
      <c r="C2149" s="2">
        <v>0.31041666666666667</v>
      </c>
      <c r="D2149">
        <v>0</v>
      </c>
      <c r="G2149" t="str">
        <f t="shared" si="142"/>
        <v>LightBlue</v>
      </c>
      <c r="H2149" s="1">
        <f t="shared" si="143"/>
        <v>43917</v>
      </c>
      <c r="I2149" s="13">
        <f t="shared" si="144"/>
        <v>24.243055555555557</v>
      </c>
      <c r="J2149" s="11">
        <f t="shared" si="145"/>
        <v>0</v>
      </c>
    </row>
    <row r="2150" spans="1:10" x14ac:dyDescent="0.3">
      <c r="A2150" t="s">
        <v>0</v>
      </c>
      <c r="B2150" s="1">
        <v>43917</v>
      </c>
      <c r="C2150" s="2">
        <v>0.31180555555555556</v>
      </c>
      <c r="D2150">
        <v>0.84</v>
      </c>
      <c r="G2150" t="str">
        <f t="shared" si="142"/>
        <v>Rain</v>
      </c>
      <c r="H2150" s="1">
        <f t="shared" si="143"/>
        <v>43917</v>
      </c>
      <c r="I2150" s="13">
        <f t="shared" si="144"/>
        <v>24.244444444444444</v>
      </c>
      <c r="J2150" s="11">
        <f t="shared" si="145"/>
        <v>0.84</v>
      </c>
    </row>
    <row r="2151" spans="1:10" x14ac:dyDescent="0.3">
      <c r="A2151" t="s">
        <v>1</v>
      </c>
      <c r="B2151" s="2">
        <v>0.31180555555555556</v>
      </c>
      <c r="C2151">
        <v>0</v>
      </c>
      <c r="G2151" t="str">
        <f t="shared" si="142"/>
        <v>Wind Speed</v>
      </c>
      <c r="H2151" s="1">
        <f t="shared" si="143"/>
        <v>43917</v>
      </c>
      <c r="I2151" s="13">
        <f t="shared" si="144"/>
        <v>24.244444444444444</v>
      </c>
      <c r="J2151" s="11">
        <f t="shared" si="145"/>
        <v>0</v>
      </c>
    </row>
    <row r="2152" spans="1:10" x14ac:dyDescent="0.3">
      <c r="A2152" t="s">
        <v>2</v>
      </c>
      <c r="B2152" s="1">
        <v>43917</v>
      </c>
      <c r="C2152" s="2">
        <v>0.31180555555555556</v>
      </c>
      <c r="D2152">
        <v>349.86</v>
      </c>
      <c r="G2152" t="str">
        <f t="shared" si="142"/>
        <v>Wind Direction</v>
      </c>
      <c r="H2152" s="1">
        <f t="shared" si="143"/>
        <v>43917</v>
      </c>
      <c r="I2152" s="13">
        <f t="shared" si="144"/>
        <v>24.244444444444444</v>
      </c>
      <c r="J2152" s="11">
        <f t="shared" si="145"/>
        <v>349.86</v>
      </c>
    </row>
    <row r="2153" spans="1:10" x14ac:dyDescent="0.3">
      <c r="A2153" t="s">
        <v>3</v>
      </c>
      <c r="B2153" s="1">
        <v>43917</v>
      </c>
      <c r="C2153" s="2">
        <v>0.31180555555555556</v>
      </c>
      <c r="D2153">
        <v>20.3</v>
      </c>
      <c r="G2153" t="str">
        <f t="shared" si="142"/>
        <v>TempDHT22</v>
      </c>
      <c r="H2153" s="1">
        <f t="shared" si="143"/>
        <v>43917</v>
      </c>
      <c r="I2153" s="13">
        <f t="shared" si="144"/>
        <v>24.244444444444444</v>
      </c>
      <c r="J2153" s="11">
        <f t="shared" si="145"/>
        <v>20.3</v>
      </c>
    </row>
    <row r="2154" spans="1:10" x14ac:dyDescent="0.3">
      <c r="A2154" t="s">
        <v>4</v>
      </c>
      <c r="B2154">
        <v>35.6</v>
      </c>
      <c r="G2154" t="str">
        <f t="shared" si="142"/>
        <v>Humidity</v>
      </c>
      <c r="H2154" s="1">
        <f t="shared" si="143"/>
        <v>43917</v>
      </c>
      <c r="I2154" s="13">
        <f t="shared" si="144"/>
        <v>24.244444444444444</v>
      </c>
      <c r="J2154" s="11">
        <f t="shared" si="145"/>
        <v>35.6</v>
      </c>
    </row>
    <row r="2155" spans="1:10" x14ac:dyDescent="0.3">
      <c r="A2155" t="s">
        <v>5</v>
      </c>
      <c r="B2155" s="2">
        <v>0.31180555555555556</v>
      </c>
      <c r="C2155">
        <v>1014.83</v>
      </c>
      <c r="G2155" t="str">
        <f t="shared" si="142"/>
        <v>Pressur</v>
      </c>
      <c r="H2155" s="1">
        <f t="shared" si="143"/>
        <v>43917</v>
      </c>
      <c r="I2155" s="13">
        <f t="shared" si="144"/>
        <v>24.244444444444444</v>
      </c>
      <c r="J2155" s="11">
        <f t="shared" si="145"/>
        <v>1014.83</v>
      </c>
    </row>
    <row r="2156" spans="1:10" x14ac:dyDescent="0.3">
      <c r="A2156" t="s">
        <v>6</v>
      </c>
      <c r="B2156" s="1">
        <v>43917</v>
      </c>
      <c r="C2156" s="2">
        <v>0.31180555555555556</v>
      </c>
      <c r="D2156">
        <v>20.329999999999998</v>
      </c>
      <c r="G2156" t="str">
        <f t="shared" si="142"/>
        <v>TempBMP</v>
      </c>
      <c r="H2156" s="1">
        <f t="shared" si="143"/>
        <v>43917</v>
      </c>
      <c r="I2156" s="13">
        <f t="shared" si="144"/>
        <v>24.244444444444444</v>
      </c>
      <c r="J2156" s="11">
        <f t="shared" si="145"/>
        <v>20.329999999999998</v>
      </c>
    </row>
    <row r="2157" spans="1:10" x14ac:dyDescent="0.3">
      <c r="A2157" t="s">
        <v>7</v>
      </c>
      <c r="B2157" s="1">
        <v>43917</v>
      </c>
      <c r="C2157" s="2">
        <v>0.31180555555555556</v>
      </c>
      <c r="D2157">
        <v>21.25</v>
      </c>
      <c r="G2157" t="str">
        <f t="shared" si="142"/>
        <v>TempRTC</v>
      </c>
      <c r="H2157" s="1">
        <f t="shared" si="143"/>
        <v>43917</v>
      </c>
      <c r="I2157" s="13">
        <f t="shared" si="144"/>
        <v>24.244444444444444</v>
      </c>
      <c r="J2157" s="11">
        <f t="shared" si="145"/>
        <v>21.25</v>
      </c>
    </row>
    <row r="2158" spans="1:10" x14ac:dyDescent="0.3">
      <c r="A2158" t="s">
        <v>8</v>
      </c>
      <c r="B2158" s="1">
        <v>43917</v>
      </c>
      <c r="C2158" s="2">
        <v>0.31180555555555556</v>
      </c>
      <c r="D2158">
        <v>0</v>
      </c>
      <c r="G2158" t="str">
        <f t="shared" si="142"/>
        <v>Light</v>
      </c>
      <c r="H2158" s="1">
        <f t="shared" si="143"/>
        <v>43917</v>
      </c>
      <c r="I2158" s="13">
        <f t="shared" si="144"/>
        <v>24.244444444444444</v>
      </c>
      <c r="J2158" s="11">
        <f t="shared" si="145"/>
        <v>0</v>
      </c>
    </row>
    <row r="2159" spans="1:10" x14ac:dyDescent="0.3">
      <c r="A2159" t="s">
        <v>9</v>
      </c>
      <c r="B2159" s="1">
        <v>43917</v>
      </c>
      <c r="C2159" s="2">
        <v>0.31180555555555556</v>
      </c>
      <c r="D2159">
        <v>0</v>
      </c>
      <c r="G2159" t="str">
        <f t="shared" si="142"/>
        <v>RedLight</v>
      </c>
      <c r="H2159" s="1">
        <f t="shared" si="143"/>
        <v>43917</v>
      </c>
      <c r="I2159" s="13">
        <f t="shared" si="144"/>
        <v>24.244444444444444</v>
      </c>
      <c r="J2159" s="11">
        <f t="shared" si="145"/>
        <v>0</v>
      </c>
    </row>
    <row r="2160" spans="1:10" x14ac:dyDescent="0.3">
      <c r="A2160" t="s">
        <v>10</v>
      </c>
      <c r="B2160" s="1">
        <v>43917</v>
      </c>
      <c r="C2160" s="2">
        <v>0.31180555555555556</v>
      </c>
      <c r="D2160">
        <v>0</v>
      </c>
      <c r="G2160" t="str">
        <f t="shared" si="142"/>
        <v>LightGreen</v>
      </c>
      <c r="H2160" s="1">
        <f t="shared" si="143"/>
        <v>43917</v>
      </c>
      <c r="I2160" s="13">
        <f t="shared" si="144"/>
        <v>24.244444444444444</v>
      </c>
      <c r="J2160" s="11">
        <f t="shared" si="145"/>
        <v>0</v>
      </c>
    </row>
    <row r="2161" spans="1:10" x14ac:dyDescent="0.3">
      <c r="A2161" t="s">
        <v>11</v>
      </c>
      <c r="B2161" s="1">
        <v>43917</v>
      </c>
      <c r="C2161" s="2">
        <v>0.31180555555555556</v>
      </c>
      <c r="D2161">
        <v>0</v>
      </c>
      <c r="G2161" t="str">
        <f t="shared" si="142"/>
        <v>LightBlue</v>
      </c>
      <c r="H2161" s="1">
        <f t="shared" si="143"/>
        <v>43917</v>
      </c>
      <c r="I2161" s="13">
        <f t="shared" si="144"/>
        <v>24.244444444444444</v>
      </c>
      <c r="J2161" s="11">
        <f t="shared" si="145"/>
        <v>0</v>
      </c>
    </row>
    <row r="2162" spans="1:10" x14ac:dyDescent="0.3">
      <c r="A2162" t="s">
        <v>0</v>
      </c>
      <c r="B2162" s="1">
        <v>43917</v>
      </c>
      <c r="C2162" s="2">
        <v>0.31319444444444444</v>
      </c>
      <c r="D2162">
        <v>0.84</v>
      </c>
      <c r="G2162" t="str">
        <f t="shared" si="142"/>
        <v>Rain</v>
      </c>
      <c r="H2162" s="1">
        <f t="shared" si="143"/>
        <v>43917</v>
      </c>
      <c r="I2162" s="13">
        <f t="shared" si="144"/>
        <v>24.245833333333334</v>
      </c>
      <c r="J2162" s="11">
        <f t="shared" si="145"/>
        <v>0.84</v>
      </c>
    </row>
    <row r="2163" spans="1:10" x14ac:dyDescent="0.3">
      <c r="A2163" t="s">
        <v>1</v>
      </c>
      <c r="B2163" s="2">
        <v>0.31319444444444444</v>
      </c>
      <c r="C2163">
        <v>0</v>
      </c>
      <c r="G2163" t="str">
        <f t="shared" si="142"/>
        <v>Wind Speed</v>
      </c>
      <c r="H2163" s="1">
        <f t="shared" si="143"/>
        <v>43917</v>
      </c>
      <c r="I2163" s="13">
        <f t="shared" si="144"/>
        <v>24.245833333333334</v>
      </c>
      <c r="J2163" s="11">
        <f t="shared" si="145"/>
        <v>0</v>
      </c>
    </row>
    <row r="2164" spans="1:10" x14ac:dyDescent="0.3">
      <c r="A2164" t="s">
        <v>2</v>
      </c>
      <c r="B2164" s="1">
        <v>43917</v>
      </c>
      <c r="C2164" s="2">
        <v>0.31319444444444444</v>
      </c>
      <c r="D2164">
        <v>349.86</v>
      </c>
      <c r="G2164" t="str">
        <f t="shared" si="142"/>
        <v>Wind Direction</v>
      </c>
      <c r="H2164" s="1">
        <f t="shared" si="143"/>
        <v>43917</v>
      </c>
      <c r="I2164" s="13">
        <f t="shared" si="144"/>
        <v>24.245833333333334</v>
      </c>
      <c r="J2164" s="11">
        <f t="shared" si="145"/>
        <v>349.86</v>
      </c>
    </row>
    <row r="2165" spans="1:10" x14ac:dyDescent="0.3">
      <c r="A2165" t="s">
        <v>3</v>
      </c>
      <c r="B2165" s="1">
        <v>43917</v>
      </c>
      <c r="C2165" s="2">
        <v>0.31319444444444444</v>
      </c>
      <c r="D2165">
        <v>20.3</v>
      </c>
      <c r="G2165" t="str">
        <f t="shared" si="142"/>
        <v>TempDHT22</v>
      </c>
      <c r="H2165" s="1">
        <f t="shared" si="143"/>
        <v>43917</v>
      </c>
      <c r="I2165" s="13">
        <f t="shared" si="144"/>
        <v>24.245833333333334</v>
      </c>
      <c r="J2165" s="11">
        <f t="shared" si="145"/>
        <v>20.3</v>
      </c>
    </row>
    <row r="2166" spans="1:10" x14ac:dyDescent="0.3">
      <c r="A2166" t="s">
        <v>4</v>
      </c>
      <c r="B2166">
        <v>35.6</v>
      </c>
      <c r="G2166" t="str">
        <f t="shared" si="142"/>
        <v>Humidity</v>
      </c>
      <c r="H2166" s="1">
        <f t="shared" si="143"/>
        <v>43917</v>
      </c>
      <c r="I2166" s="13">
        <f t="shared" si="144"/>
        <v>24.245833333333334</v>
      </c>
      <c r="J2166" s="11">
        <f t="shared" si="145"/>
        <v>35.6</v>
      </c>
    </row>
    <row r="2167" spans="1:10" x14ac:dyDescent="0.3">
      <c r="A2167" t="s">
        <v>5</v>
      </c>
      <c r="B2167" s="2">
        <v>0.31319444444444444</v>
      </c>
      <c r="C2167">
        <v>1014.85</v>
      </c>
      <c r="G2167" t="str">
        <f t="shared" si="142"/>
        <v>Pressur</v>
      </c>
      <c r="H2167" s="1">
        <f t="shared" si="143"/>
        <v>43917</v>
      </c>
      <c r="I2167" s="13">
        <f t="shared" si="144"/>
        <v>24.245833333333334</v>
      </c>
      <c r="J2167" s="11">
        <f t="shared" si="145"/>
        <v>1014.85</v>
      </c>
    </row>
    <row r="2168" spans="1:10" x14ac:dyDescent="0.3">
      <c r="A2168" t="s">
        <v>6</v>
      </c>
      <c r="B2168" s="1">
        <v>43917</v>
      </c>
      <c r="C2168" s="2">
        <v>0.31319444444444444</v>
      </c>
      <c r="D2168">
        <v>20.309999999999999</v>
      </c>
      <c r="G2168" t="str">
        <f t="shared" si="142"/>
        <v>TempBMP</v>
      </c>
      <c r="H2168" s="1">
        <f t="shared" si="143"/>
        <v>43917</v>
      </c>
      <c r="I2168" s="13">
        <f t="shared" si="144"/>
        <v>24.245833333333334</v>
      </c>
      <c r="J2168" s="11">
        <f t="shared" si="145"/>
        <v>20.309999999999999</v>
      </c>
    </row>
    <row r="2169" spans="1:10" x14ac:dyDescent="0.3">
      <c r="A2169" t="s">
        <v>7</v>
      </c>
      <c r="B2169" s="1">
        <v>43917</v>
      </c>
      <c r="C2169" s="2">
        <v>0.31319444444444444</v>
      </c>
      <c r="D2169">
        <v>21.25</v>
      </c>
      <c r="G2169" t="str">
        <f t="shared" si="142"/>
        <v>TempRTC</v>
      </c>
      <c r="H2169" s="1">
        <f t="shared" si="143"/>
        <v>43917</v>
      </c>
      <c r="I2169" s="13">
        <f t="shared" si="144"/>
        <v>24.245833333333334</v>
      </c>
      <c r="J2169" s="11">
        <f t="shared" si="145"/>
        <v>21.25</v>
      </c>
    </row>
    <row r="2170" spans="1:10" x14ac:dyDescent="0.3">
      <c r="A2170" t="s">
        <v>8</v>
      </c>
      <c r="B2170" s="1">
        <v>43917</v>
      </c>
      <c r="C2170" s="2">
        <v>0.31319444444444444</v>
      </c>
      <c r="D2170">
        <v>0</v>
      </c>
      <c r="G2170" t="str">
        <f t="shared" si="142"/>
        <v>Light</v>
      </c>
      <c r="H2170" s="1">
        <f t="shared" si="143"/>
        <v>43917</v>
      </c>
      <c r="I2170" s="13">
        <f t="shared" si="144"/>
        <v>24.245833333333334</v>
      </c>
      <c r="J2170" s="11">
        <f t="shared" si="145"/>
        <v>0</v>
      </c>
    </row>
    <row r="2171" spans="1:10" x14ac:dyDescent="0.3">
      <c r="A2171" t="s">
        <v>9</v>
      </c>
      <c r="B2171" s="1">
        <v>43917</v>
      </c>
      <c r="C2171" s="2">
        <v>0.31319444444444444</v>
      </c>
      <c r="D2171">
        <v>0</v>
      </c>
      <c r="G2171" t="str">
        <f t="shared" si="142"/>
        <v>RedLight</v>
      </c>
      <c r="H2171" s="1">
        <f t="shared" si="143"/>
        <v>43917</v>
      </c>
      <c r="I2171" s="13">
        <f t="shared" si="144"/>
        <v>24.245833333333334</v>
      </c>
      <c r="J2171" s="11">
        <f t="shared" si="145"/>
        <v>0</v>
      </c>
    </row>
    <row r="2172" spans="1:10" x14ac:dyDescent="0.3">
      <c r="A2172" t="s">
        <v>10</v>
      </c>
      <c r="B2172" s="1">
        <v>43917</v>
      </c>
      <c r="C2172" s="2">
        <v>0.31319444444444444</v>
      </c>
      <c r="D2172">
        <v>0</v>
      </c>
      <c r="G2172" t="str">
        <f t="shared" si="142"/>
        <v>LightGreen</v>
      </c>
      <c r="H2172" s="1">
        <f t="shared" si="143"/>
        <v>43917</v>
      </c>
      <c r="I2172" s="13">
        <f t="shared" si="144"/>
        <v>24.245833333333334</v>
      </c>
      <c r="J2172" s="11">
        <f t="shared" si="145"/>
        <v>0</v>
      </c>
    </row>
    <row r="2173" spans="1:10" x14ac:dyDescent="0.3">
      <c r="A2173" t="s">
        <v>11</v>
      </c>
      <c r="B2173" s="1">
        <v>43917</v>
      </c>
      <c r="C2173" s="2">
        <v>0.31319444444444444</v>
      </c>
      <c r="D2173">
        <v>0</v>
      </c>
      <c r="G2173" t="str">
        <f t="shared" si="142"/>
        <v>LightBlue</v>
      </c>
      <c r="H2173" s="1">
        <f t="shared" si="143"/>
        <v>43917</v>
      </c>
      <c r="I2173" s="13">
        <f t="shared" si="144"/>
        <v>24.245833333333334</v>
      </c>
      <c r="J2173" s="11">
        <f t="shared" si="145"/>
        <v>0</v>
      </c>
    </row>
    <row r="2174" spans="1:10" x14ac:dyDescent="0.3">
      <c r="A2174" t="s">
        <v>0</v>
      </c>
      <c r="B2174" s="1">
        <v>43917</v>
      </c>
      <c r="C2174" s="2">
        <v>0.31458333333333333</v>
      </c>
      <c r="D2174">
        <v>0.56000000000000005</v>
      </c>
      <c r="G2174" t="str">
        <f t="shared" si="142"/>
        <v>Rain</v>
      </c>
      <c r="H2174" s="1">
        <f t="shared" si="143"/>
        <v>43917</v>
      </c>
      <c r="I2174" s="13">
        <f t="shared" si="144"/>
        <v>24.247222222222224</v>
      </c>
      <c r="J2174" s="11">
        <f t="shared" si="145"/>
        <v>0.56000000000000005</v>
      </c>
    </row>
    <row r="2175" spans="1:10" x14ac:dyDescent="0.3">
      <c r="A2175" t="s">
        <v>1</v>
      </c>
      <c r="B2175" s="2">
        <v>0.31458333333333333</v>
      </c>
      <c r="C2175">
        <v>0</v>
      </c>
      <c r="G2175" t="str">
        <f t="shared" si="142"/>
        <v>Wind Speed</v>
      </c>
      <c r="H2175" s="1">
        <f t="shared" si="143"/>
        <v>43917</v>
      </c>
      <c r="I2175" s="13">
        <f t="shared" si="144"/>
        <v>24.247222222222224</v>
      </c>
      <c r="J2175" s="11">
        <f t="shared" si="145"/>
        <v>0</v>
      </c>
    </row>
    <row r="2176" spans="1:10" x14ac:dyDescent="0.3">
      <c r="A2176" t="s">
        <v>2</v>
      </c>
      <c r="B2176" s="1">
        <v>43917</v>
      </c>
      <c r="C2176" s="2">
        <v>0.31458333333333333</v>
      </c>
      <c r="D2176">
        <v>349.86</v>
      </c>
      <c r="G2176" t="str">
        <f t="shared" si="142"/>
        <v>Wind Direction</v>
      </c>
      <c r="H2176" s="1">
        <f t="shared" si="143"/>
        <v>43917</v>
      </c>
      <c r="I2176" s="13">
        <f t="shared" si="144"/>
        <v>24.247222222222224</v>
      </c>
      <c r="J2176" s="11">
        <f t="shared" si="145"/>
        <v>349.86</v>
      </c>
    </row>
    <row r="2177" spans="1:10" x14ac:dyDescent="0.3">
      <c r="A2177" t="s">
        <v>3</v>
      </c>
      <c r="B2177" s="1">
        <v>43917</v>
      </c>
      <c r="C2177" s="2">
        <v>0.31458333333333333</v>
      </c>
      <c r="D2177">
        <v>20.3</v>
      </c>
      <c r="G2177" t="str">
        <f t="shared" si="142"/>
        <v>TempDHT22</v>
      </c>
      <c r="H2177" s="1">
        <f t="shared" si="143"/>
        <v>43917</v>
      </c>
      <c r="I2177" s="13">
        <f t="shared" si="144"/>
        <v>24.247222222222224</v>
      </c>
      <c r="J2177" s="11">
        <f t="shared" si="145"/>
        <v>20.3</v>
      </c>
    </row>
    <row r="2178" spans="1:10" x14ac:dyDescent="0.3">
      <c r="A2178" t="s">
        <v>4</v>
      </c>
      <c r="B2178">
        <v>35.6</v>
      </c>
      <c r="G2178" t="str">
        <f t="shared" si="142"/>
        <v>Humidity</v>
      </c>
      <c r="H2178" s="1">
        <f t="shared" si="143"/>
        <v>43917</v>
      </c>
      <c r="I2178" s="13">
        <f t="shared" si="144"/>
        <v>24.247222222222224</v>
      </c>
      <c r="J2178" s="11">
        <f t="shared" si="145"/>
        <v>35.6</v>
      </c>
    </row>
    <row r="2179" spans="1:10" x14ac:dyDescent="0.3">
      <c r="A2179" t="s">
        <v>5</v>
      </c>
      <c r="B2179" s="2">
        <v>0.31458333333333333</v>
      </c>
      <c r="C2179">
        <v>1014.88</v>
      </c>
      <c r="G2179" t="str">
        <f t="shared" si="142"/>
        <v>Pressur</v>
      </c>
      <c r="H2179" s="1">
        <f t="shared" si="143"/>
        <v>43917</v>
      </c>
      <c r="I2179" s="13">
        <f t="shared" si="144"/>
        <v>24.247222222222224</v>
      </c>
      <c r="J2179" s="11">
        <f t="shared" si="145"/>
        <v>1014.88</v>
      </c>
    </row>
    <row r="2180" spans="1:10" x14ac:dyDescent="0.3">
      <c r="A2180" t="s">
        <v>6</v>
      </c>
      <c r="B2180" s="1">
        <v>43917</v>
      </c>
      <c r="C2180" s="2">
        <v>0.31458333333333333</v>
      </c>
      <c r="D2180">
        <v>20.32</v>
      </c>
      <c r="G2180" t="str">
        <f t="shared" si="142"/>
        <v>TempBMP</v>
      </c>
      <c r="H2180" s="1">
        <f t="shared" si="143"/>
        <v>43917</v>
      </c>
      <c r="I2180" s="13">
        <f t="shared" si="144"/>
        <v>24.247222222222224</v>
      </c>
      <c r="J2180" s="11">
        <f t="shared" si="145"/>
        <v>20.32</v>
      </c>
    </row>
    <row r="2181" spans="1:10" x14ac:dyDescent="0.3">
      <c r="A2181" t="s">
        <v>7</v>
      </c>
      <c r="B2181" s="1">
        <v>43917</v>
      </c>
      <c r="C2181" s="2">
        <v>0.31458333333333333</v>
      </c>
      <c r="D2181">
        <v>21.25</v>
      </c>
      <c r="G2181" t="str">
        <f t="shared" si="142"/>
        <v>TempRTC</v>
      </c>
      <c r="H2181" s="1">
        <f t="shared" si="143"/>
        <v>43917</v>
      </c>
      <c r="I2181" s="13">
        <f t="shared" si="144"/>
        <v>24.247222222222224</v>
      </c>
      <c r="J2181" s="11">
        <f t="shared" si="145"/>
        <v>21.25</v>
      </c>
    </row>
    <row r="2182" spans="1:10" x14ac:dyDescent="0.3">
      <c r="A2182" t="s">
        <v>8</v>
      </c>
      <c r="B2182" s="1">
        <v>43917</v>
      </c>
      <c r="C2182" s="2">
        <v>0.31458333333333333</v>
      </c>
      <c r="D2182">
        <v>0</v>
      </c>
      <c r="G2182" t="str">
        <f t="shared" si="142"/>
        <v>Light</v>
      </c>
      <c r="H2182" s="1">
        <f t="shared" si="143"/>
        <v>43917</v>
      </c>
      <c r="I2182" s="13">
        <f t="shared" si="144"/>
        <v>24.247222222222224</v>
      </c>
      <c r="J2182" s="11">
        <f t="shared" si="145"/>
        <v>0</v>
      </c>
    </row>
    <row r="2183" spans="1:10" x14ac:dyDescent="0.3">
      <c r="A2183" t="s">
        <v>9</v>
      </c>
      <c r="B2183" s="1">
        <v>43917</v>
      </c>
      <c r="C2183" s="2">
        <v>0.31458333333333333</v>
      </c>
      <c r="D2183">
        <v>0</v>
      </c>
      <c r="G2183" t="str">
        <f t="shared" si="142"/>
        <v>RedLight</v>
      </c>
      <c r="H2183" s="1">
        <f t="shared" si="143"/>
        <v>43917</v>
      </c>
      <c r="I2183" s="13">
        <f t="shared" si="144"/>
        <v>24.247222222222224</v>
      </c>
      <c r="J2183" s="11">
        <f t="shared" si="145"/>
        <v>0</v>
      </c>
    </row>
    <row r="2184" spans="1:10" x14ac:dyDescent="0.3">
      <c r="A2184" t="s">
        <v>10</v>
      </c>
      <c r="B2184" s="1">
        <v>43917</v>
      </c>
      <c r="C2184" s="2">
        <v>0.31458333333333333</v>
      </c>
      <c r="D2184">
        <v>0</v>
      </c>
      <c r="G2184" t="str">
        <f t="shared" si="142"/>
        <v>LightGreen</v>
      </c>
      <c r="H2184" s="1">
        <f t="shared" si="143"/>
        <v>43917</v>
      </c>
      <c r="I2184" s="13">
        <f t="shared" si="144"/>
        <v>24.247222222222224</v>
      </c>
      <c r="J2184" s="11">
        <f t="shared" si="145"/>
        <v>0</v>
      </c>
    </row>
    <row r="2185" spans="1:10" x14ac:dyDescent="0.3">
      <c r="A2185" t="s">
        <v>11</v>
      </c>
      <c r="B2185" s="1">
        <v>43917</v>
      </c>
      <c r="C2185" s="2">
        <v>0.31458333333333333</v>
      </c>
      <c r="D2185">
        <v>0</v>
      </c>
      <c r="G2185" t="str">
        <f t="shared" si="142"/>
        <v>LightBlue</v>
      </c>
      <c r="H2185" s="1">
        <f t="shared" si="143"/>
        <v>43917</v>
      </c>
      <c r="I2185" s="13">
        <f t="shared" si="144"/>
        <v>24.247222222222224</v>
      </c>
      <c r="J2185" s="11">
        <f t="shared" si="145"/>
        <v>0</v>
      </c>
    </row>
    <row r="2186" spans="1:10" x14ac:dyDescent="0.3">
      <c r="A2186" t="s">
        <v>0</v>
      </c>
      <c r="B2186" s="1">
        <v>43917</v>
      </c>
      <c r="C2186" s="2">
        <v>0.31597222222222221</v>
      </c>
      <c r="D2186">
        <v>0.84</v>
      </c>
      <c r="G2186" t="str">
        <f t="shared" si="142"/>
        <v>Rain</v>
      </c>
      <c r="H2186" s="1">
        <f t="shared" si="143"/>
        <v>43917</v>
      </c>
      <c r="I2186" s="13">
        <f t="shared" si="144"/>
        <v>24.24861111111111</v>
      </c>
      <c r="J2186" s="11">
        <f t="shared" si="145"/>
        <v>0.84</v>
      </c>
    </row>
    <row r="2187" spans="1:10" x14ac:dyDescent="0.3">
      <c r="A2187" t="s">
        <v>1</v>
      </c>
      <c r="B2187" s="2">
        <v>0.31597222222222221</v>
      </c>
      <c r="C2187">
        <v>0</v>
      </c>
      <c r="G2187" t="str">
        <f t="shared" ref="G2187:G2250" si="146">IF(A2186="Rain",LEFT(A2187,10),IF(A2186="Humidity",LEFT(A2187, 7),A2187))</f>
        <v>Wind Speed</v>
      </c>
      <c r="H2187" s="1">
        <f t="shared" ref="H2187:H2250" si="147">IF($A2186="Rain",B2186,IF($A2186="Humidity",B2185,IF($A2187="Humidity",B2186,B2187)))</f>
        <v>43917</v>
      </c>
      <c r="I2187" s="13">
        <f t="shared" ref="I2187:I2250" si="148">IF($A2186="Rain",B2187,IF($A2186="Humidity",B2187,IF($A2187="Humidity",C2186,C2187)))-TIME(1,37,0)+24</f>
        <v>24.24861111111111</v>
      </c>
      <c r="J2187" s="11">
        <f t="shared" ref="J2187:J2250" si="149">IF(LEFT(A2187,6)="Wind S",C2187,IF(A2187="Humidity",B2187,IF(LEFT(A2187,4)="Pres",C2187,D2187)))</f>
        <v>0</v>
      </c>
    </row>
    <row r="2188" spans="1:10" x14ac:dyDescent="0.3">
      <c r="A2188" t="s">
        <v>2</v>
      </c>
      <c r="B2188" s="1">
        <v>43917</v>
      </c>
      <c r="C2188" s="2">
        <v>0.31597222222222221</v>
      </c>
      <c r="D2188">
        <v>349.86</v>
      </c>
      <c r="G2188" t="str">
        <f t="shared" si="146"/>
        <v>Wind Direction</v>
      </c>
      <c r="H2188" s="1">
        <f t="shared" si="147"/>
        <v>43917</v>
      </c>
      <c r="I2188" s="13">
        <f t="shared" si="148"/>
        <v>24.24861111111111</v>
      </c>
      <c r="J2188" s="11">
        <f t="shared" si="149"/>
        <v>349.86</v>
      </c>
    </row>
    <row r="2189" spans="1:10" x14ac:dyDescent="0.3">
      <c r="A2189" t="s">
        <v>3</v>
      </c>
      <c r="B2189" s="1">
        <v>43917</v>
      </c>
      <c r="C2189" s="2">
        <v>0.31597222222222221</v>
      </c>
      <c r="D2189">
        <v>20.3</v>
      </c>
      <c r="G2189" t="str">
        <f t="shared" si="146"/>
        <v>TempDHT22</v>
      </c>
      <c r="H2189" s="1">
        <f t="shared" si="147"/>
        <v>43917</v>
      </c>
      <c r="I2189" s="13">
        <f t="shared" si="148"/>
        <v>24.24861111111111</v>
      </c>
      <c r="J2189" s="11">
        <f t="shared" si="149"/>
        <v>20.3</v>
      </c>
    </row>
    <row r="2190" spans="1:10" x14ac:dyDescent="0.3">
      <c r="A2190" t="s">
        <v>4</v>
      </c>
      <c r="B2190">
        <v>35.5</v>
      </c>
      <c r="G2190" t="str">
        <f t="shared" si="146"/>
        <v>Humidity</v>
      </c>
      <c r="H2190" s="1">
        <f t="shared" si="147"/>
        <v>43917</v>
      </c>
      <c r="I2190" s="13">
        <f t="shared" si="148"/>
        <v>24.24861111111111</v>
      </c>
      <c r="J2190" s="11">
        <f t="shared" si="149"/>
        <v>35.5</v>
      </c>
    </row>
    <row r="2191" spans="1:10" x14ac:dyDescent="0.3">
      <c r="A2191" t="s">
        <v>5</v>
      </c>
      <c r="B2191" s="2">
        <v>0.31597222222222221</v>
      </c>
      <c r="C2191">
        <v>1014.89</v>
      </c>
      <c r="G2191" t="str">
        <f t="shared" si="146"/>
        <v>Pressur</v>
      </c>
      <c r="H2191" s="1">
        <f t="shared" si="147"/>
        <v>43917</v>
      </c>
      <c r="I2191" s="13">
        <f t="shared" si="148"/>
        <v>24.24861111111111</v>
      </c>
      <c r="J2191" s="11">
        <f t="shared" si="149"/>
        <v>1014.89</v>
      </c>
    </row>
    <row r="2192" spans="1:10" x14ac:dyDescent="0.3">
      <c r="A2192" t="s">
        <v>6</v>
      </c>
      <c r="B2192" s="1">
        <v>43917</v>
      </c>
      <c r="C2192" s="2">
        <v>0.31597222222222221</v>
      </c>
      <c r="D2192">
        <v>20.32</v>
      </c>
      <c r="G2192" t="str">
        <f t="shared" si="146"/>
        <v>TempBMP</v>
      </c>
      <c r="H2192" s="1">
        <f t="shared" si="147"/>
        <v>43917</v>
      </c>
      <c r="I2192" s="13">
        <f t="shared" si="148"/>
        <v>24.24861111111111</v>
      </c>
      <c r="J2192" s="11">
        <f t="shared" si="149"/>
        <v>20.32</v>
      </c>
    </row>
    <row r="2193" spans="1:10" x14ac:dyDescent="0.3">
      <c r="A2193" t="s">
        <v>7</v>
      </c>
      <c r="B2193" s="1">
        <v>43917</v>
      </c>
      <c r="C2193" s="2">
        <v>0.31597222222222221</v>
      </c>
      <c r="D2193">
        <v>21.25</v>
      </c>
      <c r="G2193" t="str">
        <f t="shared" si="146"/>
        <v>TempRTC</v>
      </c>
      <c r="H2193" s="1">
        <f t="shared" si="147"/>
        <v>43917</v>
      </c>
      <c r="I2193" s="13">
        <f t="shared" si="148"/>
        <v>24.24861111111111</v>
      </c>
      <c r="J2193" s="11">
        <f t="shared" si="149"/>
        <v>21.25</v>
      </c>
    </row>
    <row r="2194" spans="1:10" x14ac:dyDescent="0.3">
      <c r="A2194" t="s">
        <v>8</v>
      </c>
      <c r="B2194" s="1">
        <v>43917</v>
      </c>
      <c r="C2194" s="2">
        <v>0.31597222222222221</v>
      </c>
      <c r="D2194">
        <v>0</v>
      </c>
      <c r="G2194" t="str">
        <f t="shared" si="146"/>
        <v>Light</v>
      </c>
      <c r="H2194" s="1">
        <f t="shared" si="147"/>
        <v>43917</v>
      </c>
      <c r="I2194" s="13">
        <f t="shared" si="148"/>
        <v>24.24861111111111</v>
      </c>
      <c r="J2194" s="11">
        <f t="shared" si="149"/>
        <v>0</v>
      </c>
    </row>
    <row r="2195" spans="1:10" x14ac:dyDescent="0.3">
      <c r="A2195" t="s">
        <v>9</v>
      </c>
      <c r="B2195" s="1">
        <v>43917</v>
      </c>
      <c r="C2195" s="2">
        <v>0.31597222222222221</v>
      </c>
      <c r="D2195">
        <v>0</v>
      </c>
      <c r="G2195" t="str">
        <f t="shared" si="146"/>
        <v>RedLight</v>
      </c>
      <c r="H2195" s="1">
        <f t="shared" si="147"/>
        <v>43917</v>
      </c>
      <c r="I2195" s="13">
        <f t="shared" si="148"/>
        <v>24.24861111111111</v>
      </c>
      <c r="J2195" s="11">
        <f t="shared" si="149"/>
        <v>0</v>
      </c>
    </row>
    <row r="2196" spans="1:10" x14ac:dyDescent="0.3">
      <c r="A2196" t="s">
        <v>10</v>
      </c>
      <c r="B2196" s="1">
        <v>43917</v>
      </c>
      <c r="C2196" s="2">
        <v>0.31597222222222221</v>
      </c>
      <c r="D2196">
        <v>0</v>
      </c>
      <c r="G2196" t="str">
        <f t="shared" si="146"/>
        <v>LightGreen</v>
      </c>
      <c r="H2196" s="1">
        <f t="shared" si="147"/>
        <v>43917</v>
      </c>
      <c r="I2196" s="13">
        <f t="shared" si="148"/>
        <v>24.24861111111111</v>
      </c>
      <c r="J2196" s="11">
        <f t="shared" si="149"/>
        <v>0</v>
      </c>
    </row>
    <row r="2197" spans="1:10" x14ac:dyDescent="0.3">
      <c r="A2197" t="s">
        <v>11</v>
      </c>
      <c r="B2197" s="1">
        <v>43917</v>
      </c>
      <c r="C2197" s="2">
        <v>0.31597222222222221</v>
      </c>
      <c r="D2197">
        <v>0</v>
      </c>
      <c r="G2197" t="str">
        <f t="shared" si="146"/>
        <v>LightBlue</v>
      </c>
      <c r="H2197" s="1">
        <f t="shared" si="147"/>
        <v>43917</v>
      </c>
      <c r="I2197" s="13">
        <f t="shared" si="148"/>
        <v>24.24861111111111</v>
      </c>
      <c r="J2197" s="11">
        <f t="shared" si="149"/>
        <v>0</v>
      </c>
    </row>
    <row r="2198" spans="1:10" x14ac:dyDescent="0.3">
      <c r="A2198" t="s">
        <v>0</v>
      </c>
      <c r="B2198" s="1">
        <v>43917</v>
      </c>
      <c r="C2198" s="2">
        <v>0.31736111111111115</v>
      </c>
      <c r="D2198">
        <v>0.84</v>
      </c>
      <c r="G2198" t="str">
        <f t="shared" si="146"/>
        <v>Rain</v>
      </c>
      <c r="H2198" s="1">
        <f t="shared" si="147"/>
        <v>43917</v>
      </c>
      <c r="I2198" s="13">
        <f t="shared" si="148"/>
        <v>24.25</v>
      </c>
      <c r="J2198" s="11">
        <f t="shared" si="149"/>
        <v>0.84</v>
      </c>
    </row>
    <row r="2199" spans="1:10" x14ac:dyDescent="0.3">
      <c r="A2199" t="s">
        <v>1</v>
      </c>
      <c r="B2199" s="2">
        <v>0.31736111111111115</v>
      </c>
      <c r="C2199">
        <v>0</v>
      </c>
      <c r="G2199" t="str">
        <f t="shared" si="146"/>
        <v>Wind Speed</v>
      </c>
      <c r="H2199" s="1">
        <f t="shared" si="147"/>
        <v>43917</v>
      </c>
      <c r="I2199" s="13">
        <f t="shared" si="148"/>
        <v>24.25</v>
      </c>
      <c r="J2199" s="11">
        <f t="shared" si="149"/>
        <v>0</v>
      </c>
    </row>
    <row r="2200" spans="1:10" x14ac:dyDescent="0.3">
      <c r="A2200" t="s">
        <v>2</v>
      </c>
      <c r="B2200" s="1">
        <v>43917</v>
      </c>
      <c r="C2200" s="2">
        <v>0.31736111111111115</v>
      </c>
      <c r="D2200">
        <v>350.35</v>
      </c>
      <c r="G2200" t="str">
        <f t="shared" si="146"/>
        <v>Wind Direction</v>
      </c>
      <c r="H2200" s="1">
        <f t="shared" si="147"/>
        <v>43917</v>
      </c>
      <c r="I2200" s="13">
        <f t="shared" si="148"/>
        <v>24.25</v>
      </c>
      <c r="J2200" s="11">
        <f t="shared" si="149"/>
        <v>350.35</v>
      </c>
    </row>
    <row r="2201" spans="1:10" x14ac:dyDescent="0.3">
      <c r="A2201" t="s">
        <v>3</v>
      </c>
      <c r="B2201" s="1">
        <v>43917</v>
      </c>
      <c r="C2201" s="2">
        <v>0.31736111111111115</v>
      </c>
      <c r="D2201">
        <v>20.3</v>
      </c>
      <c r="G2201" t="str">
        <f t="shared" si="146"/>
        <v>TempDHT22</v>
      </c>
      <c r="H2201" s="1">
        <f t="shared" si="147"/>
        <v>43917</v>
      </c>
      <c r="I2201" s="13">
        <f t="shared" si="148"/>
        <v>24.25</v>
      </c>
      <c r="J2201" s="11">
        <f t="shared" si="149"/>
        <v>20.3</v>
      </c>
    </row>
    <row r="2202" spans="1:10" x14ac:dyDescent="0.3">
      <c r="A2202" t="s">
        <v>4</v>
      </c>
      <c r="B2202">
        <v>35.6</v>
      </c>
      <c r="G2202" t="str">
        <f t="shared" si="146"/>
        <v>Humidity</v>
      </c>
      <c r="H2202" s="1">
        <f t="shared" si="147"/>
        <v>43917</v>
      </c>
      <c r="I2202" s="13">
        <f t="shared" si="148"/>
        <v>24.25</v>
      </c>
      <c r="J2202" s="11">
        <f t="shared" si="149"/>
        <v>35.6</v>
      </c>
    </row>
    <row r="2203" spans="1:10" x14ac:dyDescent="0.3">
      <c r="A2203" t="s">
        <v>5</v>
      </c>
      <c r="B2203" s="2">
        <v>0.31736111111111115</v>
      </c>
      <c r="C2203">
        <v>1014.95</v>
      </c>
      <c r="G2203" t="str">
        <f t="shared" si="146"/>
        <v>Pressur</v>
      </c>
      <c r="H2203" s="1">
        <f t="shared" si="147"/>
        <v>43917</v>
      </c>
      <c r="I2203" s="13">
        <f t="shared" si="148"/>
        <v>24.25</v>
      </c>
      <c r="J2203" s="11">
        <f t="shared" si="149"/>
        <v>1014.95</v>
      </c>
    </row>
    <row r="2204" spans="1:10" x14ac:dyDescent="0.3">
      <c r="A2204" t="s">
        <v>6</v>
      </c>
      <c r="B2204" s="1">
        <v>43917</v>
      </c>
      <c r="C2204" s="2">
        <v>0.31736111111111115</v>
      </c>
      <c r="D2204">
        <v>20.329999999999998</v>
      </c>
      <c r="G2204" t="str">
        <f t="shared" si="146"/>
        <v>TempBMP</v>
      </c>
      <c r="H2204" s="1">
        <f t="shared" si="147"/>
        <v>43917</v>
      </c>
      <c r="I2204" s="13">
        <f t="shared" si="148"/>
        <v>24.25</v>
      </c>
      <c r="J2204" s="11">
        <f t="shared" si="149"/>
        <v>20.329999999999998</v>
      </c>
    </row>
    <row r="2205" spans="1:10" x14ac:dyDescent="0.3">
      <c r="A2205" t="s">
        <v>7</v>
      </c>
      <c r="B2205" s="1">
        <v>43917</v>
      </c>
      <c r="C2205" s="2">
        <v>0.31736111111111115</v>
      </c>
      <c r="D2205">
        <v>21.25</v>
      </c>
      <c r="G2205" t="str">
        <f t="shared" si="146"/>
        <v>TempRTC</v>
      </c>
      <c r="H2205" s="1">
        <f t="shared" si="147"/>
        <v>43917</v>
      </c>
      <c r="I2205" s="13">
        <f t="shared" si="148"/>
        <v>24.25</v>
      </c>
      <c r="J2205" s="11">
        <f t="shared" si="149"/>
        <v>21.25</v>
      </c>
    </row>
    <row r="2206" spans="1:10" x14ac:dyDescent="0.3">
      <c r="A2206" t="s">
        <v>8</v>
      </c>
      <c r="B2206" s="1">
        <v>43917</v>
      </c>
      <c r="C2206" s="2">
        <v>0.31736111111111115</v>
      </c>
      <c r="D2206">
        <v>0</v>
      </c>
      <c r="G2206" t="str">
        <f t="shared" si="146"/>
        <v>Light</v>
      </c>
      <c r="H2206" s="1">
        <f t="shared" si="147"/>
        <v>43917</v>
      </c>
      <c r="I2206" s="13">
        <f t="shared" si="148"/>
        <v>24.25</v>
      </c>
      <c r="J2206" s="11">
        <f t="shared" si="149"/>
        <v>0</v>
      </c>
    </row>
    <row r="2207" spans="1:10" x14ac:dyDescent="0.3">
      <c r="A2207" t="s">
        <v>9</v>
      </c>
      <c r="B2207" s="1">
        <v>43917</v>
      </c>
      <c r="C2207" s="2">
        <v>0.31736111111111115</v>
      </c>
      <c r="D2207">
        <v>0</v>
      </c>
      <c r="G2207" t="str">
        <f t="shared" si="146"/>
        <v>RedLight</v>
      </c>
      <c r="H2207" s="1">
        <f t="shared" si="147"/>
        <v>43917</v>
      </c>
      <c r="I2207" s="13">
        <f t="shared" si="148"/>
        <v>24.25</v>
      </c>
      <c r="J2207" s="11">
        <f t="shared" si="149"/>
        <v>0</v>
      </c>
    </row>
    <row r="2208" spans="1:10" x14ac:dyDescent="0.3">
      <c r="A2208" t="s">
        <v>10</v>
      </c>
      <c r="B2208" s="1">
        <v>43917</v>
      </c>
      <c r="C2208" s="2">
        <v>0.31736111111111115</v>
      </c>
      <c r="D2208">
        <v>0</v>
      </c>
      <c r="G2208" t="str">
        <f t="shared" si="146"/>
        <v>LightGreen</v>
      </c>
      <c r="H2208" s="1">
        <f t="shared" si="147"/>
        <v>43917</v>
      </c>
      <c r="I2208" s="13">
        <f t="shared" si="148"/>
        <v>24.25</v>
      </c>
      <c r="J2208" s="11">
        <f t="shared" si="149"/>
        <v>0</v>
      </c>
    </row>
    <row r="2209" spans="1:10" x14ac:dyDescent="0.3">
      <c r="A2209" t="s">
        <v>11</v>
      </c>
      <c r="B2209" s="1">
        <v>43917</v>
      </c>
      <c r="C2209" s="2">
        <v>0.31736111111111115</v>
      </c>
      <c r="D2209">
        <v>0</v>
      </c>
      <c r="G2209" t="str">
        <f t="shared" si="146"/>
        <v>LightBlue</v>
      </c>
      <c r="H2209" s="1">
        <f t="shared" si="147"/>
        <v>43917</v>
      </c>
      <c r="I2209" s="13">
        <f t="shared" si="148"/>
        <v>24.25</v>
      </c>
      <c r="J2209" s="11">
        <f t="shared" si="149"/>
        <v>0</v>
      </c>
    </row>
    <row r="2210" spans="1:10" x14ac:dyDescent="0.3">
      <c r="A2210" t="s">
        <v>0</v>
      </c>
      <c r="B2210" s="1">
        <v>43917</v>
      </c>
      <c r="C2210" s="2">
        <v>0.31875000000000003</v>
      </c>
      <c r="D2210">
        <v>0.56000000000000005</v>
      </c>
      <c r="G2210" t="str">
        <f t="shared" si="146"/>
        <v>Rain</v>
      </c>
      <c r="H2210" s="1">
        <f t="shared" si="147"/>
        <v>43917</v>
      </c>
      <c r="I2210" s="13">
        <f t="shared" si="148"/>
        <v>24.25138888888889</v>
      </c>
      <c r="J2210" s="11">
        <f t="shared" si="149"/>
        <v>0.56000000000000005</v>
      </c>
    </row>
    <row r="2211" spans="1:10" x14ac:dyDescent="0.3">
      <c r="A2211" t="s">
        <v>1</v>
      </c>
      <c r="B2211" s="2">
        <v>0.31875000000000003</v>
      </c>
      <c r="C2211">
        <v>0</v>
      </c>
      <c r="G2211" t="str">
        <f t="shared" si="146"/>
        <v>Wind Speed</v>
      </c>
      <c r="H2211" s="1">
        <f t="shared" si="147"/>
        <v>43917</v>
      </c>
      <c r="I2211" s="13">
        <f t="shared" si="148"/>
        <v>24.25138888888889</v>
      </c>
      <c r="J2211" s="11">
        <f t="shared" si="149"/>
        <v>0</v>
      </c>
    </row>
    <row r="2212" spans="1:10" x14ac:dyDescent="0.3">
      <c r="A2212" t="s">
        <v>2</v>
      </c>
      <c r="B2212" s="1">
        <v>43917</v>
      </c>
      <c r="C2212" s="2">
        <v>0.31875000000000003</v>
      </c>
      <c r="D2212">
        <v>352.35</v>
      </c>
      <c r="G2212" t="str">
        <f t="shared" si="146"/>
        <v>Wind Direction</v>
      </c>
      <c r="H2212" s="1">
        <f t="shared" si="147"/>
        <v>43917</v>
      </c>
      <c r="I2212" s="13">
        <f t="shared" si="148"/>
        <v>24.25138888888889</v>
      </c>
      <c r="J2212" s="11">
        <f t="shared" si="149"/>
        <v>352.35</v>
      </c>
    </row>
    <row r="2213" spans="1:10" x14ac:dyDescent="0.3">
      <c r="A2213" t="s">
        <v>3</v>
      </c>
      <c r="B2213" s="1">
        <v>43917</v>
      </c>
      <c r="C2213" s="2">
        <v>0.31875000000000003</v>
      </c>
      <c r="D2213">
        <v>20.3</v>
      </c>
      <c r="G2213" t="str">
        <f t="shared" si="146"/>
        <v>TempDHT22</v>
      </c>
      <c r="H2213" s="1">
        <f t="shared" si="147"/>
        <v>43917</v>
      </c>
      <c r="I2213" s="13">
        <f t="shared" si="148"/>
        <v>24.25138888888889</v>
      </c>
      <c r="J2213" s="11">
        <f t="shared" si="149"/>
        <v>20.3</v>
      </c>
    </row>
    <row r="2214" spans="1:10" x14ac:dyDescent="0.3">
      <c r="A2214" t="s">
        <v>4</v>
      </c>
      <c r="B2214">
        <v>35.6</v>
      </c>
      <c r="G2214" t="str">
        <f t="shared" si="146"/>
        <v>Humidity</v>
      </c>
      <c r="H2214" s="1">
        <f t="shared" si="147"/>
        <v>43917</v>
      </c>
      <c r="I2214" s="13">
        <f t="shared" si="148"/>
        <v>24.25138888888889</v>
      </c>
      <c r="J2214" s="11">
        <f t="shared" si="149"/>
        <v>35.6</v>
      </c>
    </row>
    <row r="2215" spans="1:10" x14ac:dyDescent="0.3">
      <c r="A2215" t="s">
        <v>5</v>
      </c>
      <c r="B2215" s="2">
        <v>0.31875000000000003</v>
      </c>
      <c r="C2215">
        <v>1014.96</v>
      </c>
      <c r="G2215" t="str">
        <f t="shared" si="146"/>
        <v>Pressur</v>
      </c>
      <c r="H2215" s="1">
        <f t="shared" si="147"/>
        <v>43917</v>
      </c>
      <c r="I2215" s="13">
        <f t="shared" si="148"/>
        <v>24.25138888888889</v>
      </c>
      <c r="J2215" s="11">
        <f t="shared" si="149"/>
        <v>1014.96</v>
      </c>
    </row>
    <row r="2216" spans="1:10" x14ac:dyDescent="0.3">
      <c r="A2216" t="s">
        <v>6</v>
      </c>
      <c r="B2216" s="1">
        <v>43917</v>
      </c>
      <c r="C2216" s="2">
        <v>0.31875000000000003</v>
      </c>
      <c r="D2216">
        <v>20.329999999999998</v>
      </c>
      <c r="G2216" t="str">
        <f t="shared" si="146"/>
        <v>TempBMP</v>
      </c>
      <c r="H2216" s="1">
        <f t="shared" si="147"/>
        <v>43917</v>
      </c>
      <c r="I2216" s="13">
        <f t="shared" si="148"/>
        <v>24.25138888888889</v>
      </c>
      <c r="J2216" s="11">
        <f t="shared" si="149"/>
        <v>20.329999999999998</v>
      </c>
    </row>
    <row r="2217" spans="1:10" x14ac:dyDescent="0.3">
      <c r="A2217" t="s">
        <v>7</v>
      </c>
      <c r="B2217" s="1">
        <v>43917</v>
      </c>
      <c r="C2217" s="2">
        <v>0.31875000000000003</v>
      </c>
      <c r="D2217">
        <v>21.25</v>
      </c>
      <c r="G2217" t="str">
        <f t="shared" si="146"/>
        <v>TempRTC</v>
      </c>
      <c r="H2217" s="1">
        <f t="shared" si="147"/>
        <v>43917</v>
      </c>
      <c r="I2217" s="13">
        <f t="shared" si="148"/>
        <v>24.25138888888889</v>
      </c>
      <c r="J2217" s="11">
        <f t="shared" si="149"/>
        <v>21.25</v>
      </c>
    </row>
    <row r="2218" spans="1:10" x14ac:dyDescent="0.3">
      <c r="A2218" t="s">
        <v>8</v>
      </c>
      <c r="B2218" s="1">
        <v>43917</v>
      </c>
      <c r="C2218" s="2">
        <v>0.31875000000000003</v>
      </c>
      <c r="D2218">
        <v>0</v>
      </c>
      <c r="G2218" t="str">
        <f t="shared" si="146"/>
        <v>Light</v>
      </c>
      <c r="H2218" s="1">
        <f t="shared" si="147"/>
        <v>43917</v>
      </c>
      <c r="I2218" s="13">
        <f t="shared" si="148"/>
        <v>24.25138888888889</v>
      </c>
      <c r="J2218" s="11">
        <f t="shared" si="149"/>
        <v>0</v>
      </c>
    </row>
    <row r="2219" spans="1:10" x14ac:dyDescent="0.3">
      <c r="A2219" t="s">
        <v>9</v>
      </c>
      <c r="B2219" s="1">
        <v>43917</v>
      </c>
      <c r="C2219" s="2">
        <v>0.31875000000000003</v>
      </c>
      <c r="D2219">
        <v>0</v>
      </c>
      <c r="G2219" t="str">
        <f t="shared" si="146"/>
        <v>RedLight</v>
      </c>
      <c r="H2219" s="1">
        <f t="shared" si="147"/>
        <v>43917</v>
      </c>
      <c r="I2219" s="13">
        <f t="shared" si="148"/>
        <v>24.25138888888889</v>
      </c>
      <c r="J2219" s="11">
        <f t="shared" si="149"/>
        <v>0</v>
      </c>
    </row>
    <row r="2220" spans="1:10" x14ac:dyDescent="0.3">
      <c r="A2220" t="s">
        <v>10</v>
      </c>
      <c r="B2220" s="1">
        <v>43917</v>
      </c>
      <c r="C2220" s="2">
        <v>0.31875000000000003</v>
      </c>
      <c r="D2220">
        <v>0</v>
      </c>
      <c r="G2220" t="str">
        <f t="shared" si="146"/>
        <v>LightGreen</v>
      </c>
      <c r="H2220" s="1">
        <f t="shared" si="147"/>
        <v>43917</v>
      </c>
      <c r="I2220" s="13">
        <f t="shared" si="148"/>
        <v>24.25138888888889</v>
      </c>
      <c r="J2220" s="11">
        <f t="shared" si="149"/>
        <v>0</v>
      </c>
    </row>
    <row r="2221" spans="1:10" x14ac:dyDescent="0.3">
      <c r="A2221" t="s">
        <v>11</v>
      </c>
      <c r="B2221" s="1">
        <v>43917</v>
      </c>
      <c r="C2221" s="2">
        <v>0.31875000000000003</v>
      </c>
      <c r="D2221">
        <v>0</v>
      </c>
      <c r="G2221" t="str">
        <f t="shared" si="146"/>
        <v>LightBlue</v>
      </c>
      <c r="H2221" s="1">
        <f t="shared" si="147"/>
        <v>43917</v>
      </c>
      <c r="I2221" s="13">
        <f t="shared" si="148"/>
        <v>24.25138888888889</v>
      </c>
      <c r="J2221" s="11">
        <f t="shared" si="149"/>
        <v>0</v>
      </c>
    </row>
    <row r="2222" spans="1:10" x14ac:dyDescent="0.3">
      <c r="A2222" t="s">
        <v>0</v>
      </c>
      <c r="B2222" s="1">
        <v>43917</v>
      </c>
      <c r="C2222" s="2">
        <v>0.32013888888888892</v>
      </c>
      <c r="D2222">
        <v>0.56000000000000005</v>
      </c>
      <c r="G2222" t="str">
        <f t="shared" si="146"/>
        <v>Rain</v>
      </c>
      <c r="H2222" s="1">
        <f t="shared" si="147"/>
        <v>43917</v>
      </c>
      <c r="I2222" s="13">
        <f t="shared" si="148"/>
        <v>24.252777777777776</v>
      </c>
      <c r="J2222" s="11">
        <f t="shared" si="149"/>
        <v>0.56000000000000005</v>
      </c>
    </row>
    <row r="2223" spans="1:10" x14ac:dyDescent="0.3">
      <c r="A2223" t="s">
        <v>1</v>
      </c>
      <c r="B2223" s="2">
        <v>0.32013888888888892</v>
      </c>
      <c r="C2223">
        <v>0</v>
      </c>
      <c r="G2223" t="str">
        <f t="shared" si="146"/>
        <v>Wind Speed</v>
      </c>
      <c r="H2223" s="1">
        <f t="shared" si="147"/>
        <v>43917</v>
      </c>
      <c r="I2223" s="13">
        <f t="shared" si="148"/>
        <v>24.252777777777776</v>
      </c>
      <c r="J2223" s="11">
        <f t="shared" si="149"/>
        <v>0</v>
      </c>
    </row>
    <row r="2224" spans="1:10" x14ac:dyDescent="0.3">
      <c r="A2224" t="s">
        <v>2</v>
      </c>
      <c r="B2224" s="1">
        <v>43917</v>
      </c>
      <c r="C2224" s="2">
        <v>0.32013888888888892</v>
      </c>
      <c r="D2224">
        <v>352.87</v>
      </c>
      <c r="G2224" t="str">
        <f t="shared" si="146"/>
        <v>Wind Direction</v>
      </c>
      <c r="H2224" s="1">
        <f t="shared" si="147"/>
        <v>43917</v>
      </c>
      <c r="I2224" s="13">
        <f t="shared" si="148"/>
        <v>24.252777777777776</v>
      </c>
      <c r="J2224" s="11">
        <f t="shared" si="149"/>
        <v>352.87</v>
      </c>
    </row>
    <row r="2225" spans="1:10" x14ac:dyDescent="0.3">
      <c r="A2225" t="s">
        <v>3</v>
      </c>
      <c r="B2225" s="1">
        <v>43917</v>
      </c>
      <c r="C2225" s="2">
        <v>0.32013888888888892</v>
      </c>
      <c r="D2225">
        <v>20.3</v>
      </c>
      <c r="G2225" t="str">
        <f t="shared" si="146"/>
        <v>TempDHT22</v>
      </c>
      <c r="H2225" s="1">
        <f t="shared" si="147"/>
        <v>43917</v>
      </c>
      <c r="I2225" s="13">
        <f t="shared" si="148"/>
        <v>24.252777777777776</v>
      </c>
      <c r="J2225" s="11">
        <f t="shared" si="149"/>
        <v>20.3</v>
      </c>
    </row>
    <row r="2226" spans="1:10" x14ac:dyDescent="0.3">
      <c r="A2226" t="s">
        <v>4</v>
      </c>
      <c r="B2226">
        <v>35.5</v>
      </c>
      <c r="G2226" t="str">
        <f t="shared" si="146"/>
        <v>Humidity</v>
      </c>
      <c r="H2226" s="1">
        <f t="shared" si="147"/>
        <v>43917</v>
      </c>
      <c r="I2226" s="13">
        <f t="shared" si="148"/>
        <v>24.252777777777776</v>
      </c>
      <c r="J2226" s="11">
        <f t="shared" si="149"/>
        <v>35.5</v>
      </c>
    </row>
    <row r="2227" spans="1:10" x14ac:dyDescent="0.3">
      <c r="A2227" t="s">
        <v>5</v>
      </c>
      <c r="B2227" s="2">
        <v>0.32013888888888892</v>
      </c>
      <c r="C2227">
        <v>1014.95</v>
      </c>
      <c r="G2227" t="str">
        <f t="shared" si="146"/>
        <v>Pressur</v>
      </c>
      <c r="H2227" s="1">
        <f t="shared" si="147"/>
        <v>43917</v>
      </c>
      <c r="I2227" s="13">
        <f t="shared" si="148"/>
        <v>24.252777777777776</v>
      </c>
      <c r="J2227" s="11">
        <f t="shared" si="149"/>
        <v>1014.95</v>
      </c>
    </row>
    <row r="2228" spans="1:10" x14ac:dyDescent="0.3">
      <c r="A2228" t="s">
        <v>6</v>
      </c>
      <c r="B2228" s="1">
        <v>43917</v>
      </c>
      <c r="C2228" s="2">
        <v>0.32013888888888892</v>
      </c>
      <c r="D2228">
        <v>20.32</v>
      </c>
      <c r="G2228" t="str">
        <f t="shared" si="146"/>
        <v>TempBMP</v>
      </c>
      <c r="H2228" s="1">
        <f t="shared" si="147"/>
        <v>43917</v>
      </c>
      <c r="I2228" s="13">
        <f t="shared" si="148"/>
        <v>24.252777777777776</v>
      </c>
      <c r="J2228" s="11">
        <f t="shared" si="149"/>
        <v>20.32</v>
      </c>
    </row>
    <row r="2229" spans="1:10" x14ac:dyDescent="0.3">
      <c r="A2229" t="s">
        <v>7</v>
      </c>
      <c r="B2229" s="1">
        <v>43917</v>
      </c>
      <c r="C2229" s="2">
        <v>0.32013888888888892</v>
      </c>
      <c r="D2229">
        <v>21.25</v>
      </c>
      <c r="G2229" t="str">
        <f t="shared" si="146"/>
        <v>TempRTC</v>
      </c>
      <c r="H2229" s="1">
        <f t="shared" si="147"/>
        <v>43917</v>
      </c>
      <c r="I2229" s="13">
        <f t="shared" si="148"/>
        <v>24.252777777777776</v>
      </c>
      <c r="J2229" s="11">
        <f t="shared" si="149"/>
        <v>21.25</v>
      </c>
    </row>
    <row r="2230" spans="1:10" x14ac:dyDescent="0.3">
      <c r="A2230" t="s">
        <v>8</v>
      </c>
      <c r="B2230" s="1">
        <v>43917</v>
      </c>
      <c r="C2230" s="2">
        <v>0.32013888888888892</v>
      </c>
      <c r="D2230">
        <v>0</v>
      </c>
      <c r="G2230" t="str">
        <f t="shared" si="146"/>
        <v>Light</v>
      </c>
      <c r="H2230" s="1">
        <f t="shared" si="147"/>
        <v>43917</v>
      </c>
      <c r="I2230" s="13">
        <f t="shared" si="148"/>
        <v>24.252777777777776</v>
      </c>
      <c r="J2230" s="11">
        <f t="shared" si="149"/>
        <v>0</v>
      </c>
    </row>
    <row r="2231" spans="1:10" x14ac:dyDescent="0.3">
      <c r="A2231" t="s">
        <v>9</v>
      </c>
      <c r="B2231" s="1">
        <v>43917</v>
      </c>
      <c r="C2231" s="2">
        <v>0.32013888888888892</v>
      </c>
      <c r="D2231">
        <v>0</v>
      </c>
      <c r="G2231" t="str">
        <f t="shared" si="146"/>
        <v>RedLight</v>
      </c>
      <c r="H2231" s="1">
        <f t="shared" si="147"/>
        <v>43917</v>
      </c>
      <c r="I2231" s="13">
        <f t="shared" si="148"/>
        <v>24.252777777777776</v>
      </c>
      <c r="J2231" s="11">
        <f t="shared" si="149"/>
        <v>0</v>
      </c>
    </row>
    <row r="2232" spans="1:10" x14ac:dyDescent="0.3">
      <c r="A2232" t="s">
        <v>10</v>
      </c>
      <c r="B2232" s="1">
        <v>43917</v>
      </c>
      <c r="C2232" s="2">
        <v>0.32013888888888892</v>
      </c>
      <c r="D2232">
        <v>0</v>
      </c>
      <c r="G2232" t="str">
        <f t="shared" si="146"/>
        <v>LightGreen</v>
      </c>
      <c r="H2232" s="1">
        <f t="shared" si="147"/>
        <v>43917</v>
      </c>
      <c r="I2232" s="13">
        <f t="shared" si="148"/>
        <v>24.252777777777776</v>
      </c>
      <c r="J2232" s="11">
        <f t="shared" si="149"/>
        <v>0</v>
      </c>
    </row>
    <row r="2233" spans="1:10" x14ac:dyDescent="0.3">
      <c r="A2233" t="s">
        <v>11</v>
      </c>
      <c r="B2233" s="1">
        <v>43917</v>
      </c>
      <c r="C2233" s="2">
        <v>0.32013888888888892</v>
      </c>
      <c r="D2233">
        <v>0</v>
      </c>
      <c r="G2233" t="str">
        <f t="shared" si="146"/>
        <v>LightBlue</v>
      </c>
      <c r="H2233" s="1">
        <f t="shared" si="147"/>
        <v>43917</v>
      </c>
      <c r="I2233" s="13">
        <f t="shared" si="148"/>
        <v>24.252777777777776</v>
      </c>
      <c r="J2233" s="11">
        <f t="shared" si="149"/>
        <v>0</v>
      </c>
    </row>
    <row r="2234" spans="1:10" x14ac:dyDescent="0.3">
      <c r="A2234" t="s">
        <v>0</v>
      </c>
      <c r="B2234" s="1">
        <v>43917</v>
      </c>
      <c r="C2234" s="2">
        <v>0.3215277777777778</v>
      </c>
      <c r="D2234">
        <v>1.1200000000000001</v>
      </c>
      <c r="G2234" t="str">
        <f t="shared" si="146"/>
        <v>Rain</v>
      </c>
      <c r="H2234" s="1">
        <f t="shared" si="147"/>
        <v>43917</v>
      </c>
      <c r="I2234" s="13">
        <f t="shared" si="148"/>
        <v>24.254166666666666</v>
      </c>
      <c r="J2234" s="11">
        <f t="shared" si="149"/>
        <v>1.1200000000000001</v>
      </c>
    </row>
    <row r="2235" spans="1:10" x14ac:dyDescent="0.3">
      <c r="A2235" t="s">
        <v>1</v>
      </c>
      <c r="B2235" s="2">
        <v>0.3215277777777778</v>
      </c>
      <c r="C2235">
        <v>0</v>
      </c>
      <c r="G2235" t="str">
        <f t="shared" si="146"/>
        <v>Wind Speed</v>
      </c>
      <c r="H2235" s="1">
        <f t="shared" si="147"/>
        <v>43917</v>
      </c>
      <c r="I2235" s="13">
        <f t="shared" si="148"/>
        <v>24.254166666666666</v>
      </c>
      <c r="J2235" s="11">
        <f t="shared" si="149"/>
        <v>0</v>
      </c>
    </row>
    <row r="2236" spans="1:10" x14ac:dyDescent="0.3">
      <c r="A2236" t="s">
        <v>2</v>
      </c>
      <c r="B2236" s="1">
        <v>43917</v>
      </c>
      <c r="C2236" s="2">
        <v>0.3215277777777778</v>
      </c>
      <c r="D2236">
        <v>349.86</v>
      </c>
      <c r="G2236" t="str">
        <f t="shared" si="146"/>
        <v>Wind Direction</v>
      </c>
      <c r="H2236" s="1">
        <f t="shared" si="147"/>
        <v>43917</v>
      </c>
      <c r="I2236" s="13">
        <f t="shared" si="148"/>
        <v>24.254166666666666</v>
      </c>
      <c r="J2236" s="11">
        <f t="shared" si="149"/>
        <v>349.86</v>
      </c>
    </row>
    <row r="2237" spans="1:10" x14ac:dyDescent="0.3">
      <c r="A2237" t="s">
        <v>3</v>
      </c>
      <c r="B2237" s="1">
        <v>43917</v>
      </c>
      <c r="C2237" s="2">
        <v>0.3215277777777778</v>
      </c>
      <c r="D2237">
        <v>20.3</v>
      </c>
      <c r="G2237" t="str">
        <f t="shared" si="146"/>
        <v>TempDHT22</v>
      </c>
      <c r="H2237" s="1">
        <f t="shared" si="147"/>
        <v>43917</v>
      </c>
      <c r="I2237" s="13">
        <f t="shared" si="148"/>
        <v>24.254166666666666</v>
      </c>
      <c r="J2237" s="11">
        <f t="shared" si="149"/>
        <v>20.3</v>
      </c>
    </row>
    <row r="2238" spans="1:10" x14ac:dyDescent="0.3">
      <c r="A2238" t="s">
        <v>4</v>
      </c>
      <c r="B2238">
        <v>35.5</v>
      </c>
      <c r="G2238" t="str">
        <f t="shared" si="146"/>
        <v>Humidity</v>
      </c>
      <c r="H2238" s="1">
        <f t="shared" si="147"/>
        <v>43917</v>
      </c>
      <c r="I2238" s="13">
        <f t="shared" si="148"/>
        <v>24.254166666666666</v>
      </c>
      <c r="J2238" s="11">
        <f t="shared" si="149"/>
        <v>35.5</v>
      </c>
    </row>
    <row r="2239" spans="1:10" x14ac:dyDescent="0.3">
      <c r="A2239" t="s">
        <v>5</v>
      </c>
      <c r="B2239" s="2">
        <v>0.3215277777777778</v>
      </c>
      <c r="C2239">
        <v>1014.95</v>
      </c>
      <c r="G2239" t="str">
        <f t="shared" si="146"/>
        <v>Pressur</v>
      </c>
      <c r="H2239" s="1">
        <f t="shared" si="147"/>
        <v>43917</v>
      </c>
      <c r="I2239" s="13">
        <f t="shared" si="148"/>
        <v>24.254166666666666</v>
      </c>
      <c r="J2239" s="11">
        <f t="shared" si="149"/>
        <v>1014.95</v>
      </c>
    </row>
    <row r="2240" spans="1:10" x14ac:dyDescent="0.3">
      <c r="A2240" t="s">
        <v>6</v>
      </c>
      <c r="B2240" s="1">
        <v>43917</v>
      </c>
      <c r="C2240" s="2">
        <v>0.3215277777777778</v>
      </c>
      <c r="D2240">
        <v>20.329999999999998</v>
      </c>
      <c r="G2240" t="str">
        <f t="shared" si="146"/>
        <v>TempBMP</v>
      </c>
      <c r="H2240" s="1">
        <f t="shared" si="147"/>
        <v>43917</v>
      </c>
      <c r="I2240" s="13">
        <f t="shared" si="148"/>
        <v>24.254166666666666</v>
      </c>
      <c r="J2240" s="11">
        <f t="shared" si="149"/>
        <v>20.329999999999998</v>
      </c>
    </row>
    <row r="2241" spans="1:10" x14ac:dyDescent="0.3">
      <c r="A2241" t="s">
        <v>7</v>
      </c>
      <c r="B2241" s="1">
        <v>43917</v>
      </c>
      <c r="C2241" s="2">
        <v>0.3215277777777778</v>
      </c>
      <c r="D2241">
        <v>21.25</v>
      </c>
      <c r="G2241" t="str">
        <f t="shared" si="146"/>
        <v>TempRTC</v>
      </c>
      <c r="H2241" s="1">
        <f t="shared" si="147"/>
        <v>43917</v>
      </c>
      <c r="I2241" s="13">
        <f t="shared" si="148"/>
        <v>24.254166666666666</v>
      </c>
      <c r="J2241" s="11">
        <f t="shared" si="149"/>
        <v>21.25</v>
      </c>
    </row>
    <row r="2242" spans="1:10" x14ac:dyDescent="0.3">
      <c r="A2242" t="s">
        <v>8</v>
      </c>
      <c r="B2242" s="1">
        <v>43917</v>
      </c>
      <c r="C2242" s="2">
        <v>0.3215277777777778</v>
      </c>
      <c r="D2242">
        <v>0</v>
      </c>
      <c r="G2242" t="str">
        <f t="shared" si="146"/>
        <v>Light</v>
      </c>
      <c r="H2242" s="1">
        <f t="shared" si="147"/>
        <v>43917</v>
      </c>
      <c r="I2242" s="13">
        <f t="shared" si="148"/>
        <v>24.254166666666666</v>
      </c>
      <c r="J2242" s="11">
        <f t="shared" si="149"/>
        <v>0</v>
      </c>
    </row>
    <row r="2243" spans="1:10" x14ac:dyDescent="0.3">
      <c r="A2243" t="s">
        <v>9</v>
      </c>
      <c r="B2243" s="1">
        <v>43917</v>
      </c>
      <c r="C2243" s="2">
        <v>0.3215277777777778</v>
      </c>
      <c r="D2243">
        <v>0</v>
      </c>
      <c r="G2243" t="str">
        <f t="shared" si="146"/>
        <v>RedLight</v>
      </c>
      <c r="H2243" s="1">
        <f t="shared" si="147"/>
        <v>43917</v>
      </c>
      <c r="I2243" s="13">
        <f t="shared" si="148"/>
        <v>24.254166666666666</v>
      </c>
      <c r="J2243" s="11">
        <f t="shared" si="149"/>
        <v>0</v>
      </c>
    </row>
    <row r="2244" spans="1:10" x14ac:dyDescent="0.3">
      <c r="A2244" t="s">
        <v>10</v>
      </c>
      <c r="B2244" s="1">
        <v>43917</v>
      </c>
      <c r="C2244" s="2">
        <v>0.3215277777777778</v>
      </c>
      <c r="D2244">
        <v>0</v>
      </c>
      <c r="G2244" t="str">
        <f t="shared" si="146"/>
        <v>LightGreen</v>
      </c>
      <c r="H2244" s="1">
        <f t="shared" si="147"/>
        <v>43917</v>
      </c>
      <c r="I2244" s="13">
        <f t="shared" si="148"/>
        <v>24.254166666666666</v>
      </c>
      <c r="J2244" s="11">
        <f t="shared" si="149"/>
        <v>0</v>
      </c>
    </row>
    <row r="2245" spans="1:10" x14ac:dyDescent="0.3">
      <c r="A2245" t="s">
        <v>11</v>
      </c>
      <c r="B2245" s="1">
        <v>43917</v>
      </c>
      <c r="C2245" s="2">
        <v>0.3215277777777778</v>
      </c>
      <c r="D2245">
        <v>0</v>
      </c>
      <c r="G2245" t="str">
        <f t="shared" si="146"/>
        <v>LightBlue</v>
      </c>
      <c r="H2245" s="1">
        <f t="shared" si="147"/>
        <v>43917</v>
      </c>
      <c r="I2245" s="13">
        <f t="shared" si="148"/>
        <v>24.254166666666666</v>
      </c>
      <c r="J2245" s="11">
        <f t="shared" si="149"/>
        <v>0</v>
      </c>
    </row>
    <row r="2246" spans="1:10" x14ac:dyDescent="0.3">
      <c r="A2246" t="s">
        <v>0</v>
      </c>
      <c r="B2246" s="1">
        <v>43917</v>
      </c>
      <c r="C2246" s="2">
        <v>0.32291666666666669</v>
      </c>
      <c r="D2246">
        <v>0.56000000000000005</v>
      </c>
      <c r="G2246" t="str">
        <f t="shared" si="146"/>
        <v>Rain</v>
      </c>
      <c r="H2246" s="1">
        <f t="shared" si="147"/>
        <v>43917</v>
      </c>
      <c r="I2246" s="13">
        <f t="shared" si="148"/>
        <v>24.255555555555556</v>
      </c>
      <c r="J2246" s="11">
        <f t="shared" si="149"/>
        <v>0.56000000000000005</v>
      </c>
    </row>
    <row r="2247" spans="1:10" x14ac:dyDescent="0.3">
      <c r="A2247" t="s">
        <v>1</v>
      </c>
      <c r="B2247" s="2">
        <v>0.32291666666666669</v>
      </c>
      <c r="C2247">
        <v>0</v>
      </c>
      <c r="G2247" t="str">
        <f t="shared" si="146"/>
        <v>Wind Speed</v>
      </c>
      <c r="H2247" s="1">
        <f t="shared" si="147"/>
        <v>43917</v>
      </c>
      <c r="I2247" s="13">
        <f t="shared" si="148"/>
        <v>24.255555555555556</v>
      </c>
      <c r="J2247" s="11">
        <f t="shared" si="149"/>
        <v>0</v>
      </c>
    </row>
    <row r="2248" spans="1:10" x14ac:dyDescent="0.3">
      <c r="A2248" t="s">
        <v>2</v>
      </c>
      <c r="B2248" s="1">
        <v>43917</v>
      </c>
      <c r="C2248" s="2">
        <v>0.32291666666666669</v>
      </c>
      <c r="D2248">
        <v>352.87</v>
      </c>
      <c r="G2248" t="str">
        <f t="shared" si="146"/>
        <v>Wind Direction</v>
      </c>
      <c r="H2248" s="1">
        <f t="shared" si="147"/>
        <v>43917</v>
      </c>
      <c r="I2248" s="13">
        <f t="shared" si="148"/>
        <v>24.255555555555556</v>
      </c>
      <c r="J2248" s="11">
        <f t="shared" si="149"/>
        <v>352.87</v>
      </c>
    </row>
    <row r="2249" spans="1:10" x14ac:dyDescent="0.3">
      <c r="A2249" t="s">
        <v>3</v>
      </c>
      <c r="B2249" s="1">
        <v>43917</v>
      </c>
      <c r="C2249" s="2">
        <v>0.32291666666666669</v>
      </c>
      <c r="D2249">
        <v>20.399999999999999</v>
      </c>
      <c r="G2249" t="str">
        <f t="shared" si="146"/>
        <v>TempDHT22</v>
      </c>
      <c r="H2249" s="1">
        <f t="shared" si="147"/>
        <v>43917</v>
      </c>
      <c r="I2249" s="13">
        <f t="shared" si="148"/>
        <v>24.255555555555556</v>
      </c>
      <c r="J2249" s="11">
        <f t="shared" si="149"/>
        <v>20.399999999999999</v>
      </c>
    </row>
    <row r="2250" spans="1:10" x14ac:dyDescent="0.3">
      <c r="A2250" t="s">
        <v>4</v>
      </c>
      <c r="B2250">
        <v>35.5</v>
      </c>
      <c r="G2250" t="str">
        <f t="shared" si="146"/>
        <v>Humidity</v>
      </c>
      <c r="H2250" s="1">
        <f t="shared" si="147"/>
        <v>43917</v>
      </c>
      <c r="I2250" s="13">
        <f t="shared" si="148"/>
        <v>24.255555555555556</v>
      </c>
      <c r="J2250" s="11">
        <f t="shared" si="149"/>
        <v>35.5</v>
      </c>
    </row>
    <row r="2251" spans="1:10" x14ac:dyDescent="0.3">
      <c r="A2251" t="s">
        <v>5</v>
      </c>
      <c r="B2251" s="2">
        <v>0.32291666666666669</v>
      </c>
      <c r="C2251">
        <v>1014.92</v>
      </c>
      <c r="G2251" t="str">
        <f t="shared" ref="G2251:G2314" si="150">IF(A2250="Rain",LEFT(A2251,10),IF(A2250="Humidity",LEFT(A2251, 7),A2251))</f>
        <v>Pressur</v>
      </c>
      <c r="H2251" s="1">
        <f t="shared" ref="H2251:H2314" si="151">IF($A2250="Rain",B2250,IF($A2250="Humidity",B2249,IF($A2251="Humidity",B2250,B2251)))</f>
        <v>43917</v>
      </c>
      <c r="I2251" s="13">
        <f t="shared" ref="I2251:I2314" si="152">IF($A2250="Rain",B2251,IF($A2250="Humidity",B2251,IF($A2251="Humidity",C2250,C2251)))-TIME(1,37,0)+24</f>
        <v>24.255555555555556</v>
      </c>
      <c r="J2251" s="11">
        <f t="shared" ref="J2251:J2314" si="153">IF(LEFT(A2251,6)="Wind S",C2251,IF(A2251="Humidity",B2251,IF(LEFT(A2251,4)="Pres",C2251,D2251)))</f>
        <v>1014.92</v>
      </c>
    </row>
    <row r="2252" spans="1:10" x14ac:dyDescent="0.3">
      <c r="A2252" t="s">
        <v>6</v>
      </c>
      <c r="B2252" s="1">
        <v>43917</v>
      </c>
      <c r="C2252" s="2">
        <v>0.32291666666666669</v>
      </c>
      <c r="D2252">
        <v>20.34</v>
      </c>
      <c r="G2252" t="str">
        <f t="shared" si="150"/>
        <v>TempBMP</v>
      </c>
      <c r="H2252" s="1">
        <f t="shared" si="151"/>
        <v>43917</v>
      </c>
      <c r="I2252" s="13">
        <f t="shared" si="152"/>
        <v>24.255555555555556</v>
      </c>
      <c r="J2252" s="11">
        <f t="shared" si="153"/>
        <v>20.34</v>
      </c>
    </row>
    <row r="2253" spans="1:10" x14ac:dyDescent="0.3">
      <c r="A2253" t="s">
        <v>7</v>
      </c>
      <c r="B2253" s="1">
        <v>43917</v>
      </c>
      <c r="C2253" s="2">
        <v>0.32291666666666669</v>
      </c>
      <c r="D2253">
        <v>21.25</v>
      </c>
      <c r="G2253" t="str">
        <f t="shared" si="150"/>
        <v>TempRTC</v>
      </c>
      <c r="H2253" s="1">
        <f t="shared" si="151"/>
        <v>43917</v>
      </c>
      <c r="I2253" s="13">
        <f t="shared" si="152"/>
        <v>24.255555555555556</v>
      </c>
      <c r="J2253" s="11">
        <f t="shared" si="153"/>
        <v>21.25</v>
      </c>
    </row>
    <row r="2254" spans="1:10" x14ac:dyDescent="0.3">
      <c r="A2254" t="s">
        <v>8</v>
      </c>
      <c r="B2254" s="1">
        <v>43917</v>
      </c>
      <c r="C2254" s="2">
        <v>0.32291666666666669</v>
      </c>
      <c r="D2254">
        <v>0</v>
      </c>
      <c r="G2254" t="str">
        <f t="shared" si="150"/>
        <v>Light</v>
      </c>
      <c r="H2254" s="1">
        <f t="shared" si="151"/>
        <v>43917</v>
      </c>
      <c r="I2254" s="13">
        <f t="shared" si="152"/>
        <v>24.255555555555556</v>
      </c>
      <c r="J2254" s="11">
        <f t="shared" si="153"/>
        <v>0</v>
      </c>
    </row>
    <row r="2255" spans="1:10" x14ac:dyDescent="0.3">
      <c r="A2255" t="s">
        <v>9</v>
      </c>
      <c r="B2255" s="1">
        <v>43917</v>
      </c>
      <c r="C2255" s="2">
        <v>0.32291666666666669</v>
      </c>
      <c r="D2255">
        <v>0</v>
      </c>
      <c r="G2255" t="str">
        <f t="shared" si="150"/>
        <v>RedLight</v>
      </c>
      <c r="H2255" s="1">
        <f t="shared" si="151"/>
        <v>43917</v>
      </c>
      <c r="I2255" s="13">
        <f t="shared" si="152"/>
        <v>24.255555555555556</v>
      </c>
      <c r="J2255" s="11">
        <f t="shared" si="153"/>
        <v>0</v>
      </c>
    </row>
    <row r="2256" spans="1:10" x14ac:dyDescent="0.3">
      <c r="A2256" t="s">
        <v>10</v>
      </c>
      <c r="B2256" s="1">
        <v>43917</v>
      </c>
      <c r="C2256" s="2">
        <v>0.32291666666666669</v>
      </c>
      <c r="D2256">
        <v>0</v>
      </c>
      <c r="G2256" t="str">
        <f t="shared" si="150"/>
        <v>LightGreen</v>
      </c>
      <c r="H2256" s="1">
        <f t="shared" si="151"/>
        <v>43917</v>
      </c>
      <c r="I2256" s="13">
        <f t="shared" si="152"/>
        <v>24.255555555555556</v>
      </c>
      <c r="J2256" s="11">
        <f t="shared" si="153"/>
        <v>0</v>
      </c>
    </row>
    <row r="2257" spans="1:10" x14ac:dyDescent="0.3">
      <c r="A2257" t="s">
        <v>11</v>
      </c>
      <c r="B2257" s="1">
        <v>43917</v>
      </c>
      <c r="C2257" s="2">
        <v>0.32291666666666669</v>
      </c>
      <c r="D2257">
        <v>0</v>
      </c>
      <c r="G2257" t="str">
        <f t="shared" si="150"/>
        <v>LightBlue</v>
      </c>
      <c r="H2257" s="1">
        <f t="shared" si="151"/>
        <v>43917</v>
      </c>
      <c r="I2257" s="13">
        <f t="shared" si="152"/>
        <v>24.255555555555556</v>
      </c>
      <c r="J2257" s="11">
        <f t="shared" si="153"/>
        <v>0</v>
      </c>
    </row>
    <row r="2258" spans="1:10" x14ac:dyDescent="0.3">
      <c r="A2258" t="s">
        <v>0</v>
      </c>
      <c r="B2258" s="1">
        <v>43917</v>
      </c>
      <c r="C2258" s="2">
        <v>0.32430555555555557</v>
      </c>
      <c r="D2258">
        <v>0.56000000000000005</v>
      </c>
      <c r="G2258" t="str">
        <f t="shared" si="150"/>
        <v>Rain</v>
      </c>
      <c r="H2258" s="1">
        <f t="shared" si="151"/>
        <v>43917</v>
      </c>
      <c r="I2258" s="13">
        <f t="shared" si="152"/>
        <v>24.256944444444443</v>
      </c>
      <c r="J2258" s="11">
        <f t="shared" si="153"/>
        <v>0.56000000000000005</v>
      </c>
    </row>
    <row r="2259" spans="1:10" x14ac:dyDescent="0.3">
      <c r="A2259" t="s">
        <v>1</v>
      </c>
      <c r="B2259" s="2">
        <v>0.32430555555555557</v>
      </c>
      <c r="C2259">
        <v>0</v>
      </c>
      <c r="G2259" t="str">
        <f t="shared" si="150"/>
        <v>Wind Speed</v>
      </c>
      <c r="H2259" s="1">
        <f t="shared" si="151"/>
        <v>43917</v>
      </c>
      <c r="I2259" s="13">
        <f t="shared" si="152"/>
        <v>24.256944444444443</v>
      </c>
      <c r="J2259" s="11">
        <f t="shared" si="153"/>
        <v>0</v>
      </c>
    </row>
    <row r="2260" spans="1:10" x14ac:dyDescent="0.3">
      <c r="A2260" t="s">
        <v>2</v>
      </c>
      <c r="B2260" s="1">
        <v>43917</v>
      </c>
      <c r="C2260" s="2">
        <v>0.32430555555555557</v>
      </c>
      <c r="D2260">
        <v>349.86</v>
      </c>
      <c r="G2260" t="str">
        <f t="shared" si="150"/>
        <v>Wind Direction</v>
      </c>
      <c r="H2260" s="1">
        <f t="shared" si="151"/>
        <v>43917</v>
      </c>
      <c r="I2260" s="13">
        <f t="shared" si="152"/>
        <v>24.256944444444443</v>
      </c>
      <c r="J2260" s="11">
        <f t="shared" si="153"/>
        <v>349.86</v>
      </c>
    </row>
    <row r="2261" spans="1:10" x14ac:dyDescent="0.3">
      <c r="A2261" t="s">
        <v>3</v>
      </c>
      <c r="B2261" s="1">
        <v>43917</v>
      </c>
      <c r="C2261" s="2">
        <v>0.32430555555555557</v>
      </c>
      <c r="D2261">
        <v>20.3</v>
      </c>
      <c r="G2261" t="str">
        <f t="shared" si="150"/>
        <v>TempDHT22</v>
      </c>
      <c r="H2261" s="1">
        <f t="shared" si="151"/>
        <v>43917</v>
      </c>
      <c r="I2261" s="13">
        <f t="shared" si="152"/>
        <v>24.256944444444443</v>
      </c>
      <c r="J2261" s="11">
        <f t="shared" si="153"/>
        <v>20.3</v>
      </c>
    </row>
    <row r="2262" spans="1:10" x14ac:dyDescent="0.3">
      <c r="A2262" t="s">
        <v>4</v>
      </c>
      <c r="B2262">
        <v>35.6</v>
      </c>
      <c r="G2262" t="str">
        <f t="shared" si="150"/>
        <v>Humidity</v>
      </c>
      <c r="H2262" s="1">
        <f t="shared" si="151"/>
        <v>43917</v>
      </c>
      <c r="I2262" s="13">
        <f t="shared" si="152"/>
        <v>24.256944444444443</v>
      </c>
      <c r="J2262" s="11">
        <f t="shared" si="153"/>
        <v>35.6</v>
      </c>
    </row>
    <row r="2263" spans="1:10" x14ac:dyDescent="0.3">
      <c r="A2263" t="s">
        <v>5</v>
      </c>
      <c r="B2263" s="2">
        <v>0.32430555555555557</v>
      </c>
      <c r="C2263">
        <v>1014.9</v>
      </c>
      <c r="G2263" t="str">
        <f t="shared" si="150"/>
        <v>Pressur</v>
      </c>
      <c r="H2263" s="1">
        <f t="shared" si="151"/>
        <v>43917</v>
      </c>
      <c r="I2263" s="13">
        <f t="shared" si="152"/>
        <v>24.256944444444443</v>
      </c>
      <c r="J2263" s="11">
        <f t="shared" si="153"/>
        <v>1014.9</v>
      </c>
    </row>
    <row r="2264" spans="1:10" x14ac:dyDescent="0.3">
      <c r="A2264" t="s">
        <v>6</v>
      </c>
      <c r="B2264" s="1">
        <v>43917</v>
      </c>
      <c r="C2264" s="2">
        <v>0.32430555555555557</v>
      </c>
      <c r="D2264">
        <v>20.34</v>
      </c>
      <c r="G2264" t="str">
        <f t="shared" si="150"/>
        <v>TempBMP</v>
      </c>
      <c r="H2264" s="1">
        <f t="shared" si="151"/>
        <v>43917</v>
      </c>
      <c r="I2264" s="13">
        <f t="shared" si="152"/>
        <v>24.256944444444443</v>
      </c>
      <c r="J2264" s="11">
        <f t="shared" si="153"/>
        <v>20.34</v>
      </c>
    </row>
    <row r="2265" spans="1:10" x14ac:dyDescent="0.3">
      <c r="A2265" t="s">
        <v>7</v>
      </c>
      <c r="B2265" s="1">
        <v>43917</v>
      </c>
      <c r="C2265" s="2">
        <v>0.32430555555555557</v>
      </c>
      <c r="D2265">
        <v>21.25</v>
      </c>
      <c r="G2265" t="str">
        <f t="shared" si="150"/>
        <v>TempRTC</v>
      </c>
      <c r="H2265" s="1">
        <f t="shared" si="151"/>
        <v>43917</v>
      </c>
      <c r="I2265" s="13">
        <f t="shared" si="152"/>
        <v>24.256944444444443</v>
      </c>
      <c r="J2265" s="11">
        <f t="shared" si="153"/>
        <v>21.25</v>
      </c>
    </row>
    <row r="2266" spans="1:10" x14ac:dyDescent="0.3">
      <c r="A2266" t="s">
        <v>8</v>
      </c>
      <c r="B2266" s="1">
        <v>43917</v>
      </c>
      <c r="C2266" s="2">
        <v>0.32430555555555557</v>
      </c>
      <c r="D2266">
        <v>0</v>
      </c>
      <c r="G2266" t="str">
        <f t="shared" si="150"/>
        <v>Light</v>
      </c>
      <c r="H2266" s="1">
        <f t="shared" si="151"/>
        <v>43917</v>
      </c>
      <c r="I2266" s="13">
        <f t="shared" si="152"/>
        <v>24.256944444444443</v>
      </c>
      <c r="J2266" s="11">
        <f t="shared" si="153"/>
        <v>0</v>
      </c>
    </row>
    <row r="2267" spans="1:10" x14ac:dyDescent="0.3">
      <c r="A2267" t="s">
        <v>9</v>
      </c>
      <c r="B2267" s="1">
        <v>43917</v>
      </c>
      <c r="C2267" s="2">
        <v>0.32430555555555557</v>
      </c>
      <c r="D2267">
        <v>0</v>
      </c>
      <c r="G2267" t="str">
        <f t="shared" si="150"/>
        <v>RedLight</v>
      </c>
      <c r="H2267" s="1">
        <f t="shared" si="151"/>
        <v>43917</v>
      </c>
      <c r="I2267" s="13">
        <f t="shared" si="152"/>
        <v>24.256944444444443</v>
      </c>
      <c r="J2267" s="11">
        <f t="shared" si="153"/>
        <v>0</v>
      </c>
    </row>
    <row r="2268" spans="1:10" x14ac:dyDescent="0.3">
      <c r="A2268" t="s">
        <v>10</v>
      </c>
      <c r="B2268" s="1">
        <v>43917</v>
      </c>
      <c r="C2268" s="2">
        <v>0.32430555555555557</v>
      </c>
      <c r="D2268">
        <v>0</v>
      </c>
      <c r="G2268" t="str">
        <f t="shared" si="150"/>
        <v>LightGreen</v>
      </c>
      <c r="H2268" s="1">
        <f t="shared" si="151"/>
        <v>43917</v>
      </c>
      <c r="I2268" s="13">
        <f t="shared" si="152"/>
        <v>24.256944444444443</v>
      </c>
      <c r="J2268" s="11">
        <f t="shared" si="153"/>
        <v>0</v>
      </c>
    </row>
    <row r="2269" spans="1:10" x14ac:dyDescent="0.3">
      <c r="A2269" t="s">
        <v>11</v>
      </c>
      <c r="B2269" s="1">
        <v>43917</v>
      </c>
      <c r="C2269" s="2">
        <v>0.32430555555555557</v>
      </c>
      <c r="D2269">
        <v>0</v>
      </c>
      <c r="G2269" t="str">
        <f t="shared" si="150"/>
        <v>LightBlue</v>
      </c>
      <c r="H2269" s="1">
        <f t="shared" si="151"/>
        <v>43917</v>
      </c>
      <c r="I2269" s="13">
        <f t="shared" si="152"/>
        <v>24.256944444444443</v>
      </c>
      <c r="J2269" s="11">
        <f t="shared" si="153"/>
        <v>0</v>
      </c>
    </row>
    <row r="2270" spans="1:10" x14ac:dyDescent="0.3">
      <c r="A2270" t="s">
        <v>0</v>
      </c>
      <c r="B2270" s="1">
        <v>43917</v>
      </c>
      <c r="C2270" s="2">
        <v>0.32569444444444445</v>
      </c>
      <c r="D2270">
        <v>0.84</v>
      </c>
      <c r="G2270" t="str">
        <f t="shared" si="150"/>
        <v>Rain</v>
      </c>
      <c r="H2270" s="1">
        <f t="shared" si="151"/>
        <v>43917</v>
      </c>
      <c r="I2270" s="13">
        <f t="shared" si="152"/>
        <v>24.258333333333333</v>
      </c>
      <c r="J2270" s="11">
        <f t="shared" si="153"/>
        <v>0.84</v>
      </c>
    </row>
    <row r="2271" spans="1:10" x14ac:dyDescent="0.3">
      <c r="A2271" t="s">
        <v>1</v>
      </c>
      <c r="B2271" s="2">
        <v>0.32569444444444445</v>
      </c>
      <c r="C2271">
        <v>0</v>
      </c>
      <c r="G2271" t="str">
        <f t="shared" si="150"/>
        <v>Wind Speed</v>
      </c>
      <c r="H2271" s="1">
        <f t="shared" si="151"/>
        <v>43917</v>
      </c>
      <c r="I2271" s="13">
        <f t="shared" si="152"/>
        <v>24.258333333333333</v>
      </c>
      <c r="J2271" s="11">
        <f t="shared" si="153"/>
        <v>0</v>
      </c>
    </row>
    <row r="2272" spans="1:10" x14ac:dyDescent="0.3">
      <c r="A2272" t="s">
        <v>2</v>
      </c>
      <c r="B2272" s="1">
        <v>43917</v>
      </c>
      <c r="C2272" s="2">
        <v>0.32569444444444445</v>
      </c>
      <c r="D2272">
        <v>349.86</v>
      </c>
      <c r="G2272" t="str">
        <f t="shared" si="150"/>
        <v>Wind Direction</v>
      </c>
      <c r="H2272" s="1">
        <f t="shared" si="151"/>
        <v>43917</v>
      </c>
      <c r="I2272" s="13">
        <f t="shared" si="152"/>
        <v>24.258333333333333</v>
      </c>
      <c r="J2272" s="11">
        <f t="shared" si="153"/>
        <v>349.86</v>
      </c>
    </row>
    <row r="2273" spans="1:10" x14ac:dyDescent="0.3">
      <c r="A2273" t="s">
        <v>3</v>
      </c>
      <c r="B2273" s="1">
        <v>43917</v>
      </c>
      <c r="C2273" s="2">
        <v>0.32569444444444445</v>
      </c>
      <c r="D2273">
        <v>20.399999999999999</v>
      </c>
      <c r="G2273" t="str">
        <f t="shared" si="150"/>
        <v>TempDHT22</v>
      </c>
      <c r="H2273" s="1">
        <f t="shared" si="151"/>
        <v>43917</v>
      </c>
      <c r="I2273" s="13">
        <f t="shared" si="152"/>
        <v>24.258333333333333</v>
      </c>
      <c r="J2273" s="11">
        <f t="shared" si="153"/>
        <v>20.399999999999999</v>
      </c>
    </row>
    <row r="2274" spans="1:10" x14ac:dyDescent="0.3">
      <c r="A2274" t="s">
        <v>4</v>
      </c>
      <c r="B2274">
        <v>35.6</v>
      </c>
      <c r="G2274" t="str">
        <f t="shared" si="150"/>
        <v>Humidity</v>
      </c>
      <c r="H2274" s="1">
        <f t="shared" si="151"/>
        <v>43917</v>
      </c>
      <c r="I2274" s="13">
        <f t="shared" si="152"/>
        <v>24.258333333333333</v>
      </c>
      <c r="J2274" s="11">
        <f t="shared" si="153"/>
        <v>35.6</v>
      </c>
    </row>
    <row r="2275" spans="1:10" x14ac:dyDescent="0.3">
      <c r="A2275" t="s">
        <v>5</v>
      </c>
      <c r="B2275" s="2">
        <v>0.32569444444444445</v>
      </c>
      <c r="C2275">
        <v>1014.91</v>
      </c>
      <c r="G2275" t="str">
        <f t="shared" si="150"/>
        <v>Pressur</v>
      </c>
      <c r="H2275" s="1">
        <f t="shared" si="151"/>
        <v>43917</v>
      </c>
      <c r="I2275" s="13">
        <f t="shared" si="152"/>
        <v>24.258333333333333</v>
      </c>
      <c r="J2275" s="11">
        <f t="shared" si="153"/>
        <v>1014.91</v>
      </c>
    </row>
    <row r="2276" spans="1:10" x14ac:dyDescent="0.3">
      <c r="A2276" t="s">
        <v>6</v>
      </c>
      <c r="B2276" s="1">
        <v>43917</v>
      </c>
      <c r="C2276" s="2">
        <v>0.32569444444444445</v>
      </c>
      <c r="D2276">
        <v>20.350000000000001</v>
      </c>
      <c r="G2276" t="str">
        <f t="shared" si="150"/>
        <v>TempBMP</v>
      </c>
      <c r="H2276" s="1">
        <f t="shared" si="151"/>
        <v>43917</v>
      </c>
      <c r="I2276" s="13">
        <f t="shared" si="152"/>
        <v>24.258333333333333</v>
      </c>
      <c r="J2276" s="11">
        <f t="shared" si="153"/>
        <v>20.350000000000001</v>
      </c>
    </row>
    <row r="2277" spans="1:10" x14ac:dyDescent="0.3">
      <c r="A2277" t="s">
        <v>7</v>
      </c>
      <c r="B2277" s="1">
        <v>43917</v>
      </c>
      <c r="C2277" s="2">
        <v>0.32569444444444445</v>
      </c>
      <c r="D2277">
        <v>21.25</v>
      </c>
      <c r="G2277" t="str">
        <f t="shared" si="150"/>
        <v>TempRTC</v>
      </c>
      <c r="H2277" s="1">
        <f t="shared" si="151"/>
        <v>43917</v>
      </c>
      <c r="I2277" s="13">
        <f t="shared" si="152"/>
        <v>24.258333333333333</v>
      </c>
      <c r="J2277" s="11">
        <f t="shared" si="153"/>
        <v>21.25</v>
      </c>
    </row>
    <row r="2278" spans="1:10" x14ac:dyDescent="0.3">
      <c r="A2278" t="s">
        <v>8</v>
      </c>
      <c r="B2278" s="1">
        <v>43917</v>
      </c>
      <c r="C2278" s="2">
        <v>0.32569444444444445</v>
      </c>
      <c r="D2278">
        <v>0</v>
      </c>
      <c r="G2278" t="str">
        <f t="shared" si="150"/>
        <v>Light</v>
      </c>
      <c r="H2278" s="1">
        <f t="shared" si="151"/>
        <v>43917</v>
      </c>
      <c r="I2278" s="13">
        <f t="shared" si="152"/>
        <v>24.258333333333333</v>
      </c>
      <c r="J2278" s="11">
        <f t="shared" si="153"/>
        <v>0</v>
      </c>
    </row>
    <row r="2279" spans="1:10" x14ac:dyDescent="0.3">
      <c r="A2279" t="s">
        <v>9</v>
      </c>
      <c r="B2279" s="1">
        <v>43917</v>
      </c>
      <c r="C2279" s="2">
        <v>0.32569444444444445</v>
      </c>
      <c r="D2279">
        <v>0</v>
      </c>
      <c r="G2279" t="str">
        <f t="shared" si="150"/>
        <v>RedLight</v>
      </c>
      <c r="H2279" s="1">
        <f t="shared" si="151"/>
        <v>43917</v>
      </c>
      <c r="I2279" s="13">
        <f t="shared" si="152"/>
        <v>24.258333333333333</v>
      </c>
      <c r="J2279" s="11">
        <f t="shared" si="153"/>
        <v>0</v>
      </c>
    </row>
    <row r="2280" spans="1:10" x14ac:dyDescent="0.3">
      <c r="A2280" t="s">
        <v>10</v>
      </c>
      <c r="B2280" s="1">
        <v>43917</v>
      </c>
      <c r="C2280" s="2">
        <v>0.32569444444444445</v>
      </c>
      <c r="D2280">
        <v>0</v>
      </c>
      <c r="G2280" t="str">
        <f t="shared" si="150"/>
        <v>LightGreen</v>
      </c>
      <c r="H2280" s="1">
        <f t="shared" si="151"/>
        <v>43917</v>
      </c>
      <c r="I2280" s="13">
        <f t="shared" si="152"/>
        <v>24.258333333333333</v>
      </c>
      <c r="J2280" s="11">
        <f t="shared" si="153"/>
        <v>0</v>
      </c>
    </row>
    <row r="2281" spans="1:10" x14ac:dyDescent="0.3">
      <c r="A2281" t="s">
        <v>11</v>
      </c>
      <c r="B2281" s="1">
        <v>43917</v>
      </c>
      <c r="C2281" s="2">
        <v>0.32569444444444445</v>
      </c>
      <c r="D2281">
        <v>0</v>
      </c>
      <c r="G2281" t="str">
        <f t="shared" si="150"/>
        <v>LightBlue</v>
      </c>
      <c r="H2281" s="1">
        <f t="shared" si="151"/>
        <v>43917</v>
      </c>
      <c r="I2281" s="13">
        <f t="shared" si="152"/>
        <v>24.258333333333333</v>
      </c>
      <c r="J2281" s="11">
        <f t="shared" si="153"/>
        <v>0</v>
      </c>
    </row>
    <row r="2282" spans="1:10" x14ac:dyDescent="0.3">
      <c r="A2282" t="s">
        <v>0</v>
      </c>
      <c r="B2282" s="1">
        <v>43917</v>
      </c>
      <c r="C2282" s="2">
        <v>0.32708333333333334</v>
      </c>
      <c r="D2282">
        <v>0.84</v>
      </c>
      <c r="G2282" t="str">
        <f t="shared" si="150"/>
        <v>Rain</v>
      </c>
      <c r="H2282" s="1">
        <f t="shared" si="151"/>
        <v>43917</v>
      </c>
      <c r="I2282" s="13">
        <f t="shared" si="152"/>
        <v>24.259722222222223</v>
      </c>
      <c r="J2282" s="11">
        <f t="shared" si="153"/>
        <v>0.84</v>
      </c>
    </row>
    <row r="2283" spans="1:10" x14ac:dyDescent="0.3">
      <c r="A2283" t="s">
        <v>1</v>
      </c>
      <c r="B2283" s="2">
        <v>0.32708333333333334</v>
      </c>
      <c r="C2283">
        <v>0</v>
      </c>
      <c r="G2283" t="str">
        <f t="shared" si="150"/>
        <v>Wind Speed</v>
      </c>
      <c r="H2283" s="1">
        <f t="shared" si="151"/>
        <v>43917</v>
      </c>
      <c r="I2283" s="13">
        <f t="shared" si="152"/>
        <v>24.259722222222223</v>
      </c>
      <c r="J2283" s="11">
        <f t="shared" si="153"/>
        <v>0</v>
      </c>
    </row>
    <row r="2284" spans="1:10" x14ac:dyDescent="0.3">
      <c r="A2284" t="s">
        <v>2</v>
      </c>
      <c r="B2284" s="1">
        <v>43917</v>
      </c>
      <c r="C2284" s="2">
        <v>0.32708333333333334</v>
      </c>
      <c r="D2284">
        <v>352.87</v>
      </c>
      <c r="G2284" t="str">
        <f t="shared" si="150"/>
        <v>Wind Direction</v>
      </c>
      <c r="H2284" s="1">
        <f t="shared" si="151"/>
        <v>43917</v>
      </c>
      <c r="I2284" s="13">
        <f t="shared" si="152"/>
        <v>24.259722222222223</v>
      </c>
      <c r="J2284" s="11">
        <f t="shared" si="153"/>
        <v>352.87</v>
      </c>
    </row>
    <row r="2285" spans="1:10" x14ac:dyDescent="0.3">
      <c r="A2285" t="s">
        <v>3</v>
      </c>
      <c r="B2285" s="1">
        <v>43917</v>
      </c>
      <c r="C2285" s="2">
        <v>0.32708333333333334</v>
      </c>
      <c r="D2285">
        <v>20.3</v>
      </c>
      <c r="G2285" t="str">
        <f t="shared" si="150"/>
        <v>TempDHT22</v>
      </c>
      <c r="H2285" s="1">
        <f t="shared" si="151"/>
        <v>43917</v>
      </c>
      <c r="I2285" s="13">
        <f t="shared" si="152"/>
        <v>24.259722222222223</v>
      </c>
      <c r="J2285" s="11">
        <f t="shared" si="153"/>
        <v>20.3</v>
      </c>
    </row>
    <row r="2286" spans="1:10" x14ac:dyDescent="0.3">
      <c r="A2286" t="s">
        <v>4</v>
      </c>
      <c r="B2286">
        <v>35.5</v>
      </c>
      <c r="G2286" t="str">
        <f t="shared" si="150"/>
        <v>Humidity</v>
      </c>
      <c r="H2286" s="1">
        <f t="shared" si="151"/>
        <v>43917</v>
      </c>
      <c r="I2286" s="13">
        <f t="shared" si="152"/>
        <v>24.259722222222223</v>
      </c>
      <c r="J2286" s="11">
        <f t="shared" si="153"/>
        <v>35.5</v>
      </c>
    </row>
    <row r="2287" spans="1:10" x14ac:dyDescent="0.3">
      <c r="A2287" t="s">
        <v>5</v>
      </c>
      <c r="B2287" s="2">
        <v>0.32708333333333334</v>
      </c>
      <c r="C2287">
        <v>1014.9</v>
      </c>
      <c r="G2287" t="str">
        <f t="shared" si="150"/>
        <v>Pressur</v>
      </c>
      <c r="H2287" s="1">
        <f t="shared" si="151"/>
        <v>43917</v>
      </c>
      <c r="I2287" s="13">
        <f t="shared" si="152"/>
        <v>24.259722222222223</v>
      </c>
      <c r="J2287" s="11">
        <f t="shared" si="153"/>
        <v>1014.9</v>
      </c>
    </row>
    <row r="2288" spans="1:10" x14ac:dyDescent="0.3">
      <c r="A2288" t="s">
        <v>6</v>
      </c>
      <c r="B2288" s="1">
        <v>43917</v>
      </c>
      <c r="C2288" s="2">
        <v>0.32708333333333334</v>
      </c>
      <c r="D2288">
        <v>20.37</v>
      </c>
      <c r="G2288" t="str">
        <f t="shared" si="150"/>
        <v>TempBMP</v>
      </c>
      <c r="H2288" s="1">
        <f t="shared" si="151"/>
        <v>43917</v>
      </c>
      <c r="I2288" s="13">
        <f t="shared" si="152"/>
        <v>24.259722222222223</v>
      </c>
      <c r="J2288" s="11">
        <f t="shared" si="153"/>
        <v>20.37</v>
      </c>
    </row>
    <row r="2289" spans="1:10" x14ac:dyDescent="0.3">
      <c r="A2289" t="s">
        <v>7</v>
      </c>
      <c r="B2289" s="1">
        <v>43917</v>
      </c>
      <c r="C2289" s="2">
        <v>0.32708333333333334</v>
      </c>
      <c r="D2289">
        <v>21.25</v>
      </c>
      <c r="G2289" t="str">
        <f t="shared" si="150"/>
        <v>TempRTC</v>
      </c>
      <c r="H2289" s="1">
        <f t="shared" si="151"/>
        <v>43917</v>
      </c>
      <c r="I2289" s="13">
        <f t="shared" si="152"/>
        <v>24.259722222222223</v>
      </c>
      <c r="J2289" s="11">
        <f t="shared" si="153"/>
        <v>21.25</v>
      </c>
    </row>
    <row r="2290" spans="1:10" x14ac:dyDescent="0.3">
      <c r="A2290" t="s">
        <v>8</v>
      </c>
      <c r="B2290" s="1">
        <v>43917</v>
      </c>
      <c r="C2290" s="2">
        <v>0.32708333333333334</v>
      </c>
      <c r="D2290">
        <v>0</v>
      </c>
      <c r="G2290" t="str">
        <f t="shared" si="150"/>
        <v>Light</v>
      </c>
      <c r="H2290" s="1">
        <f t="shared" si="151"/>
        <v>43917</v>
      </c>
      <c r="I2290" s="13">
        <f t="shared" si="152"/>
        <v>24.259722222222223</v>
      </c>
      <c r="J2290" s="11">
        <f t="shared" si="153"/>
        <v>0</v>
      </c>
    </row>
    <row r="2291" spans="1:10" x14ac:dyDescent="0.3">
      <c r="A2291" t="s">
        <v>9</v>
      </c>
      <c r="B2291" s="1">
        <v>43917</v>
      </c>
      <c r="C2291" s="2">
        <v>0.32708333333333334</v>
      </c>
      <c r="D2291">
        <v>0</v>
      </c>
      <c r="G2291" t="str">
        <f t="shared" si="150"/>
        <v>RedLight</v>
      </c>
      <c r="H2291" s="1">
        <f t="shared" si="151"/>
        <v>43917</v>
      </c>
      <c r="I2291" s="13">
        <f t="shared" si="152"/>
        <v>24.259722222222223</v>
      </c>
      <c r="J2291" s="11">
        <f t="shared" si="153"/>
        <v>0</v>
      </c>
    </row>
    <row r="2292" spans="1:10" x14ac:dyDescent="0.3">
      <c r="A2292" t="s">
        <v>10</v>
      </c>
      <c r="B2292" s="1">
        <v>43917</v>
      </c>
      <c r="C2292" s="2">
        <v>0.32708333333333334</v>
      </c>
      <c r="D2292">
        <v>0</v>
      </c>
      <c r="G2292" t="str">
        <f t="shared" si="150"/>
        <v>LightGreen</v>
      </c>
      <c r="H2292" s="1">
        <f t="shared" si="151"/>
        <v>43917</v>
      </c>
      <c r="I2292" s="13">
        <f t="shared" si="152"/>
        <v>24.259722222222223</v>
      </c>
      <c r="J2292" s="11">
        <f t="shared" si="153"/>
        <v>0</v>
      </c>
    </row>
    <row r="2293" spans="1:10" x14ac:dyDescent="0.3">
      <c r="A2293" t="s">
        <v>11</v>
      </c>
      <c r="B2293" s="1">
        <v>43917</v>
      </c>
      <c r="C2293" s="2">
        <v>0.32708333333333334</v>
      </c>
      <c r="D2293">
        <v>0</v>
      </c>
      <c r="G2293" t="str">
        <f t="shared" si="150"/>
        <v>LightBlue</v>
      </c>
      <c r="H2293" s="1">
        <f t="shared" si="151"/>
        <v>43917</v>
      </c>
      <c r="I2293" s="13">
        <f t="shared" si="152"/>
        <v>24.259722222222223</v>
      </c>
      <c r="J2293" s="11">
        <f t="shared" si="153"/>
        <v>0</v>
      </c>
    </row>
    <row r="2294" spans="1:10" x14ac:dyDescent="0.3">
      <c r="A2294" t="s">
        <v>0</v>
      </c>
      <c r="B2294" s="1">
        <v>43917</v>
      </c>
      <c r="C2294" s="2">
        <v>0.32847222222222222</v>
      </c>
      <c r="D2294">
        <v>0.56000000000000005</v>
      </c>
      <c r="G2294" t="str">
        <f t="shared" si="150"/>
        <v>Rain</v>
      </c>
      <c r="H2294" s="1">
        <f t="shared" si="151"/>
        <v>43917</v>
      </c>
      <c r="I2294" s="13">
        <f t="shared" si="152"/>
        <v>24.261111111111113</v>
      </c>
      <c r="J2294" s="11">
        <f t="shared" si="153"/>
        <v>0.56000000000000005</v>
      </c>
    </row>
    <row r="2295" spans="1:10" x14ac:dyDescent="0.3">
      <c r="A2295" t="s">
        <v>1</v>
      </c>
      <c r="B2295" s="2">
        <v>0.32847222222222222</v>
      </c>
      <c r="C2295">
        <v>0</v>
      </c>
      <c r="G2295" t="str">
        <f t="shared" si="150"/>
        <v>Wind Speed</v>
      </c>
      <c r="H2295" s="1">
        <f t="shared" si="151"/>
        <v>43917</v>
      </c>
      <c r="I2295" s="13">
        <f t="shared" si="152"/>
        <v>24.261111111111113</v>
      </c>
      <c r="J2295" s="11">
        <f t="shared" si="153"/>
        <v>0</v>
      </c>
    </row>
    <row r="2296" spans="1:10" x14ac:dyDescent="0.3">
      <c r="A2296" t="s">
        <v>2</v>
      </c>
      <c r="B2296" s="1">
        <v>43917</v>
      </c>
      <c r="C2296" s="2">
        <v>0.32847222222222222</v>
      </c>
      <c r="D2296">
        <v>353.38</v>
      </c>
      <c r="G2296" t="str">
        <f t="shared" si="150"/>
        <v>Wind Direction</v>
      </c>
      <c r="H2296" s="1">
        <f t="shared" si="151"/>
        <v>43917</v>
      </c>
      <c r="I2296" s="13">
        <f t="shared" si="152"/>
        <v>24.261111111111113</v>
      </c>
      <c r="J2296" s="11">
        <f t="shared" si="153"/>
        <v>353.38</v>
      </c>
    </row>
    <row r="2297" spans="1:10" x14ac:dyDescent="0.3">
      <c r="A2297" t="s">
        <v>3</v>
      </c>
      <c r="B2297" s="1">
        <v>43917</v>
      </c>
      <c r="C2297" s="2">
        <v>0.32847222222222222</v>
      </c>
      <c r="D2297">
        <v>20.399999999999999</v>
      </c>
      <c r="G2297" t="str">
        <f t="shared" si="150"/>
        <v>TempDHT22</v>
      </c>
      <c r="H2297" s="1">
        <f t="shared" si="151"/>
        <v>43917</v>
      </c>
      <c r="I2297" s="13">
        <f t="shared" si="152"/>
        <v>24.261111111111113</v>
      </c>
      <c r="J2297" s="11">
        <f t="shared" si="153"/>
        <v>20.399999999999999</v>
      </c>
    </row>
    <row r="2298" spans="1:10" x14ac:dyDescent="0.3">
      <c r="A2298" t="s">
        <v>4</v>
      </c>
      <c r="B2298">
        <v>35.4</v>
      </c>
      <c r="G2298" t="str">
        <f t="shared" si="150"/>
        <v>Humidity</v>
      </c>
      <c r="H2298" s="1">
        <f t="shared" si="151"/>
        <v>43917</v>
      </c>
      <c r="I2298" s="13">
        <f t="shared" si="152"/>
        <v>24.261111111111113</v>
      </c>
      <c r="J2298" s="11">
        <f t="shared" si="153"/>
        <v>35.4</v>
      </c>
    </row>
    <row r="2299" spans="1:10" x14ac:dyDescent="0.3">
      <c r="A2299" t="s">
        <v>5</v>
      </c>
      <c r="B2299" s="2">
        <v>0.32847222222222222</v>
      </c>
      <c r="C2299">
        <v>1014.9</v>
      </c>
      <c r="G2299" t="str">
        <f t="shared" si="150"/>
        <v>Pressur</v>
      </c>
      <c r="H2299" s="1">
        <f t="shared" si="151"/>
        <v>43917</v>
      </c>
      <c r="I2299" s="13">
        <f t="shared" si="152"/>
        <v>24.261111111111113</v>
      </c>
      <c r="J2299" s="11">
        <f t="shared" si="153"/>
        <v>1014.9</v>
      </c>
    </row>
    <row r="2300" spans="1:10" x14ac:dyDescent="0.3">
      <c r="A2300" t="s">
        <v>6</v>
      </c>
      <c r="B2300" s="1">
        <v>43917</v>
      </c>
      <c r="C2300" s="2">
        <v>0.32847222222222222</v>
      </c>
      <c r="D2300">
        <v>20.350000000000001</v>
      </c>
      <c r="G2300" t="str">
        <f t="shared" si="150"/>
        <v>TempBMP</v>
      </c>
      <c r="H2300" s="1">
        <f t="shared" si="151"/>
        <v>43917</v>
      </c>
      <c r="I2300" s="13">
        <f t="shared" si="152"/>
        <v>24.261111111111113</v>
      </c>
      <c r="J2300" s="11">
        <f t="shared" si="153"/>
        <v>20.350000000000001</v>
      </c>
    </row>
    <row r="2301" spans="1:10" x14ac:dyDescent="0.3">
      <c r="A2301" t="s">
        <v>7</v>
      </c>
      <c r="B2301" s="1">
        <v>43917</v>
      </c>
      <c r="C2301" s="2">
        <v>0.32847222222222222</v>
      </c>
      <c r="D2301">
        <v>21.25</v>
      </c>
      <c r="G2301" t="str">
        <f t="shared" si="150"/>
        <v>TempRTC</v>
      </c>
      <c r="H2301" s="1">
        <f t="shared" si="151"/>
        <v>43917</v>
      </c>
      <c r="I2301" s="13">
        <f t="shared" si="152"/>
        <v>24.261111111111113</v>
      </c>
      <c r="J2301" s="11">
        <f t="shared" si="153"/>
        <v>21.25</v>
      </c>
    </row>
    <row r="2302" spans="1:10" x14ac:dyDescent="0.3">
      <c r="A2302" t="s">
        <v>8</v>
      </c>
      <c r="B2302" s="1">
        <v>43917</v>
      </c>
      <c r="C2302" s="2">
        <v>0.32847222222222222</v>
      </c>
      <c r="D2302">
        <v>0</v>
      </c>
      <c r="G2302" t="str">
        <f t="shared" si="150"/>
        <v>Light</v>
      </c>
      <c r="H2302" s="1">
        <f t="shared" si="151"/>
        <v>43917</v>
      </c>
      <c r="I2302" s="13">
        <f t="shared" si="152"/>
        <v>24.261111111111113</v>
      </c>
      <c r="J2302" s="11">
        <f t="shared" si="153"/>
        <v>0</v>
      </c>
    </row>
    <row r="2303" spans="1:10" x14ac:dyDescent="0.3">
      <c r="A2303" t="s">
        <v>9</v>
      </c>
      <c r="B2303" s="1">
        <v>43917</v>
      </c>
      <c r="C2303" s="2">
        <v>0.32847222222222222</v>
      </c>
      <c r="D2303">
        <v>0</v>
      </c>
      <c r="G2303" t="str">
        <f t="shared" si="150"/>
        <v>RedLight</v>
      </c>
      <c r="H2303" s="1">
        <f t="shared" si="151"/>
        <v>43917</v>
      </c>
      <c r="I2303" s="13">
        <f t="shared" si="152"/>
        <v>24.261111111111113</v>
      </c>
      <c r="J2303" s="11">
        <f t="shared" si="153"/>
        <v>0</v>
      </c>
    </row>
    <row r="2304" spans="1:10" x14ac:dyDescent="0.3">
      <c r="A2304" t="s">
        <v>10</v>
      </c>
      <c r="B2304" s="1">
        <v>43917</v>
      </c>
      <c r="C2304" s="2">
        <v>0.32847222222222222</v>
      </c>
      <c r="D2304">
        <v>0</v>
      </c>
      <c r="G2304" t="str">
        <f t="shared" si="150"/>
        <v>LightGreen</v>
      </c>
      <c r="H2304" s="1">
        <f t="shared" si="151"/>
        <v>43917</v>
      </c>
      <c r="I2304" s="13">
        <f t="shared" si="152"/>
        <v>24.261111111111113</v>
      </c>
      <c r="J2304" s="11">
        <f t="shared" si="153"/>
        <v>0</v>
      </c>
    </row>
    <row r="2305" spans="1:10" x14ac:dyDescent="0.3">
      <c r="A2305" t="s">
        <v>11</v>
      </c>
      <c r="B2305" s="1">
        <v>43917</v>
      </c>
      <c r="C2305" s="2">
        <v>0.32847222222222222</v>
      </c>
      <c r="D2305">
        <v>0</v>
      </c>
      <c r="G2305" t="str">
        <f t="shared" si="150"/>
        <v>LightBlue</v>
      </c>
      <c r="H2305" s="1">
        <f t="shared" si="151"/>
        <v>43917</v>
      </c>
      <c r="I2305" s="13">
        <f t="shared" si="152"/>
        <v>24.261111111111113</v>
      </c>
      <c r="J2305" s="11">
        <f t="shared" si="153"/>
        <v>0</v>
      </c>
    </row>
    <row r="2306" spans="1:10" x14ac:dyDescent="0.3">
      <c r="A2306" t="s">
        <v>0</v>
      </c>
      <c r="B2306" s="1">
        <v>43917</v>
      </c>
      <c r="C2306" s="2">
        <v>0.3298611111111111</v>
      </c>
      <c r="D2306">
        <v>0.84</v>
      </c>
      <c r="G2306" t="str">
        <f t="shared" si="150"/>
        <v>Rain</v>
      </c>
      <c r="H2306" s="1">
        <f t="shared" si="151"/>
        <v>43917</v>
      </c>
      <c r="I2306" s="13">
        <f t="shared" si="152"/>
        <v>24.262499999999999</v>
      </c>
      <c r="J2306" s="11">
        <f t="shared" si="153"/>
        <v>0.84</v>
      </c>
    </row>
    <row r="2307" spans="1:10" x14ac:dyDescent="0.3">
      <c r="A2307" t="s">
        <v>1</v>
      </c>
      <c r="B2307" s="2">
        <v>0.3298611111111111</v>
      </c>
      <c r="C2307">
        <v>0</v>
      </c>
      <c r="G2307" t="str">
        <f t="shared" si="150"/>
        <v>Wind Speed</v>
      </c>
      <c r="H2307" s="1">
        <f t="shared" si="151"/>
        <v>43917</v>
      </c>
      <c r="I2307" s="13">
        <f t="shared" si="152"/>
        <v>24.262499999999999</v>
      </c>
      <c r="J2307" s="11">
        <f t="shared" si="153"/>
        <v>0</v>
      </c>
    </row>
    <row r="2308" spans="1:10" x14ac:dyDescent="0.3">
      <c r="A2308" t="s">
        <v>2</v>
      </c>
      <c r="B2308" s="1">
        <v>43917</v>
      </c>
      <c r="C2308" s="2">
        <v>0.3298611111111111</v>
      </c>
      <c r="D2308">
        <v>350.84</v>
      </c>
      <c r="G2308" t="str">
        <f t="shared" si="150"/>
        <v>Wind Direction</v>
      </c>
      <c r="H2308" s="1">
        <f t="shared" si="151"/>
        <v>43917</v>
      </c>
      <c r="I2308" s="13">
        <f t="shared" si="152"/>
        <v>24.262499999999999</v>
      </c>
      <c r="J2308" s="11">
        <f t="shared" si="153"/>
        <v>350.84</v>
      </c>
    </row>
    <row r="2309" spans="1:10" x14ac:dyDescent="0.3">
      <c r="A2309" t="s">
        <v>3</v>
      </c>
      <c r="B2309" s="1">
        <v>43917</v>
      </c>
      <c r="C2309" s="2">
        <v>0.3298611111111111</v>
      </c>
      <c r="D2309">
        <v>20.399999999999999</v>
      </c>
      <c r="G2309" t="str">
        <f t="shared" si="150"/>
        <v>TempDHT22</v>
      </c>
      <c r="H2309" s="1">
        <f t="shared" si="151"/>
        <v>43917</v>
      </c>
      <c r="I2309" s="13">
        <f t="shared" si="152"/>
        <v>24.262499999999999</v>
      </c>
      <c r="J2309" s="11">
        <f t="shared" si="153"/>
        <v>20.399999999999999</v>
      </c>
    </row>
    <row r="2310" spans="1:10" x14ac:dyDescent="0.3">
      <c r="A2310" t="s">
        <v>4</v>
      </c>
      <c r="B2310">
        <v>35.5</v>
      </c>
      <c r="G2310" t="str">
        <f t="shared" si="150"/>
        <v>Humidity</v>
      </c>
      <c r="H2310" s="1">
        <f t="shared" si="151"/>
        <v>43917</v>
      </c>
      <c r="I2310" s="13">
        <f t="shared" si="152"/>
        <v>24.262499999999999</v>
      </c>
      <c r="J2310" s="11">
        <f t="shared" si="153"/>
        <v>35.5</v>
      </c>
    </row>
    <row r="2311" spans="1:10" x14ac:dyDescent="0.3">
      <c r="A2311" t="s">
        <v>5</v>
      </c>
      <c r="B2311" s="2">
        <v>0.3298611111111111</v>
      </c>
      <c r="C2311">
        <v>1014.92</v>
      </c>
      <c r="G2311" t="str">
        <f t="shared" si="150"/>
        <v>Pressur</v>
      </c>
      <c r="H2311" s="1">
        <f t="shared" si="151"/>
        <v>43917</v>
      </c>
      <c r="I2311" s="13">
        <f t="shared" si="152"/>
        <v>24.262499999999999</v>
      </c>
      <c r="J2311" s="11">
        <f t="shared" si="153"/>
        <v>1014.92</v>
      </c>
    </row>
    <row r="2312" spans="1:10" x14ac:dyDescent="0.3">
      <c r="A2312" t="s">
        <v>6</v>
      </c>
      <c r="B2312" s="1">
        <v>43917</v>
      </c>
      <c r="C2312" s="2">
        <v>0.3298611111111111</v>
      </c>
      <c r="D2312">
        <v>20.34</v>
      </c>
      <c r="G2312" t="str">
        <f t="shared" si="150"/>
        <v>TempBMP</v>
      </c>
      <c r="H2312" s="1">
        <f t="shared" si="151"/>
        <v>43917</v>
      </c>
      <c r="I2312" s="13">
        <f t="shared" si="152"/>
        <v>24.262499999999999</v>
      </c>
      <c r="J2312" s="11">
        <f t="shared" si="153"/>
        <v>20.34</v>
      </c>
    </row>
    <row r="2313" spans="1:10" x14ac:dyDescent="0.3">
      <c r="A2313" t="s">
        <v>7</v>
      </c>
      <c r="B2313" s="1">
        <v>43917</v>
      </c>
      <c r="C2313" s="2">
        <v>0.3298611111111111</v>
      </c>
      <c r="D2313">
        <v>21.25</v>
      </c>
      <c r="G2313" t="str">
        <f t="shared" si="150"/>
        <v>TempRTC</v>
      </c>
      <c r="H2313" s="1">
        <f t="shared" si="151"/>
        <v>43917</v>
      </c>
      <c r="I2313" s="13">
        <f t="shared" si="152"/>
        <v>24.262499999999999</v>
      </c>
      <c r="J2313" s="11">
        <f t="shared" si="153"/>
        <v>21.25</v>
      </c>
    </row>
    <row r="2314" spans="1:10" x14ac:dyDescent="0.3">
      <c r="A2314" t="s">
        <v>8</v>
      </c>
      <c r="B2314" s="1">
        <v>43917</v>
      </c>
      <c r="C2314" s="2">
        <v>0.3298611111111111</v>
      </c>
      <c r="D2314">
        <v>0</v>
      </c>
      <c r="G2314" t="str">
        <f t="shared" si="150"/>
        <v>Light</v>
      </c>
      <c r="H2314" s="1">
        <f t="shared" si="151"/>
        <v>43917</v>
      </c>
      <c r="I2314" s="13">
        <f t="shared" si="152"/>
        <v>24.262499999999999</v>
      </c>
      <c r="J2314" s="11">
        <f t="shared" si="153"/>
        <v>0</v>
      </c>
    </row>
    <row r="2315" spans="1:10" x14ac:dyDescent="0.3">
      <c r="A2315" t="s">
        <v>9</v>
      </c>
      <c r="B2315" s="1">
        <v>43917</v>
      </c>
      <c r="C2315" s="2">
        <v>0.3298611111111111</v>
      </c>
      <c r="D2315">
        <v>0</v>
      </c>
      <c r="G2315" t="str">
        <f t="shared" ref="G2315:G2378" si="154">IF(A2314="Rain",LEFT(A2315,10),IF(A2314="Humidity",LEFT(A2315, 7),A2315))</f>
        <v>RedLight</v>
      </c>
      <c r="H2315" s="1">
        <f t="shared" ref="H2315:H2378" si="155">IF($A2314="Rain",B2314,IF($A2314="Humidity",B2313,IF($A2315="Humidity",B2314,B2315)))</f>
        <v>43917</v>
      </c>
      <c r="I2315" s="13">
        <f t="shared" ref="I2315:I2378" si="156">IF($A2314="Rain",B2315,IF($A2314="Humidity",B2315,IF($A2315="Humidity",C2314,C2315)))-TIME(1,37,0)+24</f>
        <v>24.262499999999999</v>
      </c>
      <c r="J2315" s="11">
        <f t="shared" ref="J2315:J2378" si="157">IF(LEFT(A2315,6)="Wind S",C2315,IF(A2315="Humidity",B2315,IF(LEFT(A2315,4)="Pres",C2315,D2315)))</f>
        <v>0</v>
      </c>
    </row>
    <row r="2316" spans="1:10" x14ac:dyDescent="0.3">
      <c r="A2316" t="s">
        <v>10</v>
      </c>
      <c r="B2316" s="1">
        <v>43917</v>
      </c>
      <c r="C2316" s="2">
        <v>0.3298611111111111</v>
      </c>
      <c r="D2316">
        <v>0</v>
      </c>
      <c r="G2316" t="str">
        <f t="shared" si="154"/>
        <v>LightGreen</v>
      </c>
      <c r="H2316" s="1">
        <f t="shared" si="155"/>
        <v>43917</v>
      </c>
      <c r="I2316" s="13">
        <f t="shared" si="156"/>
        <v>24.262499999999999</v>
      </c>
      <c r="J2316" s="11">
        <f t="shared" si="157"/>
        <v>0</v>
      </c>
    </row>
    <row r="2317" spans="1:10" x14ac:dyDescent="0.3">
      <c r="A2317" t="s">
        <v>11</v>
      </c>
      <c r="B2317" s="1">
        <v>43917</v>
      </c>
      <c r="C2317" s="2">
        <v>0.3298611111111111</v>
      </c>
      <c r="D2317">
        <v>0</v>
      </c>
      <c r="G2317" t="str">
        <f t="shared" si="154"/>
        <v>LightBlue</v>
      </c>
      <c r="H2317" s="1">
        <f t="shared" si="155"/>
        <v>43917</v>
      </c>
      <c r="I2317" s="13">
        <f t="shared" si="156"/>
        <v>24.262499999999999</v>
      </c>
      <c r="J2317" s="11">
        <f t="shared" si="157"/>
        <v>0</v>
      </c>
    </row>
    <row r="2318" spans="1:10" x14ac:dyDescent="0.3">
      <c r="A2318" t="s">
        <v>0</v>
      </c>
      <c r="B2318" s="1">
        <v>43917</v>
      </c>
      <c r="C2318" s="2">
        <v>0.33124999999999999</v>
      </c>
      <c r="D2318">
        <v>0.84</v>
      </c>
      <c r="G2318" t="str">
        <f t="shared" si="154"/>
        <v>Rain</v>
      </c>
      <c r="H2318" s="1">
        <f t="shared" si="155"/>
        <v>43917</v>
      </c>
      <c r="I2318" s="13">
        <f t="shared" si="156"/>
        <v>24.263888888888889</v>
      </c>
      <c r="J2318" s="11">
        <f t="shared" si="157"/>
        <v>0.84</v>
      </c>
    </row>
    <row r="2319" spans="1:10" x14ac:dyDescent="0.3">
      <c r="A2319" t="s">
        <v>1</v>
      </c>
      <c r="B2319" s="2">
        <v>0.33124999999999999</v>
      </c>
      <c r="C2319">
        <v>0</v>
      </c>
      <c r="G2319" t="str">
        <f t="shared" si="154"/>
        <v>Wind Speed</v>
      </c>
      <c r="H2319" s="1">
        <f t="shared" si="155"/>
        <v>43917</v>
      </c>
      <c r="I2319" s="13">
        <f t="shared" si="156"/>
        <v>24.263888888888889</v>
      </c>
      <c r="J2319" s="11">
        <f t="shared" si="157"/>
        <v>0</v>
      </c>
    </row>
    <row r="2320" spans="1:10" x14ac:dyDescent="0.3">
      <c r="A2320" t="s">
        <v>2</v>
      </c>
      <c r="B2320" s="1">
        <v>43917</v>
      </c>
      <c r="C2320" s="2">
        <v>0.33124999999999999</v>
      </c>
      <c r="D2320">
        <v>350.35</v>
      </c>
      <c r="G2320" t="str">
        <f t="shared" si="154"/>
        <v>Wind Direction</v>
      </c>
      <c r="H2320" s="1">
        <f t="shared" si="155"/>
        <v>43917</v>
      </c>
      <c r="I2320" s="13">
        <f t="shared" si="156"/>
        <v>24.263888888888889</v>
      </c>
      <c r="J2320" s="11">
        <f t="shared" si="157"/>
        <v>350.35</v>
      </c>
    </row>
    <row r="2321" spans="1:10" x14ac:dyDescent="0.3">
      <c r="A2321" t="s">
        <v>3</v>
      </c>
      <c r="B2321" s="1">
        <v>43917</v>
      </c>
      <c r="C2321" s="2">
        <v>0.33124999999999999</v>
      </c>
      <c r="D2321">
        <v>20.3</v>
      </c>
      <c r="G2321" t="str">
        <f t="shared" si="154"/>
        <v>TempDHT22</v>
      </c>
      <c r="H2321" s="1">
        <f t="shared" si="155"/>
        <v>43917</v>
      </c>
      <c r="I2321" s="13">
        <f t="shared" si="156"/>
        <v>24.263888888888889</v>
      </c>
      <c r="J2321" s="11">
        <f t="shared" si="157"/>
        <v>20.3</v>
      </c>
    </row>
    <row r="2322" spans="1:10" x14ac:dyDescent="0.3">
      <c r="A2322" t="s">
        <v>4</v>
      </c>
      <c r="B2322">
        <v>35.299999999999997</v>
      </c>
      <c r="G2322" t="str">
        <f t="shared" si="154"/>
        <v>Humidity</v>
      </c>
      <c r="H2322" s="1">
        <f t="shared" si="155"/>
        <v>43917</v>
      </c>
      <c r="I2322" s="13">
        <f t="shared" si="156"/>
        <v>24.263888888888889</v>
      </c>
      <c r="J2322" s="11">
        <f t="shared" si="157"/>
        <v>35.299999999999997</v>
      </c>
    </row>
    <row r="2323" spans="1:10" x14ac:dyDescent="0.3">
      <c r="A2323" t="s">
        <v>5</v>
      </c>
      <c r="B2323" s="2">
        <v>0.33124999999999999</v>
      </c>
      <c r="C2323">
        <v>1014.89</v>
      </c>
      <c r="G2323" t="str">
        <f t="shared" si="154"/>
        <v>Pressur</v>
      </c>
      <c r="H2323" s="1">
        <f t="shared" si="155"/>
        <v>43917</v>
      </c>
      <c r="I2323" s="13">
        <f t="shared" si="156"/>
        <v>24.263888888888889</v>
      </c>
      <c r="J2323" s="11">
        <f t="shared" si="157"/>
        <v>1014.89</v>
      </c>
    </row>
    <row r="2324" spans="1:10" x14ac:dyDescent="0.3">
      <c r="A2324" t="s">
        <v>6</v>
      </c>
      <c r="B2324" s="1">
        <v>43917</v>
      </c>
      <c r="C2324" s="2">
        <v>0.33124999999999999</v>
      </c>
      <c r="D2324">
        <v>20.329999999999998</v>
      </c>
      <c r="G2324" t="str">
        <f t="shared" si="154"/>
        <v>TempBMP</v>
      </c>
      <c r="H2324" s="1">
        <f t="shared" si="155"/>
        <v>43917</v>
      </c>
      <c r="I2324" s="13">
        <f t="shared" si="156"/>
        <v>24.263888888888889</v>
      </c>
      <c r="J2324" s="11">
        <f t="shared" si="157"/>
        <v>20.329999999999998</v>
      </c>
    </row>
    <row r="2325" spans="1:10" x14ac:dyDescent="0.3">
      <c r="A2325" t="s">
        <v>7</v>
      </c>
      <c r="B2325" s="1">
        <v>43917</v>
      </c>
      <c r="C2325" s="2">
        <v>0.33124999999999999</v>
      </c>
      <c r="D2325">
        <v>21.25</v>
      </c>
      <c r="G2325" t="str">
        <f t="shared" si="154"/>
        <v>TempRTC</v>
      </c>
      <c r="H2325" s="1">
        <f t="shared" si="155"/>
        <v>43917</v>
      </c>
      <c r="I2325" s="13">
        <f t="shared" si="156"/>
        <v>24.263888888888889</v>
      </c>
      <c r="J2325" s="11">
        <f t="shared" si="157"/>
        <v>21.25</v>
      </c>
    </row>
    <row r="2326" spans="1:10" x14ac:dyDescent="0.3">
      <c r="A2326" t="s">
        <v>8</v>
      </c>
      <c r="B2326" s="1">
        <v>43917</v>
      </c>
      <c r="C2326" s="2">
        <v>0.33124999999999999</v>
      </c>
      <c r="D2326">
        <v>0</v>
      </c>
      <c r="G2326" t="str">
        <f t="shared" si="154"/>
        <v>Light</v>
      </c>
      <c r="H2326" s="1">
        <f t="shared" si="155"/>
        <v>43917</v>
      </c>
      <c r="I2326" s="13">
        <f t="shared" si="156"/>
        <v>24.263888888888889</v>
      </c>
      <c r="J2326" s="11">
        <f t="shared" si="157"/>
        <v>0</v>
      </c>
    </row>
    <row r="2327" spans="1:10" x14ac:dyDescent="0.3">
      <c r="A2327" t="s">
        <v>9</v>
      </c>
      <c r="B2327" s="1">
        <v>43917</v>
      </c>
      <c r="C2327" s="2">
        <v>0.33124999999999999</v>
      </c>
      <c r="D2327">
        <v>0</v>
      </c>
      <c r="G2327" t="str">
        <f t="shared" si="154"/>
        <v>RedLight</v>
      </c>
      <c r="H2327" s="1">
        <f t="shared" si="155"/>
        <v>43917</v>
      </c>
      <c r="I2327" s="13">
        <f t="shared" si="156"/>
        <v>24.263888888888889</v>
      </c>
      <c r="J2327" s="11">
        <f t="shared" si="157"/>
        <v>0</v>
      </c>
    </row>
    <row r="2328" spans="1:10" x14ac:dyDescent="0.3">
      <c r="A2328" t="s">
        <v>10</v>
      </c>
      <c r="B2328" s="1">
        <v>43917</v>
      </c>
      <c r="C2328" s="2">
        <v>0.33124999999999999</v>
      </c>
      <c r="D2328">
        <v>0</v>
      </c>
      <c r="G2328" t="str">
        <f t="shared" si="154"/>
        <v>LightGreen</v>
      </c>
      <c r="H2328" s="1">
        <f t="shared" si="155"/>
        <v>43917</v>
      </c>
      <c r="I2328" s="13">
        <f t="shared" si="156"/>
        <v>24.263888888888889</v>
      </c>
      <c r="J2328" s="11">
        <f t="shared" si="157"/>
        <v>0</v>
      </c>
    </row>
    <row r="2329" spans="1:10" x14ac:dyDescent="0.3">
      <c r="A2329" t="s">
        <v>11</v>
      </c>
      <c r="B2329" s="1">
        <v>43917</v>
      </c>
      <c r="C2329" s="2">
        <v>0.33124999999999999</v>
      </c>
      <c r="D2329">
        <v>0</v>
      </c>
      <c r="G2329" t="str">
        <f t="shared" si="154"/>
        <v>LightBlue</v>
      </c>
      <c r="H2329" s="1">
        <f t="shared" si="155"/>
        <v>43917</v>
      </c>
      <c r="I2329" s="13">
        <f t="shared" si="156"/>
        <v>24.263888888888889</v>
      </c>
      <c r="J2329" s="11">
        <f t="shared" si="157"/>
        <v>0</v>
      </c>
    </row>
    <row r="2330" spans="1:10" x14ac:dyDescent="0.3">
      <c r="A2330" t="s">
        <v>0</v>
      </c>
      <c r="B2330" s="1">
        <v>43917</v>
      </c>
      <c r="C2330" s="2">
        <v>0.33263888888888887</v>
      </c>
      <c r="D2330">
        <v>0.56000000000000005</v>
      </c>
      <c r="G2330" t="str">
        <f t="shared" si="154"/>
        <v>Rain</v>
      </c>
      <c r="H2330" s="1">
        <f t="shared" si="155"/>
        <v>43917</v>
      </c>
      <c r="I2330" s="13">
        <f t="shared" si="156"/>
        <v>24.265277777777779</v>
      </c>
      <c r="J2330" s="11">
        <f t="shared" si="157"/>
        <v>0.56000000000000005</v>
      </c>
    </row>
    <row r="2331" spans="1:10" x14ac:dyDescent="0.3">
      <c r="A2331" t="s">
        <v>1</v>
      </c>
      <c r="B2331" s="2">
        <v>0.33263888888888887</v>
      </c>
      <c r="C2331">
        <v>0</v>
      </c>
      <c r="G2331" t="str">
        <f t="shared" si="154"/>
        <v>Wind Speed</v>
      </c>
      <c r="H2331" s="1">
        <f t="shared" si="155"/>
        <v>43917</v>
      </c>
      <c r="I2331" s="13">
        <f t="shared" si="156"/>
        <v>24.265277777777779</v>
      </c>
      <c r="J2331" s="11">
        <f t="shared" si="157"/>
        <v>0</v>
      </c>
    </row>
    <row r="2332" spans="1:10" x14ac:dyDescent="0.3">
      <c r="A2332" t="s">
        <v>2</v>
      </c>
      <c r="B2332" s="1">
        <v>43917</v>
      </c>
      <c r="C2332" s="2">
        <v>0.33263888888888887</v>
      </c>
      <c r="D2332">
        <v>353.38</v>
      </c>
      <c r="G2332" t="str">
        <f t="shared" si="154"/>
        <v>Wind Direction</v>
      </c>
      <c r="H2332" s="1">
        <f t="shared" si="155"/>
        <v>43917</v>
      </c>
      <c r="I2332" s="13">
        <f t="shared" si="156"/>
        <v>24.265277777777779</v>
      </c>
      <c r="J2332" s="11">
        <f t="shared" si="157"/>
        <v>353.38</v>
      </c>
    </row>
    <row r="2333" spans="1:10" x14ac:dyDescent="0.3">
      <c r="A2333" t="s">
        <v>3</v>
      </c>
      <c r="B2333" s="1">
        <v>43917</v>
      </c>
      <c r="C2333" s="2">
        <v>0.33263888888888887</v>
      </c>
      <c r="D2333">
        <v>20.3</v>
      </c>
      <c r="G2333" t="str">
        <f t="shared" si="154"/>
        <v>TempDHT22</v>
      </c>
      <c r="H2333" s="1">
        <f t="shared" si="155"/>
        <v>43917</v>
      </c>
      <c r="I2333" s="13">
        <f t="shared" si="156"/>
        <v>24.265277777777779</v>
      </c>
      <c r="J2333" s="11">
        <f t="shared" si="157"/>
        <v>20.3</v>
      </c>
    </row>
    <row r="2334" spans="1:10" x14ac:dyDescent="0.3">
      <c r="A2334" t="s">
        <v>4</v>
      </c>
      <c r="B2334">
        <v>35.4</v>
      </c>
      <c r="G2334" t="str">
        <f t="shared" si="154"/>
        <v>Humidity</v>
      </c>
      <c r="H2334" s="1">
        <f t="shared" si="155"/>
        <v>43917</v>
      </c>
      <c r="I2334" s="13">
        <f t="shared" si="156"/>
        <v>24.265277777777779</v>
      </c>
      <c r="J2334" s="11">
        <f t="shared" si="157"/>
        <v>35.4</v>
      </c>
    </row>
    <row r="2335" spans="1:10" x14ac:dyDescent="0.3">
      <c r="A2335" t="s">
        <v>5</v>
      </c>
      <c r="B2335" s="2">
        <v>0.33263888888888887</v>
      </c>
      <c r="C2335">
        <v>1014.87</v>
      </c>
      <c r="G2335" t="str">
        <f t="shared" si="154"/>
        <v>Pressur</v>
      </c>
      <c r="H2335" s="1">
        <f t="shared" si="155"/>
        <v>43917</v>
      </c>
      <c r="I2335" s="13">
        <f t="shared" si="156"/>
        <v>24.265277777777779</v>
      </c>
      <c r="J2335" s="11">
        <f t="shared" si="157"/>
        <v>1014.87</v>
      </c>
    </row>
    <row r="2336" spans="1:10" x14ac:dyDescent="0.3">
      <c r="A2336" t="s">
        <v>6</v>
      </c>
      <c r="B2336" s="1">
        <v>43917</v>
      </c>
      <c r="C2336" s="2">
        <v>0.33263888888888887</v>
      </c>
      <c r="D2336">
        <v>20.32</v>
      </c>
      <c r="G2336" t="str">
        <f t="shared" si="154"/>
        <v>TempBMP</v>
      </c>
      <c r="H2336" s="1">
        <f t="shared" si="155"/>
        <v>43917</v>
      </c>
      <c r="I2336" s="13">
        <f t="shared" si="156"/>
        <v>24.265277777777779</v>
      </c>
      <c r="J2336" s="11">
        <f t="shared" si="157"/>
        <v>20.32</v>
      </c>
    </row>
    <row r="2337" spans="1:10" x14ac:dyDescent="0.3">
      <c r="A2337" t="s">
        <v>7</v>
      </c>
      <c r="B2337" s="1">
        <v>43917</v>
      </c>
      <c r="C2337" s="2">
        <v>0.33263888888888887</v>
      </c>
      <c r="D2337">
        <v>21.25</v>
      </c>
      <c r="G2337" t="str">
        <f t="shared" si="154"/>
        <v>TempRTC</v>
      </c>
      <c r="H2337" s="1">
        <f t="shared" si="155"/>
        <v>43917</v>
      </c>
      <c r="I2337" s="13">
        <f t="shared" si="156"/>
        <v>24.265277777777779</v>
      </c>
      <c r="J2337" s="11">
        <f t="shared" si="157"/>
        <v>21.25</v>
      </c>
    </row>
    <row r="2338" spans="1:10" x14ac:dyDescent="0.3">
      <c r="A2338" t="s">
        <v>8</v>
      </c>
      <c r="B2338" s="1">
        <v>43917</v>
      </c>
      <c r="C2338" s="2">
        <v>0.33263888888888887</v>
      </c>
      <c r="D2338">
        <v>0</v>
      </c>
      <c r="G2338" t="str">
        <f t="shared" si="154"/>
        <v>Light</v>
      </c>
      <c r="H2338" s="1">
        <f t="shared" si="155"/>
        <v>43917</v>
      </c>
      <c r="I2338" s="13">
        <f t="shared" si="156"/>
        <v>24.265277777777779</v>
      </c>
      <c r="J2338" s="11">
        <f t="shared" si="157"/>
        <v>0</v>
      </c>
    </row>
    <row r="2339" spans="1:10" x14ac:dyDescent="0.3">
      <c r="A2339" t="s">
        <v>9</v>
      </c>
      <c r="B2339" s="1">
        <v>43917</v>
      </c>
      <c r="C2339" s="2">
        <v>0.33263888888888887</v>
      </c>
      <c r="D2339">
        <v>1</v>
      </c>
      <c r="G2339" t="str">
        <f t="shared" si="154"/>
        <v>RedLight</v>
      </c>
      <c r="H2339" s="1">
        <f t="shared" si="155"/>
        <v>43917</v>
      </c>
      <c r="I2339" s="13">
        <f t="shared" si="156"/>
        <v>24.265277777777779</v>
      </c>
      <c r="J2339" s="11">
        <f t="shared" si="157"/>
        <v>1</v>
      </c>
    </row>
    <row r="2340" spans="1:10" x14ac:dyDescent="0.3">
      <c r="A2340" t="s">
        <v>10</v>
      </c>
      <c r="B2340" s="1">
        <v>43917</v>
      </c>
      <c r="C2340" s="2">
        <v>0.33263888888888887</v>
      </c>
      <c r="D2340">
        <v>1</v>
      </c>
      <c r="G2340" t="str">
        <f t="shared" si="154"/>
        <v>LightGreen</v>
      </c>
      <c r="H2340" s="1">
        <f t="shared" si="155"/>
        <v>43917</v>
      </c>
      <c r="I2340" s="13">
        <f t="shared" si="156"/>
        <v>24.265277777777779</v>
      </c>
      <c r="J2340" s="11">
        <f t="shared" si="157"/>
        <v>1</v>
      </c>
    </row>
    <row r="2341" spans="1:10" x14ac:dyDescent="0.3">
      <c r="A2341" t="s">
        <v>11</v>
      </c>
      <c r="B2341" s="1">
        <v>43917</v>
      </c>
      <c r="C2341" s="2">
        <v>0.33263888888888887</v>
      </c>
      <c r="D2341">
        <v>1</v>
      </c>
      <c r="G2341" t="str">
        <f t="shared" si="154"/>
        <v>LightBlue</v>
      </c>
      <c r="H2341" s="1">
        <f t="shared" si="155"/>
        <v>43917</v>
      </c>
      <c r="I2341" s="13">
        <f t="shared" si="156"/>
        <v>24.265277777777779</v>
      </c>
      <c r="J2341" s="11">
        <f t="shared" si="157"/>
        <v>1</v>
      </c>
    </row>
    <row r="2342" spans="1:10" x14ac:dyDescent="0.3">
      <c r="A2342" t="s">
        <v>0</v>
      </c>
      <c r="B2342" s="1">
        <v>43917</v>
      </c>
      <c r="C2342" s="2">
        <v>0.33402777777777781</v>
      </c>
      <c r="D2342">
        <v>0.84</v>
      </c>
      <c r="G2342" t="str">
        <f t="shared" si="154"/>
        <v>Rain</v>
      </c>
      <c r="H2342" s="1">
        <f t="shared" si="155"/>
        <v>43917</v>
      </c>
      <c r="I2342" s="13">
        <f t="shared" si="156"/>
        <v>24.266666666666666</v>
      </c>
      <c r="J2342" s="11">
        <f t="shared" si="157"/>
        <v>0.84</v>
      </c>
    </row>
    <row r="2343" spans="1:10" x14ac:dyDescent="0.3">
      <c r="A2343" t="s">
        <v>1</v>
      </c>
      <c r="B2343" s="2">
        <v>0.33402777777777781</v>
      </c>
      <c r="C2343">
        <v>0</v>
      </c>
      <c r="G2343" t="str">
        <f t="shared" si="154"/>
        <v>Wind Speed</v>
      </c>
      <c r="H2343" s="1">
        <f t="shared" si="155"/>
        <v>43917</v>
      </c>
      <c r="I2343" s="13">
        <f t="shared" si="156"/>
        <v>24.266666666666666</v>
      </c>
      <c r="J2343" s="11">
        <f t="shared" si="157"/>
        <v>0</v>
      </c>
    </row>
    <row r="2344" spans="1:10" x14ac:dyDescent="0.3">
      <c r="A2344" t="s">
        <v>2</v>
      </c>
      <c r="B2344" s="1">
        <v>43917</v>
      </c>
      <c r="C2344" s="2">
        <v>0.33402777777777781</v>
      </c>
      <c r="D2344">
        <v>349.86</v>
      </c>
      <c r="G2344" t="str">
        <f t="shared" si="154"/>
        <v>Wind Direction</v>
      </c>
      <c r="H2344" s="1">
        <f t="shared" si="155"/>
        <v>43917</v>
      </c>
      <c r="I2344" s="13">
        <f t="shared" si="156"/>
        <v>24.266666666666666</v>
      </c>
      <c r="J2344" s="11">
        <f t="shared" si="157"/>
        <v>349.86</v>
      </c>
    </row>
    <row r="2345" spans="1:10" x14ac:dyDescent="0.3">
      <c r="A2345" t="s">
        <v>3</v>
      </c>
      <c r="B2345" s="1">
        <v>43917</v>
      </c>
      <c r="C2345" s="2">
        <v>0.33402777777777781</v>
      </c>
      <c r="D2345">
        <v>20.3</v>
      </c>
      <c r="G2345" t="str">
        <f t="shared" si="154"/>
        <v>TempDHT22</v>
      </c>
      <c r="H2345" s="1">
        <f t="shared" si="155"/>
        <v>43917</v>
      </c>
      <c r="I2345" s="13">
        <f t="shared" si="156"/>
        <v>24.266666666666666</v>
      </c>
      <c r="J2345" s="11">
        <f t="shared" si="157"/>
        <v>20.3</v>
      </c>
    </row>
    <row r="2346" spans="1:10" x14ac:dyDescent="0.3">
      <c r="A2346" t="s">
        <v>4</v>
      </c>
      <c r="B2346">
        <v>35.4</v>
      </c>
      <c r="G2346" t="str">
        <f t="shared" si="154"/>
        <v>Humidity</v>
      </c>
      <c r="H2346" s="1">
        <f t="shared" si="155"/>
        <v>43917</v>
      </c>
      <c r="I2346" s="13">
        <f t="shared" si="156"/>
        <v>24.266666666666666</v>
      </c>
      <c r="J2346" s="11">
        <f t="shared" si="157"/>
        <v>35.4</v>
      </c>
    </row>
    <row r="2347" spans="1:10" x14ac:dyDescent="0.3">
      <c r="A2347" t="s">
        <v>5</v>
      </c>
      <c r="B2347" s="2">
        <v>0.33402777777777781</v>
      </c>
      <c r="C2347">
        <v>1014.88</v>
      </c>
      <c r="G2347" t="str">
        <f t="shared" si="154"/>
        <v>Pressur</v>
      </c>
      <c r="H2347" s="1">
        <f t="shared" si="155"/>
        <v>43917</v>
      </c>
      <c r="I2347" s="13">
        <f t="shared" si="156"/>
        <v>24.266666666666666</v>
      </c>
      <c r="J2347" s="11">
        <f t="shared" si="157"/>
        <v>1014.88</v>
      </c>
    </row>
    <row r="2348" spans="1:10" x14ac:dyDescent="0.3">
      <c r="A2348" t="s">
        <v>6</v>
      </c>
      <c r="B2348" s="1">
        <v>43917</v>
      </c>
      <c r="C2348" s="2">
        <v>0.33402777777777781</v>
      </c>
      <c r="D2348">
        <v>20.309999999999999</v>
      </c>
      <c r="G2348" t="str">
        <f t="shared" si="154"/>
        <v>TempBMP</v>
      </c>
      <c r="H2348" s="1">
        <f t="shared" si="155"/>
        <v>43917</v>
      </c>
      <c r="I2348" s="13">
        <f t="shared" si="156"/>
        <v>24.266666666666666</v>
      </c>
      <c r="J2348" s="11">
        <f t="shared" si="157"/>
        <v>20.309999999999999</v>
      </c>
    </row>
    <row r="2349" spans="1:10" x14ac:dyDescent="0.3">
      <c r="A2349" t="s">
        <v>7</v>
      </c>
      <c r="B2349" s="1">
        <v>43917</v>
      </c>
      <c r="C2349" s="2">
        <v>0.33402777777777781</v>
      </c>
      <c r="D2349">
        <v>21.25</v>
      </c>
      <c r="G2349" t="str">
        <f t="shared" si="154"/>
        <v>TempRTC</v>
      </c>
      <c r="H2349" s="1">
        <f t="shared" si="155"/>
        <v>43917</v>
      </c>
      <c r="I2349" s="13">
        <f t="shared" si="156"/>
        <v>24.266666666666666</v>
      </c>
      <c r="J2349" s="11">
        <f t="shared" si="157"/>
        <v>21.25</v>
      </c>
    </row>
    <row r="2350" spans="1:10" x14ac:dyDescent="0.3">
      <c r="A2350" t="s">
        <v>8</v>
      </c>
      <c r="B2350" s="1">
        <v>43917</v>
      </c>
      <c r="C2350" s="2">
        <v>0.33402777777777781</v>
      </c>
      <c r="D2350">
        <v>0</v>
      </c>
      <c r="G2350" t="str">
        <f t="shared" si="154"/>
        <v>Light</v>
      </c>
      <c r="H2350" s="1">
        <f t="shared" si="155"/>
        <v>43917</v>
      </c>
      <c r="I2350" s="13">
        <f t="shared" si="156"/>
        <v>24.266666666666666</v>
      </c>
      <c r="J2350" s="11">
        <f t="shared" si="157"/>
        <v>0</v>
      </c>
    </row>
    <row r="2351" spans="1:10" x14ac:dyDescent="0.3">
      <c r="A2351" t="s">
        <v>9</v>
      </c>
      <c r="B2351" s="1">
        <v>43917</v>
      </c>
      <c r="C2351" s="2">
        <v>0.33402777777777781</v>
      </c>
      <c r="D2351">
        <v>1</v>
      </c>
      <c r="G2351" t="str">
        <f t="shared" si="154"/>
        <v>RedLight</v>
      </c>
      <c r="H2351" s="1">
        <f t="shared" si="155"/>
        <v>43917</v>
      </c>
      <c r="I2351" s="13">
        <f t="shared" si="156"/>
        <v>24.266666666666666</v>
      </c>
      <c r="J2351" s="11">
        <f t="shared" si="157"/>
        <v>1</v>
      </c>
    </row>
    <row r="2352" spans="1:10" x14ac:dyDescent="0.3">
      <c r="A2352" t="s">
        <v>10</v>
      </c>
      <c r="B2352" s="1">
        <v>43917</v>
      </c>
      <c r="C2352" s="2">
        <v>0.33402777777777781</v>
      </c>
      <c r="D2352">
        <v>1</v>
      </c>
      <c r="G2352" t="str">
        <f t="shared" si="154"/>
        <v>LightGreen</v>
      </c>
      <c r="H2352" s="1">
        <f t="shared" si="155"/>
        <v>43917</v>
      </c>
      <c r="I2352" s="13">
        <f t="shared" si="156"/>
        <v>24.266666666666666</v>
      </c>
      <c r="J2352" s="11">
        <f t="shared" si="157"/>
        <v>1</v>
      </c>
    </row>
    <row r="2353" spans="1:10" x14ac:dyDescent="0.3">
      <c r="A2353" t="s">
        <v>11</v>
      </c>
      <c r="B2353" s="1">
        <v>43917</v>
      </c>
      <c r="C2353" s="2">
        <v>0.33402777777777781</v>
      </c>
      <c r="D2353">
        <v>1</v>
      </c>
      <c r="G2353" t="str">
        <f t="shared" si="154"/>
        <v>LightBlue</v>
      </c>
      <c r="H2353" s="1">
        <f t="shared" si="155"/>
        <v>43917</v>
      </c>
      <c r="I2353" s="13">
        <f t="shared" si="156"/>
        <v>24.266666666666666</v>
      </c>
      <c r="J2353" s="11">
        <f t="shared" si="157"/>
        <v>1</v>
      </c>
    </row>
    <row r="2354" spans="1:10" x14ac:dyDescent="0.3">
      <c r="A2354" t="s">
        <v>0</v>
      </c>
      <c r="B2354" s="1">
        <v>43917</v>
      </c>
      <c r="C2354" s="2">
        <v>0.3354166666666667</v>
      </c>
      <c r="D2354">
        <v>0.84</v>
      </c>
      <c r="G2354" t="str">
        <f t="shared" si="154"/>
        <v>Rain</v>
      </c>
      <c r="H2354" s="1">
        <f t="shared" si="155"/>
        <v>43917</v>
      </c>
      <c r="I2354" s="13">
        <f t="shared" si="156"/>
        <v>24.268055555555556</v>
      </c>
      <c r="J2354" s="11">
        <f t="shared" si="157"/>
        <v>0.84</v>
      </c>
    </row>
    <row r="2355" spans="1:10" x14ac:dyDescent="0.3">
      <c r="A2355" t="s">
        <v>1</v>
      </c>
      <c r="B2355" s="2">
        <v>0.3354166666666667</v>
      </c>
      <c r="C2355">
        <v>0</v>
      </c>
      <c r="G2355" t="str">
        <f t="shared" si="154"/>
        <v>Wind Speed</v>
      </c>
      <c r="H2355" s="1">
        <f t="shared" si="155"/>
        <v>43917</v>
      </c>
      <c r="I2355" s="13">
        <f t="shared" si="156"/>
        <v>24.268055555555556</v>
      </c>
      <c r="J2355" s="11">
        <f t="shared" si="157"/>
        <v>0</v>
      </c>
    </row>
    <row r="2356" spans="1:10" x14ac:dyDescent="0.3">
      <c r="A2356" t="s">
        <v>2</v>
      </c>
      <c r="B2356" s="1">
        <v>43917</v>
      </c>
      <c r="C2356" s="2">
        <v>0.3354166666666667</v>
      </c>
      <c r="D2356">
        <v>349.86</v>
      </c>
      <c r="G2356" t="str">
        <f t="shared" si="154"/>
        <v>Wind Direction</v>
      </c>
      <c r="H2356" s="1">
        <f t="shared" si="155"/>
        <v>43917</v>
      </c>
      <c r="I2356" s="13">
        <f t="shared" si="156"/>
        <v>24.268055555555556</v>
      </c>
      <c r="J2356" s="11">
        <f t="shared" si="157"/>
        <v>349.86</v>
      </c>
    </row>
    <row r="2357" spans="1:10" x14ac:dyDescent="0.3">
      <c r="A2357" t="s">
        <v>3</v>
      </c>
      <c r="B2357" s="1">
        <v>43917</v>
      </c>
      <c r="C2357" s="2">
        <v>0.3354166666666667</v>
      </c>
      <c r="D2357">
        <v>20.3</v>
      </c>
      <c r="G2357" t="str">
        <f t="shared" si="154"/>
        <v>TempDHT22</v>
      </c>
      <c r="H2357" s="1">
        <f t="shared" si="155"/>
        <v>43917</v>
      </c>
      <c r="I2357" s="13">
        <f t="shared" si="156"/>
        <v>24.268055555555556</v>
      </c>
      <c r="J2357" s="11">
        <f t="shared" si="157"/>
        <v>20.3</v>
      </c>
    </row>
    <row r="2358" spans="1:10" x14ac:dyDescent="0.3">
      <c r="A2358" t="s">
        <v>4</v>
      </c>
      <c r="B2358">
        <v>35.6</v>
      </c>
      <c r="G2358" t="str">
        <f t="shared" si="154"/>
        <v>Humidity</v>
      </c>
      <c r="H2358" s="1">
        <f t="shared" si="155"/>
        <v>43917</v>
      </c>
      <c r="I2358" s="13">
        <f t="shared" si="156"/>
        <v>24.268055555555556</v>
      </c>
      <c r="J2358" s="11">
        <f t="shared" si="157"/>
        <v>35.6</v>
      </c>
    </row>
    <row r="2359" spans="1:10" x14ac:dyDescent="0.3">
      <c r="A2359" t="s">
        <v>5</v>
      </c>
      <c r="B2359" s="2">
        <v>0.3354166666666667</v>
      </c>
      <c r="C2359">
        <v>1014.95</v>
      </c>
      <c r="G2359" t="str">
        <f t="shared" si="154"/>
        <v>Pressur</v>
      </c>
      <c r="H2359" s="1">
        <f t="shared" si="155"/>
        <v>43917</v>
      </c>
      <c r="I2359" s="13">
        <f t="shared" si="156"/>
        <v>24.268055555555556</v>
      </c>
      <c r="J2359" s="11">
        <f t="shared" si="157"/>
        <v>1014.95</v>
      </c>
    </row>
    <row r="2360" spans="1:10" x14ac:dyDescent="0.3">
      <c r="A2360" t="s">
        <v>6</v>
      </c>
      <c r="B2360" s="1">
        <v>43917</v>
      </c>
      <c r="C2360" s="2">
        <v>0.3354166666666667</v>
      </c>
      <c r="D2360">
        <v>20.309999999999999</v>
      </c>
      <c r="G2360" t="str">
        <f t="shared" si="154"/>
        <v>TempBMP</v>
      </c>
      <c r="H2360" s="1">
        <f t="shared" si="155"/>
        <v>43917</v>
      </c>
      <c r="I2360" s="13">
        <f t="shared" si="156"/>
        <v>24.268055555555556</v>
      </c>
      <c r="J2360" s="11">
        <f t="shared" si="157"/>
        <v>20.309999999999999</v>
      </c>
    </row>
    <row r="2361" spans="1:10" x14ac:dyDescent="0.3">
      <c r="A2361" t="s">
        <v>7</v>
      </c>
      <c r="B2361" s="1">
        <v>43917</v>
      </c>
      <c r="C2361" s="2">
        <v>0.3354166666666667</v>
      </c>
      <c r="D2361">
        <v>21.25</v>
      </c>
      <c r="G2361" t="str">
        <f t="shared" si="154"/>
        <v>TempRTC</v>
      </c>
      <c r="H2361" s="1">
        <f t="shared" si="155"/>
        <v>43917</v>
      </c>
      <c r="I2361" s="13">
        <f t="shared" si="156"/>
        <v>24.268055555555556</v>
      </c>
      <c r="J2361" s="11">
        <f t="shared" si="157"/>
        <v>21.25</v>
      </c>
    </row>
    <row r="2362" spans="1:10" x14ac:dyDescent="0.3">
      <c r="A2362" t="s">
        <v>8</v>
      </c>
      <c r="B2362" s="1">
        <v>43917</v>
      </c>
      <c r="C2362" s="2">
        <v>0.3354166666666667</v>
      </c>
      <c r="D2362">
        <v>0</v>
      </c>
      <c r="G2362" t="str">
        <f t="shared" si="154"/>
        <v>Light</v>
      </c>
      <c r="H2362" s="1">
        <f t="shared" si="155"/>
        <v>43917</v>
      </c>
      <c r="I2362" s="13">
        <f t="shared" si="156"/>
        <v>24.268055555555556</v>
      </c>
      <c r="J2362" s="11">
        <f t="shared" si="157"/>
        <v>0</v>
      </c>
    </row>
    <row r="2363" spans="1:10" x14ac:dyDescent="0.3">
      <c r="A2363" t="s">
        <v>9</v>
      </c>
      <c r="B2363" s="1">
        <v>43917</v>
      </c>
      <c r="C2363" s="2">
        <v>0.3354166666666667</v>
      </c>
      <c r="D2363">
        <v>2</v>
      </c>
      <c r="G2363" t="str">
        <f t="shared" si="154"/>
        <v>RedLight</v>
      </c>
      <c r="H2363" s="1">
        <f t="shared" si="155"/>
        <v>43917</v>
      </c>
      <c r="I2363" s="13">
        <f t="shared" si="156"/>
        <v>24.268055555555556</v>
      </c>
      <c r="J2363" s="11">
        <f t="shared" si="157"/>
        <v>2</v>
      </c>
    </row>
    <row r="2364" spans="1:10" x14ac:dyDescent="0.3">
      <c r="A2364" t="s">
        <v>10</v>
      </c>
      <c r="B2364" s="1">
        <v>43917</v>
      </c>
      <c r="C2364" s="2">
        <v>0.3354166666666667</v>
      </c>
      <c r="D2364">
        <v>1</v>
      </c>
      <c r="G2364" t="str">
        <f t="shared" si="154"/>
        <v>LightGreen</v>
      </c>
      <c r="H2364" s="1">
        <f t="shared" si="155"/>
        <v>43917</v>
      </c>
      <c r="I2364" s="13">
        <f t="shared" si="156"/>
        <v>24.268055555555556</v>
      </c>
      <c r="J2364" s="11">
        <f t="shared" si="157"/>
        <v>1</v>
      </c>
    </row>
    <row r="2365" spans="1:10" x14ac:dyDescent="0.3">
      <c r="A2365" t="s">
        <v>11</v>
      </c>
      <c r="B2365" s="1">
        <v>43917</v>
      </c>
      <c r="C2365" s="2">
        <v>0.3354166666666667</v>
      </c>
      <c r="D2365">
        <v>1</v>
      </c>
      <c r="G2365" t="str">
        <f t="shared" si="154"/>
        <v>LightBlue</v>
      </c>
      <c r="H2365" s="1">
        <f t="shared" si="155"/>
        <v>43917</v>
      </c>
      <c r="I2365" s="13">
        <f t="shared" si="156"/>
        <v>24.268055555555556</v>
      </c>
      <c r="J2365" s="11">
        <f t="shared" si="157"/>
        <v>1</v>
      </c>
    </row>
    <row r="2366" spans="1:10" x14ac:dyDescent="0.3">
      <c r="A2366" t="s">
        <v>0</v>
      </c>
      <c r="B2366" s="1">
        <v>43917</v>
      </c>
      <c r="C2366" s="2">
        <v>0.33680555555555558</v>
      </c>
      <c r="D2366">
        <v>0.56000000000000005</v>
      </c>
      <c r="G2366" t="str">
        <f t="shared" si="154"/>
        <v>Rain</v>
      </c>
      <c r="H2366" s="1">
        <f t="shared" si="155"/>
        <v>43917</v>
      </c>
      <c r="I2366" s="13">
        <f t="shared" si="156"/>
        <v>24.269444444444446</v>
      </c>
      <c r="J2366" s="11">
        <f t="shared" si="157"/>
        <v>0.56000000000000005</v>
      </c>
    </row>
    <row r="2367" spans="1:10" x14ac:dyDescent="0.3">
      <c r="A2367" t="s">
        <v>1</v>
      </c>
      <c r="B2367" s="2">
        <v>0.33680555555555558</v>
      </c>
      <c r="C2367">
        <v>0</v>
      </c>
      <c r="G2367" t="str">
        <f t="shared" si="154"/>
        <v>Wind Speed</v>
      </c>
      <c r="H2367" s="1">
        <f t="shared" si="155"/>
        <v>43917</v>
      </c>
      <c r="I2367" s="13">
        <f t="shared" si="156"/>
        <v>24.269444444444446</v>
      </c>
      <c r="J2367" s="11">
        <f t="shared" si="157"/>
        <v>0</v>
      </c>
    </row>
    <row r="2368" spans="1:10" x14ac:dyDescent="0.3">
      <c r="A2368" t="s">
        <v>2</v>
      </c>
      <c r="B2368" s="1">
        <v>43917</v>
      </c>
      <c r="C2368" s="2">
        <v>0.33680555555555558</v>
      </c>
      <c r="D2368">
        <v>349.86</v>
      </c>
      <c r="G2368" t="str">
        <f t="shared" si="154"/>
        <v>Wind Direction</v>
      </c>
      <c r="H2368" s="1">
        <f t="shared" si="155"/>
        <v>43917</v>
      </c>
      <c r="I2368" s="13">
        <f t="shared" si="156"/>
        <v>24.269444444444446</v>
      </c>
      <c r="J2368" s="11">
        <f t="shared" si="157"/>
        <v>349.86</v>
      </c>
    </row>
    <row r="2369" spans="1:10" x14ac:dyDescent="0.3">
      <c r="A2369" t="s">
        <v>3</v>
      </c>
      <c r="B2369" s="1">
        <v>43917</v>
      </c>
      <c r="C2369" s="2">
        <v>0.33680555555555558</v>
      </c>
      <c r="D2369">
        <v>20.3</v>
      </c>
      <c r="G2369" t="str">
        <f t="shared" si="154"/>
        <v>TempDHT22</v>
      </c>
      <c r="H2369" s="1">
        <f t="shared" si="155"/>
        <v>43917</v>
      </c>
      <c r="I2369" s="13">
        <f t="shared" si="156"/>
        <v>24.269444444444446</v>
      </c>
      <c r="J2369" s="11">
        <f t="shared" si="157"/>
        <v>20.3</v>
      </c>
    </row>
    <row r="2370" spans="1:10" x14ac:dyDescent="0.3">
      <c r="A2370" t="s">
        <v>4</v>
      </c>
      <c r="B2370">
        <v>35.5</v>
      </c>
      <c r="G2370" t="str">
        <f t="shared" si="154"/>
        <v>Humidity</v>
      </c>
      <c r="H2370" s="1">
        <f t="shared" si="155"/>
        <v>43917</v>
      </c>
      <c r="I2370" s="13">
        <f t="shared" si="156"/>
        <v>24.269444444444446</v>
      </c>
      <c r="J2370" s="11">
        <f t="shared" si="157"/>
        <v>35.5</v>
      </c>
    </row>
    <row r="2371" spans="1:10" x14ac:dyDescent="0.3">
      <c r="A2371" t="s">
        <v>5</v>
      </c>
      <c r="B2371" s="2">
        <v>0.33680555555555558</v>
      </c>
      <c r="C2371">
        <v>1014.98</v>
      </c>
      <c r="G2371" t="str">
        <f t="shared" si="154"/>
        <v>Pressur</v>
      </c>
      <c r="H2371" s="1">
        <f t="shared" si="155"/>
        <v>43917</v>
      </c>
      <c r="I2371" s="13">
        <f t="shared" si="156"/>
        <v>24.269444444444446</v>
      </c>
      <c r="J2371" s="11">
        <f t="shared" si="157"/>
        <v>1014.98</v>
      </c>
    </row>
    <row r="2372" spans="1:10" x14ac:dyDescent="0.3">
      <c r="A2372" t="s">
        <v>6</v>
      </c>
      <c r="B2372" s="1">
        <v>43917</v>
      </c>
      <c r="C2372" s="2">
        <v>0.33680555555555558</v>
      </c>
      <c r="D2372">
        <v>20.3</v>
      </c>
      <c r="G2372" t="str">
        <f t="shared" si="154"/>
        <v>TempBMP</v>
      </c>
      <c r="H2372" s="1">
        <f t="shared" si="155"/>
        <v>43917</v>
      </c>
      <c r="I2372" s="13">
        <f t="shared" si="156"/>
        <v>24.269444444444446</v>
      </c>
      <c r="J2372" s="11">
        <f t="shared" si="157"/>
        <v>20.3</v>
      </c>
    </row>
    <row r="2373" spans="1:10" x14ac:dyDescent="0.3">
      <c r="A2373" t="s">
        <v>7</v>
      </c>
      <c r="B2373" s="1">
        <v>43917</v>
      </c>
      <c r="C2373" s="2">
        <v>0.33680555555555558</v>
      </c>
      <c r="D2373">
        <v>21.25</v>
      </c>
      <c r="G2373" t="str">
        <f t="shared" si="154"/>
        <v>TempRTC</v>
      </c>
      <c r="H2373" s="1">
        <f t="shared" si="155"/>
        <v>43917</v>
      </c>
      <c r="I2373" s="13">
        <f t="shared" si="156"/>
        <v>24.269444444444446</v>
      </c>
      <c r="J2373" s="11">
        <f t="shared" si="157"/>
        <v>21.25</v>
      </c>
    </row>
    <row r="2374" spans="1:10" x14ac:dyDescent="0.3">
      <c r="A2374" t="s">
        <v>8</v>
      </c>
      <c r="B2374" s="1">
        <v>43917</v>
      </c>
      <c r="C2374" s="2">
        <v>0.33680555555555558</v>
      </c>
      <c r="D2374">
        <v>0</v>
      </c>
      <c r="G2374" t="str">
        <f t="shared" si="154"/>
        <v>Light</v>
      </c>
      <c r="H2374" s="1">
        <f t="shared" si="155"/>
        <v>43917</v>
      </c>
      <c r="I2374" s="13">
        <f t="shared" si="156"/>
        <v>24.269444444444446</v>
      </c>
      <c r="J2374" s="11">
        <f t="shared" si="157"/>
        <v>0</v>
      </c>
    </row>
    <row r="2375" spans="1:10" x14ac:dyDescent="0.3">
      <c r="A2375" t="s">
        <v>9</v>
      </c>
      <c r="B2375" s="1">
        <v>43917</v>
      </c>
      <c r="C2375" s="2">
        <v>0.33680555555555558</v>
      </c>
      <c r="D2375">
        <v>2</v>
      </c>
      <c r="G2375" t="str">
        <f t="shared" si="154"/>
        <v>RedLight</v>
      </c>
      <c r="H2375" s="1">
        <f t="shared" si="155"/>
        <v>43917</v>
      </c>
      <c r="I2375" s="13">
        <f t="shared" si="156"/>
        <v>24.269444444444446</v>
      </c>
      <c r="J2375" s="11">
        <f t="shared" si="157"/>
        <v>2</v>
      </c>
    </row>
    <row r="2376" spans="1:10" x14ac:dyDescent="0.3">
      <c r="A2376" t="s">
        <v>10</v>
      </c>
      <c r="B2376" s="1">
        <v>43917</v>
      </c>
      <c r="C2376" s="2">
        <v>0.33680555555555558</v>
      </c>
      <c r="D2376">
        <v>2</v>
      </c>
      <c r="G2376" t="str">
        <f t="shared" si="154"/>
        <v>LightGreen</v>
      </c>
      <c r="H2376" s="1">
        <f t="shared" si="155"/>
        <v>43917</v>
      </c>
      <c r="I2376" s="13">
        <f t="shared" si="156"/>
        <v>24.269444444444446</v>
      </c>
      <c r="J2376" s="11">
        <f t="shared" si="157"/>
        <v>2</v>
      </c>
    </row>
    <row r="2377" spans="1:10" x14ac:dyDescent="0.3">
      <c r="A2377" t="s">
        <v>11</v>
      </c>
      <c r="B2377" s="1">
        <v>43917</v>
      </c>
      <c r="C2377" s="2">
        <v>0.33680555555555558</v>
      </c>
      <c r="D2377">
        <v>2</v>
      </c>
      <c r="G2377" t="str">
        <f t="shared" si="154"/>
        <v>LightBlue</v>
      </c>
      <c r="H2377" s="1">
        <f t="shared" si="155"/>
        <v>43917</v>
      </c>
      <c r="I2377" s="13">
        <f t="shared" si="156"/>
        <v>24.269444444444446</v>
      </c>
      <c r="J2377" s="11">
        <f t="shared" si="157"/>
        <v>2</v>
      </c>
    </row>
    <row r="2378" spans="1:10" x14ac:dyDescent="0.3">
      <c r="A2378" t="s">
        <v>0</v>
      </c>
      <c r="B2378" s="1">
        <v>43917</v>
      </c>
      <c r="C2378" s="2">
        <v>0.33819444444444446</v>
      </c>
      <c r="D2378">
        <v>0.84</v>
      </c>
      <c r="G2378" t="str">
        <f t="shared" si="154"/>
        <v>Rain</v>
      </c>
      <c r="H2378" s="1">
        <f t="shared" si="155"/>
        <v>43917</v>
      </c>
      <c r="I2378" s="13">
        <f t="shared" si="156"/>
        <v>24.270833333333332</v>
      </c>
      <c r="J2378" s="11">
        <f t="shared" si="157"/>
        <v>0.84</v>
      </c>
    </row>
    <row r="2379" spans="1:10" x14ac:dyDescent="0.3">
      <c r="A2379" t="s">
        <v>1</v>
      </c>
      <c r="B2379" s="2">
        <v>0.33819444444444446</v>
      </c>
      <c r="C2379">
        <v>0</v>
      </c>
      <c r="G2379" t="str">
        <f t="shared" ref="G2379:G2442" si="158">IF(A2378="Rain",LEFT(A2379,10),IF(A2378="Humidity",LEFT(A2379, 7),A2379))</f>
        <v>Wind Speed</v>
      </c>
      <c r="H2379" s="1">
        <f t="shared" ref="H2379:H2442" si="159">IF($A2378="Rain",B2378,IF($A2378="Humidity",B2377,IF($A2379="Humidity",B2378,B2379)))</f>
        <v>43917</v>
      </c>
      <c r="I2379" s="13">
        <f t="shared" ref="I2379:I2442" si="160">IF($A2378="Rain",B2379,IF($A2378="Humidity",B2379,IF($A2379="Humidity",C2378,C2379)))-TIME(1,37,0)+24</f>
        <v>24.270833333333332</v>
      </c>
      <c r="J2379" s="11">
        <f t="shared" ref="J2379:J2442" si="161">IF(LEFT(A2379,6)="Wind S",C2379,IF(A2379="Humidity",B2379,IF(LEFT(A2379,4)="Pres",C2379,D2379)))</f>
        <v>0</v>
      </c>
    </row>
    <row r="2380" spans="1:10" x14ac:dyDescent="0.3">
      <c r="A2380" t="s">
        <v>2</v>
      </c>
      <c r="B2380" s="1">
        <v>43917</v>
      </c>
      <c r="C2380" s="2">
        <v>0.33819444444444446</v>
      </c>
      <c r="D2380">
        <v>349.86</v>
      </c>
      <c r="G2380" t="str">
        <f t="shared" si="158"/>
        <v>Wind Direction</v>
      </c>
      <c r="H2380" s="1">
        <f t="shared" si="159"/>
        <v>43917</v>
      </c>
      <c r="I2380" s="13">
        <f t="shared" si="160"/>
        <v>24.270833333333332</v>
      </c>
      <c r="J2380" s="11">
        <f t="shared" si="161"/>
        <v>349.86</v>
      </c>
    </row>
    <row r="2381" spans="1:10" x14ac:dyDescent="0.3">
      <c r="A2381" t="s">
        <v>3</v>
      </c>
      <c r="B2381" s="1">
        <v>43917</v>
      </c>
      <c r="C2381" s="2">
        <v>0.33819444444444446</v>
      </c>
      <c r="D2381">
        <v>20.3</v>
      </c>
      <c r="G2381" t="str">
        <f t="shared" si="158"/>
        <v>TempDHT22</v>
      </c>
      <c r="H2381" s="1">
        <f t="shared" si="159"/>
        <v>43917</v>
      </c>
      <c r="I2381" s="13">
        <f t="shared" si="160"/>
        <v>24.270833333333332</v>
      </c>
      <c r="J2381" s="11">
        <f t="shared" si="161"/>
        <v>20.3</v>
      </c>
    </row>
    <row r="2382" spans="1:10" x14ac:dyDescent="0.3">
      <c r="A2382" t="s">
        <v>4</v>
      </c>
      <c r="B2382">
        <v>35.4</v>
      </c>
      <c r="G2382" t="str">
        <f t="shared" si="158"/>
        <v>Humidity</v>
      </c>
      <c r="H2382" s="1">
        <f t="shared" si="159"/>
        <v>43917</v>
      </c>
      <c r="I2382" s="13">
        <f t="shared" si="160"/>
        <v>24.270833333333332</v>
      </c>
      <c r="J2382" s="11">
        <f t="shared" si="161"/>
        <v>35.4</v>
      </c>
    </row>
    <row r="2383" spans="1:10" x14ac:dyDescent="0.3">
      <c r="A2383" t="s">
        <v>5</v>
      </c>
      <c r="B2383" s="2">
        <v>0.33819444444444446</v>
      </c>
      <c r="C2383">
        <v>1014.95</v>
      </c>
      <c r="G2383" t="str">
        <f t="shared" si="158"/>
        <v>Pressur</v>
      </c>
      <c r="H2383" s="1">
        <f t="shared" si="159"/>
        <v>43917</v>
      </c>
      <c r="I2383" s="13">
        <f t="shared" si="160"/>
        <v>24.270833333333332</v>
      </c>
      <c r="J2383" s="11">
        <f t="shared" si="161"/>
        <v>1014.95</v>
      </c>
    </row>
    <row r="2384" spans="1:10" x14ac:dyDescent="0.3">
      <c r="A2384" t="s">
        <v>6</v>
      </c>
      <c r="B2384" s="1">
        <v>43917</v>
      </c>
      <c r="C2384" s="2">
        <v>0.33819444444444446</v>
      </c>
      <c r="D2384">
        <v>20.309999999999999</v>
      </c>
      <c r="G2384" t="str">
        <f t="shared" si="158"/>
        <v>TempBMP</v>
      </c>
      <c r="H2384" s="1">
        <f t="shared" si="159"/>
        <v>43917</v>
      </c>
      <c r="I2384" s="13">
        <f t="shared" si="160"/>
        <v>24.270833333333332</v>
      </c>
      <c r="J2384" s="11">
        <f t="shared" si="161"/>
        <v>20.309999999999999</v>
      </c>
    </row>
    <row r="2385" spans="1:10" x14ac:dyDescent="0.3">
      <c r="A2385" t="s">
        <v>7</v>
      </c>
      <c r="B2385" s="1">
        <v>43917</v>
      </c>
      <c r="C2385" s="2">
        <v>0.33819444444444446</v>
      </c>
      <c r="D2385">
        <v>21.25</v>
      </c>
      <c r="G2385" t="str">
        <f t="shared" si="158"/>
        <v>TempRTC</v>
      </c>
      <c r="H2385" s="1">
        <f t="shared" si="159"/>
        <v>43917</v>
      </c>
      <c r="I2385" s="13">
        <f t="shared" si="160"/>
        <v>24.270833333333332</v>
      </c>
      <c r="J2385" s="11">
        <f t="shared" si="161"/>
        <v>21.25</v>
      </c>
    </row>
    <row r="2386" spans="1:10" x14ac:dyDescent="0.3">
      <c r="A2386" t="s">
        <v>8</v>
      </c>
      <c r="B2386" s="1">
        <v>43917</v>
      </c>
      <c r="C2386" s="2">
        <v>0.33819444444444446</v>
      </c>
      <c r="D2386">
        <v>0</v>
      </c>
      <c r="G2386" t="str">
        <f t="shared" si="158"/>
        <v>Light</v>
      </c>
      <c r="H2386" s="1">
        <f t="shared" si="159"/>
        <v>43917</v>
      </c>
      <c r="I2386" s="13">
        <f t="shared" si="160"/>
        <v>24.270833333333332</v>
      </c>
      <c r="J2386" s="11">
        <f t="shared" si="161"/>
        <v>0</v>
      </c>
    </row>
    <row r="2387" spans="1:10" x14ac:dyDescent="0.3">
      <c r="A2387" t="s">
        <v>9</v>
      </c>
      <c r="B2387" s="1">
        <v>43917</v>
      </c>
      <c r="C2387" s="2">
        <v>0.33819444444444446</v>
      </c>
      <c r="D2387">
        <v>3</v>
      </c>
      <c r="G2387" t="str">
        <f t="shared" si="158"/>
        <v>RedLight</v>
      </c>
      <c r="H2387" s="1">
        <f t="shared" si="159"/>
        <v>43917</v>
      </c>
      <c r="I2387" s="13">
        <f t="shared" si="160"/>
        <v>24.270833333333332</v>
      </c>
      <c r="J2387" s="11">
        <f t="shared" si="161"/>
        <v>3</v>
      </c>
    </row>
    <row r="2388" spans="1:10" x14ac:dyDescent="0.3">
      <c r="A2388" t="s">
        <v>10</v>
      </c>
      <c r="B2388" s="1">
        <v>43917</v>
      </c>
      <c r="C2388" s="2">
        <v>0.33819444444444446</v>
      </c>
      <c r="D2388">
        <v>3</v>
      </c>
      <c r="G2388" t="str">
        <f t="shared" si="158"/>
        <v>LightGreen</v>
      </c>
      <c r="H2388" s="1">
        <f t="shared" si="159"/>
        <v>43917</v>
      </c>
      <c r="I2388" s="13">
        <f t="shared" si="160"/>
        <v>24.270833333333332</v>
      </c>
      <c r="J2388" s="11">
        <f t="shared" si="161"/>
        <v>3</v>
      </c>
    </row>
    <row r="2389" spans="1:10" x14ac:dyDescent="0.3">
      <c r="A2389" t="s">
        <v>11</v>
      </c>
      <c r="B2389" s="1">
        <v>43917</v>
      </c>
      <c r="C2389" s="2">
        <v>0.33819444444444446</v>
      </c>
      <c r="D2389">
        <v>3</v>
      </c>
      <c r="G2389" t="str">
        <f t="shared" si="158"/>
        <v>LightBlue</v>
      </c>
      <c r="H2389" s="1">
        <f t="shared" si="159"/>
        <v>43917</v>
      </c>
      <c r="I2389" s="13">
        <f t="shared" si="160"/>
        <v>24.270833333333332</v>
      </c>
      <c r="J2389" s="11">
        <f t="shared" si="161"/>
        <v>3</v>
      </c>
    </row>
    <row r="2390" spans="1:10" x14ac:dyDescent="0.3">
      <c r="A2390" t="s">
        <v>0</v>
      </c>
      <c r="B2390" s="1">
        <v>43917</v>
      </c>
      <c r="C2390" s="2">
        <v>0.33958333333333335</v>
      </c>
      <c r="D2390">
        <v>0.84</v>
      </c>
      <c r="G2390" t="str">
        <f t="shared" si="158"/>
        <v>Rain</v>
      </c>
      <c r="H2390" s="1">
        <f t="shared" si="159"/>
        <v>43917</v>
      </c>
      <c r="I2390" s="13">
        <f t="shared" si="160"/>
        <v>24.272222222222222</v>
      </c>
      <c r="J2390" s="11">
        <f t="shared" si="161"/>
        <v>0.84</v>
      </c>
    </row>
    <row r="2391" spans="1:10" x14ac:dyDescent="0.3">
      <c r="A2391" t="s">
        <v>1</v>
      </c>
      <c r="B2391" s="2">
        <v>0.33958333333333335</v>
      </c>
      <c r="C2391">
        <v>0</v>
      </c>
      <c r="G2391" t="str">
        <f t="shared" si="158"/>
        <v>Wind Speed</v>
      </c>
      <c r="H2391" s="1">
        <f t="shared" si="159"/>
        <v>43917</v>
      </c>
      <c r="I2391" s="13">
        <f t="shared" si="160"/>
        <v>24.272222222222222</v>
      </c>
      <c r="J2391" s="11">
        <f t="shared" si="161"/>
        <v>0</v>
      </c>
    </row>
    <row r="2392" spans="1:10" x14ac:dyDescent="0.3">
      <c r="A2392" t="s">
        <v>2</v>
      </c>
      <c r="B2392" s="1">
        <v>43917</v>
      </c>
      <c r="C2392" s="2">
        <v>0.33958333333333335</v>
      </c>
      <c r="D2392">
        <v>349.86</v>
      </c>
      <c r="G2392" t="str">
        <f t="shared" si="158"/>
        <v>Wind Direction</v>
      </c>
      <c r="H2392" s="1">
        <f t="shared" si="159"/>
        <v>43917</v>
      </c>
      <c r="I2392" s="13">
        <f t="shared" si="160"/>
        <v>24.272222222222222</v>
      </c>
      <c r="J2392" s="11">
        <f t="shared" si="161"/>
        <v>349.86</v>
      </c>
    </row>
    <row r="2393" spans="1:10" x14ac:dyDescent="0.3">
      <c r="A2393" t="s">
        <v>3</v>
      </c>
      <c r="B2393" s="1">
        <v>43917</v>
      </c>
      <c r="C2393" s="2">
        <v>0.33958333333333335</v>
      </c>
      <c r="D2393">
        <v>20.3</v>
      </c>
      <c r="G2393" t="str">
        <f t="shared" si="158"/>
        <v>TempDHT22</v>
      </c>
      <c r="H2393" s="1">
        <f t="shared" si="159"/>
        <v>43917</v>
      </c>
      <c r="I2393" s="13">
        <f t="shared" si="160"/>
        <v>24.272222222222222</v>
      </c>
      <c r="J2393" s="11">
        <f t="shared" si="161"/>
        <v>20.3</v>
      </c>
    </row>
    <row r="2394" spans="1:10" x14ac:dyDescent="0.3">
      <c r="A2394" t="s">
        <v>4</v>
      </c>
      <c r="B2394">
        <v>35.200000000000003</v>
      </c>
      <c r="G2394" t="str">
        <f t="shared" si="158"/>
        <v>Humidity</v>
      </c>
      <c r="H2394" s="1">
        <f t="shared" si="159"/>
        <v>43917</v>
      </c>
      <c r="I2394" s="13">
        <f t="shared" si="160"/>
        <v>24.272222222222222</v>
      </c>
      <c r="J2394" s="11">
        <f t="shared" si="161"/>
        <v>35.200000000000003</v>
      </c>
    </row>
    <row r="2395" spans="1:10" x14ac:dyDescent="0.3">
      <c r="A2395" t="s">
        <v>5</v>
      </c>
      <c r="B2395" s="2">
        <v>0.33958333333333335</v>
      </c>
      <c r="C2395">
        <v>1014.97</v>
      </c>
      <c r="G2395" t="str">
        <f t="shared" si="158"/>
        <v>Pressur</v>
      </c>
      <c r="H2395" s="1">
        <f t="shared" si="159"/>
        <v>43917</v>
      </c>
      <c r="I2395" s="13">
        <f t="shared" si="160"/>
        <v>24.272222222222222</v>
      </c>
      <c r="J2395" s="11">
        <f t="shared" si="161"/>
        <v>1014.97</v>
      </c>
    </row>
    <row r="2396" spans="1:10" x14ac:dyDescent="0.3">
      <c r="A2396" t="s">
        <v>6</v>
      </c>
      <c r="B2396" s="1">
        <v>43917</v>
      </c>
      <c r="C2396" s="2">
        <v>0.33958333333333335</v>
      </c>
      <c r="D2396">
        <v>20.3</v>
      </c>
      <c r="G2396" t="str">
        <f t="shared" si="158"/>
        <v>TempBMP</v>
      </c>
      <c r="H2396" s="1">
        <f t="shared" si="159"/>
        <v>43917</v>
      </c>
      <c r="I2396" s="13">
        <f t="shared" si="160"/>
        <v>24.272222222222222</v>
      </c>
      <c r="J2396" s="11">
        <f t="shared" si="161"/>
        <v>20.3</v>
      </c>
    </row>
    <row r="2397" spans="1:10" x14ac:dyDescent="0.3">
      <c r="A2397" t="s">
        <v>7</v>
      </c>
      <c r="B2397" s="1">
        <v>43917</v>
      </c>
      <c r="C2397" s="2">
        <v>0.33958333333333335</v>
      </c>
      <c r="D2397">
        <v>21.25</v>
      </c>
      <c r="G2397" t="str">
        <f t="shared" si="158"/>
        <v>TempRTC</v>
      </c>
      <c r="H2397" s="1">
        <f t="shared" si="159"/>
        <v>43917</v>
      </c>
      <c r="I2397" s="13">
        <f t="shared" si="160"/>
        <v>24.272222222222222</v>
      </c>
      <c r="J2397" s="11">
        <f t="shared" si="161"/>
        <v>21.25</v>
      </c>
    </row>
    <row r="2398" spans="1:10" x14ac:dyDescent="0.3">
      <c r="A2398" t="s">
        <v>8</v>
      </c>
      <c r="B2398" s="1">
        <v>43917</v>
      </c>
      <c r="C2398" s="2">
        <v>0.33958333333333335</v>
      </c>
      <c r="D2398">
        <v>1</v>
      </c>
      <c r="G2398" t="str">
        <f t="shared" si="158"/>
        <v>Light</v>
      </c>
      <c r="H2398" s="1">
        <f t="shared" si="159"/>
        <v>43917</v>
      </c>
      <c r="I2398" s="13">
        <f t="shared" si="160"/>
        <v>24.272222222222222</v>
      </c>
      <c r="J2398" s="11">
        <f t="shared" si="161"/>
        <v>1</v>
      </c>
    </row>
    <row r="2399" spans="1:10" x14ac:dyDescent="0.3">
      <c r="A2399" t="s">
        <v>9</v>
      </c>
      <c r="B2399" s="1">
        <v>43917</v>
      </c>
      <c r="C2399" s="2">
        <v>0.33958333333333335</v>
      </c>
      <c r="D2399">
        <v>4</v>
      </c>
      <c r="G2399" t="str">
        <f t="shared" si="158"/>
        <v>RedLight</v>
      </c>
      <c r="H2399" s="1">
        <f t="shared" si="159"/>
        <v>43917</v>
      </c>
      <c r="I2399" s="13">
        <f t="shared" si="160"/>
        <v>24.272222222222222</v>
      </c>
      <c r="J2399" s="11">
        <f t="shared" si="161"/>
        <v>4</v>
      </c>
    </row>
    <row r="2400" spans="1:10" x14ac:dyDescent="0.3">
      <c r="A2400" t="s">
        <v>10</v>
      </c>
      <c r="B2400" s="1">
        <v>43917</v>
      </c>
      <c r="C2400" s="2">
        <v>0.33958333333333335</v>
      </c>
      <c r="D2400">
        <v>4</v>
      </c>
      <c r="G2400" t="str">
        <f t="shared" si="158"/>
        <v>LightGreen</v>
      </c>
      <c r="H2400" s="1">
        <f t="shared" si="159"/>
        <v>43917</v>
      </c>
      <c r="I2400" s="13">
        <f t="shared" si="160"/>
        <v>24.272222222222222</v>
      </c>
      <c r="J2400" s="11">
        <f t="shared" si="161"/>
        <v>4</v>
      </c>
    </row>
    <row r="2401" spans="1:10" x14ac:dyDescent="0.3">
      <c r="A2401" t="s">
        <v>11</v>
      </c>
      <c r="B2401" s="1">
        <v>43917</v>
      </c>
      <c r="C2401" s="2">
        <v>0.33958333333333335</v>
      </c>
      <c r="D2401">
        <v>3</v>
      </c>
      <c r="G2401" t="str">
        <f t="shared" si="158"/>
        <v>LightBlue</v>
      </c>
      <c r="H2401" s="1">
        <f t="shared" si="159"/>
        <v>43917</v>
      </c>
      <c r="I2401" s="13">
        <f t="shared" si="160"/>
        <v>24.272222222222222</v>
      </c>
      <c r="J2401" s="11">
        <f t="shared" si="161"/>
        <v>3</v>
      </c>
    </row>
    <row r="2402" spans="1:10" x14ac:dyDescent="0.3">
      <c r="A2402" t="s">
        <v>0</v>
      </c>
      <c r="B2402" s="1">
        <v>43917</v>
      </c>
      <c r="C2402" s="2">
        <v>0.34097222222222223</v>
      </c>
      <c r="D2402">
        <v>0.56000000000000005</v>
      </c>
      <c r="G2402" t="str">
        <f t="shared" si="158"/>
        <v>Rain</v>
      </c>
      <c r="H2402" s="1">
        <f t="shared" si="159"/>
        <v>43917</v>
      </c>
      <c r="I2402" s="13">
        <f t="shared" si="160"/>
        <v>24.273611111111112</v>
      </c>
      <c r="J2402" s="11">
        <f t="shared" si="161"/>
        <v>0.56000000000000005</v>
      </c>
    </row>
    <row r="2403" spans="1:10" x14ac:dyDescent="0.3">
      <c r="A2403" t="s">
        <v>1</v>
      </c>
      <c r="B2403" s="2">
        <v>0.34097222222222223</v>
      </c>
      <c r="C2403">
        <v>0</v>
      </c>
      <c r="G2403" t="str">
        <f t="shared" si="158"/>
        <v>Wind Speed</v>
      </c>
      <c r="H2403" s="1">
        <f t="shared" si="159"/>
        <v>43917</v>
      </c>
      <c r="I2403" s="13">
        <f t="shared" si="160"/>
        <v>24.273611111111112</v>
      </c>
      <c r="J2403" s="11">
        <f t="shared" si="161"/>
        <v>0</v>
      </c>
    </row>
    <row r="2404" spans="1:10" x14ac:dyDescent="0.3">
      <c r="A2404" t="s">
        <v>2</v>
      </c>
      <c r="B2404" s="1">
        <v>43917</v>
      </c>
      <c r="C2404" s="2">
        <v>0.34097222222222223</v>
      </c>
      <c r="D2404">
        <v>352.35</v>
      </c>
      <c r="G2404" t="str">
        <f t="shared" si="158"/>
        <v>Wind Direction</v>
      </c>
      <c r="H2404" s="1">
        <f t="shared" si="159"/>
        <v>43917</v>
      </c>
      <c r="I2404" s="13">
        <f t="shared" si="160"/>
        <v>24.273611111111112</v>
      </c>
      <c r="J2404" s="11">
        <f t="shared" si="161"/>
        <v>352.35</v>
      </c>
    </row>
    <row r="2405" spans="1:10" x14ac:dyDescent="0.3">
      <c r="A2405" t="s">
        <v>3</v>
      </c>
      <c r="B2405" s="1">
        <v>43917</v>
      </c>
      <c r="C2405" s="2">
        <v>0.34097222222222223</v>
      </c>
      <c r="D2405">
        <v>20.3</v>
      </c>
      <c r="G2405" t="str">
        <f t="shared" si="158"/>
        <v>TempDHT22</v>
      </c>
      <c r="H2405" s="1">
        <f t="shared" si="159"/>
        <v>43917</v>
      </c>
      <c r="I2405" s="13">
        <f t="shared" si="160"/>
        <v>24.273611111111112</v>
      </c>
      <c r="J2405" s="11">
        <f t="shared" si="161"/>
        <v>20.3</v>
      </c>
    </row>
    <row r="2406" spans="1:10" x14ac:dyDescent="0.3">
      <c r="A2406" t="s">
        <v>4</v>
      </c>
      <c r="B2406">
        <v>35.200000000000003</v>
      </c>
      <c r="G2406" t="str">
        <f t="shared" si="158"/>
        <v>Humidity</v>
      </c>
      <c r="H2406" s="1">
        <f t="shared" si="159"/>
        <v>43917</v>
      </c>
      <c r="I2406" s="13">
        <f t="shared" si="160"/>
        <v>24.273611111111112</v>
      </c>
      <c r="J2406" s="11">
        <f t="shared" si="161"/>
        <v>35.200000000000003</v>
      </c>
    </row>
    <row r="2407" spans="1:10" x14ac:dyDescent="0.3">
      <c r="A2407" t="s">
        <v>5</v>
      </c>
      <c r="B2407" s="2">
        <v>0.34097222222222223</v>
      </c>
      <c r="C2407">
        <v>1015.03</v>
      </c>
      <c r="G2407" t="str">
        <f t="shared" si="158"/>
        <v>Pressur</v>
      </c>
      <c r="H2407" s="1">
        <f t="shared" si="159"/>
        <v>43917</v>
      </c>
      <c r="I2407" s="13">
        <f t="shared" si="160"/>
        <v>24.273611111111112</v>
      </c>
      <c r="J2407" s="11">
        <f t="shared" si="161"/>
        <v>1015.03</v>
      </c>
    </row>
    <row r="2408" spans="1:10" x14ac:dyDescent="0.3">
      <c r="A2408" t="s">
        <v>6</v>
      </c>
      <c r="B2408" s="1">
        <v>43917</v>
      </c>
      <c r="C2408" s="2">
        <v>0.34097222222222223</v>
      </c>
      <c r="D2408">
        <v>20.3</v>
      </c>
      <c r="G2408" t="str">
        <f t="shared" si="158"/>
        <v>TempBMP</v>
      </c>
      <c r="H2408" s="1">
        <f t="shared" si="159"/>
        <v>43917</v>
      </c>
      <c r="I2408" s="13">
        <f t="shared" si="160"/>
        <v>24.273611111111112</v>
      </c>
      <c r="J2408" s="11">
        <f t="shared" si="161"/>
        <v>20.3</v>
      </c>
    </row>
    <row r="2409" spans="1:10" x14ac:dyDescent="0.3">
      <c r="A2409" t="s">
        <v>7</v>
      </c>
      <c r="B2409" s="1">
        <v>43917</v>
      </c>
      <c r="C2409" s="2">
        <v>0.34097222222222223</v>
      </c>
      <c r="D2409">
        <v>21.25</v>
      </c>
      <c r="G2409" t="str">
        <f t="shared" si="158"/>
        <v>TempRTC</v>
      </c>
      <c r="H2409" s="1">
        <f t="shared" si="159"/>
        <v>43917</v>
      </c>
      <c r="I2409" s="13">
        <f t="shared" si="160"/>
        <v>24.273611111111112</v>
      </c>
      <c r="J2409" s="11">
        <f t="shared" si="161"/>
        <v>21.25</v>
      </c>
    </row>
    <row r="2410" spans="1:10" x14ac:dyDescent="0.3">
      <c r="A2410" t="s">
        <v>8</v>
      </c>
      <c r="B2410" s="1">
        <v>43917</v>
      </c>
      <c r="C2410" s="2">
        <v>0.34097222222222223</v>
      </c>
      <c r="D2410">
        <v>1</v>
      </c>
      <c r="G2410" t="str">
        <f t="shared" si="158"/>
        <v>Light</v>
      </c>
      <c r="H2410" s="1">
        <f t="shared" si="159"/>
        <v>43917</v>
      </c>
      <c r="I2410" s="13">
        <f t="shared" si="160"/>
        <v>24.273611111111112</v>
      </c>
      <c r="J2410" s="11">
        <f t="shared" si="161"/>
        <v>1</v>
      </c>
    </row>
    <row r="2411" spans="1:10" x14ac:dyDescent="0.3">
      <c r="A2411" t="s">
        <v>9</v>
      </c>
      <c r="B2411" s="1">
        <v>43917</v>
      </c>
      <c r="C2411" s="2">
        <v>0.34097222222222223</v>
      </c>
      <c r="D2411">
        <v>5</v>
      </c>
      <c r="G2411" t="str">
        <f t="shared" si="158"/>
        <v>RedLight</v>
      </c>
      <c r="H2411" s="1">
        <f t="shared" si="159"/>
        <v>43917</v>
      </c>
      <c r="I2411" s="13">
        <f t="shared" si="160"/>
        <v>24.273611111111112</v>
      </c>
      <c r="J2411" s="11">
        <f t="shared" si="161"/>
        <v>5</v>
      </c>
    </row>
    <row r="2412" spans="1:10" x14ac:dyDescent="0.3">
      <c r="A2412" t="s">
        <v>10</v>
      </c>
      <c r="B2412" s="1">
        <v>43917</v>
      </c>
      <c r="C2412" s="2">
        <v>0.34097222222222223</v>
      </c>
      <c r="D2412">
        <v>5</v>
      </c>
      <c r="G2412" t="str">
        <f t="shared" si="158"/>
        <v>LightGreen</v>
      </c>
      <c r="H2412" s="1">
        <f t="shared" si="159"/>
        <v>43917</v>
      </c>
      <c r="I2412" s="13">
        <f t="shared" si="160"/>
        <v>24.273611111111112</v>
      </c>
      <c r="J2412" s="11">
        <f t="shared" si="161"/>
        <v>5</v>
      </c>
    </row>
    <row r="2413" spans="1:10" x14ac:dyDescent="0.3">
      <c r="A2413" t="s">
        <v>11</v>
      </c>
      <c r="B2413" s="1">
        <v>43917</v>
      </c>
      <c r="C2413" s="2">
        <v>0.34097222222222223</v>
      </c>
      <c r="D2413">
        <v>5</v>
      </c>
      <c r="G2413" t="str">
        <f t="shared" si="158"/>
        <v>LightBlue</v>
      </c>
      <c r="H2413" s="1">
        <f t="shared" si="159"/>
        <v>43917</v>
      </c>
      <c r="I2413" s="13">
        <f t="shared" si="160"/>
        <v>24.273611111111112</v>
      </c>
      <c r="J2413" s="11">
        <f t="shared" si="161"/>
        <v>5</v>
      </c>
    </row>
    <row r="2414" spans="1:10" x14ac:dyDescent="0.3">
      <c r="A2414" t="s">
        <v>0</v>
      </c>
      <c r="B2414" s="1">
        <v>43917</v>
      </c>
      <c r="C2414" s="2">
        <v>0.34236111111111112</v>
      </c>
      <c r="D2414">
        <v>0.56000000000000005</v>
      </c>
      <c r="G2414" t="str">
        <f t="shared" si="158"/>
        <v>Rain</v>
      </c>
      <c r="H2414" s="1">
        <f t="shared" si="159"/>
        <v>43917</v>
      </c>
      <c r="I2414" s="13">
        <f t="shared" si="160"/>
        <v>24.274999999999999</v>
      </c>
      <c r="J2414" s="11">
        <f t="shared" si="161"/>
        <v>0.56000000000000005</v>
      </c>
    </row>
    <row r="2415" spans="1:10" x14ac:dyDescent="0.3">
      <c r="A2415" t="s">
        <v>1</v>
      </c>
      <c r="B2415" s="2">
        <v>0.34236111111111112</v>
      </c>
      <c r="C2415">
        <v>0</v>
      </c>
      <c r="G2415" t="str">
        <f t="shared" si="158"/>
        <v>Wind Speed</v>
      </c>
      <c r="H2415" s="1">
        <f t="shared" si="159"/>
        <v>43917</v>
      </c>
      <c r="I2415" s="13">
        <f t="shared" si="160"/>
        <v>24.274999999999999</v>
      </c>
      <c r="J2415" s="11">
        <f t="shared" si="161"/>
        <v>0</v>
      </c>
    </row>
    <row r="2416" spans="1:10" x14ac:dyDescent="0.3">
      <c r="A2416" t="s">
        <v>2</v>
      </c>
      <c r="B2416" s="1">
        <v>43917</v>
      </c>
      <c r="C2416" s="2">
        <v>0.34236111111111112</v>
      </c>
      <c r="D2416">
        <v>349.86</v>
      </c>
      <c r="G2416" t="str">
        <f t="shared" si="158"/>
        <v>Wind Direction</v>
      </c>
      <c r="H2416" s="1">
        <f t="shared" si="159"/>
        <v>43917</v>
      </c>
      <c r="I2416" s="13">
        <f t="shared" si="160"/>
        <v>24.274999999999999</v>
      </c>
      <c r="J2416" s="11">
        <f t="shared" si="161"/>
        <v>349.86</v>
      </c>
    </row>
    <row r="2417" spans="1:10" x14ac:dyDescent="0.3">
      <c r="A2417" t="s">
        <v>3</v>
      </c>
      <c r="B2417" s="1">
        <v>43917</v>
      </c>
      <c r="C2417" s="2">
        <v>0.34236111111111112</v>
      </c>
      <c r="D2417">
        <v>20.3</v>
      </c>
      <c r="G2417" t="str">
        <f t="shared" si="158"/>
        <v>TempDHT22</v>
      </c>
      <c r="H2417" s="1">
        <f t="shared" si="159"/>
        <v>43917</v>
      </c>
      <c r="I2417" s="13">
        <f t="shared" si="160"/>
        <v>24.274999999999999</v>
      </c>
      <c r="J2417" s="11">
        <f t="shared" si="161"/>
        <v>20.3</v>
      </c>
    </row>
    <row r="2418" spans="1:10" x14ac:dyDescent="0.3">
      <c r="A2418" t="s">
        <v>4</v>
      </c>
      <c r="B2418">
        <v>35.1</v>
      </c>
      <c r="G2418" t="str">
        <f t="shared" si="158"/>
        <v>Humidity</v>
      </c>
      <c r="H2418" s="1">
        <f t="shared" si="159"/>
        <v>43917</v>
      </c>
      <c r="I2418" s="13">
        <f t="shared" si="160"/>
        <v>24.274999999999999</v>
      </c>
      <c r="J2418" s="11">
        <f t="shared" si="161"/>
        <v>35.1</v>
      </c>
    </row>
    <row r="2419" spans="1:10" x14ac:dyDescent="0.3">
      <c r="A2419" t="s">
        <v>5</v>
      </c>
      <c r="B2419" s="2">
        <v>0.34236111111111112</v>
      </c>
      <c r="C2419">
        <v>1015.03</v>
      </c>
      <c r="G2419" t="str">
        <f t="shared" si="158"/>
        <v>Pressur</v>
      </c>
      <c r="H2419" s="1">
        <f t="shared" si="159"/>
        <v>43917</v>
      </c>
      <c r="I2419" s="13">
        <f t="shared" si="160"/>
        <v>24.274999999999999</v>
      </c>
      <c r="J2419" s="11">
        <f t="shared" si="161"/>
        <v>1015.03</v>
      </c>
    </row>
    <row r="2420" spans="1:10" x14ac:dyDescent="0.3">
      <c r="A2420" t="s">
        <v>6</v>
      </c>
      <c r="B2420" s="1">
        <v>43917</v>
      </c>
      <c r="C2420" s="2">
        <v>0.34236111111111112</v>
      </c>
      <c r="D2420">
        <v>20.3</v>
      </c>
      <c r="G2420" t="str">
        <f t="shared" si="158"/>
        <v>TempBMP</v>
      </c>
      <c r="H2420" s="1">
        <f t="shared" si="159"/>
        <v>43917</v>
      </c>
      <c r="I2420" s="13">
        <f t="shared" si="160"/>
        <v>24.274999999999999</v>
      </c>
      <c r="J2420" s="11">
        <f t="shared" si="161"/>
        <v>20.3</v>
      </c>
    </row>
    <row r="2421" spans="1:10" x14ac:dyDescent="0.3">
      <c r="A2421" t="s">
        <v>7</v>
      </c>
      <c r="B2421" s="1">
        <v>43917</v>
      </c>
      <c r="C2421" s="2">
        <v>0.34236111111111112</v>
      </c>
      <c r="D2421">
        <v>21.25</v>
      </c>
      <c r="G2421" t="str">
        <f t="shared" si="158"/>
        <v>TempRTC</v>
      </c>
      <c r="H2421" s="1">
        <f t="shared" si="159"/>
        <v>43917</v>
      </c>
      <c r="I2421" s="13">
        <f t="shared" si="160"/>
        <v>24.274999999999999</v>
      </c>
      <c r="J2421" s="11">
        <f t="shared" si="161"/>
        <v>21.25</v>
      </c>
    </row>
    <row r="2422" spans="1:10" x14ac:dyDescent="0.3">
      <c r="A2422" t="s">
        <v>8</v>
      </c>
      <c r="B2422" s="1">
        <v>43917</v>
      </c>
      <c r="C2422" s="2">
        <v>0.34236111111111112</v>
      </c>
      <c r="D2422">
        <v>1</v>
      </c>
      <c r="G2422" t="str">
        <f t="shared" si="158"/>
        <v>Light</v>
      </c>
      <c r="H2422" s="1">
        <f t="shared" si="159"/>
        <v>43917</v>
      </c>
      <c r="I2422" s="13">
        <f t="shared" si="160"/>
        <v>24.274999999999999</v>
      </c>
      <c r="J2422" s="11">
        <f t="shared" si="161"/>
        <v>1</v>
      </c>
    </row>
    <row r="2423" spans="1:10" x14ac:dyDescent="0.3">
      <c r="A2423" t="s">
        <v>9</v>
      </c>
      <c r="B2423" s="1">
        <v>43917</v>
      </c>
      <c r="C2423" s="2">
        <v>0.34236111111111112</v>
      </c>
      <c r="D2423">
        <v>7</v>
      </c>
      <c r="G2423" t="str">
        <f t="shared" si="158"/>
        <v>RedLight</v>
      </c>
      <c r="H2423" s="1">
        <f t="shared" si="159"/>
        <v>43917</v>
      </c>
      <c r="I2423" s="13">
        <f t="shared" si="160"/>
        <v>24.274999999999999</v>
      </c>
      <c r="J2423" s="11">
        <f t="shared" si="161"/>
        <v>7</v>
      </c>
    </row>
    <row r="2424" spans="1:10" x14ac:dyDescent="0.3">
      <c r="A2424" t="s">
        <v>10</v>
      </c>
      <c r="B2424" s="1">
        <v>43917</v>
      </c>
      <c r="C2424" s="2">
        <v>0.34236111111111112</v>
      </c>
      <c r="D2424">
        <v>7</v>
      </c>
      <c r="G2424" t="str">
        <f t="shared" si="158"/>
        <v>LightGreen</v>
      </c>
      <c r="H2424" s="1">
        <f t="shared" si="159"/>
        <v>43917</v>
      </c>
      <c r="I2424" s="13">
        <f t="shared" si="160"/>
        <v>24.274999999999999</v>
      </c>
      <c r="J2424" s="11">
        <f t="shared" si="161"/>
        <v>7</v>
      </c>
    </row>
    <row r="2425" spans="1:10" x14ac:dyDescent="0.3">
      <c r="A2425" t="s">
        <v>11</v>
      </c>
      <c r="B2425" s="1">
        <v>43917</v>
      </c>
      <c r="C2425" s="2">
        <v>0.34236111111111112</v>
      </c>
      <c r="D2425">
        <v>7</v>
      </c>
      <c r="G2425" t="str">
        <f t="shared" si="158"/>
        <v>LightBlue</v>
      </c>
      <c r="H2425" s="1">
        <f t="shared" si="159"/>
        <v>43917</v>
      </c>
      <c r="I2425" s="13">
        <f t="shared" si="160"/>
        <v>24.274999999999999</v>
      </c>
      <c r="J2425" s="11">
        <f t="shared" si="161"/>
        <v>7</v>
      </c>
    </row>
    <row r="2426" spans="1:10" x14ac:dyDescent="0.3">
      <c r="A2426" t="s">
        <v>0</v>
      </c>
      <c r="B2426" s="1">
        <v>43917</v>
      </c>
      <c r="C2426" s="2">
        <v>0.34375</v>
      </c>
      <c r="D2426">
        <v>0.84</v>
      </c>
      <c r="G2426" t="str">
        <f t="shared" si="158"/>
        <v>Rain</v>
      </c>
      <c r="H2426" s="1">
        <f t="shared" si="159"/>
        <v>43917</v>
      </c>
      <c r="I2426" s="13">
        <f t="shared" si="160"/>
        <v>24.276388888888889</v>
      </c>
      <c r="J2426" s="11">
        <f t="shared" si="161"/>
        <v>0.84</v>
      </c>
    </row>
    <row r="2427" spans="1:10" x14ac:dyDescent="0.3">
      <c r="A2427" t="s">
        <v>1</v>
      </c>
      <c r="B2427" s="2">
        <v>0.34375</v>
      </c>
      <c r="C2427">
        <v>0</v>
      </c>
      <c r="G2427" t="str">
        <f t="shared" si="158"/>
        <v>Wind Speed</v>
      </c>
      <c r="H2427" s="1">
        <f t="shared" si="159"/>
        <v>43917</v>
      </c>
      <c r="I2427" s="13">
        <f t="shared" si="160"/>
        <v>24.276388888888889</v>
      </c>
      <c r="J2427" s="11">
        <f t="shared" si="161"/>
        <v>0</v>
      </c>
    </row>
    <row r="2428" spans="1:10" x14ac:dyDescent="0.3">
      <c r="A2428" t="s">
        <v>2</v>
      </c>
      <c r="B2428" s="1">
        <v>43917</v>
      </c>
      <c r="C2428" s="2">
        <v>0.34375</v>
      </c>
      <c r="D2428">
        <v>350.35</v>
      </c>
      <c r="G2428" t="str">
        <f t="shared" si="158"/>
        <v>Wind Direction</v>
      </c>
      <c r="H2428" s="1">
        <f t="shared" si="159"/>
        <v>43917</v>
      </c>
      <c r="I2428" s="13">
        <f t="shared" si="160"/>
        <v>24.276388888888889</v>
      </c>
      <c r="J2428" s="11">
        <f t="shared" si="161"/>
        <v>350.35</v>
      </c>
    </row>
    <row r="2429" spans="1:10" x14ac:dyDescent="0.3">
      <c r="A2429" t="s">
        <v>3</v>
      </c>
      <c r="B2429" s="1">
        <v>43917</v>
      </c>
      <c r="C2429" s="2">
        <v>0.34375</v>
      </c>
      <c r="D2429">
        <v>20.3</v>
      </c>
      <c r="G2429" t="str">
        <f t="shared" si="158"/>
        <v>TempDHT22</v>
      </c>
      <c r="H2429" s="1">
        <f t="shared" si="159"/>
        <v>43917</v>
      </c>
      <c r="I2429" s="13">
        <f t="shared" si="160"/>
        <v>24.276388888888889</v>
      </c>
      <c r="J2429" s="11">
        <f t="shared" si="161"/>
        <v>20.3</v>
      </c>
    </row>
    <row r="2430" spans="1:10" x14ac:dyDescent="0.3">
      <c r="A2430" t="s">
        <v>4</v>
      </c>
      <c r="B2430">
        <v>35.1</v>
      </c>
      <c r="G2430" t="str">
        <f t="shared" si="158"/>
        <v>Humidity</v>
      </c>
      <c r="H2430" s="1">
        <f t="shared" si="159"/>
        <v>43917</v>
      </c>
      <c r="I2430" s="13">
        <f t="shared" si="160"/>
        <v>24.276388888888889</v>
      </c>
      <c r="J2430" s="11">
        <f t="shared" si="161"/>
        <v>35.1</v>
      </c>
    </row>
    <row r="2431" spans="1:10" x14ac:dyDescent="0.3">
      <c r="A2431" t="s">
        <v>5</v>
      </c>
      <c r="B2431" s="2">
        <v>0.34375</v>
      </c>
      <c r="C2431">
        <v>1015.04</v>
      </c>
      <c r="G2431" t="str">
        <f t="shared" si="158"/>
        <v>Pressur</v>
      </c>
      <c r="H2431" s="1">
        <f t="shared" si="159"/>
        <v>43917</v>
      </c>
      <c r="I2431" s="13">
        <f t="shared" si="160"/>
        <v>24.276388888888889</v>
      </c>
      <c r="J2431" s="11">
        <f t="shared" si="161"/>
        <v>1015.04</v>
      </c>
    </row>
    <row r="2432" spans="1:10" x14ac:dyDescent="0.3">
      <c r="A2432" t="s">
        <v>6</v>
      </c>
      <c r="B2432" s="1">
        <v>43917</v>
      </c>
      <c r="C2432" s="2">
        <v>0.34375</v>
      </c>
      <c r="D2432">
        <v>20.3</v>
      </c>
      <c r="G2432" t="str">
        <f t="shared" si="158"/>
        <v>TempBMP</v>
      </c>
      <c r="H2432" s="1">
        <f t="shared" si="159"/>
        <v>43917</v>
      </c>
      <c r="I2432" s="13">
        <f t="shared" si="160"/>
        <v>24.276388888888889</v>
      </c>
      <c r="J2432" s="11">
        <f t="shared" si="161"/>
        <v>20.3</v>
      </c>
    </row>
    <row r="2433" spans="1:10" x14ac:dyDescent="0.3">
      <c r="A2433" t="s">
        <v>7</v>
      </c>
      <c r="B2433" s="1">
        <v>43917</v>
      </c>
      <c r="C2433" s="2">
        <v>0.34375</v>
      </c>
      <c r="D2433">
        <v>21.25</v>
      </c>
      <c r="G2433" t="str">
        <f t="shared" si="158"/>
        <v>TempRTC</v>
      </c>
      <c r="H2433" s="1">
        <f t="shared" si="159"/>
        <v>43917</v>
      </c>
      <c r="I2433" s="13">
        <f t="shared" si="160"/>
        <v>24.276388888888889</v>
      </c>
      <c r="J2433" s="11">
        <f t="shared" si="161"/>
        <v>21.25</v>
      </c>
    </row>
    <row r="2434" spans="1:10" x14ac:dyDescent="0.3">
      <c r="A2434" t="s">
        <v>8</v>
      </c>
      <c r="B2434" s="1">
        <v>43917</v>
      </c>
      <c r="C2434" s="2">
        <v>0.34375</v>
      </c>
      <c r="D2434">
        <v>2</v>
      </c>
      <c r="G2434" t="str">
        <f t="shared" si="158"/>
        <v>Light</v>
      </c>
      <c r="H2434" s="1">
        <f t="shared" si="159"/>
        <v>43917</v>
      </c>
      <c r="I2434" s="13">
        <f t="shared" si="160"/>
        <v>24.276388888888889</v>
      </c>
      <c r="J2434" s="11">
        <f t="shared" si="161"/>
        <v>2</v>
      </c>
    </row>
    <row r="2435" spans="1:10" x14ac:dyDescent="0.3">
      <c r="A2435" t="s">
        <v>9</v>
      </c>
      <c r="B2435" s="1">
        <v>43917</v>
      </c>
      <c r="C2435" s="2">
        <v>0.34375</v>
      </c>
      <c r="D2435">
        <v>9</v>
      </c>
      <c r="G2435" t="str">
        <f t="shared" si="158"/>
        <v>RedLight</v>
      </c>
      <c r="H2435" s="1">
        <f t="shared" si="159"/>
        <v>43917</v>
      </c>
      <c r="I2435" s="13">
        <f t="shared" si="160"/>
        <v>24.276388888888889</v>
      </c>
      <c r="J2435" s="11">
        <f t="shared" si="161"/>
        <v>9</v>
      </c>
    </row>
    <row r="2436" spans="1:10" x14ac:dyDescent="0.3">
      <c r="A2436" t="s">
        <v>10</v>
      </c>
      <c r="B2436" s="1">
        <v>43917</v>
      </c>
      <c r="C2436" s="2">
        <v>0.34375</v>
      </c>
      <c r="D2436">
        <v>10</v>
      </c>
      <c r="G2436" t="str">
        <f t="shared" si="158"/>
        <v>LightGreen</v>
      </c>
      <c r="H2436" s="1">
        <f t="shared" si="159"/>
        <v>43917</v>
      </c>
      <c r="I2436" s="13">
        <f t="shared" si="160"/>
        <v>24.276388888888889</v>
      </c>
      <c r="J2436" s="11">
        <f t="shared" si="161"/>
        <v>10</v>
      </c>
    </row>
    <row r="2437" spans="1:10" x14ac:dyDescent="0.3">
      <c r="A2437" t="s">
        <v>11</v>
      </c>
      <c r="B2437" s="1">
        <v>43917</v>
      </c>
      <c r="C2437" s="2">
        <v>0.34375</v>
      </c>
      <c r="D2437">
        <v>8</v>
      </c>
      <c r="G2437" t="str">
        <f t="shared" si="158"/>
        <v>LightBlue</v>
      </c>
      <c r="H2437" s="1">
        <f t="shared" si="159"/>
        <v>43917</v>
      </c>
      <c r="I2437" s="13">
        <f t="shared" si="160"/>
        <v>24.276388888888889</v>
      </c>
      <c r="J2437" s="11">
        <f t="shared" si="161"/>
        <v>8</v>
      </c>
    </row>
    <row r="2438" spans="1:10" x14ac:dyDescent="0.3">
      <c r="A2438" t="s">
        <v>0</v>
      </c>
      <c r="B2438" s="1">
        <v>43917</v>
      </c>
      <c r="C2438" s="2">
        <v>0.34513888888888888</v>
      </c>
      <c r="D2438">
        <v>0.56000000000000005</v>
      </c>
      <c r="G2438" t="str">
        <f t="shared" si="158"/>
        <v>Rain</v>
      </c>
      <c r="H2438" s="1">
        <f t="shared" si="159"/>
        <v>43917</v>
      </c>
      <c r="I2438" s="13">
        <f t="shared" si="160"/>
        <v>24.277777777777779</v>
      </c>
      <c r="J2438" s="11">
        <f t="shared" si="161"/>
        <v>0.56000000000000005</v>
      </c>
    </row>
    <row r="2439" spans="1:10" x14ac:dyDescent="0.3">
      <c r="A2439" t="s">
        <v>1</v>
      </c>
      <c r="B2439" s="2">
        <v>0.34513888888888888</v>
      </c>
      <c r="C2439">
        <v>0</v>
      </c>
      <c r="G2439" t="str">
        <f t="shared" si="158"/>
        <v>Wind Speed</v>
      </c>
      <c r="H2439" s="1">
        <f t="shared" si="159"/>
        <v>43917</v>
      </c>
      <c r="I2439" s="13">
        <f t="shared" si="160"/>
        <v>24.277777777777779</v>
      </c>
      <c r="J2439" s="11">
        <f t="shared" si="161"/>
        <v>0</v>
      </c>
    </row>
    <row r="2440" spans="1:10" x14ac:dyDescent="0.3">
      <c r="A2440" t="s">
        <v>2</v>
      </c>
      <c r="B2440" s="1">
        <v>43917</v>
      </c>
      <c r="C2440" s="2">
        <v>0.34513888888888888</v>
      </c>
      <c r="D2440">
        <v>349.86</v>
      </c>
      <c r="G2440" t="str">
        <f t="shared" si="158"/>
        <v>Wind Direction</v>
      </c>
      <c r="H2440" s="1">
        <f t="shared" si="159"/>
        <v>43917</v>
      </c>
      <c r="I2440" s="13">
        <f t="shared" si="160"/>
        <v>24.277777777777779</v>
      </c>
      <c r="J2440" s="11">
        <f t="shared" si="161"/>
        <v>349.86</v>
      </c>
    </row>
    <row r="2441" spans="1:10" x14ac:dyDescent="0.3">
      <c r="A2441" t="s">
        <v>3</v>
      </c>
      <c r="B2441" s="1">
        <v>43917</v>
      </c>
      <c r="C2441" s="2">
        <v>0.34513888888888888</v>
      </c>
      <c r="D2441">
        <v>20.3</v>
      </c>
      <c r="G2441" t="str">
        <f t="shared" si="158"/>
        <v>TempDHT22</v>
      </c>
      <c r="H2441" s="1">
        <f t="shared" si="159"/>
        <v>43917</v>
      </c>
      <c r="I2441" s="13">
        <f t="shared" si="160"/>
        <v>24.277777777777779</v>
      </c>
      <c r="J2441" s="11">
        <f t="shared" si="161"/>
        <v>20.3</v>
      </c>
    </row>
    <row r="2442" spans="1:10" x14ac:dyDescent="0.3">
      <c r="A2442" t="s">
        <v>4</v>
      </c>
      <c r="B2442">
        <v>35</v>
      </c>
      <c r="G2442" t="str">
        <f t="shared" si="158"/>
        <v>Humidity</v>
      </c>
      <c r="H2442" s="1">
        <f t="shared" si="159"/>
        <v>43917</v>
      </c>
      <c r="I2442" s="13">
        <f t="shared" si="160"/>
        <v>24.277777777777779</v>
      </c>
      <c r="J2442" s="11">
        <f t="shared" si="161"/>
        <v>35</v>
      </c>
    </row>
    <row r="2443" spans="1:10" x14ac:dyDescent="0.3">
      <c r="A2443" t="s">
        <v>5</v>
      </c>
      <c r="B2443" s="2">
        <v>0.34513888888888888</v>
      </c>
      <c r="C2443">
        <v>1015.1</v>
      </c>
      <c r="G2443" t="str">
        <f t="shared" ref="G2443:G2506" si="162">IF(A2442="Rain",LEFT(A2443,10),IF(A2442="Humidity",LEFT(A2443, 7),A2443))</f>
        <v>Pressur</v>
      </c>
      <c r="H2443" s="1">
        <f t="shared" ref="H2443:H2506" si="163">IF($A2442="Rain",B2442,IF($A2442="Humidity",B2441,IF($A2443="Humidity",B2442,B2443)))</f>
        <v>43917</v>
      </c>
      <c r="I2443" s="13">
        <f t="shared" ref="I2443:I2506" si="164">IF($A2442="Rain",B2443,IF($A2442="Humidity",B2443,IF($A2443="Humidity",C2442,C2443)))-TIME(1,37,0)+24</f>
        <v>24.277777777777779</v>
      </c>
      <c r="J2443" s="11">
        <f t="shared" ref="J2443:J2506" si="165">IF(LEFT(A2443,6)="Wind S",C2443,IF(A2443="Humidity",B2443,IF(LEFT(A2443,4)="Pres",C2443,D2443)))</f>
        <v>1015.1</v>
      </c>
    </row>
    <row r="2444" spans="1:10" x14ac:dyDescent="0.3">
      <c r="A2444" t="s">
        <v>6</v>
      </c>
      <c r="B2444" s="1">
        <v>43917</v>
      </c>
      <c r="C2444" s="2">
        <v>0.34513888888888888</v>
      </c>
      <c r="D2444">
        <v>20.29</v>
      </c>
      <c r="G2444" t="str">
        <f t="shared" si="162"/>
        <v>TempBMP</v>
      </c>
      <c r="H2444" s="1">
        <f t="shared" si="163"/>
        <v>43917</v>
      </c>
      <c r="I2444" s="13">
        <f t="shared" si="164"/>
        <v>24.277777777777779</v>
      </c>
      <c r="J2444" s="11">
        <f t="shared" si="165"/>
        <v>20.29</v>
      </c>
    </row>
    <row r="2445" spans="1:10" x14ac:dyDescent="0.3">
      <c r="A2445" t="s">
        <v>7</v>
      </c>
      <c r="B2445" s="1">
        <v>43917</v>
      </c>
      <c r="C2445" s="2">
        <v>0.34513888888888888</v>
      </c>
      <c r="D2445">
        <v>21.25</v>
      </c>
      <c r="G2445" t="str">
        <f t="shared" si="162"/>
        <v>TempRTC</v>
      </c>
      <c r="H2445" s="1">
        <f t="shared" si="163"/>
        <v>43917</v>
      </c>
      <c r="I2445" s="13">
        <f t="shared" si="164"/>
        <v>24.277777777777779</v>
      </c>
      <c r="J2445" s="11">
        <f t="shared" si="165"/>
        <v>21.25</v>
      </c>
    </row>
    <row r="2446" spans="1:10" x14ac:dyDescent="0.3">
      <c r="A2446" t="s">
        <v>8</v>
      </c>
      <c r="B2446" s="1">
        <v>43917</v>
      </c>
      <c r="C2446" s="2">
        <v>0.34513888888888888</v>
      </c>
      <c r="D2446">
        <v>2</v>
      </c>
      <c r="G2446" t="str">
        <f t="shared" si="162"/>
        <v>Light</v>
      </c>
      <c r="H2446" s="1">
        <f t="shared" si="163"/>
        <v>43917</v>
      </c>
      <c r="I2446" s="13">
        <f t="shared" si="164"/>
        <v>24.277777777777779</v>
      </c>
      <c r="J2446" s="11">
        <f t="shared" si="165"/>
        <v>2</v>
      </c>
    </row>
    <row r="2447" spans="1:10" x14ac:dyDescent="0.3">
      <c r="A2447" t="s">
        <v>9</v>
      </c>
      <c r="B2447" s="1">
        <v>43917</v>
      </c>
      <c r="C2447" s="2">
        <v>0.34513888888888888</v>
      </c>
      <c r="D2447">
        <v>12</v>
      </c>
      <c r="G2447" t="str">
        <f t="shared" si="162"/>
        <v>RedLight</v>
      </c>
      <c r="H2447" s="1">
        <f t="shared" si="163"/>
        <v>43917</v>
      </c>
      <c r="I2447" s="13">
        <f t="shared" si="164"/>
        <v>24.277777777777779</v>
      </c>
      <c r="J2447" s="11">
        <f t="shared" si="165"/>
        <v>12</v>
      </c>
    </row>
    <row r="2448" spans="1:10" x14ac:dyDescent="0.3">
      <c r="A2448" t="s">
        <v>10</v>
      </c>
      <c r="B2448" s="1">
        <v>43917</v>
      </c>
      <c r="C2448" s="2">
        <v>0.34513888888888888</v>
      </c>
      <c r="D2448">
        <v>12</v>
      </c>
      <c r="G2448" t="str">
        <f t="shared" si="162"/>
        <v>LightGreen</v>
      </c>
      <c r="H2448" s="1">
        <f t="shared" si="163"/>
        <v>43917</v>
      </c>
      <c r="I2448" s="13">
        <f t="shared" si="164"/>
        <v>24.277777777777779</v>
      </c>
      <c r="J2448" s="11">
        <f t="shared" si="165"/>
        <v>12</v>
      </c>
    </row>
    <row r="2449" spans="1:10" x14ac:dyDescent="0.3">
      <c r="A2449" t="s">
        <v>11</v>
      </c>
      <c r="B2449" s="1">
        <v>43917</v>
      </c>
      <c r="C2449" s="2">
        <v>0.34513888888888888</v>
      </c>
      <c r="D2449">
        <v>10</v>
      </c>
      <c r="G2449" t="str">
        <f t="shared" si="162"/>
        <v>LightBlue</v>
      </c>
      <c r="H2449" s="1">
        <f t="shared" si="163"/>
        <v>43917</v>
      </c>
      <c r="I2449" s="13">
        <f t="shared" si="164"/>
        <v>24.277777777777779</v>
      </c>
      <c r="J2449" s="11">
        <f t="shared" si="165"/>
        <v>10</v>
      </c>
    </row>
    <row r="2450" spans="1:10" x14ac:dyDescent="0.3">
      <c r="A2450" t="s">
        <v>0</v>
      </c>
      <c r="B2450" s="1">
        <v>43917</v>
      </c>
      <c r="C2450" s="2">
        <v>0.34652777777777777</v>
      </c>
      <c r="D2450">
        <v>0.56000000000000005</v>
      </c>
      <c r="G2450" t="str">
        <f t="shared" si="162"/>
        <v>Rain</v>
      </c>
      <c r="H2450" s="1">
        <f t="shared" si="163"/>
        <v>43917</v>
      </c>
      <c r="I2450" s="13">
        <f t="shared" si="164"/>
        <v>24.279166666666665</v>
      </c>
      <c r="J2450" s="11">
        <f t="shared" si="165"/>
        <v>0.56000000000000005</v>
      </c>
    </row>
    <row r="2451" spans="1:10" x14ac:dyDescent="0.3">
      <c r="A2451" t="s">
        <v>1</v>
      </c>
      <c r="B2451" s="2">
        <v>0.34652777777777777</v>
      </c>
      <c r="C2451">
        <v>0</v>
      </c>
      <c r="G2451" t="str">
        <f t="shared" si="162"/>
        <v>Wind Speed</v>
      </c>
      <c r="H2451" s="1">
        <f t="shared" si="163"/>
        <v>43917</v>
      </c>
      <c r="I2451" s="13">
        <f t="shared" si="164"/>
        <v>24.279166666666665</v>
      </c>
      <c r="J2451" s="11">
        <f t="shared" si="165"/>
        <v>0</v>
      </c>
    </row>
    <row r="2452" spans="1:10" x14ac:dyDescent="0.3">
      <c r="A2452" t="s">
        <v>2</v>
      </c>
      <c r="B2452" s="1">
        <v>43917</v>
      </c>
      <c r="C2452" s="2">
        <v>0.34652777777777777</v>
      </c>
      <c r="D2452">
        <v>350.35</v>
      </c>
      <c r="G2452" t="str">
        <f t="shared" si="162"/>
        <v>Wind Direction</v>
      </c>
      <c r="H2452" s="1">
        <f t="shared" si="163"/>
        <v>43917</v>
      </c>
      <c r="I2452" s="13">
        <f t="shared" si="164"/>
        <v>24.279166666666665</v>
      </c>
      <c r="J2452" s="11">
        <f t="shared" si="165"/>
        <v>350.35</v>
      </c>
    </row>
    <row r="2453" spans="1:10" x14ac:dyDescent="0.3">
      <c r="A2453" t="s">
        <v>3</v>
      </c>
      <c r="B2453" s="1">
        <v>43917</v>
      </c>
      <c r="C2453" s="2">
        <v>0.34652777777777777</v>
      </c>
      <c r="D2453">
        <v>20.3</v>
      </c>
      <c r="G2453" t="str">
        <f t="shared" si="162"/>
        <v>TempDHT22</v>
      </c>
      <c r="H2453" s="1">
        <f t="shared" si="163"/>
        <v>43917</v>
      </c>
      <c r="I2453" s="13">
        <f t="shared" si="164"/>
        <v>24.279166666666665</v>
      </c>
      <c r="J2453" s="11">
        <f t="shared" si="165"/>
        <v>20.3</v>
      </c>
    </row>
    <row r="2454" spans="1:10" x14ac:dyDescent="0.3">
      <c r="A2454" t="s">
        <v>4</v>
      </c>
      <c r="B2454">
        <v>35.1</v>
      </c>
      <c r="G2454" t="str">
        <f t="shared" si="162"/>
        <v>Humidity</v>
      </c>
      <c r="H2454" s="1">
        <f t="shared" si="163"/>
        <v>43917</v>
      </c>
      <c r="I2454" s="13">
        <f t="shared" si="164"/>
        <v>24.279166666666665</v>
      </c>
      <c r="J2454" s="11">
        <f t="shared" si="165"/>
        <v>35.1</v>
      </c>
    </row>
    <row r="2455" spans="1:10" x14ac:dyDescent="0.3">
      <c r="A2455" t="s">
        <v>5</v>
      </c>
      <c r="B2455" s="2">
        <v>0.34652777777777777</v>
      </c>
      <c r="C2455">
        <v>1015.11</v>
      </c>
      <c r="G2455" t="str">
        <f t="shared" si="162"/>
        <v>Pressur</v>
      </c>
      <c r="H2455" s="1">
        <f t="shared" si="163"/>
        <v>43917</v>
      </c>
      <c r="I2455" s="13">
        <f t="shared" si="164"/>
        <v>24.279166666666665</v>
      </c>
      <c r="J2455" s="11">
        <f t="shared" si="165"/>
        <v>1015.11</v>
      </c>
    </row>
    <row r="2456" spans="1:10" x14ac:dyDescent="0.3">
      <c r="A2456" t="s">
        <v>6</v>
      </c>
      <c r="B2456" s="1">
        <v>43917</v>
      </c>
      <c r="C2456" s="2">
        <v>0.34652777777777777</v>
      </c>
      <c r="D2456">
        <v>20.28</v>
      </c>
      <c r="G2456" t="str">
        <f t="shared" si="162"/>
        <v>TempBMP</v>
      </c>
      <c r="H2456" s="1">
        <f t="shared" si="163"/>
        <v>43917</v>
      </c>
      <c r="I2456" s="13">
        <f t="shared" si="164"/>
        <v>24.279166666666665</v>
      </c>
      <c r="J2456" s="11">
        <f t="shared" si="165"/>
        <v>20.28</v>
      </c>
    </row>
    <row r="2457" spans="1:10" x14ac:dyDescent="0.3">
      <c r="A2457" t="s">
        <v>7</v>
      </c>
      <c r="B2457" s="1">
        <v>43917</v>
      </c>
      <c r="C2457" s="2">
        <v>0.34652777777777777</v>
      </c>
      <c r="D2457">
        <v>21.25</v>
      </c>
      <c r="G2457" t="str">
        <f t="shared" si="162"/>
        <v>TempRTC</v>
      </c>
      <c r="H2457" s="1">
        <f t="shared" si="163"/>
        <v>43917</v>
      </c>
      <c r="I2457" s="13">
        <f t="shared" si="164"/>
        <v>24.279166666666665</v>
      </c>
      <c r="J2457" s="11">
        <f t="shared" si="165"/>
        <v>21.25</v>
      </c>
    </row>
    <row r="2458" spans="1:10" x14ac:dyDescent="0.3">
      <c r="A2458" t="s">
        <v>8</v>
      </c>
      <c r="B2458" s="1">
        <v>43917</v>
      </c>
      <c r="C2458" s="2">
        <v>0.34652777777777777</v>
      </c>
      <c r="D2458">
        <v>3</v>
      </c>
      <c r="G2458" t="str">
        <f t="shared" si="162"/>
        <v>Light</v>
      </c>
      <c r="H2458" s="1">
        <f t="shared" si="163"/>
        <v>43917</v>
      </c>
      <c r="I2458" s="13">
        <f t="shared" si="164"/>
        <v>24.279166666666665</v>
      </c>
      <c r="J2458" s="11">
        <f t="shared" si="165"/>
        <v>3</v>
      </c>
    </row>
    <row r="2459" spans="1:10" x14ac:dyDescent="0.3">
      <c r="A2459" t="s">
        <v>9</v>
      </c>
      <c r="B2459" s="1">
        <v>43917</v>
      </c>
      <c r="C2459" s="2">
        <v>0.34652777777777777</v>
      </c>
      <c r="D2459">
        <v>15</v>
      </c>
      <c r="G2459" t="str">
        <f t="shared" si="162"/>
        <v>RedLight</v>
      </c>
      <c r="H2459" s="1">
        <f t="shared" si="163"/>
        <v>43917</v>
      </c>
      <c r="I2459" s="13">
        <f t="shared" si="164"/>
        <v>24.279166666666665</v>
      </c>
      <c r="J2459" s="11">
        <f t="shared" si="165"/>
        <v>15</v>
      </c>
    </row>
    <row r="2460" spans="1:10" x14ac:dyDescent="0.3">
      <c r="A2460" t="s">
        <v>10</v>
      </c>
      <c r="B2460" s="1">
        <v>43917</v>
      </c>
      <c r="C2460" s="2">
        <v>0.34652777777777777</v>
      </c>
      <c r="D2460">
        <v>15</v>
      </c>
      <c r="G2460" t="str">
        <f t="shared" si="162"/>
        <v>LightGreen</v>
      </c>
      <c r="H2460" s="1">
        <f t="shared" si="163"/>
        <v>43917</v>
      </c>
      <c r="I2460" s="13">
        <f t="shared" si="164"/>
        <v>24.279166666666665</v>
      </c>
      <c r="J2460" s="11">
        <f t="shared" si="165"/>
        <v>15</v>
      </c>
    </row>
    <row r="2461" spans="1:10" x14ac:dyDescent="0.3">
      <c r="A2461" t="s">
        <v>11</v>
      </c>
      <c r="B2461" s="1">
        <v>43917</v>
      </c>
      <c r="C2461" s="2">
        <v>0.34652777777777777</v>
      </c>
      <c r="D2461">
        <v>13</v>
      </c>
      <c r="G2461" t="str">
        <f t="shared" si="162"/>
        <v>LightBlue</v>
      </c>
      <c r="H2461" s="1">
        <f t="shared" si="163"/>
        <v>43917</v>
      </c>
      <c r="I2461" s="13">
        <f t="shared" si="164"/>
        <v>24.279166666666665</v>
      </c>
      <c r="J2461" s="11">
        <f t="shared" si="165"/>
        <v>13</v>
      </c>
    </row>
    <row r="2462" spans="1:10" x14ac:dyDescent="0.3">
      <c r="A2462" t="s">
        <v>0</v>
      </c>
      <c r="B2462" s="1">
        <v>43917</v>
      </c>
      <c r="C2462" s="2">
        <v>0.34791666666666665</v>
      </c>
      <c r="D2462">
        <v>0.84</v>
      </c>
      <c r="G2462" t="str">
        <f t="shared" si="162"/>
        <v>Rain</v>
      </c>
      <c r="H2462" s="1">
        <f t="shared" si="163"/>
        <v>43917</v>
      </c>
      <c r="I2462" s="13">
        <f t="shared" si="164"/>
        <v>24.280555555555555</v>
      </c>
      <c r="J2462" s="11">
        <f t="shared" si="165"/>
        <v>0.84</v>
      </c>
    </row>
    <row r="2463" spans="1:10" x14ac:dyDescent="0.3">
      <c r="A2463" t="s">
        <v>1</v>
      </c>
      <c r="B2463" s="2">
        <v>0.34791666666666665</v>
      </c>
      <c r="C2463">
        <v>0</v>
      </c>
      <c r="G2463" t="str">
        <f t="shared" si="162"/>
        <v>Wind Speed</v>
      </c>
      <c r="H2463" s="1">
        <f t="shared" si="163"/>
        <v>43917</v>
      </c>
      <c r="I2463" s="13">
        <f t="shared" si="164"/>
        <v>24.280555555555555</v>
      </c>
      <c r="J2463" s="11">
        <f t="shared" si="165"/>
        <v>0</v>
      </c>
    </row>
    <row r="2464" spans="1:10" x14ac:dyDescent="0.3">
      <c r="A2464" t="s">
        <v>2</v>
      </c>
      <c r="B2464" s="1">
        <v>43917</v>
      </c>
      <c r="C2464" s="2">
        <v>0.34791666666666665</v>
      </c>
      <c r="D2464">
        <v>352.35</v>
      </c>
      <c r="G2464" t="str">
        <f t="shared" si="162"/>
        <v>Wind Direction</v>
      </c>
      <c r="H2464" s="1">
        <f t="shared" si="163"/>
        <v>43917</v>
      </c>
      <c r="I2464" s="13">
        <f t="shared" si="164"/>
        <v>24.280555555555555</v>
      </c>
      <c r="J2464" s="11">
        <f t="shared" si="165"/>
        <v>352.35</v>
      </c>
    </row>
    <row r="2465" spans="1:10" x14ac:dyDescent="0.3">
      <c r="A2465" t="s">
        <v>3</v>
      </c>
      <c r="B2465" s="1">
        <v>43917</v>
      </c>
      <c r="C2465" s="2">
        <v>0.34791666666666665</v>
      </c>
      <c r="D2465">
        <v>20.3</v>
      </c>
      <c r="G2465" t="str">
        <f t="shared" si="162"/>
        <v>TempDHT22</v>
      </c>
      <c r="H2465" s="1">
        <f t="shared" si="163"/>
        <v>43917</v>
      </c>
      <c r="I2465" s="13">
        <f t="shared" si="164"/>
        <v>24.280555555555555</v>
      </c>
      <c r="J2465" s="11">
        <f t="shared" si="165"/>
        <v>20.3</v>
      </c>
    </row>
    <row r="2466" spans="1:10" x14ac:dyDescent="0.3">
      <c r="A2466" t="s">
        <v>4</v>
      </c>
      <c r="B2466">
        <v>35.4</v>
      </c>
      <c r="G2466" t="str">
        <f t="shared" si="162"/>
        <v>Humidity</v>
      </c>
      <c r="H2466" s="1">
        <f t="shared" si="163"/>
        <v>43917</v>
      </c>
      <c r="I2466" s="13">
        <f t="shared" si="164"/>
        <v>24.280555555555555</v>
      </c>
      <c r="J2466" s="11">
        <f t="shared" si="165"/>
        <v>35.4</v>
      </c>
    </row>
    <row r="2467" spans="1:10" x14ac:dyDescent="0.3">
      <c r="A2467" t="s">
        <v>5</v>
      </c>
      <c r="B2467" s="2">
        <v>0.34791666666666665</v>
      </c>
      <c r="C2467">
        <v>1015.15</v>
      </c>
      <c r="G2467" t="str">
        <f t="shared" si="162"/>
        <v>Pressur</v>
      </c>
      <c r="H2467" s="1">
        <f t="shared" si="163"/>
        <v>43917</v>
      </c>
      <c r="I2467" s="13">
        <f t="shared" si="164"/>
        <v>24.280555555555555</v>
      </c>
      <c r="J2467" s="11">
        <f t="shared" si="165"/>
        <v>1015.15</v>
      </c>
    </row>
    <row r="2468" spans="1:10" x14ac:dyDescent="0.3">
      <c r="A2468" t="s">
        <v>6</v>
      </c>
      <c r="B2468" s="1">
        <v>43917</v>
      </c>
      <c r="C2468" s="2">
        <v>0.34791666666666665</v>
      </c>
      <c r="D2468">
        <v>20.3</v>
      </c>
      <c r="G2468" t="str">
        <f t="shared" si="162"/>
        <v>TempBMP</v>
      </c>
      <c r="H2468" s="1">
        <f t="shared" si="163"/>
        <v>43917</v>
      </c>
      <c r="I2468" s="13">
        <f t="shared" si="164"/>
        <v>24.280555555555555</v>
      </c>
      <c r="J2468" s="11">
        <f t="shared" si="165"/>
        <v>20.3</v>
      </c>
    </row>
    <row r="2469" spans="1:10" x14ac:dyDescent="0.3">
      <c r="A2469" t="s">
        <v>7</v>
      </c>
      <c r="B2469" s="1">
        <v>43917</v>
      </c>
      <c r="C2469" s="2">
        <v>0.34791666666666665</v>
      </c>
      <c r="D2469">
        <v>21.25</v>
      </c>
      <c r="G2469" t="str">
        <f t="shared" si="162"/>
        <v>TempRTC</v>
      </c>
      <c r="H2469" s="1">
        <f t="shared" si="163"/>
        <v>43917</v>
      </c>
      <c r="I2469" s="13">
        <f t="shared" si="164"/>
        <v>24.280555555555555</v>
      </c>
      <c r="J2469" s="11">
        <f t="shared" si="165"/>
        <v>21.25</v>
      </c>
    </row>
    <row r="2470" spans="1:10" x14ac:dyDescent="0.3">
      <c r="A2470" t="s">
        <v>8</v>
      </c>
      <c r="B2470" s="1">
        <v>43917</v>
      </c>
      <c r="C2470" s="2">
        <v>0.34791666666666665</v>
      </c>
      <c r="D2470">
        <v>3</v>
      </c>
      <c r="G2470" t="str">
        <f t="shared" si="162"/>
        <v>Light</v>
      </c>
      <c r="H2470" s="1">
        <f t="shared" si="163"/>
        <v>43917</v>
      </c>
      <c r="I2470" s="13">
        <f t="shared" si="164"/>
        <v>24.280555555555555</v>
      </c>
      <c r="J2470" s="11">
        <f t="shared" si="165"/>
        <v>3</v>
      </c>
    </row>
    <row r="2471" spans="1:10" x14ac:dyDescent="0.3">
      <c r="A2471" t="s">
        <v>9</v>
      </c>
      <c r="B2471" s="1">
        <v>43917</v>
      </c>
      <c r="C2471" s="2">
        <v>0.34791666666666665</v>
      </c>
      <c r="D2471">
        <v>18</v>
      </c>
      <c r="G2471" t="str">
        <f t="shared" si="162"/>
        <v>RedLight</v>
      </c>
      <c r="H2471" s="1">
        <f t="shared" si="163"/>
        <v>43917</v>
      </c>
      <c r="I2471" s="13">
        <f t="shared" si="164"/>
        <v>24.280555555555555</v>
      </c>
      <c r="J2471" s="11">
        <f t="shared" si="165"/>
        <v>18</v>
      </c>
    </row>
    <row r="2472" spans="1:10" x14ac:dyDescent="0.3">
      <c r="A2472" t="s">
        <v>10</v>
      </c>
      <c r="B2472" s="1">
        <v>43917</v>
      </c>
      <c r="C2472" s="2">
        <v>0.34791666666666665</v>
      </c>
      <c r="D2472">
        <v>19</v>
      </c>
      <c r="G2472" t="str">
        <f t="shared" si="162"/>
        <v>LightGreen</v>
      </c>
      <c r="H2472" s="1">
        <f t="shared" si="163"/>
        <v>43917</v>
      </c>
      <c r="I2472" s="13">
        <f t="shared" si="164"/>
        <v>24.280555555555555</v>
      </c>
      <c r="J2472" s="11">
        <f t="shared" si="165"/>
        <v>19</v>
      </c>
    </row>
    <row r="2473" spans="1:10" x14ac:dyDescent="0.3">
      <c r="A2473" t="s">
        <v>11</v>
      </c>
      <c r="B2473" s="1">
        <v>43917</v>
      </c>
      <c r="C2473" s="2">
        <v>0.34791666666666665</v>
      </c>
      <c r="D2473">
        <v>16</v>
      </c>
      <c r="G2473" t="str">
        <f t="shared" si="162"/>
        <v>LightBlue</v>
      </c>
      <c r="H2473" s="1">
        <f t="shared" si="163"/>
        <v>43917</v>
      </c>
      <c r="I2473" s="13">
        <f t="shared" si="164"/>
        <v>24.280555555555555</v>
      </c>
      <c r="J2473" s="11">
        <f t="shared" si="165"/>
        <v>16</v>
      </c>
    </row>
    <row r="2474" spans="1:10" x14ac:dyDescent="0.3">
      <c r="A2474" t="s">
        <v>0</v>
      </c>
      <c r="B2474" s="1">
        <v>43917</v>
      </c>
      <c r="C2474" s="2">
        <v>0.34930555555555554</v>
      </c>
      <c r="D2474">
        <v>0.84</v>
      </c>
      <c r="G2474" t="str">
        <f t="shared" si="162"/>
        <v>Rain</v>
      </c>
      <c r="H2474" s="1">
        <f t="shared" si="163"/>
        <v>43917</v>
      </c>
      <c r="I2474" s="13">
        <f t="shared" si="164"/>
        <v>24.281944444444445</v>
      </c>
      <c r="J2474" s="11">
        <f t="shared" si="165"/>
        <v>0.84</v>
      </c>
    </row>
    <row r="2475" spans="1:10" x14ac:dyDescent="0.3">
      <c r="A2475" t="s">
        <v>1</v>
      </c>
      <c r="B2475" s="2">
        <v>0.34930555555555554</v>
      </c>
      <c r="C2475">
        <v>0</v>
      </c>
      <c r="G2475" t="str">
        <f t="shared" si="162"/>
        <v>Wind Speed</v>
      </c>
      <c r="H2475" s="1">
        <f t="shared" si="163"/>
        <v>43917</v>
      </c>
      <c r="I2475" s="13">
        <f t="shared" si="164"/>
        <v>24.281944444444445</v>
      </c>
      <c r="J2475" s="11">
        <f t="shared" si="165"/>
        <v>0</v>
      </c>
    </row>
    <row r="2476" spans="1:10" x14ac:dyDescent="0.3">
      <c r="A2476" t="s">
        <v>2</v>
      </c>
      <c r="B2476" s="1">
        <v>43917</v>
      </c>
      <c r="C2476" s="2">
        <v>0.34930555555555554</v>
      </c>
      <c r="D2476">
        <v>349.86</v>
      </c>
      <c r="G2476" t="str">
        <f t="shared" si="162"/>
        <v>Wind Direction</v>
      </c>
      <c r="H2476" s="1">
        <f t="shared" si="163"/>
        <v>43917</v>
      </c>
      <c r="I2476" s="13">
        <f t="shared" si="164"/>
        <v>24.281944444444445</v>
      </c>
      <c r="J2476" s="11">
        <f t="shared" si="165"/>
        <v>349.86</v>
      </c>
    </row>
    <row r="2477" spans="1:10" x14ac:dyDescent="0.3">
      <c r="A2477" t="s">
        <v>3</v>
      </c>
      <c r="B2477" s="1">
        <v>43917</v>
      </c>
      <c r="C2477" s="2">
        <v>0.34930555555555554</v>
      </c>
      <c r="D2477">
        <v>20.3</v>
      </c>
      <c r="G2477" t="str">
        <f t="shared" si="162"/>
        <v>TempDHT22</v>
      </c>
      <c r="H2477" s="1">
        <f t="shared" si="163"/>
        <v>43917</v>
      </c>
      <c r="I2477" s="13">
        <f t="shared" si="164"/>
        <v>24.281944444444445</v>
      </c>
      <c r="J2477" s="11">
        <f t="shared" si="165"/>
        <v>20.3</v>
      </c>
    </row>
    <row r="2478" spans="1:10" x14ac:dyDescent="0.3">
      <c r="A2478" t="s">
        <v>4</v>
      </c>
      <c r="B2478">
        <v>35.4</v>
      </c>
      <c r="G2478" t="str">
        <f t="shared" si="162"/>
        <v>Humidity</v>
      </c>
      <c r="H2478" s="1">
        <f t="shared" si="163"/>
        <v>43917</v>
      </c>
      <c r="I2478" s="13">
        <f t="shared" si="164"/>
        <v>24.281944444444445</v>
      </c>
      <c r="J2478" s="11">
        <f t="shared" si="165"/>
        <v>35.4</v>
      </c>
    </row>
    <row r="2479" spans="1:10" x14ac:dyDescent="0.3">
      <c r="A2479" t="s">
        <v>5</v>
      </c>
      <c r="B2479" s="2">
        <v>0.34930555555555554</v>
      </c>
      <c r="C2479">
        <v>1015.17</v>
      </c>
      <c r="G2479" t="str">
        <f t="shared" si="162"/>
        <v>Pressur</v>
      </c>
      <c r="H2479" s="1">
        <f t="shared" si="163"/>
        <v>43917</v>
      </c>
      <c r="I2479" s="13">
        <f t="shared" si="164"/>
        <v>24.281944444444445</v>
      </c>
      <c r="J2479" s="11">
        <f t="shared" si="165"/>
        <v>1015.17</v>
      </c>
    </row>
    <row r="2480" spans="1:10" x14ac:dyDescent="0.3">
      <c r="A2480" t="s">
        <v>6</v>
      </c>
      <c r="B2480" s="1">
        <v>43917</v>
      </c>
      <c r="C2480" s="2">
        <v>0.34930555555555554</v>
      </c>
      <c r="D2480">
        <v>20.3</v>
      </c>
      <c r="G2480" t="str">
        <f t="shared" si="162"/>
        <v>TempBMP</v>
      </c>
      <c r="H2480" s="1">
        <f t="shared" si="163"/>
        <v>43917</v>
      </c>
      <c r="I2480" s="13">
        <f t="shared" si="164"/>
        <v>24.281944444444445</v>
      </c>
      <c r="J2480" s="11">
        <f t="shared" si="165"/>
        <v>20.3</v>
      </c>
    </row>
    <row r="2481" spans="1:10" x14ac:dyDescent="0.3">
      <c r="A2481" t="s">
        <v>7</v>
      </c>
      <c r="B2481" s="1">
        <v>43917</v>
      </c>
      <c r="C2481" s="2">
        <v>0.34930555555555554</v>
      </c>
      <c r="D2481">
        <v>21.25</v>
      </c>
      <c r="G2481" t="str">
        <f t="shared" si="162"/>
        <v>TempRTC</v>
      </c>
      <c r="H2481" s="1">
        <f t="shared" si="163"/>
        <v>43917</v>
      </c>
      <c r="I2481" s="13">
        <f t="shared" si="164"/>
        <v>24.281944444444445</v>
      </c>
      <c r="J2481" s="11">
        <f t="shared" si="165"/>
        <v>21.25</v>
      </c>
    </row>
    <row r="2482" spans="1:10" x14ac:dyDescent="0.3">
      <c r="A2482" t="s">
        <v>8</v>
      </c>
      <c r="B2482" s="1">
        <v>43917</v>
      </c>
      <c r="C2482" s="2">
        <v>0.34930555555555554</v>
      </c>
      <c r="D2482">
        <v>4</v>
      </c>
      <c r="G2482" t="str">
        <f t="shared" si="162"/>
        <v>Light</v>
      </c>
      <c r="H2482" s="1">
        <f t="shared" si="163"/>
        <v>43917</v>
      </c>
      <c r="I2482" s="13">
        <f t="shared" si="164"/>
        <v>24.281944444444445</v>
      </c>
      <c r="J2482" s="11">
        <f t="shared" si="165"/>
        <v>4</v>
      </c>
    </row>
    <row r="2483" spans="1:10" x14ac:dyDescent="0.3">
      <c r="A2483" t="s">
        <v>9</v>
      </c>
      <c r="B2483" s="1">
        <v>43917</v>
      </c>
      <c r="C2483" s="2">
        <v>0.34930555555555554</v>
      </c>
      <c r="D2483">
        <v>22</v>
      </c>
      <c r="G2483" t="str">
        <f t="shared" si="162"/>
        <v>RedLight</v>
      </c>
      <c r="H2483" s="1">
        <f t="shared" si="163"/>
        <v>43917</v>
      </c>
      <c r="I2483" s="13">
        <f t="shared" si="164"/>
        <v>24.281944444444445</v>
      </c>
      <c r="J2483" s="11">
        <f t="shared" si="165"/>
        <v>22</v>
      </c>
    </row>
    <row r="2484" spans="1:10" x14ac:dyDescent="0.3">
      <c r="A2484" t="s">
        <v>10</v>
      </c>
      <c r="B2484" s="1">
        <v>43917</v>
      </c>
      <c r="C2484" s="2">
        <v>0.34930555555555554</v>
      </c>
      <c r="D2484">
        <v>24</v>
      </c>
      <c r="G2484" t="str">
        <f t="shared" si="162"/>
        <v>LightGreen</v>
      </c>
      <c r="H2484" s="1">
        <f t="shared" si="163"/>
        <v>43917</v>
      </c>
      <c r="I2484" s="13">
        <f t="shared" si="164"/>
        <v>24.281944444444445</v>
      </c>
      <c r="J2484" s="11">
        <f t="shared" si="165"/>
        <v>24</v>
      </c>
    </row>
    <row r="2485" spans="1:10" x14ac:dyDescent="0.3">
      <c r="A2485" t="s">
        <v>11</v>
      </c>
      <c r="B2485" s="1">
        <v>43917</v>
      </c>
      <c r="C2485" s="2">
        <v>0.34930555555555554</v>
      </c>
      <c r="D2485">
        <v>19</v>
      </c>
      <c r="G2485" t="str">
        <f t="shared" si="162"/>
        <v>LightBlue</v>
      </c>
      <c r="H2485" s="1">
        <f t="shared" si="163"/>
        <v>43917</v>
      </c>
      <c r="I2485" s="13">
        <f t="shared" si="164"/>
        <v>24.281944444444445</v>
      </c>
      <c r="J2485" s="11">
        <f t="shared" si="165"/>
        <v>19</v>
      </c>
    </row>
    <row r="2486" spans="1:10" x14ac:dyDescent="0.3">
      <c r="A2486" t="s">
        <v>0</v>
      </c>
      <c r="B2486" s="1">
        <v>43917</v>
      </c>
      <c r="C2486" s="2">
        <v>0.35069444444444442</v>
      </c>
      <c r="D2486">
        <v>0.56000000000000005</v>
      </c>
      <c r="G2486" t="str">
        <f t="shared" si="162"/>
        <v>Rain</v>
      </c>
      <c r="H2486" s="1">
        <f t="shared" si="163"/>
        <v>43917</v>
      </c>
      <c r="I2486" s="13">
        <f t="shared" si="164"/>
        <v>24.283333333333335</v>
      </c>
      <c r="J2486" s="11">
        <f t="shared" si="165"/>
        <v>0.56000000000000005</v>
      </c>
    </row>
    <row r="2487" spans="1:10" x14ac:dyDescent="0.3">
      <c r="A2487" t="s">
        <v>1</v>
      </c>
      <c r="B2487" s="2">
        <v>0.35069444444444442</v>
      </c>
      <c r="C2487">
        <v>0</v>
      </c>
      <c r="G2487" t="str">
        <f t="shared" si="162"/>
        <v>Wind Speed</v>
      </c>
      <c r="H2487" s="1">
        <f t="shared" si="163"/>
        <v>43917</v>
      </c>
      <c r="I2487" s="13">
        <f t="shared" si="164"/>
        <v>24.283333333333335</v>
      </c>
      <c r="J2487" s="11">
        <f t="shared" si="165"/>
        <v>0</v>
      </c>
    </row>
    <row r="2488" spans="1:10" x14ac:dyDescent="0.3">
      <c r="A2488" t="s">
        <v>2</v>
      </c>
      <c r="B2488" s="1">
        <v>43917</v>
      </c>
      <c r="C2488" s="2">
        <v>0.35069444444444442</v>
      </c>
      <c r="D2488">
        <v>351.84</v>
      </c>
      <c r="G2488" t="str">
        <f t="shared" si="162"/>
        <v>Wind Direction</v>
      </c>
      <c r="H2488" s="1">
        <f t="shared" si="163"/>
        <v>43917</v>
      </c>
      <c r="I2488" s="13">
        <f t="shared" si="164"/>
        <v>24.283333333333335</v>
      </c>
      <c r="J2488" s="11">
        <f t="shared" si="165"/>
        <v>351.84</v>
      </c>
    </row>
    <row r="2489" spans="1:10" x14ac:dyDescent="0.3">
      <c r="A2489" t="s">
        <v>3</v>
      </c>
      <c r="B2489" s="1">
        <v>43917</v>
      </c>
      <c r="C2489" s="2">
        <v>0.35069444444444442</v>
      </c>
      <c r="D2489">
        <v>20.3</v>
      </c>
      <c r="G2489" t="str">
        <f t="shared" si="162"/>
        <v>TempDHT22</v>
      </c>
      <c r="H2489" s="1">
        <f t="shared" si="163"/>
        <v>43917</v>
      </c>
      <c r="I2489" s="13">
        <f t="shared" si="164"/>
        <v>24.283333333333335</v>
      </c>
      <c r="J2489" s="11">
        <f t="shared" si="165"/>
        <v>20.3</v>
      </c>
    </row>
    <row r="2490" spans="1:10" x14ac:dyDescent="0.3">
      <c r="A2490" t="s">
        <v>4</v>
      </c>
      <c r="B2490">
        <v>35.200000000000003</v>
      </c>
      <c r="G2490" t="str">
        <f t="shared" si="162"/>
        <v>Humidity</v>
      </c>
      <c r="H2490" s="1">
        <f t="shared" si="163"/>
        <v>43917</v>
      </c>
      <c r="I2490" s="13">
        <f t="shared" si="164"/>
        <v>24.283333333333335</v>
      </c>
      <c r="J2490" s="11">
        <f t="shared" si="165"/>
        <v>35.200000000000003</v>
      </c>
    </row>
    <row r="2491" spans="1:10" x14ac:dyDescent="0.3">
      <c r="A2491" t="s">
        <v>5</v>
      </c>
      <c r="B2491" s="2">
        <v>0.35069444444444442</v>
      </c>
      <c r="C2491">
        <v>1015.16</v>
      </c>
      <c r="G2491" t="str">
        <f t="shared" si="162"/>
        <v>Pressur</v>
      </c>
      <c r="H2491" s="1">
        <f t="shared" si="163"/>
        <v>43917</v>
      </c>
      <c r="I2491" s="13">
        <f t="shared" si="164"/>
        <v>24.283333333333335</v>
      </c>
      <c r="J2491" s="11">
        <f t="shared" si="165"/>
        <v>1015.16</v>
      </c>
    </row>
    <row r="2492" spans="1:10" x14ac:dyDescent="0.3">
      <c r="A2492" t="s">
        <v>6</v>
      </c>
      <c r="B2492" s="1">
        <v>43917</v>
      </c>
      <c r="C2492" s="2">
        <v>0.35069444444444442</v>
      </c>
      <c r="D2492">
        <v>20.27</v>
      </c>
      <c r="G2492" t="str">
        <f t="shared" si="162"/>
        <v>TempBMP</v>
      </c>
      <c r="H2492" s="1">
        <f t="shared" si="163"/>
        <v>43917</v>
      </c>
      <c r="I2492" s="13">
        <f t="shared" si="164"/>
        <v>24.283333333333335</v>
      </c>
      <c r="J2492" s="11">
        <f t="shared" si="165"/>
        <v>20.27</v>
      </c>
    </row>
    <row r="2493" spans="1:10" x14ac:dyDescent="0.3">
      <c r="A2493" t="s">
        <v>7</v>
      </c>
      <c r="B2493" s="1">
        <v>43917</v>
      </c>
      <c r="C2493" s="2">
        <v>0.35069444444444442</v>
      </c>
      <c r="D2493">
        <v>21.25</v>
      </c>
      <c r="G2493" t="str">
        <f t="shared" si="162"/>
        <v>TempRTC</v>
      </c>
      <c r="H2493" s="1">
        <f t="shared" si="163"/>
        <v>43917</v>
      </c>
      <c r="I2493" s="13">
        <f t="shared" si="164"/>
        <v>24.283333333333335</v>
      </c>
      <c r="J2493" s="11">
        <f t="shared" si="165"/>
        <v>21.25</v>
      </c>
    </row>
    <row r="2494" spans="1:10" x14ac:dyDescent="0.3">
      <c r="A2494" t="s">
        <v>8</v>
      </c>
      <c r="B2494" s="1">
        <v>43917</v>
      </c>
      <c r="C2494" s="2">
        <v>0.35069444444444442</v>
      </c>
      <c r="D2494">
        <v>5</v>
      </c>
      <c r="G2494" t="str">
        <f t="shared" si="162"/>
        <v>Light</v>
      </c>
      <c r="H2494" s="1">
        <f t="shared" si="163"/>
        <v>43917</v>
      </c>
      <c r="I2494" s="13">
        <f t="shared" si="164"/>
        <v>24.283333333333335</v>
      </c>
      <c r="J2494" s="11">
        <f t="shared" si="165"/>
        <v>5</v>
      </c>
    </row>
    <row r="2495" spans="1:10" x14ac:dyDescent="0.3">
      <c r="A2495" t="s">
        <v>9</v>
      </c>
      <c r="B2495" s="1">
        <v>43917</v>
      </c>
      <c r="C2495" s="2">
        <v>0.35069444444444442</v>
      </c>
      <c r="D2495">
        <v>27</v>
      </c>
      <c r="G2495" t="str">
        <f t="shared" si="162"/>
        <v>RedLight</v>
      </c>
      <c r="H2495" s="1">
        <f t="shared" si="163"/>
        <v>43917</v>
      </c>
      <c r="I2495" s="13">
        <f t="shared" si="164"/>
        <v>24.283333333333335</v>
      </c>
      <c r="J2495" s="11">
        <f t="shared" si="165"/>
        <v>27</v>
      </c>
    </row>
    <row r="2496" spans="1:10" x14ac:dyDescent="0.3">
      <c r="A2496" t="s">
        <v>10</v>
      </c>
      <c r="B2496" s="1">
        <v>43917</v>
      </c>
      <c r="C2496" s="2">
        <v>0.35069444444444442</v>
      </c>
      <c r="D2496">
        <v>28</v>
      </c>
      <c r="G2496" t="str">
        <f t="shared" si="162"/>
        <v>LightGreen</v>
      </c>
      <c r="H2496" s="1">
        <f t="shared" si="163"/>
        <v>43917</v>
      </c>
      <c r="I2496" s="13">
        <f t="shared" si="164"/>
        <v>24.283333333333335</v>
      </c>
      <c r="J2496" s="11">
        <f t="shared" si="165"/>
        <v>28</v>
      </c>
    </row>
    <row r="2497" spans="1:10" x14ac:dyDescent="0.3">
      <c r="A2497" t="s">
        <v>11</v>
      </c>
      <c r="B2497" s="1">
        <v>43917</v>
      </c>
      <c r="C2497" s="2">
        <v>0.35069444444444442</v>
      </c>
      <c r="D2497">
        <v>22</v>
      </c>
      <c r="G2497" t="str">
        <f t="shared" si="162"/>
        <v>LightBlue</v>
      </c>
      <c r="H2497" s="1">
        <f t="shared" si="163"/>
        <v>43917</v>
      </c>
      <c r="I2497" s="13">
        <f t="shared" si="164"/>
        <v>24.283333333333335</v>
      </c>
      <c r="J2497" s="11">
        <f t="shared" si="165"/>
        <v>22</v>
      </c>
    </row>
    <row r="2498" spans="1:10" x14ac:dyDescent="0.3">
      <c r="A2498" t="s">
        <v>0</v>
      </c>
      <c r="B2498" s="1">
        <v>43917</v>
      </c>
      <c r="C2498" s="2">
        <v>0.3520833333333333</v>
      </c>
      <c r="D2498">
        <v>0.84</v>
      </c>
      <c r="G2498" t="str">
        <f t="shared" si="162"/>
        <v>Rain</v>
      </c>
      <c r="H2498" s="1">
        <f t="shared" si="163"/>
        <v>43917</v>
      </c>
      <c r="I2498" s="13">
        <f t="shared" si="164"/>
        <v>24.284722222222221</v>
      </c>
      <c r="J2498" s="11">
        <f t="shared" si="165"/>
        <v>0.84</v>
      </c>
    </row>
    <row r="2499" spans="1:10" x14ac:dyDescent="0.3">
      <c r="A2499" t="s">
        <v>1</v>
      </c>
      <c r="B2499" s="2">
        <v>0.3520833333333333</v>
      </c>
      <c r="C2499">
        <v>0</v>
      </c>
      <c r="G2499" t="str">
        <f t="shared" si="162"/>
        <v>Wind Speed</v>
      </c>
      <c r="H2499" s="1">
        <f t="shared" si="163"/>
        <v>43917</v>
      </c>
      <c r="I2499" s="13">
        <f t="shared" si="164"/>
        <v>24.284722222222221</v>
      </c>
      <c r="J2499" s="11">
        <f t="shared" si="165"/>
        <v>0</v>
      </c>
    </row>
    <row r="2500" spans="1:10" x14ac:dyDescent="0.3">
      <c r="A2500" t="s">
        <v>2</v>
      </c>
      <c r="B2500" s="1">
        <v>43917</v>
      </c>
      <c r="C2500" s="2">
        <v>0.3520833333333333</v>
      </c>
      <c r="D2500">
        <v>350.84</v>
      </c>
      <c r="G2500" t="str">
        <f t="shared" si="162"/>
        <v>Wind Direction</v>
      </c>
      <c r="H2500" s="1">
        <f t="shared" si="163"/>
        <v>43917</v>
      </c>
      <c r="I2500" s="13">
        <f t="shared" si="164"/>
        <v>24.284722222222221</v>
      </c>
      <c r="J2500" s="11">
        <f t="shared" si="165"/>
        <v>350.84</v>
      </c>
    </row>
    <row r="2501" spans="1:10" x14ac:dyDescent="0.3">
      <c r="A2501" t="s">
        <v>3</v>
      </c>
      <c r="B2501" s="1">
        <v>43917</v>
      </c>
      <c r="C2501" s="2">
        <v>0.3520833333333333</v>
      </c>
      <c r="D2501">
        <v>20.3</v>
      </c>
      <c r="G2501" t="str">
        <f t="shared" si="162"/>
        <v>TempDHT22</v>
      </c>
      <c r="H2501" s="1">
        <f t="shared" si="163"/>
        <v>43917</v>
      </c>
      <c r="I2501" s="13">
        <f t="shared" si="164"/>
        <v>24.284722222222221</v>
      </c>
      <c r="J2501" s="11">
        <f t="shared" si="165"/>
        <v>20.3</v>
      </c>
    </row>
    <row r="2502" spans="1:10" x14ac:dyDescent="0.3">
      <c r="A2502" t="s">
        <v>4</v>
      </c>
      <c r="B2502">
        <v>35.4</v>
      </c>
      <c r="G2502" t="str">
        <f t="shared" si="162"/>
        <v>Humidity</v>
      </c>
      <c r="H2502" s="1">
        <f t="shared" si="163"/>
        <v>43917</v>
      </c>
      <c r="I2502" s="13">
        <f t="shared" si="164"/>
        <v>24.284722222222221</v>
      </c>
      <c r="J2502" s="11">
        <f t="shared" si="165"/>
        <v>35.4</v>
      </c>
    </row>
    <row r="2503" spans="1:10" x14ac:dyDescent="0.3">
      <c r="A2503" t="s">
        <v>5</v>
      </c>
      <c r="B2503" s="2">
        <v>0.3520833333333333</v>
      </c>
      <c r="C2503">
        <v>1015.16</v>
      </c>
      <c r="G2503" t="str">
        <f t="shared" si="162"/>
        <v>Pressur</v>
      </c>
      <c r="H2503" s="1">
        <f t="shared" si="163"/>
        <v>43917</v>
      </c>
      <c r="I2503" s="13">
        <f t="shared" si="164"/>
        <v>24.284722222222221</v>
      </c>
      <c r="J2503" s="11">
        <f t="shared" si="165"/>
        <v>1015.16</v>
      </c>
    </row>
    <row r="2504" spans="1:10" x14ac:dyDescent="0.3">
      <c r="A2504" t="s">
        <v>6</v>
      </c>
      <c r="B2504" s="1">
        <v>43917</v>
      </c>
      <c r="C2504" s="2">
        <v>0.3520833333333333</v>
      </c>
      <c r="D2504">
        <v>20.28</v>
      </c>
      <c r="G2504" t="str">
        <f t="shared" si="162"/>
        <v>TempBMP</v>
      </c>
      <c r="H2504" s="1">
        <f t="shared" si="163"/>
        <v>43917</v>
      </c>
      <c r="I2504" s="13">
        <f t="shared" si="164"/>
        <v>24.284722222222221</v>
      </c>
      <c r="J2504" s="11">
        <f t="shared" si="165"/>
        <v>20.28</v>
      </c>
    </row>
    <row r="2505" spans="1:10" x14ac:dyDescent="0.3">
      <c r="A2505" t="s">
        <v>7</v>
      </c>
      <c r="B2505" s="1">
        <v>43917</v>
      </c>
      <c r="C2505" s="2">
        <v>0.3520833333333333</v>
      </c>
      <c r="D2505">
        <v>21.25</v>
      </c>
      <c r="G2505" t="str">
        <f t="shared" si="162"/>
        <v>TempRTC</v>
      </c>
      <c r="H2505" s="1">
        <f t="shared" si="163"/>
        <v>43917</v>
      </c>
      <c r="I2505" s="13">
        <f t="shared" si="164"/>
        <v>24.284722222222221</v>
      </c>
      <c r="J2505" s="11">
        <f t="shared" si="165"/>
        <v>21.25</v>
      </c>
    </row>
    <row r="2506" spans="1:10" x14ac:dyDescent="0.3">
      <c r="A2506" t="s">
        <v>8</v>
      </c>
      <c r="B2506" s="1">
        <v>43917</v>
      </c>
      <c r="C2506" s="2">
        <v>0.3520833333333333</v>
      </c>
      <c r="D2506">
        <v>6</v>
      </c>
      <c r="G2506" t="str">
        <f t="shared" si="162"/>
        <v>Light</v>
      </c>
      <c r="H2506" s="1">
        <f t="shared" si="163"/>
        <v>43917</v>
      </c>
      <c r="I2506" s="13">
        <f t="shared" si="164"/>
        <v>24.284722222222221</v>
      </c>
      <c r="J2506" s="11">
        <f t="shared" si="165"/>
        <v>6</v>
      </c>
    </row>
    <row r="2507" spans="1:10" x14ac:dyDescent="0.3">
      <c r="A2507" t="s">
        <v>9</v>
      </c>
      <c r="B2507" s="1">
        <v>43917</v>
      </c>
      <c r="C2507" s="2">
        <v>0.3520833333333333</v>
      </c>
      <c r="D2507">
        <v>33</v>
      </c>
      <c r="G2507" t="str">
        <f t="shared" ref="G2507:G2570" si="166">IF(A2506="Rain",LEFT(A2507,10),IF(A2506="Humidity",LEFT(A2507, 7),A2507))</f>
        <v>RedLight</v>
      </c>
      <c r="H2507" s="1">
        <f t="shared" ref="H2507:H2570" si="167">IF($A2506="Rain",B2506,IF($A2506="Humidity",B2505,IF($A2507="Humidity",B2506,B2507)))</f>
        <v>43917</v>
      </c>
      <c r="I2507" s="13">
        <f t="shared" ref="I2507:I2570" si="168">IF($A2506="Rain",B2507,IF($A2506="Humidity",B2507,IF($A2507="Humidity",C2506,C2507)))-TIME(1,37,0)+24</f>
        <v>24.284722222222221</v>
      </c>
      <c r="J2507" s="11">
        <f t="shared" ref="J2507:J2570" si="169">IF(LEFT(A2507,6)="Wind S",C2507,IF(A2507="Humidity",B2507,IF(LEFT(A2507,4)="Pres",C2507,D2507)))</f>
        <v>33</v>
      </c>
    </row>
    <row r="2508" spans="1:10" x14ac:dyDescent="0.3">
      <c r="A2508" t="s">
        <v>10</v>
      </c>
      <c r="B2508" s="1">
        <v>43917</v>
      </c>
      <c r="C2508" s="2">
        <v>0.3520833333333333</v>
      </c>
      <c r="D2508">
        <v>34</v>
      </c>
      <c r="G2508" t="str">
        <f t="shared" si="166"/>
        <v>LightGreen</v>
      </c>
      <c r="H2508" s="1">
        <f t="shared" si="167"/>
        <v>43917</v>
      </c>
      <c r="I2508" s="13">
        <f t="shared" si="168"/>
        <v>24.284722222222221</v>
      </c>
      <c r="J2508" s="11">
        <f t="shared" si="169"/>
        <v>34</v>
      </c>
    </row>
    <row r="2509" spans="1:10" x14ac:dyDescent="0.3">
      <c r="A2509" t="s">
        <v>11</v>
      </c>
      <c r="B2509" s="1">
        <v>43917</v>
      </c>
      <c r="C2509" s="2">
        <v>0.3520833333333333</v>
      </c>
      <c r="D2509">
        <v>26</v>
      </c>
      <c r="G2509" t="str">
        <f t="shared" si="166"/>
        <v>LightBlue</v>
      </c>
      <c r="H2509" s="1">
        <f t="shared" si="167"/>
        <v>43917</v>
      </c>
      <c r="I2509" s="13">
        <f t="shared" si="168"/>
        <v>24.284722222222221</v>
      </c>
      <c r="J2509" s="11">
        <f t="shared" si="169"/>
        <v>26</v>
      </c>
    </row>
    <row r="2510" spans="1:10" x14ac:dyDescent="0.3">
      <c r="A2510" t="s">
        <v>0</v>
      </c>
      <c r="B2510" s="1">
        <v>43917</v>
      </c>
      <c r="C2510" s="2">
        <v>0.35347222222222219</v>
      </c>
      <c r="D2510">
        <v>0.84</v>
      </c>
      <c r="G2510" t="str">
        <f t="shared" si="166"/>
        <v>Rain</v>
      </c>
      <c r="H2510" s="1">
        <f t="shared" si="167"/>
        <v>43917</v>
      </c>
      <c r="I2510" s="13">
        <f t="shared" si="168"/>
        <v>24.286111111111111</v>
      </c>
      <c r="J2510" s="11">
        <f t="shared" si="169"/>
        <v>0.84</v>
      </c>
    </row>
    <row r="2511" spans="1:10" x14ac:dyDescent="0.3">
      <c r="A2511" t="s">
        <v>1</v>
      </c>
      <c r="B2511" s="2">
        <v>0.35347222222222219</v>
      </c>
      <c r="C2511">
        <v>0</v>
      </c>
      <c r="G2511" t="str">
        <f t="shared" si="166"/>
        <v>Wind Speed</v>
      </c>
      <c r="H2511" s="1">
        <f t="shared" si="167"/>
        <v>43917</v>
      </c>
      <c r="I2511" s="13">
        <f t="shared" si="168"/>
        <v>24.286111111111111</v>
      </c>
      <c r="J2511" s="11">
        <f t="shared" si="169"/>
        <v>0</v>
      </c>
    </row>
    <row r="2512" spans="1:10" x14ac:dyDescent="0.3">
      <c r="A2512" t="s">
        <v>2</v>
      </c>
      <c r="B2512" s="1">
        <v>43917</v>
      </c>
      <c r="C2512" s="2">
        <v>0.35347222222222219</v>
      </c>
      <c r="D2512">
        <v>353.9</v>
      </c>
      <c r="G2512" t="str">
        <f t="shared" si="166"/>
        <v>Wind Direction</v>
      </c>
      <c r="H2512" s="1">
        <f t="shared" si="167"/>
        <v>43917</v>
      </c>
      <c r="I2512" s="13">
        <f t="shared" si="168"/>
        <v>24.286111111111111</v>
      </c>
      <c r="J2512" s="11">
        <f t="shared" si="169"/>
        <v>353.9</v>
      </c>
    </row>
    <row r="2513" spans="1:10" x14ac:dyDescent="0.3">
      <c r="A2513" t="s">
        <v>3</v>
      </c>
      <c r="B2513" s="1">
        <v>43917</v>
      </c>
      <c r="C2513" s="2">
        <v>0.35347222222222219</v>
      </c>
      <c r="D2513">
        <v>20.3</v>
      </c>
      <c r="G2513" t="str">
        <f t="shared" si="166"/>
        <v>TempDHT22</v>
      </c>
      <c r="H2513" s="1">
        <f t="shared" si="167"/>
        <v>43917</v>
      </c>
      <c r="I2513" s="13">
        <f t="shared" si="168"/>
        <v>24.286111111111111</v>
      </c>
      <c r="J2513" s="11">
        <f t="shared" si="169"/>
        <v>20.3</v>
      </c>
    </row>
    <row r="2514" spans="1:10" x14ac:dyDescent="0.3">
      <c r="A2514" t="s">
        <v>4</v>
      </c>
      <c r="B2514">
        <v>35.299999999999997</v>
      </c>
      <c r="G2514" t="str">
        <f t="shared" si="166"/>
        <v>Humidity</v>
      </c>
      <c r="H2514" s="1">
        <f t="shared" si="167"/>
        <v>43917</v>
      </c>
      <c r="I2514" s="13">
        <f t="shared" si="168"/>
        <v>24.286111111111111</v>
      </c>
      <c r="J2514" s="11">
        <f t="shared" si="169"/>
        <v>35.299999999999997</v>
      </c>
    </row>
    <row r="2515" spans="1:10" x14ac:dyDescent="0.3">
      <c r="A2515" t="s">
        <v>5</v>
      </c>
      <c r="B2515" s="2">
        <v>0.35347222222222219</v>
      </c>
      <c r="C2515">
        <v>1015.16</v>
      </c>
      <c r="G2515" t="str">
        <f t="shared" si="166"/>
        <v>Pressur</v>
      </c>
      <c r="H2515" s="1">
        <f t="shared" si="167"/>
        <v>43917</v>
      </c>
      <c r="I2515" s="13">
        <f t="shared" si="168"/>
        <v>24.286111111111111</v>
      </c>
      <c r="J2515" s="11">
        <f t="shared" si="169"/>
        <v>1015.16</v>
      </c>
    </row>
    <row r="2516" spans="1:10" x14ac:dyDescent="0.3">
      <c r="A2516" t="s">
        <v>6</v>
      </c>
      <c r="B2516" s="1">
        <v>43917</v>
      </c>
      <c r="C2516" s="2">
        <v>0.35347222222222219</v>
      </c>
      <c r="D2516">
        <v>20.260000000000002</v>
      </c>
      <c r="G2516" t="str">
        <f t="shared" si="166"/>
        <v>TempBMP</v>
      </c>
      <c r="H2516" s="1">
        <f t="shared" si="167"/>
        <v>43917</v>
      </c>
      <c r="I2516" s="13">
        <f t="shared" si="168"/>
        <v>24.286111111111111</v>
      </c>
      <c r="J2516" s="11">
        <f t="shared" si="169"/>
        <v>20.260000000000002</v>
      </c>
    </row>
    <row r="2517" spans="1:10" x14ac:dyDescent="0.3">
      <c r="A2517" t="s">
        <v>7</v>
      </c>
      <c r="B2517" s="1">
        <v>43917</v>
      </c>
      <c r="C2517" s="2">
        <v>0.35347222222222219</v>
      </c>
      <c r="D2517">
        <v>21.25</v>
      </c>
      <c r="G2517" t="str">
        <f t="shared" si="166"/>
        <v>TempRTC</v>
      </c>
      <c r="H2517" s="1">
        <f t="shared" si="167"/>
        <v>43917</v>
      </c>
      <c r="I2517" s="13">
        <f t="shared" si="168"/>
        <v>24.286111111111111</v>
      </c>
      <c r="J2517" s="11">
        <f t="shared" si="169"/>
        <v>21.25</v>
      </c>
    </row>
    <row r="2518" spans="1:10" x14ac:dyDescent="0.3">
      <c r="A2518" t="s">
        <v>8</v>
      </c>
      <c r="B2518" s="1">
        <v>43917</v>
      </c>
      <c r="C2518" s="2">
        <v>0.35347222222222219</v>
      </c>
      <c r="D2518">
        <v>7</v>
      </c>
      <c r="G2518" t="str">
        <f t="shared" si="166"/>
        <v>Light</v>
      </c>
      <c r="H2518" s="1">
        <f t="shared" si="167"/>
        <v>43917</v>
      </c>
      <c r="I2518" s="13">
        <f t="shared" si="168"/>
        <v>24.286111111111111</v>
      </c>
      <c r="J2518" s="11">
        <f t="shared" si="169"/>
        <v>7</v>
      </c>
    </row>
    <row r="2519" spans="1:10" x14ac:dyDescent="0.3">
      <c r="A2519" t="s">
        <v>9</v>
      </c>
      <c r="B2519" s="1">
        <v>43917</v>
      </c>
      <c r="C2519" s="2">
        <v>0.35347222222222219</v>
      </c>
      <c r="D2519">
        <v>39</v>
      </c>
      <c r="G2519" t="str">
        <f t="shared" si="166"/>
        <v>RedLight</v>
      </c>
      <c r="H2519" s="1">
        <f t="shared" si="167"/>
        <v>43917</v>
      </c>
      <c r="I2519" s="13">
        <f t="shared" si="168"/>
        <v>24.286111111111111</v>
      </c>
      <c r="J2519" s="11">
        <f t="shared" si="169"/>
        <v>39</v>
      </c>
    </row>
    <row r="2520" spans="1:10" x14ac:dyDescent="0.3">
      <c r="A2520" t="s">
        <v>10</v>
      </c>
      <c r="B2520" s="1">
        <v>43917</v>
      </c>
      <c r="C2520" s="2">
        <v>0.35347222222222219</v>
      </c>
      <c r="D2520">
        <v>40</v>
      </c>
      <c r="G2520" t="str">
        <f t="shared" si="166"/>
        <v>LightGreen</v>
      </c>
      <c r="H2520" s="1">
        <f t="shared" si="167"/>
        <v>43917</v>
      </c>
      <c r="I2520" s="13">
        <f t="shared" si="168"/>
        <v>24.286111111111111</v>
      </c>
      <c r="J2520" s="11">
        <f t="shared" si="169"/>
        <v>40</v>
      </c>
    </row>
    <row r="2521" spans="1:10" x14ac:dyDescent="0.3">
      <c r="A2521" t="s">
        <v>11</v>
      </c>
      <c r="B2521" s="1">
        <v>43917</v>
      </c>
      <c r="C2521" s="2">
        <v>0.35347222222222219</v>
      </c>
      <c r="D2521">
        <v>30</v>
      </c>
      <c r="G2521" t="str">
        <f t="shared" si="166"/>
        <v>LightBlue</v>
      </c>
      <c r="H2521" s="1">
        <f t="shared" si="167"/>
        <v>43917</v>
      </c>
      <c r="I2521" s="13">
        <f t="shared" si="168"/>
        <v>24.286111111111111</v>
      </c>
      <c r="J2521" s="11">
        <f t="shared" si="169"/>
        <v>30</v>
      </c>
    </row>
    <row r="2522" spans="1:10" x14ac:dyDescent="0.3">
      <c r="A2522" t="s">
        <v>0</v>
      </c>
      <c r="B2522" s="1">
        <v>43917</v>
      </c>
      <c r="C2522" s="2">
        <v>0.35486111111111113</v>
      </c>
      <c r="D2522">
        <v>0.56000000000000005</v>
      </c>
      <c r="G2522" t="str">
        <f t="shared" si="166"/>
        <v>Rain</v>
      </c>
      <c r="H2522" s="1">
        <f t="shared" si="167"/>
        <v>43917</v>
      </c>
      <c r="I2522" s="13">
        <f t="shared" si="168"/>
        <v>24.287500000000001</v>
      </c>
      <c r="J2522" s="11">
        <f t="shared" si="169"/>
        <v>0.56000000000000005</v>
      </c>
    </row>
    <row r="2523" spans="1:10" x14ac:dyDescent="0.3">
      <c r="A2523" t="s">
        <v>1</v>
      </c>
      <c r="B2523" s="2">
        <v>0.35486111111111113</v>
      </c>
      <c r="C2523">
        <v>0</v>
      </c>
      <c r="G2523" t="str">
        <f t="shared" si="166"/>
        <v>Wind Speed</v>
      </c>
      <c r="H2523" s="1">
        <f t="shared" si="167"/>
        <v>43917</v>
      </c>
      <c r="I2523" s="13">
        <f t="shared" si="168"/>
        <v>24.287500000000001</v>
      </c>
      <c r="J2523" s="11">
        <f t="shared" si="169"/>
        <v>0</v>
      </c>
    </row>
    <row r="2524" spans="1:10" x14ac:dyDescent="0.3">
      <c r="A2524" t="s">
        <v>2</v>
      </c>
      <c r="B2524" s="1">
        <v>43917</v>
      </c>
      <c r="C2524" s="2">
        <v>0.35486111111111113</v>
      </c>
      <c r="D2524">
        <v>352.35</v>
      </c>
      <c r="G2524" t="str">
        <f t="shared" si="166"/>
        <v>Wind Direction</v>
      </c>
      <c r="H2524" s="1">
        <f t="shared" si="167"/>
        <v>43917</v>
      </c>
      <c r="I2524" s="13">
        <f t="shared" si="168"/>
        <v>24.287500000000001</v>
      </c>
      <c r="J2524" s="11">
        <f t="shared" si="169"/>
        <v>352.35</v>
      </c>
    </row>
    <row r="2525" spans="1:10" x14ac:dyDescent="0.3">
      <c r="A2525" t="s">
        <v>3</v>
      </c>
      <c r="B2525" s="1">
        <v>43917</v>
      </c>
      <c r="C2525" s="2">
        <v>0.35486111111111113</v>
      </c>
      <c r="D2525">
        <v>20.3</v>
      </c>
      <c r="G2525" t="str">
        <f t="shared" si="166"/>
        <v>TempDHT22</v>
      </c>
      <c r="H2525" s="1">
        <f t="shared" si="167"/>
        <v>43917</v>
      </c>
      <c r="I2525" s="13">
        <f t="shared" si="168"/>
        <v>24.287500000000001</v>
      </c>
      <c r="J2525" s="11">
        <f t="shared" si="169"/>
        <v>20.3</v>
      </c>
    </row>
    <row r="2526" spans="1:10" x14ac:dyDescent="0.3">
      <c r="A2526" t="s">
        <v>4</v>
      </c>
      <c r="B2526">
        <v>35.299999999999997</v>
      </c>
      <c r="G2526" t="str">
        <f t="shared" si="166"/>
        <v>Humidity</v>
      </c>
      <c r="H2526" s="1">
        <f t="shared" si="167"/>
        <v>43917</v>
      </c>
      <c r="I2526" s="13">
        <f t="shared" si="168"/>
        <v>24.287500000000001</v>
      </c>
      <c r="J2526" s="11">
        <f t="shared" si="169"/>
        <v>35.299999999999997</v>
      </c>
    </row>
    <row r="2527" spans="1:10" x14ac:dyDescent="0.3">
      <c r="A2527" t="s">
        <v>5</v>
      </c>
      <c r="B2527" s="2">
        <v>0.35486111111111113</v>
      </c>
      <c r="C2527">
        <v>1015.14</v>
      </c>
      <c r="G2527" t="str">
        <f t="shared" si="166"/>
        <v>Pressur</v>
      </c>
      <c r="H2527" s="1">
        <f t="shared" si="167"/>
        <v>43917</v>
      </c>
      <c r="I2527" s="13">
        <f t="shared" si="168"/>
        <v>24.287500000000001</v>
      </c>
      <c r="J2527" s="11">
        <f t="shared" si="169"/>
        <v>1015.14</v>
      </c>
    </row>
    <row r="2528" spans="1:10" x14ac:dyDescent="0.3">
      <c r="A2528" t="s">
        <v>6</v>
      </c>
      <c r="B2528" s="1">
        <v>43917</v>
      </c>
      <c r="C2528" s="2">
        <v>0.35486111111111113</v>
      </c>
      <c r="D2528">
        <v>20.260000000000002</v>
      </c>
      <c r="G2528" t="str">
        <f t="shared" si="166"/>
        <v>TempBMP</v>
      </c>
      <c r="H2528" s="1">
        <f t="shared" si="167"/>
        <v>43917</v>
      </c>
      <c r="I2528" s="13">
        <f t="shared" si="168"/>
        <v>24.287500000000001</v>
      </c>
      <c r="J2528" s="11">
        <f t="shared" si="169"/>
        <v>20.260000000000002</v>
      </c>
    </row>
    <row r="2529" spans="1:10" x14ac:dyDescent="0.3">
      <c r="A2529" t="s">
        <v>7</v>
      </c>
      <c r="B2529" s="1">
        <v>43917</v>
      </c>
      <c r="C2529" s="2">
        <v>0.35486111111111113</v>
      </c>
      <c r="D2529">
        <v>21.25</v>
      </c>
      <c r="G2529" t="str">
        <f t="shared" si="166"/>
        <v>TempRTC</v>
      </c>
      <c r="H2529" s="1">
        <f t="shared" si="167"/>
        <v>43917</v>
      </c>
      <c r="I2529" s="13">
        <f t="shared" si="168"/>
        <v>24.287500000000001</v>
      </c>
      <c r="J2529" s="11">
        <f t="shared" si="169"/>
        <v>21.25</v>
      </c>
    </row>
    <row r="2530" spans="1:10" x14ac:dyDescent="0.3">
      <c r="A2530" t="s">
        <v>8</v>
      </c>
      <c r="B2530" s="1">
        <v>43917</v>
      </c>
      <c r="C2530" s="2">
        <v>0.35486111111111113</v>
      </c>
      <c r="D2530">
        <v>8</v>
      </c>
      <c r="G2530" t="str">
        <f t="shared" si="166"/>
        <v>Light</v>
      </c>
      <c r="H2530" s="1">
        <f t="shared" si="167"/>
        <v>43917</v>
      </c>
      <c r="I2530" s="13">
        <f t="shared" si="168"/>
        <v>24.287500000000001</v>
      </c>
      <c r="J2530" s="11">
        <f t="shared" si="169"/>
        <v>8</v>
      </c>
    </row>
    <row r="2531" spans="1:10" x14ac:dyDescent="0.3">
      <c r="A2531" t="s">
        <v>9</v>
      </c>
      <c r="B2531" s="1">
        <v>43917</v>
      </c>
      <c r="C2531" s="2">
        <v>0.35486111111111113</v>
      </c>
      <c r="D2531">
        <v>45</v>
      </c>
      <c r="G2531" t="str">
        <f t="shared" si="166"/>
        <v>RedLight</v>
      </c>
      <c r="H2531" s="1">
        <f t="shared" si="167"/>
        <v>43917</v>
      </c>
      <c r="I2531" s="13">
        <f t="shared" si="168"/>
        <v>24.287500000000001</v>
      </c>
      <c r="J2531" s="11">
        <f t="shared" si="169"/>
        <v>45</v>
      </c>
    </row>
    <row r="2532" spans="1:10" x14ac:dyDescent="0.3">
      <c r="A2532" t="s">
        <v>10</v>
      </c>
      <c r="B2532" s="1">
        <v>43917</v>
      </c>
      <c r="C2532" s="2">
        <v>0.35486111111111113</v>
      </c>
      <c r="D2532">
        <v>47</v>
      </c>
      <c r="G2532" t="str">
        <f t="shared" si="166"/>
        <v>LightGreen</v>
      </c>
      <c r="H2532" s="1">
        <f t="shared" si="167"/>
        <v>43917</v>
      </c>
      <c r="I2532" s="13">
        <f t="shared" si="168"/>
        <v>24.287500000000001</v>
      </c>
      <c r="J2532" s="11">
        <f t="shared" si="169"/>
        <v>47</v>
      </c>
    </row>
    <row r="2533" spans="1:10" x14ac:dyDescent="0.3">
      <c r="A2533" t="s">
        <v>11</v>
      </c>
      <c r="B2533" s="1">
        <v>43917</v>
      </c>
      <c r="C2533" s="2">
        <v>0.35486111111111113</v>
      </c>
      <c r="D2533">
        <v>34</v>
      </c>
      <c r="G2533" t="str">
        <f t="shared" si="166"/>
        <v>LightBlue</v>
      </c>
      <c r="H2533" s="1">
        <f t="shared" si="167"/>
        <v>43917</v>
      </c>
      <c r="I2533" s="13">
        <f t="shared" si="168"/>
        <v>24.287500000000001</v>
      </c>
      <c r="J2533" s="11">
        <f t="shared" si="169"/>
        <v>34</v>
      </c>
    </row>
    <row r="2534" spans="1:10" x14ac:dyDescent="0.3">
      <c r="A2534" t="s">
        <v>0</v>
      </c>
      <c r="B2534" s="1">
        <v>43917</v>
      </c>
      <c r="C2534" s="2">
        <v>0.35625000000000001</v>
      </c>
      <c r="D2534">
        <v>0.84</v>
      </c>
      <c r="G2534" t="str">
        <f t="shared" si="166"/>
        <v>Rain</v>
      </c>
      <c r="H2534" s="1">
        <f t="shared" si="167"/>
        <v>43917</v>
      </c>
      <c r="I2534" s="13">
        <f t="shared" si="168"/>
        <v>24.288888888888888</v>
      </c>
      <c r="J2534" s="11">
        <f t="shared" si="169"/>
        <v>0.84</v>
      </c>
    </row>
    <row r="2535" spans="1:10" x14ac:dyDescent="0.3">
      <c r="A2535" t="s">
        <v>1</v>
      </c>
      <c r="B2535" s="2">
        <v>0.35625000000000001</v>
      </c>
      <c r="C2535">
        <v>0</v>
      </c>
      <c r="G2535" t="str">
        <f t="shared" si="166"/>
        <v>Wind Speed</v>
      </c>
      <c r="H2535" s="1">
        <f t="shared" si="167"/>
        <v>43917</v>
      </c>
      <c r="I2535" s="13">
        <f t="shared" si="168"/>
        <v>24.288888888888888</v>
      </c>
      <c r="J2535" s="11">
        <f t="shared" si="169"/>
        <v>0</v>
      </c>
    </row>
    <row r="2536" spans="1:10" x14ac:dyDescent="0.3">
      <c r="A2536" t="s">
        <v>2</v>
      </c>
      <c r="B2536" s="1">
        <v>43917</v>
      </c>
      <c r="C2536" s="2">
        <v>0.35625000000000001</v>
      </c>
      <c r="D2536">
        <v>349.86</v>
      </c>
      <c r="G2536" t="str">
        <f t="shared" si="166"/>
        <v>Wind Direction</v>
      </c>
      <c r="H2536" s="1">
        <f t="shared" si="167"/>
        <v>43917</v>
      </c>
      <c r="I2536" s="13">
        <f t="shared" si="168"/>
        <v>24.288888888888888</v>
      </c>
      <c r="J2536" s="11">
        <f t="shared" si="169"/>
        <v>349.86</v>
      </c>
    </row>
    <row r="2537" spans="1:10" x14ac:dyDescent="0.3">
      <c r="A2537" t="s">
        <v>3</v>
      </c>
      <c r="B2537" s="1">
        <v>43917</v>
      </c>
      <c r="C2537" s="2">
        <v>0.35625000000000001</v>
      </c>
      <c r="D2537">
        <v>20.3</v>
      </c>
      <c r="G2537" t="str">
        <f t="shared" si="166"/>
        <v>TempDHT22</v>
      </c>
      <c r="H2537" s="1">
        <f t="shared" si="167"/>
        <v>43917</v>
      </c>
      <c r="I2537" s="13">
        <f t="shared" si="168"/>
        <v>24.288888888888888</v>
      </c>
      <c r="J2537" s="11">
        <f t="shared" si="169"/>
        <v>20.3</v>
      </c>
    </row>
    <row r="2538" spans="1:10" x14ac:dyDescent="0.3">
      <c r="A2538" t="s">
        <v>4</v>
      </c>
      <c r="B2538">
        <v>35.200000000000003</v>
      </c>
      <c r="G2538" t="str">
        <f t="shared" si="166"/>
        <v>Humidity</v>
      </c>
      <c r="H2538" s="1">
        <f t="shared" si="167"/>
        <v>43917</v>
      </c>
      <c r="I2538" s="13">
        <f t="shared" si="168"/>
        <v>24.288888888888888</v>
      </c>
      <c r="J2538" s="11">
        <f t="shared" si="169"/>
        <v>35.200000000000003</v>
      </c>
    </row>
    <row r="2539" spans="1:10" x14ac:dyDescent="0.3">
      <c r="A2539" t="s">
        <v>5</v>
      </c>
      <c r="B2539" s="2">
        <v>0.35625000000000001</v>
      </c>
      <c r="C2539">
        <v>1015.13</v>
      </c>
      <c r="G2539" t="str">
        <f t="shared" si="166"/>
        <v>Pressur</v>
      </c>
      <c r="H2539" s="1">
        <f t="shared" si="167"/>
        <v>43917</v>
      </c>
      <c r="I2539" s="13">
        <f t="shared" si="168"/>
        <v>24.288888888888888</v>
      </c>
      <c r="J2539" s="11">
        <f t="shared" si="169"/>
        <v>1015.13</v>
      </c>
    </row>
    <row r="2540" spans="1:10" x14ac:dyDescent="0.3">
      <c r="A2540" t="s">
        <v>6</v>
      </c>
      <c r="B2540" s="1">
        <v>43917</v>
      </c>
      <c r="C2540" s="2">
        <v>0.35625000000000001</v>
      </c>
      <c r="D2540">
        <v>20.260000000000002</v>
      </c>
      <c r="G2540" t="str">
        <f t="shared" si="166"/>
        <v>TempBMP</v>
      </c>
      <c r="H2540" s="1">
        <f t="shared" si="167"/>
        <v>43917</v>
      </c>
      <c r="I2540" s="13">
        <f t="shared" si="168"/>
        <v>24.288888888888888</v>
      </c>
      <c r="J2540" s="11">
        <f t="shared" si="169"/>
        <v>20.260000000000002</v>
      </c>
    </row>
    <row r="2541" spans="1:10" x14ac:dyDescent="0.3">
      <c r="A2541" t="s">
        <v>7</v>
      </c>
      <c r="B2541" s="1">
        <v>43917</v>
      </c>
      <c r="C2541" s="2">
        <v>0.35625000000000001</v>
      </c>
      <c r="D2541">
        <v>21.25</v>
      </c>
      <c r="G2541" t="str">
        <f t="shared" si="166"/>
        <v>TempRTC</v>
      </c>
      <c r="H2541" s="1">
        <f t="shared" si="167"/>
        <v>43917</v>
      </c>
      <c r="I2541" s="13">
        <f t="shared" si="168"/>
        <v>24.288888888888888</v>
      </c>
      <c r="J2541" s="11">
        <f t="shared" si="169"/>
        <v>21.25</v>
      </c>
    </row>
    <row r="2542" spans="1:10" x14ac:dyDescent="0.3">
      <c r="A2542" t="s">
        <v>8</v>
      </c>
      <c r="B2542" s="1">
        <v>43917</v>
      </c>
      <c r="C2542" s="2">
        <v>0.35625000000000001</v>
      </c>
      <c r="D2542">
        <v>9</v>
      </c>
      <c r="G2542" t="str">
        <f t="shared" si="166"/>
        <v>Light</v>
      </c>
      <c r="H2542" s="1">
        <f t="shared" si="167"/>
        <v>43917</v>
      </c>
      <c r="I2542" s="13">
        <f t="shared" si="168"/>
        <v>24.288888888888888</v>
      </c>
      <c r="J2542" s="11">
        <f t="shared" si="169"/>
        <v>9</v>
      </c>
    </row>
    <row r="2543" spans="1:10" x14ac:dyDescent="0.3">
      <c r="A2543" t="s">
        <v>9</v>
      </c>
      <c r="B2543" s="1">
        <v>43917</v>
      </c>
      <c r="C2543" s="2">
        <v>0.35625000000000001</v>
      </c>
      <c r="D2543">
        <v>52</v>
      </c>
      <c r="G2543" t="str">
        <f t="shared" si="166"/>
        <v>RedLight</v>
      </c>
      <c r="H2543" s="1">
        <f t="shared" si="167"/>
        <v>43917</v>
      </c>
      <c r="I2543" s="13">
        <f t="shared" si="168"/>
        <v>24.288888888888888</v>
      </c>
      <c r="J2543" s="11">
        <f t="shared" si="169"/>
        <v>52</v>
      </c>
    </row>
    <row r="2544" spans="1:10" x14ac:dyDescent="0.3">
      <c r="A2544" t="s">
        <v>10</v>
      </c>
      <c r="B2544" s="1">
        <v>43917</v>
      </c>
      <c r="C2544" s="2">
        <v>0.35625000000000001</v>
      </c>
      <c r="D2544">
        <v>54</v>
      </c>
      <c r="G2544" t="str">
        <f t="shared" si="166"/>
        <v>LightGreen</v>
      </c>
      <c r="H2544" s="1">
        <f t="shared" si="167"/>
        <v>43917</v>
      </c>
      <c r="I2544" s="13">
        <f t="shared" si="168"/>
        <v>24.288888888888888</v>
      </c>
      <c r="J2544" s="11">
        <f t="shared" si="169"/>
        <v>54</v>
      </c>
    </row>
    <row r="2545" spans="1:10" x14ac:dyDescent="0.3">
      <c r="A2545" t="s">
        <v>11</v>
      </c>
      <c r="B2545" s="1">
        <v>43917</v>
      </c>
      <c r="C2545" s="2">
        <v>0.35625000000000001</v>
      </c>
      <c r="D2545">
        <v>39</v>
      </c>
      <c r="G2545" t="str">
        <f t="shared" si="166"/>
        <v>LightBlue</v>
      </c>
      <c r="H2545" s="1">
        <f t="shared" si="167"/>
        <v>43917</v>
      </c>
      <c r="I2545" s="13">
        <f t="shared" si="168"/>
        <v>24.288888888888888</v>
      </c>
      <c r="J2545" s="11">
        <f t="shared" si="169"/>
        <v>39</v>
      </c>
    </row>
    <row r="2546" spans="1:10" x14ac:dyDescent="0.3">
      <c r="A2546" t="s">
        <v>0</v>
      </c>
      <c r="B2546" s="1">
        <v>43917</v>
      </c>
      <c r="C2546" s="2">
        <v>0.3576388888888889</v>
      </c>
      <c r="D2546">
        <v>0.84</v>
      </c>
      <c r="G2546" t="str">
        <f t="shared" si="166"/>
        <v>Rain</v>
      </c>
      <c r="H2546" s="1">
        <f t="shared" si="167"/>
        <v>43917</v>
      </c>
      <c r="I2546" s="13">
        <f t="shared" si="168"/>
        <v>24.290277777777778</v>
      </c>
      <c r="J2546" s="11">
        <f t="shared" si="169"/>
        <v>0.84</v>
      </c>
    </row>
    <row r="2547" spans="1:10" x14ac:dyDescent="0.3">
      <c r="A2547" t="s">
        <v>1</v>
      </c>
      <c r="B2547" s="2">
        <v>0.3576388888888889</v>
      </c>
      <c r="C2547">
        <v>0</v>
      </c>
      <c r="G2547" t="str">
        <f t="shared" si="166"/>
        <v>Wind Speed</v>
      </c>
      <c r="H2547" s="1">
        <f t="shared" si="167"/>
        <v>43917</v>
      </c>
      <c r="I2547" s="13">
        <f t="shared" si="168"/>
        <v>24.290277777777778</v>
      </c>
      <c r="J2547" s="11">
        <f t="shared" si="169"/>
        <v>0</v>
      </c>
    </row>
    <row r="2548" spans="1:10" x14ac:dyDescent="0.3">
      <c r="A2548" t="s">
        <v>2</v>
      </c>
      <c r="B2548" s="1">
        <v>43917</v>
      </c>
      <c r="C2548" s="2">
        <v>0.3576388888888889</v>
      </c>
      <c r="D2548">
        <v>353.38</v>
      </c>
      <c r="G2548" t="str">
        <f t="shared" si="166"/>
        <v>Wind Direction</v>
      </c>
      <c r="H2548" s="1">
        <f t="shared" si="167"/>
        <v>43917</v>
      </c>
      <c r="I2548" s="13">
        <f t="shared" si="168"/>
        <v>24.290277777777778</v>
      </c>
      <c r="J2548" s="11">
        <f t="shared" si="169"/>
        <v>353.38</v>
      </c>
    </row>
    <row r="2549" spans="1:10" x14ac:dyDescent="0.3">
      <c r="A2549" t="s">
        <v>3</v>
      </c>
      <c r="B2549" s="1">
        <v>43917</v>
      </c>
      <c r="C2549" s="2">
        <v>0.3576388888888889</v>
      </c>
      <c r="D2549">
        <v>20.3</v>
      </c>
      <c r="G2549" t="str">
        <f t="shared" si="166"/>
        <v>TempDHT22</v>
      </c>
      <c r="H2549" s="1">
        <f t="shared" si="167"/>
        <v>43917</v>
      </c>
      <c r="I2549" s="13">
        <f t="shared" si="168"/>
        <v>24.290277777777778</v>
      </c>
      <c r="J2549" s="11">
        <f t="shared" si="169"/>
        <v>20.3</v>
      </c>
    </row>
    <row r="2550" spans="1:10" x14ac:dyDescent="0.3">
      <c r="A2550" t="s">
        <v>4</v>
      </c>
      <c r="B2550">
        <v>35.1</v>
      </c>
      <c r="G2550" t="str">
        <f t="shared" si="166"/>
        <v>Humidity</v>
      </c>
      <c r="H2550" s="1">
        <f t="shared" si="167"/>
        <v>43917</v>
      </c>
      <c r="I2550" s="13">
        <f t="shared" si="168"/>
        <v>24.290277777777778</v>
      </c>
      <c r="J2550" s="11">
        <f t="shared" si="169"/>
        <v>35.1</v>
      </c>
    </row>
    <row r="2551" spans="1:10" x14ac:dyDescent="0.3">
      <c r="A2551" t="s">
        <v>5</v>
      </c>
      <c r="B2551" s="2">
        <v>0.3576388888888889</v>
      </c>
      <c r="C2551">
        <v>1015.13</v>
      </c>
      <c r="G2551" t="str">
        <f t="shared" si="166"/>
        <v>Pressur</v>
      </c>
      <c r="H2551" s="1">
        <f t="shared" si="167"/>
        <v>43917</v>
      </c>
      <c r="I2551" s="13">
        <f t="shared" si="168"/>
        <v>24.290277777777778</v>
      </c>
      <c r="J2551" s="11">
        <f t="shared" si="169"/>
        <v>1015.13</v>
      </c>
    </row>
    <row r="2552" spans="1:10" x14ac:dyDescent="0.3">
      <c r="A2552" t="s">
        <v>6</v>
      </c>
      <c r="B2552" s="1">
        <v>43917</v>
      </c>
      <c r="C2552" s="2">
        <v>0.3576388888888889</v>
      </c>
      <c r="D2552">
        <v>20.27</v>
      </c>
      <c r="G2552" t="str">
        <f t="shared" si="166"/>
        <v>TempBMP</v>
      </c>
      <c r="H2552" s="1">
        <f t="shared" si="167"/>
        <v>43917</v>
      </c>
      <c r="I2552" s="13">
        <f t="shared" si="168"/>
        <v>24.290277777777778</v>
      </c>
      <c r="J2552" s="11">
        <f t="shared" si="169"/>
        <v>20.27</v>
      </c>
    </row>
    <row r="2553" spans="1:10" x14ac:dyDescent="0.3">
      <c r="A2553" t="s">
        <v>7</v>
      </c>
      <c r="B2553" s="1">
        <v>43917</v>
      </c>
      <c r="C2553" s="2">
        <v>0.3576388888888889</v>
      </c>
      <c r="D2553">
        <v>21.25</v>
      </c>
      <c r="G2553" t="str">
        <f t="shared" si="166"/>
        <v>TempRTC</v>
      </c>
      <c r="H2553" s="1">
        <f t="shared" si="167"/>
        <v>43917</v>
      </c>
      <c r="I2553" s="13">
        <f t="shared" si="168"/>
        <v>24.290277777777778</v>
      </c>
      <c r="J2553" s="11">
        <f t="shared" si="169"/>
        <v>21.25</v>
      </c>
    </row>
    <row r="2554" spans="1:10" x14ac:dyDescent="0.3">
      <c r="A2554" t="s">
        <v>8</v>
      </c>
      <c r="B2554" s="1">
        <v>43917</v>
      </c>
      <c r="C2554" s="2">
        <v>0.3576388888888889</v>
      </c>
      <c r="D2554">
        <v>10</v>
      </c>
      <c r="G2554" t="str">
        <f t="shared" si="166"/>
        <v>Light</v>
      </c>
      <c r="H2554" s="1">
        <f t="shared" si="167"/>
        <v>43917</v>
      </c>
      <c r="I2554" s="13">
        <f t="shared" si="168"/>
        <v>24.290277777777778</v>
      </c>
      <c r="J2554" s="11">
        <f t="shared" si="169"/>
        <v>10</v>
      </c>
    </row>
    <row r="2555" spans="1:10" x14ac:dyDescent="0.3">
      <c r="A2555" t="s">
        <v>9</v>
      </c>
      <c r="B2555" s="1">
        <v>43917</v>
      </c>
      <c r="C2555" s="2">
        <v>0.3576388888888889</v>
      </c>
      <c r="D2555">
        <v>59</v>
      </c>
      <c r="G2555" t="str">
        <f t="shared" si="166"/>
        <v>RedLight</v>
      </c>
      <c r="H2555" s="1">
        <f t="shared" si="167"/>
        <v>43917</v>
      </c>
      <c r="I2555" s="13">
        <f t="shared" si="168"/>
        <v>24.290277777777778</v>
      </c>
      <c r="J2555" s="11">
        <f t="shared" si="169"/>
        <v>59</v>
      </c>
    </row>
    <row r="2556" spans="1:10" x14ac:dyDescent="0.3">
      <c r="A2556" t="s">
        <v>10</v>
      </c>
      <c r="B2556" s="1">
        <v>43917</v>
      </c>
      <c r="C2556" s="2">
        <v>0.3576388888888889</v>
      </c>
      <c r="D2556">
        <v>61</v>
      </c>
      <c r="G2556" t="str">
        <f t="shared" si="166"/>
        <v>LightGreen</v>
      </c>
      <c r="H2556" s="1">
        <f t="shared" si="167"/>
        <v>43917</v>
      </c>
      <c r="I2556" s="13">
        <f t="shared" si="168"/>
        <v>24.290277777777778</v>
      </c>
      <c r="J2556" s="11">
        <f t="shared" si="169"/>
        <v>61</v>
      </c>
    </row>
    <row r="2557" spans="1:10" x14ac:dyDescent="0.3">
      <c r="A2557" t="s">
        <v>11</v>
      </c>
      <c r="B2557" s="1">
        <v>43917</v>
      </c>
      <c r="C2557" s="2">
        <v>0.3576388888888889</v>
      </c>
      <c r="D2557">
        <v>44</v>
      </c>
      <c r="G2557" t="str">
        <f t="shared" si="166"/>
        <v>LightBlue</v>
      </c>
      <c r="H2557" s="1">
        <f t="shared" si="167"/>
        <v>43917</v>
      </c>
      <c r="I2557" s="13">
        <f t="shared" si="168"/>
        <v>24.290277777777778</v>
      </c>
      <c r="J2557" s="11">
        <f t="shared" si="169"/>
        <v>44</v>
      </c>
    </row>
    <row r="2558" spans="1:10" x14ac:dyDescent="0.3">
      <c r="A2558" t="s">
        <v>0</v>
      </c>
      <c r="B2558" s="1">
        <v>43917</v>
      </c>
      <c r="C2558" s="2">
        <v>0.35902777777777778</v>
      </c>
      <c r="D2558">
        <v>0.56000000000000005</v>
      </c>
      <c r="G2558" t="str">
        <f t="shared" si="166"/>
        <v>Rain</v>
      </c>
      <c r="H2558" s="1">
        <f t="shared" si="167"/>
        <v>43917</v>
      </c>
      <c r="I2558" s="13">
        <f t="shared" si="168"/>
        <v>24.291666666666668</v>
      </c>
      <c r="J2558" s="11">
        <f t="shared" si="169"/>
        <v>0.56000000000000005</v>
      </c>
    </row>
    <row r="2559" spans="1:10" x14ac:dyDescent="0.3">
      <c r="A2559" t="s">
        <v>1</v>
      </c>
      <c r="B2559" s="2">
        <v>0.35902777777777778</v>
      </c>
      <c r="C2559">
        <v>0</v>
      </c>
      <c r="G2559" t="str">
        <f t="shared" si="166"/>
        <v>Wind Speed</v>
      </c>
      <c r="H2559" s="1">
        <f t="shared" si="167"/>
        <v>43917</v>
      </c>
      <c r="I2559" s="13">
        <f t="shared" si="168"/>
        <v>24.291666666666668</v>
      </c>
      <c r="J2559" s="11">
        <f t="shared" si="169"/>
        <v>0</v>
      </c>
    </row>
    <row r="2560" spans="1:10" x14ac:dyDescent="0.3">
      <c r="A2560" t="s">
        <v>2</v>
      </c>
      <c r="B2560" s="1">
        <v>43917</v>
      </c>
      <c r="C2560" s="2">
        <v>0.35902777777777778</v>
      </c>
      <c r="D2560">
        <v>352.87</v>
      </c>
      <c r="G2560" t="str">
        <f t="shared" si="166"/>
        <v>Wind Direction</v>
      </c>
      <c r="H2560" s="1">
        <f t="shared" si="167"/>
        <v>43917</v>
      </c>
      <c r="I2560" s="13">
        <f t="shared" si="168"/>
        <v>24.291666666666668</v>
      </c>
      <c r="J2560" s="11">
        <f t="shared" si="169"/>
        <v>352.87</v>
      </c>
    </row>
    <row r="2561" spans="1:10" x14ac:dyDescent="0.3">
      <c r="A2561" t="s">
        <v>3</v>
      </c>
      <c r="B2561" s="1">
        <v>43917</v>
      </c>
      <c r="C2561" s="2">
        <v>0.35902777777777778</v>
      </c>
      <c r="D2561">
        <v>20.3</v>
      </c>
      <c r="G2561" t="str">
        <f t="shared" si="166"/>
        <v>TempDHT22</v>
      </c>
      <c r="H2561" s="1">
        <f t="shared" si="167"/>
        <v>43917</v>
      </c>
      <c r="I2561" s="13">
        <f t="shared" si="168"/>
        <v>24.291666666666668</v>
      </c>
      <c r="J2561" s="11">
        <f t="shared" si="169"/>
        <v>20.3</v>
      </c>
    </row>
    <row r="2562" spans="1:10" x14ac:dyDescent="0.3">
      <c r="A2562" t="s">
        <v>4</v>
      </c>
      <c r="B2562">
        <v>35.1</v>
      </c>
      <c r="G2562" t="str">
        <f t="shared" si="166"/>
        <v>Humidity</v>
      </c>
      <c r="H2562" s="1">
        <f t="shared" si="167"/>
        <v>43917</v>
      </c>
      <c r="I2562" s="13">
        <f t="shared" si="168"/>
        <v>24.291666666666668</v>
      </c>
      <c r="J2562" s="11">
        <f t="shared" si="169"/>
        <v>35.1</v>
      </c>
    </row>
    <row r="2563" spans="1:10" x14ac:dyDescent="0.3">
      <c r="A2563" t="s">
        <v>5</v>
      </c>
      <c r="B2563" s="2">
        <v>0.35902777777777778</v>
      </c>
      <c r="C2563">
        <v>1015.11</v>
      </c>
      <c r="G2563" t="str">
        <f t="shared" si="166"/>
        <v>Pressur</v>
      </c>
      <c r="H2563" s="1">
        <f t="shared" si="167"/>
        <v>43917</v>
      </c>
      <c r="I2563" s="13">
        <f t="shared" si="168"/>
        <v>24.291666666666668</v>
      </c>
      <c r="J2563" s="11">
        <f t="shared" si="169"/>
        <v>1015.11</v>
      </c>
    </row>
    <row r="2564" spans="1:10" x14ac:dyDescent="0.3">
      <c r="A2564" t="s">
        <v>6</v>
      </c>
      <c r="B2564" s="1">
        <v>43917</v>
      </c>
      <c r="C2564" s="2">
        <v>0.35902777777777778</v>
      </c>
      <c r="D2564">
        <v>20.27</v>
      </c>
      <c r="G2564" t="str">
        <f t="shared" si="166"/>
        <v>TempBMP</v>
      </c>
      <c r="H2564" s="1">
        <f t="shared" si="167"/>
        <v>43917</v>
      </c>
      <c r="I2564" s="13">
        <f t="shared" si="168"/>
        <v>24.291666666666668</v>
      </c>
      <c r="J2564" s="11">
        <f t="shared" si="169"/>
        <v>20.27</v>
      </c>
    </row>
    <row r="2565" spans="1:10" x14ac:dyDescent="0.3">
      <c r="A2565" t="s">
        <v>7</v>
      </c>
      <c r="B2565" s="1">
        <v>43917</v>
      </c>
      <c r="C2565" s="2">
        <v>0.35902777777777778</v>
      </c>
      <c r="D2565">
        <v>21.25</v>
      </c>
      <c r="G2565" t="str">
        <f t="shared" si="166"/>
        <v>TempRTC</v>
      </c>
      <c r="H2565" s="1">
        <f t="shared" si="167"/>
        <v>43917</v>
      </c>
      <c r="I2565" s="13">
        <f t="shared" si="168"/>
        <v>24.291666666666668</v>
      </c>
      <c r="J2565" s="11">
        <f t="shared" si="169"/>
        <v>21.25</v>
      </c>
    </row>
    <row r="2566" spans="1:10" x14ac:dyDescent="0.3">
      <c r="A2566" t="s">
        <v>8</v>
      </c>
      <c r="B2566" s="1">
        <v>43917</v>
      </c>
      <c r="C2566" s="2">
        <v>0.35902777777777778</v>
      </c>
      <c r="D2566">
        <v>11</v>
      </c>
      <c r="G2566" t="str">
        <f t="shared" si="166"/>
        <v>Light</v>
      </c>
      <c r="H2566" s="1">
        <f t="shared" si="167"/>
        <v>43917</v>
      </c>
      <c r="I2566" s="13">
        <f t="shared" si="168"/>
        <v>24.291666666666668</v>
      </c>
      <c r="J2566" s="11">
        <f t="shared" si="169"/>
        <v>11</v>
      </c>
    </row>
    <row r="2567" spans="1:10" x14ac:dyDescent="0.3">
      <c r="A2567" t="s">
        <v>9</v>
      </c>
      <c r="B2567" s="1">
        <v>43917</v>
      </c>
      <c r="C2567" s="2">
        <v>0.35902777777777778</v>
      </c>
      <c r="D2567">
        <v>67</v>
      </c>
      <c r="G2567" t="str">
        <f t="shared" si="166"/>
        <v>RedLight</v>
      </c>
      <c r="H2567" s="1">
        <f t="shared" si="167"/>
        <v>43917</v>
      </c>
      <c r="I2567" s="13">
        <f t="shared" si="168"/>
        <v>24.291666666666668</v>
      </c>
      <c r="J2567" s="11">
        <f t="shared" si="169"/>
        <v>67</v>
      </c>
    </row>
    <row r="2568" spans="1:10" x14ac:dyDescent="0.3">
      <c r="A2568" t="s">
        <v>10</v>
      </c>
      <c r="B2568" s="1">
        <v>43917</v>
      </c>
      <c r="C2568" s="2">
        <v>0.35902777777777778</v>
      </c>
      <c r="D2568">
        <v>69</v>
      </c>
      <c r="G2568" t="str">
        <f t="shared" si="166"/>
        <v>LightGreen</v>
      </c>
      <c r="H2568" s="1">
        <f t="shared" si="167"/>
        <v>43917</v>
      </c>
      <c r="I2568" s="13">
        <f t="shared" si="168"/>
        <v>24.291666666666668</v>
      </c>
      <c r="J2568" s="11">
        <f t="shared" si="169"/>
        <v>69</v>
      </c>
    </row>
    <row r="2569" spans="1:10" x14ac:dyDescent="0.3">
      <c r="A2569" t="s">
        <v>11</v>
      </c>
      <c r="B2569" s="1">
        <v>43917</v>
      </c>
      <c r="C2569" s="2">
        <v>0.35902777777777778</v>
      </c>
      <c r="D2569">
        <v>49</v>
      </c>
      <c r="G2569" t="str">
        <f t="shared" si="166"/>
        <v>LightBlue</v>
      </c>
      <c r="H2569" s="1">
        <f t="shared" si="167"/>
        <v>43917</v>
      </c>
      <c r="I2569" s="13">
        <f t="shared" si="168"/>
        <v>24.291666666666668</v>
      </c>
      <c r="J2569" s="11">
        <f t="shared" si="169"/>
        <v>49</v>
      </c>
    </row>
    <row r="2570" spans="1:10" x14ac:dyDescent="0.3">
      <c r="A2570" t="s">
        <v>0</v>
      </c>
      <c r="B2570" s="1">
        <v>43917</v>
      </c>
      <c r="C2570" s="2">
        <v>0.36041666666666666</v>
      </c>
      <c r="D2570">
        <v>0.56000000000000005</v>
      </c>
      <c r="G2570" t="str">
        <f t="shared" si="166"/>
        <v>Rain</v>
      </c>
      <c r="H2570" s="1">
        <f t="shared" si="167"/>
        <v>43917</v>
      </c>
      <c r="I2570" s="13">
        <f t="shared" si="168"/>
        <v>24.293055555555554</v>
      </c>
      <c r="J2570" s="11">
        <f t="shared" si="169"/>
        <v>0.56000000000000005</v>
      </c>
    </row>
    <row r="2571" spans="1:10" x14ac:dyDescent="0.3">
      <c r="A2571" t="s">
        <v>1</v>
      </c>
      <c r="B2571" s="2">
        <v>0.36041666666666666</v>
      </c>
      <c r="C2571">
        <v>0</v>
      </c>
      <c r="G2571" t="str">
        <f t="shared" ref="G2571:G2634" si="170">IF(A2570="Rain",LEFT(A2571,10),IF(A2570="Humidity",LEFT(A2571, 7),A2571))</f>
        <v>Wind Speed</v>
      </c>
      <c r="H2571" s="1">
        <f t="shared" ref="H2571:H2634" si="171">IF($A2570="Rain",B2570,IF($A2570="Humidity",B2569,IF($A2571="Humidity",B2570,B2571)))</f>
        <v>43917</v>
      </c>
      <c r="I2571" s="13">
        <f t="shared" ref="I2571:I2634" si="172">IF($A2570="Rain",B2571,IF($A2570="Humidity",B2571,IF($A2571="Humidity",C2570,C2571)))-TIME(1,37,0)+24</f>
        <v>24.293055555555554</v>
      </c>
      <c r="J2571" s="11">
        <f t="shared" ref="J2571:J2634" si="173">IF(LEFT(A2571,6)="Wind S",C2571,IF(A2571="Humidity",B2571,IF(LEFT(A2571,4)="Pres",C2571,D2571)))</f>
        <v>0</v>
      </c>
    </row>
    <row r="2572" spans="1:10" x14ac:dyDescent="0.3">
      <c r="A2572" t="s">
        <v>2</v>
      </c>
      <c r="B2572" s="1">
        <v>43917</v>
      </c>
      <c r="C2572" s="2">
        <v>0.36041666666666666</v>
      </c>
      <c r="D2572">
        <v>354.43</v>
      </c>
      <c r="G2572" t="str">
        <f t="shared" si="170"/>
        <v>Wind Direction</v>
      </c>
      <c r="H2572" s="1">
        <f t="shared" si="171"/>
        <v>43917</v>
      </c>
      <c r="I2572" s="13">
        <f t="shared" si="172"/>
        <v>24.293055555555554</v>
      </c>
      <c r="J2572" s="11">
        <f t="shared" si="173"/>
        <v>354.43</v>
      </c>
    </row>
    <row r="2573" spans="1:10" x14ac:dyDescent="0.3">
      <c r="A2573" t="s">
        <v>3</v>
      </c>
      <c r="B2573" s="1">
        <v>43917</v>
      </c>
      <c r="C2573" s="2">
        <v>0.36041666666666666</v>
      </c>
      <c r="D2573">
        <v>20.3</v>
      </c>
      <c r="G2573" t="str">
        <f t="shared" si="170"/>
        <v>TempDHT22</v>
      </c>
      <c r="H2573" s="1">
        <f t="shared" si="171"/>
        <v>43917</v>
      </c>
      <c r="I2573" s="13">
        <f t="shared" si="172"/>
        <v>24.293055555555554</v>
      </c>
      <c r="J2573" s="11">
        <f t="shared" si="173"/>
        <v>20.3</v>
      </c>
    </row>
    <row r="2574" spans="1:10" x14ac:dyDescent="0.3">
      <c r="A2574" t="s">
        <v>4</v>
      </c>
      <c r="B2574">
        <v>35.1</v>
      </c>
      <c r="G2574" t="str">
        <f t="shared" si="170"/>
        <v>Humidity</v>
      </c>
      <c r="H2574" s="1">
        <f t="shared" si="171"/>
        <v>43917</v>
      </c>
      <c r="I2574" s="13">
        <f t="shared" si="172"/>
        <v>24.293055555555554</v>
      </c>
      <c r="J2574" s="11">
        <f t="shared" si="173"/>
        <v>35.1</v>
      </c>
    </row>
    <row r="2575" spans="1:10" x14ac:dyDescent="0.3">
      <c r="A2575" t="s">
        <v>5</v>
      </c>
      <c r="B2575" s="2">
        <v>0.36041666666666666</v>
      </c>
      <c r="C2575">
        <v>1015.09</v>
      </c>
      <c r="G2575" t="str">
        <f t="shared" si="170"/>
        <v>Pressur</v>
      </c>
      <c r="H2575" s="1">
        <f t="shared" si="171"/>
        <v>43917</v>
      </c>
      <c r="I2575" s="13">
        <f t="shared" si="172"/>
        <v>24.293055555555554</v>
      </c>
      <c r="J2575" s="11">
        <f t="shared" si="173"/>
        <v>1015.09</v>
      </c>
    </row>
    <row r="2576" spans="1:10" x14ac:dyDescent="0.3">
      <c r="A2576" t="s">
        <v>6</v>
      </c>
      <c r="B2576" s="1">
        <v>43917</v>
      </c>
      <c r="C2576" s="2">
        <v>0.36041666666666666</v>
      </c>
      <c r="D2576">
        <v>20.27</v>
      </c>
      <c r="G2576" t="str">
        <f t="shared" si="170"/>
        <v>TempBMP</v>
      </c>
      <c r="H2576" s="1">
        <f t="shared" si="171"/>
        <v>43917</v>
      </c>
      <c r="I2576" s="13">
        <f t="shared" si="172"/>
        <v>24.293055555555554</v>
      </c>
      <c r="J2576" s="11">
        <f t="shared" si="173"/>
        <v>20.27</v>
      </c>
    </row>
    <row r="2577" spans="1:10" x14ac:dyDescent="0.3">
      <c r="A2577" t="s">
        <v>7</v>
      </c>
      <c r="B2577" s="1">
        <v>43917</v>
      </c>
      <c r="C2577" s="2">
        <v>0.36041666666666666</v>
      </c>
      <c r="D2577">
        <v>21.25</v>
      </c>
      <c r="G2577" t="str">
        <f t="shared" si="170"/>
        <v>TempRTC</v>
      </c>
      <c r="H2577" s="1">
        <f t="shared" si="171"/>
        <v>43917</v>
      </c>
      <c r="I2577" s="13">
        <f t="shared" si="172"/>
        <v>24.293055555555554</v>
      </c>
      <c r="J2577" s="11">
        <f t="shared" si="173"/>
        <v>21.25</v>
      </c>
    </row>
    <row r="2578" spans="1:10" x14ac:dyDescent="0.3">
      <c r="A2578" t="s">
        <v>8</v>
      </c>
      <c r="B2578" s="1">
        <v>43917</v>
      </c>
      <c r="C2578" s="2">
        <v>0.36041666666666666</v>
      </c>
      <c r="D2578">
        <v>13</v>
      </c>
      <c r="G2578" t="str">
        <f t="shared" si="170"/>
        <v>Light</v>
      </c>
      <c r="H2578" s="1">
        <f t="shared" si="171"/>
        <v>43917</v>
      </c>
      <c r="I2578" s="13">
        <f t="shared" si="172"/>
        <v>24.293055555555554</v>
      </c>
      <c r="J2578" s="11">
        <f t="shared" si="173"/>
        <v>13</v>
      </c>
    </row>
    <row r="2579" spans="1:10" x14ac:dyDescent="0.3">
      <c r="A2579" t="s">
        <v>9</v>
      </c>
      <c r="B2579" s="1">
        <v>43917</v>
      </c>
      <c r="C2579" s="2">
        <v>0.36041666666666666</v>
      </c>
      <c r="D2579">
        <v>75</v>
      </c>
      <c r="G2579" t="str">
        <f t="shared" si="170"/>
        <v>RedLight</v>
      </c>
      <c r="H2579" s="1">
        <f t="shared" si="171"/>
        <v>43917</v>
      </c>
      <c r="I2579" s="13">
        <f t="shared" si="172"/>
        <v>24.293055555555554</v>
      </c>
      <c r="J2579" s="11">
        <f t="shared" si="173"/>
        <v>75</v>
      </c>
    </row>
    <row r="2580" spans="1:10" x14ac:dyDescent="0.3">
      <c r="A2580" t="s">
        <v>10</v>
      </c>
      <c r="B2580" s="1">
        <v>43917</v>
      </c>
      <c r="C2580" s="2">
        <v>0.36041666666666666</v>
      </c>
      <c r="D2580">
        <v>78</v>
      </c>
      <c r="G2580" t="str">
        <f t="shared" si="170"/>
        <v>LightGreen</v>
      </c>
      <c r="H2580" s="1">
        <f t="shared" si="171"/>
        <v>43917</v>
      </c>
      <c r="I2580" s="13">
        <f t="shared" si="172"/>
        <v>24.293055555555554</v>
      </c>
      <c r="J2580" s="11">
        <f t="shared" si="173"/>
        <v>78</v>
      </c>
    </row>
    <row r="2581" spans="1:10" x14ac:dyDescent="0.3">
      <c r="A2581" t="s">
        <v>11</v>
      </c>
      <c r="B2581" s="1">
        <v>43917</v>
      </c>
      <c r="C2581" s="2">
        <v>0.36041666666666666</v>
      </c>
      <c r="D2581">
        <v>54</v>
      </c>
      <c r="G2581" t="str">
        <f t="shared" si="170"/>
        <v>LightBlue</v>
      </c>
      <c r="H2581" s="1">
        <f t="shared" si="171"/>
        <v>43917</v>
      </c>
      <c r="I2581" s="13">
        <f t="shared" si="172"/>
        <v>24.293055555555554</v>
      </c>
      <c r="J2581" s="11">
        <f t="shared" si="173"/>
        <v>54</v>
      </c>
    </row>
    <row r="2582" spans="1:10" x14ac:dyDescent="0.3">
      <c r="A2582" t="s">
        <v>0</v>
      </c>
      <c r="B2582" s="1">
        <v>43917</v>
      </c>
      <c r="C2582" s="2">
        <v>0.36180555555555555</v>
      </c>
      <c r="D2582">
        <v>0.84</v>
      </c>
      <c r="G2582" t="str">
        <f t="shared" si="170"/>
        <v>Rain</v>
      </c>
      <c r="H2582" s="1">
        <f t="shared" si="171"/>
        <v>43917</v>
      </c>
      <c r="I2582" s="13">
        <f t="shared" si="172"/>
        <v>24.294444444444444</v>
      </c>
      <c r="J2582" s="11">
        <f t="shared" si="173"/>
        <v>0.84</v>
      </c>
    </row>
    <row r="2583" spans="1:10" x14ac:dyDescent="0.3">
      <c r="A2583" t="s">
        <v>1</v>
      </c>
      <c r="B2583" s="2">
        <v>0.36180555555555555</v>
      </c>
      <c r="C2583">
        <v>0</v>
      </c>
      <c r="G2583" t="str">
        <f t="shared" si="170"/>
        <v>Wind Speed</v>
      </c>
      <c r="H2583" s="1">
        <f t="shared" si="171"/>
        <v>43917</v>
      </c>
      <c r="I2583" s="13">
        <f t="shared" si="172"/>
        <v>24.294444444444444</v>
      </c>
      <c r="J2583" s="11">
        <f t="shared" si="173"/>
        <v>0</v>
      </c>
    </row>
    <row r="2584" spans="1:10" x14ac:dyDescent="0.3">
      <c r="A2584" t="s">
        <v>2</v>
      </c>
      <c r="B2584" s="1">
        <v>43917</v>
      </c>
      <c r="C2584" s="2">
        <v>0.36180555555555555</v>
      </c>
      <c r="D2584">
        <v>349.86</v>
      </c>
      <c r="G2584" t="str">
        <f t="shared" si="170"/>
        <v>Wind Direction</v>
      </c>
      <c r="H2584" s="1">
        <f t="shared" si="171"/>
        <v>43917</v>
      </c>
      <c r="I2584" s="13">
        <f t="shared" si="172"/>
        <v>24.294444444444444</v>
      </c>
      <c r="J2584" s="11">
        <f t="shared" si="173"/>
        <v>349.86</v>
      </c>
    </row>
    <row r="2585" spans="1:10" x14ac:dyDescent="0.3">
      <c r="A2585" t="s">
        <v>3</v>
      </c>
      <c r="B2585" s="1">
        <v>43917</v>
      </c>
      <c r="C2585" s="2">
        <v>0.36180555555555555</v>
      </c>
      <c r="D2585">
        <v>20.3</v>
      </c>
      <c r="G2585" t="str">
        <f t="shared" si="170"/>
        <v>TempDHT22</v>
      </c>
      <c r="H2585" s="1">
        <f t="shared" si="171"/>
        <v>43917</v>
      </c>
      <c r="I2585" s="13">
        <f t="shared" si="172"/>
        <v>24.294444444444444</v>
      </c>
      <c r="J2585" s="11">
        <f t="shared" si="173"/>
        <v>20.3</v>
      </c>
    </row>
    <row r="2586" spans="1:10" x14ac:dyDescent="0.3">
      <c r="A2586" t="s">
        <v>4</v>
      </c>
      <c r="B2586">
        <v>35</v>
      </c>
      <c r="G2586" t="str">
        <f t="shared" si="170"/>
        <v>Humidity</v>
      </c>
      <c r="H2586" s="1">
        <f t="shared" si="171"/>
        <v>43917</v>
      </c>
      <c r="I2586" s="13">
        <f t="shared" si="172"/>
        <v>24.294444444444444</v>
      </c>
      <c r="J2586" s="11">
        <f t="shared" si="173"/>
        <v>35</v>
      </c>
    </row>
    <row r="2587" spans="1:10" x14ac:dyDescent="0.3">
      <c r="A2587" t="s">
        <v>5</v>
      </c>
      <c r="B2587" s="2">
        <v>0.36180555555555555</v>
      </c>
      <c r="C2587">
        <v>1015.07</v>
      </c>
      <c r="G2587" t="str">
        <f t="shared" si="170"/>
        <v>Pressur</v>
      </c>
      <c r="H2587" s="1">
        <f t="shared" si="171"/>
        <v>43917</v>
      </c>
      <c r="I2587" s="13">
        <f t="shared" si="172"/>
        <v>24.294444444444444</v>
      </c>
      <c r="J2587" s="11">
        <f t="shared" si="173"/>
        <v>1015.07</v>
      </c>
    </row>
    <row r="2588" spans="1:10" x14ac:dyDescent="0.3">
      <c r="A2588" t="s">
        <v>6</v>
      </c>
      <c r="B2588" s="1">
        <v>43917</v>
      </c>
      <c r="C2588" s="2">
        <v>0.36180555555555555</v>
      </c>
      <c r="D2588">
        <v>20.27</v>
      </c>
      <c r="G2588" t="str">
        <f t="shared" si="170"/>
        <v>TempBMP</v>
      </c>
      <c r="H2588" s="1">
        <f t="shared" si="171"/>
        <v>43917</v>
      </c>
      <c r="I2588" s="13">
        <f t="shared" si="172"/>
        <v>24.294444444444444</v>
      </c>
      <c r="J2588" s="11">
        <f t="shared" si="173"/>
        <v>20.27</v>
      </c>
    </row>
    <row r="2589" spans="1:10" x14ac:dyDescent="0.3">
      <c r="A2589" t="s">
        <v>7</v>
      </c>
      <c r="B2589" s="1">
        <v>43917</v>
      </c>
      <c r="C2589" s="2">
        <v>0.36180555555555555</v>
      </c>
      <c r="D2589">
        <v>21.25</v>
      </c>
      <c r="G2589" t="str">
        <f t="shared" si="170"/>
        <v>TempRTC</v>
      </c>
      <c r="H2589" s="1">
        <f t="shared" si="171"/>
        <v>43917</v>
      </c>
      <c r="I2589" s="13">
        <f t="shared" si="172"/>
        <v>24.294444444444444</v>
      </c>
      <c r="J2589" s="11">
        <f t="shared" si="173"/>
        <v>21.25</v>
      </c>
    </row>
    <row r="2590" spans="1:10" x14ac:dyDescent="0.3">
      <c r="A2590" t="s">
        <v>8</v>
      </c>
      <c r="B2590" s="1">
        <v>43917</v>
      </c>
      <c r="C2590" s="2">
        <v>0.36180555555555555</v>
      </c>
      <c r="D2590">
        <v>14</v>
      </c>
      <c r="G2590" t="str">
        <f t="shared" si="170"/>
        <v>Light</v>
      </c>
      <c r="H2590" s="1">
        <f t="shared" si="171"/>
        <v>43917</v>
      </c>
      <c r="I2590" s="13">
        <f t="shared" si="172"/>
        <v>24.294444444444444</v>
      </c>
      <c r="J2590" s="11">
        <f t="shared" si="173"/>
        <v>14</v>
      </c>
    </row>
    <row r="2591" spans="1:10" x14ac:dyDescent="0.3">
      <c r="A2591" t="s">
        <v>9</v>
      </c>
      <c r="B2591" s="1">
        <v>43917</v>
      </c>
      <c r="C2591" s="2">
        <v>0.36180555555555555</v>
      </c>
      <c r="D2591">
        <v>83</v>
      </c>
      <c r="G2591" t="str">
        <f t="shared" si="170"/>
        <v>RedLight</v>
      </c>
      <c r="H2591" s="1">
        <f t="shared" si="171"/>
        <v>43917</v>
      </c>
      <c r="I2591" s="13">
        <f t="shared" si="172"/>
        <v>24.294444444444444</v>
      </c>
      <c r="J2591" s="11">
        <f t="shared" si="173"/>
        <v>83</v>
      </c>
    </row>
    <row r="2592" spans="1:10" x14ac:dyDescent="0.3">
      <c r="A2592" t="s">
        <v>10</v>
      </c>
      <c r="B2592" s="1">
        <v>43917</v>
      </c>
      <c r="C2592" s="2">
        <v>0.36180555555555555</v>
      </c>
      <c r="D2592">
        <v>86</v>
      </c>
      <c r="G2592" t="str">
        <f t="shared" si="170"/>
        <v>LightGreen</v>
      </c>
      <c r="H2592" s="1">
        <f t="shared" si="171"/>
        <v>43917</v>
      </c>
      <c r="I2592" s="13">
        <f t="shared" si="172"/>
        <v>24.294444444444444</v>
      </c>
      <c r="J2592" s="11">
        <f t="shared" si="173"/>
        <v>86</v>
      </c>
    </row>
    <row r="2593" spans="1:10" x14ac:dyDescent="0.3">
      <c r="A2593" t="s">
        <v>11</v>
      </c>
      <c r="B2593" s="1">
        <v>43917</v>
      </c>
      <c r="C2593" s="2">
        <v>0.36180555555555555</v>
      </c>
      <c r="D2593">
        <v>59</v>
      </c>
      <c r="G2593" t="str">
        <f t="shared" si="170"/>
        <v>LightBlue</v>
      </c>
      <c r="H2593" s="1">
        <f t="shared" si="171"/>
        <v>43917</v>
      </c>
      <c r="I2593" s="13">
        <f t="shared" si="172"/>
        <v>24.294444444444444</v>
      </c>
      <c r="J2593" s="11">
        <f t="shared" si="173"/>
        <v>59</v>
      </c>
    </row>
    <row r="2594" spans="1:10" x14ac:dyDescent="0.3">
      <c r="A2594" t="s">
        <v>0</v>
      </c>
      <c r="B2594" s="1">
        <v>43917</v>
      </c>
      <c r="C2594" s="2">
        <v>0.36319444444444443</v>
      </c>
      <c r="D2594">
        <v>0.84</v>
      </c>
      <c r="G2594" t="str">
        <f t="shared" si="170"/>
        <v>Rain</v>
      </c>
      <c r="H2594" s="1">
        <f t="shared" si="171"/>
        <v>43917</v>
      </c>
      <c r="I2594" s="13">
        <f t="shared" si="172"/>
        <v>24.295833333333334</v>
      </c>
      <c r="J2594" s="11">
        <f t="shared" si="173"/>
        <v>0.84</v>
      </c>
    </row>
    <row r="2595" spans="1:10" x14ac:dyDescent="0.3">
      <c r="A2595" t="s">
        <v>1</v>
      </c>
      <c r="B2595" s="2">
        <v>0.36319444444444443</v>
      </c>
      <c r="C2595">
        <v>0</v>
      </c>
      <c r="G2595" t="str">
        <f t="shared" si="170"/>
        <v>Wind Speed</v>
      </c>
      <c r="H2595" s="1">
        <f t="shared" si="171"/>
        <v>43917</v>
      </c>
      <c r="I2595" s="13">
        <f t="shared" si="172"/>
        <v>24.295833333333334</v>
      </c>
      <c r="J2595" s="11">
        <f t="shared" si="173"/>
        <v>0</v>
      </c>
    </row>
    <row r="2596" spans="1:10" x14ac:dyDescent="0.3">
      <c r="A2596" t="s">
        <v>2</v>
      </c>
      <c r="B2596" s="1">
        <v>43917</v>
      </c>
      <c r="C2596" s="2">
        <v>0.36319444444444443</v>
      </c>
      <c r="D2596">
        <v>349.86</v>
      </c>
      <c r="G2596" t="str">
        <f t="shared" si="170"/>
        <v>Wind Direction</v>
      </c>
      <c r="H2596" s="1">
        <f t="shared" si="171"/>
        <v>43917</v>
      </c>
      <c r="I2596" s="13">
        <f t="shared" si="172"/>
        <v>24.295833333333334</v>
      </c>
      <c r="J2596" s="11">
        <f t="shared" si="173"/>
        <v>349.86</v>
      </c>
    </row>
    <row r="2597" spans="1:10" x14ac:dyDescent="0.3">
      <c r="A2597" t="s">
        <v>3</v>
      </c>
      <c r="B2597" s="1">
        <v>43917</v>
      </c>
      <c r="C2597" s="2">
        <v>0.36319444444444443</v>
      </c>
      <c r="D2597">
        <v>20.3</v>
      </c>
      <c r="G2597" t="str">
        <f t="shared" si="170"/>
        <v>TempDHT22</v>
      </c>
      <c r="H2597" s="1">
        <f t="shared" si="171"/>
        <v>43917</v>
      </c>
      <c r="I2597" s="13">
        <f t="shared" si="172"/>
        <v>24.295833333333334</v>
      </c>
      <c r="J2597" s="11">
        <f t="shared" si="173"/>
        <v>20.3</v>
      </c>
    </row>
    <row r="2598" spans="1:10" x14ac:dyDescent="0.3">
      <c r="A2598" t="s">
        <v>4</v>
      </c>
      <c r="B2598">
        <v>35</v>
      </c>
      <c r="G2598" t="str">
        <f t="shared" si="170"/>
        <v>Humidity</v>
      </c>
      <c r="H2598" s="1">
        <f t="shared" si="171"/>
        <v>43917</v>
      </c>
      <c r="I2598" s="13">
        <f t="shared" si="172"/>
        <v>24.295833333333334</v>
      </c>
      <c r="J2598" s="11">
        <f t="shared" si="173"/>
        <v>35</v>
      </c>
    </row>
    <row r="2599" spans="1:10" x14ac:dyDescent="0.3">
      <c r="A2599" t="s">
        <v>5</v>
      </c>
      <c r="B2599" s="2">
        <v>0.36319444444444443</v>
      </c>
      <c r="C2599">
        <v>1015.08</v>
      </c>
      <c r="G2599" t="str">
        <f t="shared" si="170"/>
        <v>Pressur</v>
      </c>
      <c r="H2599" s="1">
        <f t="shared" si="171"/>
        <v>43917</v>
      </c>
      <c r="I2599" s="13">
        <f t="shared" si="172"/>
        <v>24.295833333333334</v>
      </c>
      <c r="J2599" s="11">
        <f t="shared" si="173"/>
        <v>1015.08</v>
      </c>
    </row>
    <row r="2600" spans="1:10" x14ac:dyDescent="0.3">
      <c r="A2600" t="s">
        <v>6</v>
      </c>
      <c r="B2600" s="1">
        <v>43917</v>
      </c>
      <c r="C2600" s="2">
        <v>0.36319444444444443</v>
      </c>
      <c r="D2600">
        <v>20.25</v>
      </c>
      <c r="G2600" t="str">
        <f t="shared" si="170"/>
        <v>TempBMP</v>
      </c>
      <c r="H2600" s="1">
        <f t="shared" si="171"/>
        <v>43917</v>
      </c>
      <c r="I2600" s="13">
        <f t="shared" si="172"/>
        <v>24.295833333333334</v>
      </c>
      <c r="J2600" s="11">
        <f t="shared" si="173"/>
        <v>20.25</v>
      </c>
    </row>
    <row r="2601" spans="1:10" x14ac:dyDescent="0.3">
      <c r="A2601" t="s">
        <v>7</v>
      </c>
      <c r="B2601" s="1">
        <v>43917</v>
      </c>
      <c r="C2601" s="2">
        <v>0.36319444444444443</v>
      </c>
      <c r="D2601">
        <v>21.25</v>
      </c>
      <c r="G2601" t="str">
        <f t="shared" si="170"/>
        <v>TempRTC</v>
      </c>
      <c r="H2601" s="1">
        <f t="shared" si="171"/>
        <v>43917</v>
      </c>
      <c r="I2601" s="13">
        <f t="shared" si="172"/>
        <v>24.295833333333334</v>
      </c>
      <c r="J2601" s="11">
        <f t="shared" si="173"/>
        <v>21.25</v>
      </c>
    </row>
    <row r="2602" spans="1:10" x14ac:dyDescent="0.3">
      <c r="A2602" t="s">
        <v>8</v>
      </c>
      <c r="B2602" s="1">
        <v>43917</v>
      </c>
      <c r="C2602" s="2">
        <v>0.36319444444444443</v>
      </c>
      <c r="D2602">
        <v>16</v>
      </c>
      <c r="G2602" t="str">
        <f t="shared" si="170"/>
        <v>Light</v>
      </c>
      <c r="H2602" s="1">
        <f t="shared" si="171"/>
        <v>43917</v>
      </c>
      <c r="I2602" s="13">
        <f t="shared" si="172"/>
        <v>24.295833333333334</v>
      </c>
      <c r="J2602" s="11">
        <f t="shared" si="173"/>
        <v>16</v>
      </c>
    </row>
    <row r="2603" spans="1:10" x14ac:dyDescent="0.3">
      <c r="A2603" t="s">
        <v>9</v>
      </c>
      <c r="B2603" s="1">
        <v>43917</v>
      </c>
      <c r="C2603" s="2">
        <v>0.36319444444444443</v>
      </c>
      <c r="D2603">
        <v>95</v>
      </c>
      <c r="G2603" t="str">
        <f t="shared" si="170"/>
        <v>RedLight</v>
      </c>
      <c r="H2603" s="1">
        <f t="shared" si="171"/>
        <v>43917</v>
      </c>
      <c r="I2603" s="13">
        <f t="shared" si="172"/>
        <v>24.295833333333334</v>
      </c>
      <c r="J2603" s="11">
        <f t="shared" si="173"/>
        <v>95</v>
      </c>
    </row>
    <row r="2604" spans="1:10" x14ac:dyDescent="0.3">
      <c r="A2604" t="s">
        <v>10</v>
      </c>
      <c r="B2604" s="1">
        <v>43917</v>
      </c>
      <c r="C2604" s="2">
        <v>0.36319444444444443</v>
      </c>
      <c r="D2604">
        <v>97</v>
      </c>
      <c r="G2604" t="str">
        <f t="shared" si="170"/>
        <v>LightGreen</v>
      </c>
      <c r="H2604" s="1">
        <f t="shared" si="171"/>
        <v>43917</v>
      </c>
      <c r="I2604" s="13">
        <f t="shared" si="172"/>
        <v>24.295833333333334</v>
      </c>
      <c r="J2604" s="11">
        <f t="shared" si="173"/>
        <v>97</v>
      </c>
    </row>
    <row r="2605" spans="1:10" x14ac:dyDescent="0.3">
      <c r="A2605" t="s">
        <v>11</v>
      </c>
      <c r="B2605" s="1">
        <v>43917</v>
      </c>
      <c r="C2605" s="2">
        <v>0.36319444444444443</v>
      </c>
      <c r="D2605">
        <v>65</v>
      </c>
      <c r="G2605" t="str">
        <f t="shared" si="170"/>
        <v>LightBlue</v>
      </c>
      <c r="H2605" s="1">
        <f t="shared" si="171"/>
        <v>43917</v>
      </c>
      <c r="I2605" s="13">
        <f t="shared" si="172"/>
        <v>24.295833333333334</v>
      </c>
      <c r="J2605" s="11">
        <f t="shared" si="173"/>
        <v>65</v>
      </c>
    </row>
    <row r="2606" spans="1:10" x14ac:dyDescent="0.3">
      <c r="A2606" t="s">
        <v>0</v>
      </c>
      <c r="B2606" s="1">
        <v>43917</v>
      </c>
      <c r="C2606" s="2">
        <v>0.36458333333333331</v>
      </c>
      <c r="D2606">
        <v>0.56000000000000005</v>
      </c>
      <c r="G2606" t="str">
        <f t="shared" si="170"/>
        <v>Rain</v>
      </c>
      <c r="H2606" s="1">
        <f t="shared" si="171"/>
        <v>43917</v>
      </c>
      <c r="I2606" s="13">
        <f t="shared" si="172"/>
        <v>24.297222222222221</v>
      </c>
      <c r="J2606" s="11">
        <f t="shared" si="173"/>
        <v>0.56000000000000005</v>
      </c>
    </row>
    <row r="2607" spans="1:10" x14ac:dyDescent="0.3">
      <c r="A2607" t="s">
        <v>1</v>
      </c>
      <c r="B2607" s="2">
        <v>0.36458333333333331</v>
      </c>
      <c r="C2607">
        <v>0</v>
      </c>
      <c r="G2607" t="str">
        <f t="shared" si="170"/>
        <v>Wind Speed</v>
      </c>
      <c r="H2607" s="1">
        <f t="shared" si="171"/>
        <v>43917</v>
      </c>
      <c r="I2607" s="13">
        <f t="shared" si="172"/>
        <v>24.297222222222221</v>
      </c>
      <c r="J2607" s="11">
        <f t="shared" si="173"/>
        <v>0</v>
      </c>
    </row>
    <row r="2608" spans="1:10" x14ac:dyDescent="0.3">
      <c r="A2608" t="s">
        <v>2</v>
      </c>
      <c r="B2608" s="1">
        <v>43917</v>
      </c>
      <c r="C2608" s="2">
        <v>0.36458333333333331</v>
      </c>
      <c r="D2608">
        <v>351.84</v>
      </c>
      <c r="G2608" t="str">
        <f t="shared" si="170"/>
        <v>Wind Direction</v>
      </c>
      <c r="H2608" s="1">
        <f t="shared" si="171"/>
        <v>43917</v>
      </c>
      <c r="I2608" s="13">
        <f t="shared" si="172"/>
        <v>24.297222222222221</v>
      </c>
      <c r="J2608" s="11">
        <f t="shared" si="173"/>
        <v>351.84</v>
      </c>
    </row>
    <row r="2609" spans="1:10" x14ac:dyDescent="0.3">
      <c r="A2609" t="s">
        <v>3</v>
      </c>
      <c r="B2609" s="1">
        <v>43917</v>
      </c>
      <c r="C2609" s="2">
        <v>0.36458333333333331</v>
      </c>
      <c r="D2609">
        <v>20.3</v>
      </c>
      <c r="G2609" t="str">
        <f t="shared" si="170"/>
        <v>TempDHT22</v>
      </c>
      <c r="H2609" s="1">
        <f t="shared" si="171"/>
        <v>43917</v>
      </c>
      <c r="I2609" s="13">
        <f t="shared" si="172"/>
        <v>24.297222222222221</v>
      </c>
      <c r="J2609" s="11">
        <f t="shared" si="173"/>
        <v>20.3</v>
      </c>
    </row>
    <row r="2610" spans="1:10" x14ac:dyDescent="0.3">
      <c r="A2610" t="s">
        <v>4</v>
      </c>
      <c r="B2610">
        <v>35</v>
      </c>
      <c r="G2610" t="str">
        <f t="shared" si="170"/>
        <v>Humidity</v>
      </c>
      <c r="H2610" s="1">
        <f t="shared" si="171"/>
        <v>43917</v>
      </c>
      <c r="I2610" s="13">
        <f t="shared" si="172"/>
        <v>24.297222222222221</v>
      </c>
      <c r="J2610" s="11">
        <f t="shared" si="173"/>
        <v>35</v>
      </c>
    </row>
    <row r="2611" spans="1:10" x14ac:dyDescent="0.3">
      <c r="A2611" t="s">
        <v>5</v>
      </c>
      <c r="B2611" s="2">
        <v>0.36458333333333331</v>
      </c>
      <c r="C2611">
        <v>1015.12</v>
      </c>
      <c r="G2611" t="str">
        <f t="shared" si="170"/>
        <v>Pressur</v>
      </c>
      <c r="H2611" s="1">
        <f t="shared" si="171"/>
        <v>43917</v>
      </c>
      <c r="I2611" s="13">
        <f t="shared" si="172"/>
        <v>24.297222222222221</v>
      </c>
      <c r="J2611" s="11">
        <f t="shared" si="173"/>
        <v>1015.12</v>
      </c>
    </row>
    <row r="2612" spans="1:10" x14ac:dyDescent="0.3">
      <c r="A2612" t="s">
        <v>6</v>
      </c>
      <c r="B2612" s="1">
        <v>43917</v>
      </c>
      <c r="C2612" s="2">
        <v>0.36458333333333331</v>
      </c>
      <c r="D2612">
        <v>20.28</v>
      </c>
      <c r="G2612" t="str">
        <f t="shared" si="170"/>
        <v>TempBMP</v>
      </c>
      <c r="H2612" s="1">
        <f t="shared" si="171"/>
        <v>43917</v>
      </c>
      <c r="I2612" s="13">
        <f t="shared" si="172"/>
        <v>24.297222222222221</v>
      </c>
      <c r="J2612" s="11">
        <f t="shared" si="173"/>
        <v>20.28</v>
      </c>
    </row>
    <row r="2613" spans="1:10" x14ac:dyDescent="0.3">
      <c r="A2613" t="s">
        <v>7</v>
      </c>
      <c r="B2613" s="1">
        <v>43917</v>
      </c>
      <c r="C2613" s="2">
        <v>0.36458333333333331</v>
      </c>
      <c r="D2613">
        <v>21.25</v>
      </c>
      <c r="G2613" t="str">
        <f t="shared" si="170"/>
        <v>TempRTC</v>
      </c>
      <c r="H2613" s="1">
        <f t="shared" si="171"/>
        <v>43917</v>
      </c>
      <c r="I2613" s="13">
        <f t="shared" si="172"/>
        <v>24.297222222222221</v>
      </c>
      <c r="J2613" s="11">
        <f t="shared" si="173"/>
        <v>21.25</v>
      </c>
    </row>
    <row r="2614" spans="1:10" x14ac:dyDescent="0.3">
      <c r="A2614" t="s">
        <v>8</v>
      </c>
      <c r="B2614" s="1">
        <v>43917</v>
      </c>
      <c r="C2614" s="2">
        <v>0.36458333333333331</v>
      </c>
      <c r="D2614">
        <v>17</v>
      </c>
      <c r="G2614" t="str">
        <f t="shared" si="170"/>
        <v>Light</v>
      </c>
      <c r="H2614" s="1">
        <f t="shared" si="171"/>
        <v>43917</v>
      </c>
      <c r="I2614" s="13">
        <f t="shared" si="172"/>
        <v>24.297222222222221</v>
      </c>
      <c r="J2614" s="11">
        <f t="shared" si="173"/>
        <v>17</v>
      </c>
    </row>
    <row r="2615" spans="1:10" x14ac:dyDescent="0.3">
      <c r="A2615" t="s">
        <v>9</v>
      </c>
      <c r="B2615" s="1">
        <v>43917</v>
      </c>
      <c r="C2615" s="2">
        <v>0.36458333333333331</v>
      </c>
      <c r="D2615">
        <v>101</v>
      </c>
      <c r="G2615" t="str">
        <f t="shared" si="170"/>
        <v>RedLight</v>
      </c>
      <c r="H2615" s="1">
        <f t="shared" si="171"/>
        <v>43917</v>
      </c>
      <c r="I2615" s="13">
        <f t="shared" si="172"/>
        <v>24.297222222222221</v>
      </c>
      <c r="J2615" s="11">
        <f t="shared" si="173"/>
        <v>101</v>
      </c>
    </row>
    <row r="2616" spans="1:10" x14ac:dyDescent="0.3">
      <c r="A2616" t="s">
        <v>10</v>
      </c>
      <c r="B2616" s="1">
        <v>43917</v>
      </c>
      <c r="C2616" s="2">
        <v>0.36458333333333331</v>
      </c>
      <c r="D2616">
        <v>106</v>
      </c>
      <c r="G2616" t="str">
        <f t="shared" si="170"/>
        <v>LightGreen</v>
      </c>
      <c r="H2616" s="1">
        <f t="shared" si="171"/>
        <v>43917</v>
      </c>
      <c r="I2616" s="13">
        <f t="shared" si="172"/>
        <v>24.297222222222221</v>
      </c>
      <c r="J2616" s="11">
        <f t="shared" si="173"/>
        <v>106</v>
      </c>
    </row>
    <row r="2617" spans="1:10" x14ac:dyDescent="0.3">
      <c r="A2617" t="s">
        <v>11</v>
      </c>
      <c r="B2617" s="1">
        <v>43917</v>
      </c>
      <c r="C2617" s="2">
        <v>0.36458333333333331</v>
      </c>
      <c r="D2617">
        <v>71</v>
      </c>
      <c r="G2617" t="str">
        <f t="shared" si="170"/>
        <v>LightBlue</v>
      </c>
      <c r="H2617" s="1">
        <f t="shared" si="171"/>
        <v>43917</v>
      </c>
      <c r="I2617" s="13">
        <f t="shared" si="172"/>
        <v>24.297222222222221</v>
      </c>
      <c r="J2617" s="11">
        <f t="shared" si="173"/>
        <v>71</v>
      </c>
    </row>
    <row r="2618" spans="1:10" x14ac:dyDescent="0.3">
      <c r="A2618" t="s">
        <v>0</v>
      </c>
      <c r="B2618" s="1">
        <v>43917</v>
      </c>
      <c r="C2618" s="2">
        <v>0.3659722222222222</v>
      </c>
      <c r="D2618">
        <v>0.84</v>
      </c>
      <c r="G2618" t="str">
        <f t="shared" si="170"/>
        <v>Rain</v>
      </c>
      <c r="H2618" s="1">
        <f t="shared" si="171"/>
        <v>43917</v>
      </c>
      <c r="I2618" s="13">
        <f t="shared" si="172"/>
        <v>24.298611111111111</v>
      </c>
      <c r="J2618" s="11">
        <f t="shared" si="173"/>
        <v>0.84</v>
      </c>
    </row>
    <row r="2619" spans="1:10" x14ac:dyDescent="0.3">
      <c r="A2619" t="s">
        <v>1</v>
      </c>
      <c r="B2619" s="2">
        <v>0.3659722222222222</v>
      </c>
      <c r="C2619">
        <v>0</v>
      </c>
      <c r="G2619" t="str">
        <f t="shared" si="170"/>
        <v>Wind Speed</v>
      </c>
      <c r="H2619" s="1">
        <f t="shared" si="171"/>
        <v>43917</v>
      </c>
      <c r="I2619" s="13">
        <f t="shared" si="172"/>
        <v>24.298611111111111</v>
      </c>
      <c r="J2619" s="11">
        <f t="shared" si="173"/>
        <v>0</v>
      </c>
    </row>
    <row r="2620" spans="1:10" x14ac:dyDescent="0.3">
      <c r="A2620" t="s">
        <v>2</v>
      </c>
      <c r="B2620" s="1">
        <v>43917</v>
      </c>
      <c r="C2620" s="2">
        <v>0.3659722222222222</v>
      </c>
      <c r="D2620">
        <v>357.13</v>
      </c>
      <c r="G2620" t="str">
        <f t="shared" si="170"/>
        <v>Wind Direction</v>
      </c>
      <c r="H2620" s="1">
        <f t="shared" si="171"/>
        <v>43917</v>
      </c>
      <c r="I2620" s="13">
        <f t="shared" si="172"/>
        <v>24.298611111111111</v>
      </c>
      <c r="J2620" s="11">
        <f t="shared" si="173"/>
        <v>357.13</v>
      </c>
    </row>
    <row r="2621" spans="1:10" x14ac:dyDescent="0.3">
      <c r="A2621" t="s">
        <v>3</v>
      </c>
      <c r="B2621" s="1">
        <v>43917</v>
      </c>
      <c r="C2621" s="2">
        <v>0.3659722222222222</v>
      </c>
      <c r="D2621">
        <v>20.3</v>
      </c>
      <c r="G2621" t="str">
        <f t="shared" si="170"/>
        <v>TempDHT22</v>
      </c>
      <c r="H2621" s="1">
        <f t="shared" si="171"/>
        <v>43917</v>
      </c>
      <c r="I2621" s="13">
        <f t="shared" si="172"/>
        <v>24.298611111111111</v>
      </c>
      <c r="J2621" s="11">
        <f t="shared" si="173"/>
        <v>20.3</v>
      </c>
    </row>
    <row r="2622" spans="1:10" x14ac:dyDescent="0.3">
      <c r="A2622" t="s">
        <v>4</v>
      </c>
      <c r="B2622">
        <v>35</v>
      </c>
      <c r="G2622" t="str">
        <f t="shared" si="170"/>
        <v>Humidity</v>
      </c>
      <c r="H2622" s="1">
        <f t="shared" si="171"/>
        <v>43917</v>
      </c>
      <c r="I2622" s="13">
        <f t="shared" si="172"/>
        <v>24.298611111111111</v>
      </c>
      <c r="J2622" s="11">
        <f t="shared" si="173"/>
        <v>35</v>
      </c>
    </row>
    <row r="2623" spans="1:10" x14ac:dyDescent="0.3">
      <c r="A2623" t="s">
        <v>5</v>
      </c>
      <c r="B2623" s="2">
        <v>0.3659722222222222</v>
      </c>
      <c r="C2623">
        <v>1015.11</v>
      </c>
      <c r="G2623" t="str">
        <f t="shared" si="170"/>
        <v>Pressur</v>
      </c>
      <c r="H2623" s="1">
        <f t="shared" si="171"/>
        <v>43917</v>
      </c>
      <c r="I2623" s="13">
        <f t="shared" si="172"/>
        <v>24.298611111111111</v>
      </c>
      <c r="J2623" s="11">
        <f t="shared" si="173"/>
        <v>1015.11</v>
      </c>
    </row>
    <row r="2624" spans="1:10" x14ac:dyDescent="0.3">
      <c r="A2624" t="s">
        <v>6</v>
      </c>
      <c r="B2624" s="1">
        <v>43917</v>
      </c>
      <c r="C2624" s="2">
        <v>0.3659722222222222</v>
      </c>
      <c r="D2624">
        <v>20.29</v>
      </c>
      <c r="G2624" t="str">
        <f t="shared" si="170"/>
        <v>TempBMP</v>
      </c>
      <c r="H2624" s="1">
        <f t="shared" si="171"/>
        <v>43917</v>
      </c>
      <c r="I2624" s="13">
        <f t="shared" si="172"/>
        <v>24.298611111111111</v>
      </c>
      <c r="J2624" s="11">
        <f t="shared" si="173"/>
        <v>20.29</v>
      </c>
    </row>
    <row r="2625" spans="1:10" x14ac:dyDescent="0.3">
      <c r="A2625" t="s">
        <v>7</v>
      </c>
      <c r="B2625" s="1">
        <v>43917</v>
      </c>
      <c r="C2625" s="2">
        <v>0.3659722222222222</v>
      </c>
      <c r="D2625">
        <v>21.25</v>
      </c>
      <c r="G2625" t="str">
        <f t="shared" si="170"/>
        <v>TempRTC</v>
      </c>
      <c r="H2625" s="1">
        <f t="shared" si="171"/>
        <v>43917</v>
      </c>
      <c r="I2625" s="13">
        <f t="shared" si="172"/>
        <v>24.298611111111111</v>
      </c>
      <c r="J2625" s="11">
        <f t="shared" si="173"/>
        <v>21.25</v>
      </c>
    </row>
    <row r="2626" spans="1:10" x14ac:dyDescent="0.3">
      <c r="A2626" t="s">
        <v>8</v>
      </c>
      <c r="B2626" s="1">
        <v>43917</v>
      </c>
      <c r="C2626" s="2">
        <v>0.3659722222222222</v>
      </c>
      <c r="D2626">
        <v>18</v>
      </c>
      <c r="G2626" t="str">
        <f t="shared" si="170"/>
        <v>Light</v>
      </c>
      <c r="H2626" s="1">
        <f t="shared" si="171"/>
        <v>43917</v>
      </c>
      <c r="I2626" s="13">
        <f t="shared" si="172"/>
        <v>24.298611111111111</v>
      </c>
      <c r="J2626" s="11">
        <f t="shared" si="173"/>
        <v>18</v>
      </c>
    </row>
    <row r="2627" spans="1:10" x14ac:dyDescent="0.3">
      <c r="A2627" t="s">
        <v>9</v>
      </c>
      <c r="B2627" s="1">
        <v>43917</v>
      </c>
      <c r="C2627" s="2">
        <v>0.3659722222222222</v>
      </c>
      <c r="D2627">
        <v>110</v>
      </c>
      <c r="G2627" t="str">
        <f t="shared" si="170"/>
        <v>RedLight</v>
      </c>
      <c r="H2627" s="1">
        <f t="shared" si="171"/>
        <v>43917</v>
      </c>
      <c r="I2627" s="13">
        <f t="shared" si="172"/>
        <v>24.298611111111111</v>
      </c>
      <c r="J2627" s="11">
        <f t="shared" si="173"/>
        <v>110</v>
      </c>
    </row>
    <row r="2628" spans="1:10" x14ac:dyDescent="0.3">
      <c r="A2628" t="s">
        <v>10</v>
      </c>
      <c r="B2628" s="1">
        <v>43917</v>
      </c>
      <c r="C2628" s="2">
        <v>0.3659722222222222</v>
      </c>
      <c r="D2628">
        <v>116</v>
      </c>
      <c r="G2628" t="str">
        <f t="shared" si="170"/>
        <v>LightGreen</v>
      </c>
      <c r="H2628" s="1">
        <f t="shared" si="171"/>
        <v>43917</v>
      </c>
      <c r="I2628" s="13">
        <f t="shared" si="172"/>
        <v>24.298611111111111</v>
      </c>
      <c r="J2628" s="11">
        <f t="shared" si="173"/>
        <v>116</v>
      </c>
    </row>
    <row r="2629" spans="1:10" x14ac:dyDescent="0.3">
      <c r="A2629" t="s">
        <v>11</v>
      </c>
      <c r="B2629" s="1">
        <v>43917</v>
      </c>
      <c r="C2629" s="2">
        <v>0.3659722222222222</v>
      </c>
      <c r="D2629">
        <v>78</v>
      </c>
      <c r="G2629" t="str">
        <f t="shared" si="170"/>
        <v>LightBlue</v>
      </c>
      <c r="H2629" s="1">
        <f t="shared" si="171"/>
        <v>43917</v>
      </c>
      <c r="I2629" s="13">
        <f t="shared" si="172"/>
        <v>24.298611111111111</v>
      </c>
      <c r="J2629" s="11">
        <f t="shared" si="173"/>
        <v>78</v>
      </c>
    </row>
    <row r="2630" spans="1:10" x14ac:dyDescent="0.3">
      <c r="A2630" t="s">
        <v>0</v>
      </c>
      <c r="B2630" s="1">
        <v>43917</v>
      </c>
      <c r="C2630" s="2">
        <v>0.36736111111111108</v>
      </c>
      <c r="D2630">
        <v>0.84</v>
      </c>
      <c r="G2630" t="str">
        <f t="shared" si="170"/>
        <v>Rain</v>
      </c>
      <c r="H2630" s="1">
        <f t="shared" si="171"/>
        <v>43917</v>
      </c>
      <c r="I2630" s="13">
        <f t="shared" si="172"/>
        <v>24.3</v>
      </c>
      <c r="J2630" s="11">
        <f t="shared" si="173"/>
        <v>0.84</v>
      </c>
    </row>
    <row r="2631" spans="1:10" x14ac:dyDescent="0.3">
      <c r="A2631" t="s">
        <v>1</v>
      </c>
      <c r="B2631" s="2">
        <v>0.36736111111111108</v>
      </c>
      <c r="C2631">
        <v>0</v>
      </c>
      <c r="G2631" t="str">
        <f t="shared" si="170"/>
        <v>Wind Speed</v>
      </c>
      <c r="H2631" s="1">
        <f t="shared" si="171"/>
        <v>43917</v>
      </c>
      <c r="I2631" s="13">
        <f t="shared" si="172"/>
        <v>24.3</v>
      </c>
      <c r="J2631" s="11">
        <f t="shared" si="173"/>
        <v>0</v>
      </c>
    </row>
    <row r="2632" spans="1:10" x14ac:dyDescent="0.3">
      <c r="A2632" t="s">
        <v>2</v>
      </c>
      <c r="B2632" s="1">
        <v>43917</v>
      </c>
      <c r="C2632" s="2">
        <v>0.36736111111111108</v>
      </c>
      <c r="D2632">
        <v>352.87</v>
      </c>
      <c r="G2632" t="str">
        <f t="shared" si="170"/>
        <v>Wind Direction</v>
      </c>
      <c r="H2632" s="1">
        <f t="shared" si="171"/>
        <v>43917</v>
      </c>
      <c r="I2632" s="13">
        <f t="shared" si="172"/>
        <v>24.3</v>
      </c>
      <c r="J2632" s="11">
        <f t="shared" si="173"/>
        <v>352.87</v>
      </c>
    </row>
    <row r="2633" spans="1:10" x14ac:dyDescent="0.3">
      <c r="A2633" t="s">
        <v>3</v>
      </c>
      <c r="B2633" s="1">
        <v>43917</v>
      </c>
      <c r="C2633" s="2">
        <v>0.36736111111111108</v>
      </c>
      <c r="D2633">
        <v>20.3</v>
      </c>
      <c r="G2633" t="str">
        <f t="shared" si="170"/>
        <v>TempDHT22</v>
      </c>
      <c r="H2633" s="1">
        <f t="shared" si="171"/>
        <v>43917</v>
      </c>
      <c r="I2633" s="13">
        <f t="shared" si="172"/>
        <v>24.3</v>
      </c>
      <c r="J2633" s="11">
        <f t="shared" si="173"/>
        <v>20.3</v>
      </c>
    </row>
    <row r="2634" spans="1:10" x14ac:dyDescent="0.3">
      <c r="A2634" t="s">
        <v>4</v>
      </c>
      <c r="B2634">
        <v>35</v>
      </c>
      <c r="G2634" t="str">
        <f t="shared" si="170"/>
        <v>Humidity</v>
      </c>
      <c r="H2634" s="1">
        <f t="shared" si="171"/>
        <v>43917</v>
      </c>
      <c r="I2634" s="13">
        <f t="shared" si="172"/>
        <v>24.3</v>
      </c>
      <c r="J2634" s="11">
        <f t="shared" si="173"/>
        <v>35</v>
      </c>
    </row>
    <row r="2635" spans="1:10" x14ac:dyDescent="0.3">
      <c r="A2635" t="s">
        <v>5</v>
      </c>
      <c r="B2635" s="2">
        <v>0.36736111111111108</v>
      </c>
      <c r="C2635">
        <v>1015.08</v>
      </c>
      <c r="G2635" t="str">
        <f t="shared" ref="G2635:G2698" si="174">IF(A2634="Rain",LEFT(A2635,10),IF(A2634="Humidity",LEFT(A2635, 7),A2635))</f>
        <v>Pressur</v>
      </c>
      <c r="H2635" s="1">
        <f t="shared" ref="H2635:H2698" si="175">IF($A2634="Rain",B2634,IF($A2634="Humidity",B2633,IF($A2635="Humidity",B2634,B2635)))</f>
        <v>43917</v>
      </c>
      <c r="I2635" s="13">
        <f t="shared" ref="I2635:I2698" si="176">IF($A2634="Rain",B2635,IF($A2634="Humidity",B2635,IF($A2635="Humidity",C2634,C2635)))-TIME(1,37,0)+24</f>
        <v>24.3</v>
      </c>
      <c r="J2635" s="11">
        <f t="shared" ref="J2635:J2698" si="177">IF(LEFT(A2635,6)="Wind S",C2635,IF(A2635="Humidity",B2635,IF(LEFT(A2635,4)="Pres",C2635,D2635)))</f>
        <v>1015.08</v>
      </c>
    </row>
    <row r="2636" spans="1:10" x14ac:dyDescent="0.3">
      <c r="A2636" t="s">
        <v>6</v>
      </c>
      <c r="B2636" s="1">
        <v>43917</v>
      </c>
      <c r="C2636" s="2">
        <v>0.36736111111111108</v>
      </c>
      <c r="D2636">
        <v>20.309999999999999</v>
      </c>
      <c r="G2636" t="str">
        <f t="shared" si="174"/>
        <v>TempBMP</v>
      </c>
      <c r="H2636" s="1">
        <f t="shared" si="175"/>
        <v>43917</v>
      </c>
      <c r="I2636" s="13">
        <f t="shared" si="176"/>
        <v>24.3</v>
      </c>
      <c r="J2636" s="11">
        <f t="shared" si="177"/>
        <v>20.309999999999999</v>
      </c>
    </row>
    <row r="2637" spans="1:10" x14ac:dyDescent="0.3">
      <c r="A2637" t="s">
        <v>7</v>
      </c>
      <c r="B2637" s="1">
        <v>43917</v>
      </c>
      <c r="C2637" s="2">
        <v>0.36736111111111108</v>
      </c>
      <c r="D2637">
        <v>21.25</v>
      </c>
      <c r="G2637" t="str">
        <f t="shared" si="174"/>
        <v>TempRTC</v>
      </c>
      <c r="H2637" s="1">
        <f t="shared" si="175"/>
        <v>43917</v>
      </c>
      <c r="I2637" s="13">
        <f t="shared" si="176"/>
        <v>24.3</v>
      </c>
      <c r="J2637" s="11">
        <f t="shared" si="177"/>
        <v>21.25</v>
      </c>
    </row>
    <row r="2638" spans="1:10" x14ac:dyDescent="0.3">
      <c r="A2638" t="s">
        <v>8</v>
      </c>
      <c r="B2638" s="1">
        <v>43917</v>
      </c>
      <c r="C2638" s="2">
        <v>0.36736111111111108</v>
      </c>
      <c r="D2638">
        <v>20</v>
      </c>
      <c r="G2638" t="str">
        <f t="shared" si="174"/>
        <v>Light</v>
      </c>
      <c r="H2638" s="1">
        <f t="shared" si="175"/>
        <v>43917</v>
      </c>
      <c r="I2638" s="13">
        <f t="shared" si="176"/>
        <v>24.3</v>
      </c>
      <c r="J2638" s="11">
        <f t="shared" si="177"/>
        <v>20</v>
      </c>
    </row>
    <row r="2639" spans="1:10" x14ac:dyDescent="0.3">
      <c r="A2639" t="s">
        <v>9</v>
      </c>
      <c r="B2639" s="1">
        <v>43917</v>
      </c>
      <c r="C2639" s="2">
        <v>0.36736111111111108</v>
      </c>
      <c r="D2639">
        <v>119</v>
      </c>
      <c r="G2639" t="str">
        <f t="shared" si="174"/>
        <v>RedLight</v>
      </c>
      <c r="H2639" s="1">
        <f t="shared" si="175"/>
        <v>43917</v>
      </c>
      <c r="I2639" s="13">
        <f t="shared" si="176"/>
        <v>24.3</v>
      </c>
      <c r="J2639" s="11">
        <f t="shared" si="177"/>
        <v>119</v>
      </c>
    </row>
    <row r="2640" spans="1:10" x14ac:dyDescent="0.3">
      <c r="A2640" t="s">
        <v>10</v>
      </c>
      <c r="B2640" s="1">
        <v>43917</v>
      </c>
      <c r="C2640" s="2">
        <v>0.36736111111111108</v>
      </c>
      <c r="D2640">
        <v>126</v>
      </c>
      <c r="G2640" t="str">
        <f t="shared" si="174"/>
        <v>LightGreen</v>
      </c>
      <c r="H2640" s="1">
        <f t="shared" si="175"/>
        <v>43917</v>
      </c>
      <c r="I2640" s="13">
        <f t="shared" si="176"/>
        <v>24.3</v>
      </c>
      <c r="J2640" s="11">
        <f t="shared" si="177"/>
        <v>126</v>
      </c>
    </row>
    <row r="2641" spans="1:10" x14ac:dyDescent="0.3">
      <c r="A2641" t="s">
        <v>11</v>
      </c>
      <c r="B2641" s="1">
        <v>43917</v>
      </c>
      <c r="C2641" s="2">
        <v>0.36736111111111108</v>
      </c>
      <c r="D2641">
        <v>84</v>
      </c>
      <c r="G2641" t="str">
        <f t="shared" si="174"/>
        <v>LightBlue</v>
      </c>
      <c r="H2641" s="1">
        <f t="shared" si="175"/>
        <v>43917</v>
      </c>
      <c r="I2641" s="13">
        <f t="shared" si="176"/>
        <v>24.3</v>
      </c>
      <c r="J2641" s="11">
        <f t="shared" si="177"/>
        <v>84</v>
      </c>
    </row>
    <row r="2642" spans="1:10" x14ac:dyDescent="0.3">
      <c r="A2642" t="s">
        <v>0</v>
      </c>
      <c r="B2642" s="1">
        <v>43917</v>
      </c>
      <c r="C2642" s="2">
        <v>0.36874999999999997</v>
      </c>
      <c r="D2642">
        <v>0.56000000000000005</v>
      </c>
      <c r="G2642" t="str">
        <f t="shared" si="174"/>
        <v>Rain</v>
      </c>
      <c r="H2642" s="1">
        <f t="shared" si="175"/>
        <v>43917</v>
      </c>
      <c r="I2642" s="13">
        <f t="shared" si="176"/>
        <v>24.301388888888887</v>
      </c>
      <c r="J2642" s="11">
        <f t="shared" si="177"/>
        <v>0.56000000000000005</v>
      </c>
    </row>
    <row r="2643" spans="1:10" x14ac:dyDescent="0.3">
      <c r="A2643" t="s">
        <v>1</v>
      </c>
      <c r="B2643" s="2">
        <v>0.36874999999999997</v>
      </c>
      <c r="C2643">
        <v>0</v>
      </c>
      <c r="G2643" t="str">
        <f t="shared" si="174"/>
        <v>Wind Speed</v>
      </c>
      <c r="H2643" s="1">
        <f t="shared" si="175"/>
        <v>43917</v>
      </c>
      <c r="I2643" s="13">
        <f t="shared" si="176"/>
        <v>24.301388888888887</v>
      </c>
      <c r="J2643" s="11">
        <f t="shared" si="177"/>
        <v>0</v>
      </c>
    </row>
    <row r="2644" spans="1:10" x14ac:dyDescent="0.3">
      <c r="A2644" t="s">
        <v>2</v>
      </c>
      <c r="B2644" s="1">
        <v>43917</v>
      </c>
      <c r="C2644" s="2">
        <v>0.36874999999999997</v>
      </c>
      <c r="D2644">
        <v>353.38</v>
      </c>
      <c r="G2644" t="str">
        <f t="shared" si="174"/>
        <v>Wind Direction</v>
      </c>
      <c r="H2644" s="1">
        <f t="shared" si="175"/>
        <v>43917</v>
      </c>
      <c r="I2644" s="13">
        <f t="shared" si="176"/>
        <v>24.301388888888887</v>
      </c>
      <c r="J2644" s="11">
        <f t="shared" si="177"/>
        <v>353.38</v>
      </c>
    </row>
    <row r="2645" spans="1:10" x14ac:dyDescent="0.3">
      <c r="A2645" t="s">
        <v>3</v>
      </c>
      <c r="B2645" s="1">
        <v>43917</v>
      </c>
      <c r="C2645" s="2">
        <v>0.36874999999999997</v>
      </c>
      <c r="D2645">
        <v>20.3</v>
      </c>
      <c r="G2645" t="str">
        <f t="shared" si="174"/>
        <v>TempDHT22</v>
      </c>
      <c r="H2645" s="1">
        <f t="shared" si="175"/>
        <v>43917</v>
      </c>
      <c r="I2645" s="13">
        <f t="shared" si="176"/>
        <v>24.301388888888887</v>
      </c>
      <c r="J2645" s="11">
        <f t="shared" si="177"/>
        <v>20.3</v>
      </c>
    </row>
    <row r="2646" spans="1:10" x14ac:dyDescent="0.3">
      <c r="A2646" t="s">
        <v>4</v>
      </c>
      <c r="B2646">
        <v>34.9</v>
      </c>
      <c r="G2646" t="str">
        <f t="shared" si="174"/>
        <v>Humidity</v>
      </c>
      <c r="H2646" s="1">
        <f t="shared" si="175"/>
        <v>43917</v>
      </c>
      <c r="I2646" s="13">
        <f t="shared" si="176"/>
        <v>24.301388888888887</v>
      </c>
      <c r="J2646" s="11">
        <f t="shared" si="177"/>
        <v>34.9</v>
      </c>
    </row>
    <row r="2647" spans="1:10" x14ac:dyDescent="0.3">
      <c r="A2647" t="s">
        <v>5</v>
      </c>
      <c r="B2647" s="2">
        <v>0.36874999999999997</v>
      </c>
      <c r="C2647">
        <v>1015.1</v>
      </c>
      <c r="G2647" t="str">
        <f t="shared" si="174"/>
        <v>Pressur</v>
      </c>
      <c r="H2647" s="1">
        <f t="shared" si="175"/>
        <v>43917</v>
      </c>
      <c r="I2647" s="13">
        <f t="shared" si="176"/>
        <v>24.301388888888887</v>
      </c>
      <c r="J2647" s="11">
        <f t="shared" si="177"/>
        <v>1015.1</v>
      </c>
    </row>
    <row r="2648" spans="1:10" x14ac:dyDescent="0.3">
      <c r="A2648" t="s">
        <v>6</v>
      </c>
      <c r="B2648" s="1">
        <v>43917</v>
      </c>
      <c r="C2648" s="2">
        <v>0.36874999999999997</v>
      </c>
      <c r="D2648">
        <v>20.309999999999999</v>
      </c>
      <c r="G2648" t="str">
        <f t="shared" si="174"/>
        <v>TempBMP</v>
      </c>
      <c r="H2648" s="1">
        <f t="shared" si="175"/>
        <v>43917</v>
      </c>
      <c r="I2648" s="13">
        <f t="shared" si="176"/>
        <v>24.301388888888887</v>
      </c>
      <c r="J2648" s="11">
        <f t="shared" si="177"/>
        <v>20.309999999999999</v>
      </c>
    </row>
    <row r="2649" spans="1:10" x14ac:dyDescent="0.3">
      <c r="A2649" t="s">
        <v>7</v>
      </c>
      <c r="B2649" s="1">
        <v>43917</v>
      </c>
      <c r="C2649" s="2">
        <v>0.36874999999999997</v>
      </c>
      <c r="D2649">
        <v>21.25</v>
      </c>
      <c r="G2649" t="str">
        <f t="shared" si="174"/>
        <v>TempRTC</v>
      </c>
      <c r="H2649" s="1">
        <f t="shared" si="175"/>
        <v>43917</v>
      </c>
      <c r="I2649" s="13">
        <f t="shared" si="176"/>
        <v>24.301388888888887</v>
      </c>
      <c r="J2649" s="11">
        <f t="shared" si="177"/>
        <v>21.25</v>
      </c>
    </row>
    <row r="2650" spans="1:10" x14ac:dyDescent="0.3">
      <c r="A2650" t="s">
        <v>8</v>
      </c>
      <c r="B2650" s="1">
        <v>43917</v>
      </c>
      <c r="C2650" s="2">
        <v>0.36874999999999997</v>
      </c>
      <c r="D2650">
        <v>21</v>
      </c>
      <c r="G2650" t="str">
        <f t="shared" si="174"/>
        <v>Light</v>
      </c>
      <c r="H2650" s="1">
        <f t="shared" si="175"/>
        <v>43917</v>
      </c>
      <c r="I2650" s="13">
        <f t="shared" si="176"/>
        <v>24.301388888888887</v>
      </c>
      <c r="J2650" s="11">
        <f t="shared" si="177"/>
        <v>21</v>
      </c>
    </row>
    <row r="2651" spans="1:10" x14ac:dyDescent="0.3">
      <c r="A2651" t="s">
        <v>9</v>
      </c>
      <c r="B2651" s="1">
        <v>43917</v>
      </c>
      <c r="C2651" s="2">
        <v>0.36874999999999997</v>
      </c>
      <c r="D2651">
        <v>127</v>
      </c>
      <c r="G2651" t="str">
        <f t="shared" si="174"/>
        <v>RedLight</v>
      </c>
      <c r="H2651" s="1">
        <f t="shared" si="175"/>
        <v>43917</v>
      </c>
      <c r="I2651" s="13">
        <f t="shared" si="176"/>
        <v>24.301388888888887</v>
      </c>
      <c r="J2651" s="11">
        <f t="shared" si="177"/>
        <v>127</v>
      </c>
    </row>
    <row r="2652" spans="1:10" x14ac:dyDescent="0.3">
      <c r="A2652" t="s">
        <v>10</v>
      </c>
      <c r="B2652" s="1">
        <v>43917</v>
      </c>
      <c r="C2652" s="2">
        <v>0.36874999999999997</v>
      </c>
      <c r="D2652">
        <v>136</v>
      </c>
      <c r="G2652" t="str">
        <f t="shared" si="174"/>
        <v>LightGreen</v>
      </c>
      <c r="H2652" s="1">
        <f t="shared" si="175"/>
        <v>43917</v>
      </c>
      <c r="I2652" s="13">
        <f t="shared" si="176"/>
        <v>24.301388888888887</v>
      </c>
      <c r="J2652" s="11">
        <f t="shared" si="177"/>
        <v>136</v>
      </c>
    </row>
    <row r="2653" spans="1:10" x14ac:dyDescent="0.3">
      <c r="A2653" t="s">
        <v>11</v>
      </c>
      <c r="B2653" s="1">
        <v>43917</v>
      </c>
      <c r="C2653" s="2">
        <v>0.36874999999999997</v>
      </c>
      <c r="D2653">
        <v>90</v>
      </c>
      <c r="G2653" t="str">
        <f t="shared" si="174"/>
        <v>LightBlue</v>
      </c>
      <c r="H2653" s="1">
        <f t="shared" si="175"/>
        <v>43917</v>
      </c>
      <c r="I2653" s="13">
        <f t="shared" si="176"/>
        <v>24.301388888888887</v>
      </c>
      <c r="J2653" s="11">
        <f t="shared" si="177"/>
        <v>90</v>
      </c>
    </row>
    <row r="2654" spans="1:10" x14ac:dyDescent="0.3">
      <c r="A2654" t="s">
        <v>0</v>
      </c>
      <c r="B2654" s="1">
        <v>43917</v>
      </c>
      <c r="C2654" s="2">
        <v>0.37013888888888885</v>
      </c>
      <c r="D2654">
        <v>0.56000000000000005</v>
      </c>
      <c r="G2654" t="str">
        <f t="shared" si="174"/>
        <v>Rain</v>
      </c>
      <c r="H2654" s="1">
        <f t="shared" si="175"/>
        <v>43917</v>
      </c>
      <c r="I2654" s="13">
        <f t="shared" si="176"/>
        <v>24.302777777777777</v>
      </c>
      <c r="J2654" s="11">
        <f t="shared" si="177"/>
        <v>0.56000000000000005</v>
      </c>
    </row>
    <row r="2655" spans="1:10" x14ac:dyDescent="0.3">
      <c r="A2655" t="s">
        <v>1</v>
      </c>
      <c r="B2655" s="2">
        <v>0.37013888888888885</v>
      </c>
      <c r="C2655">
        <v>0</v>
      </c>
      <c r="G2655" t="str">
        <f t="shared" si="174"/>
        <v>Wind Speed</v>
      </c>
      <c r="H2655" s="1">
        <f t="shared" si="175"/>
        <v>43917</v>
      </c>
      <c r="I2655" s="13">
        <f t="shared" si="176"/>
        <v>24.302777777777777</v>
      </c>
      <c r="J2655" s="11">
        <f t="shared" si="177"/>
        <v>0</v>
      </c>
    </row>
    <row r="2656" spans="1:10" x14ac:dyDescent="0.3">
      <c r="A2656" t="s">
        <v>2</v>
      </c>
      <c r="B2656" s="1">
        <v>43917</v>
      </c>
      <c r="C2656" s="2">
        <v>0.37013888888888885</v>
      </c>
      <c r="D2656">
        <v>351.84</v>
      </c>
      <c r="G2656" t="str">
        <f t="shared" si="174"/>
        <v>Wind Direction</v>
      </c>
      <c r="H2656" s="1">
        <f t="shared" si="175"/>
        <v>43917</v>
      </c>
      <c r="I2656" s="13">
        <f t="shared" si="176"/>
        <v>24.302777777777777</v>
      </c>
      <c r="J2656" s="11">
        <f t="shared" si="177"/>
        <v>351.84</v>
      </c>
    </row>
    <row r="2657" spans="1:10" x14ac:dyDescent="0.3">
      <c r="A2657" t="s">
        <v>3</v>
      </c>
      <c r="B2657" s="1">
        <v>43917</v>
      </c>
      <c r="C2657" s="2">
        <v>0.37013888888888885</v>
      </c>
      <c r="D2657">
        <v>20.3</v>
      </c>
      <c r="G2657" t="str">
        <f t="shared" si="174"/>
        <v>TempDHT22</v>
      </c>
      <c r="H2657" s="1">
        <f t="shared" si="175"/>
        <v>43917</v>
      </c>
      <c r="I2657" s="13">
        <f t="shared" si="176"/>
        <v>24.302777777777777</v>
      </c>
      <c r="J2657" s="11">
        <f t="shared" si="177"/>
        <v>20.3</v>
      </c>
    </row>
    <row r="2658" spans="1:10" x14ac:dyDescent="0.3">
      <c r="A2658" t="s">
        <v>4</v>
      </c>
      <c r="B2658">
        <v>34.9</v>
      </c>
      <c r="G2658" t="str">
        <f t="shared" si="174"/>
        <v>Humidity</v>
      </c>
      <c r="H2658" s="1">
        <f t="shared" si="175"/>
        <v>43917</v>
      </c>
      <c r="I2658" s="13">
        <f t="shared" si="176"/>
        <v>24.302777777777777</v>
      </c>
      <c r="J2658" s="11">
        <f t="shared" si="177"/>
        <v>34.9</v>
      </c>
    </row>
    <row r="2659" spans="1:10" x14ac:dyDescent="0.3">
      <c r="A2659" t="s">
        <v>5</v>
      </c>
      <c r="B2659" s="2">
        <v>0.37013888888888885</v>
      </c>
      <c r="C2659">
        <v>1015.08</v>
      </c>
      <c r="G2659" t="str">
        <f t="shared" si="174"/>
        <v>Pressur</v>
      </c>
      <c r="H2659" s="1">
        <f t="shared" si="175"/>
        <v>43917</v>
      </c>
      <c r="I2659" s="13">
        <f t="shared" si="176"/>
        <v>24.302777777777777</v>
      </c>
      <c r="J2659" s="11">
        <f t="shared" si="177"/>
        <v>1015.08</v>
      </c>
    </row>
    <row r="2660" spans="1:10" x14ac:dyDescent="0.3">
      <c r="A2660" t="s">
        <v>6</v>
      </c>
      <c r="B2660" s="1">
        <v>43917</v>
      </c>
      <c r="C2660" s="2">
        <v>0.37013888888888885</v>
      </c>
      <c r="D2660">
        <v>20.309999999999999</v>
      </c>
      <c r="G2660" t="str">
        <f t="shared" si="174"/>
        <v>TempBMP</v>
      </c>
      <c r="H2660" s="1">
        <f t="shared" si="175"/>
        <v>43917</v>
      </c>
      <c r="I2660" s="13">
        <f t="shared" si="176"/>
        <v>24.302777777777777</v>
      </c>
      <c r="J2660" s="11">
        <f t="shared" si="177"/>
        <v>20.309999999999999</v>
      </c>
    </row>
    <row r="2661" spans="1:10" x14ac:dyDescent="0.3">
      <c r="A2661" t="s">
        <v>7</v>
      </c>
      <c r="B2661" s="1">
        <v>43917</v>
      </c>
      <c r="C2661" s="2">
        <v>0.37013888888888885</v>
      </c>
      <c r="D2661">
        <v>21.25</v>
      </c>
      <c r="G2661" t="str">
        <f t="shared" si="174"/>
        <v>TempRTC</v>
      </c>
      <c r="H2661" s="1">
        <f t="shared" si="175"/>
        <v>43917</v>
      </c>
      <c r="I2661" s="13">
        <f t="shared" si="176"/>
        <v>24.302777777777777</v>
      </c>
      <c r="J2661" s="11">
        <f t="shared" si="177"/>
        <v>21.25</v>
      </c>
    </row>
    <row r="2662" spans="1:10" x14ac:dyDescent="0.3">
      <c r="A2662" t="s">
        <v>8</v>
      </c>
      <c r="B2662" s="1">
        <v>43917</v>
      </c>
      <c r="C2662" s="2">
        <v>0.37013888888888885</v>
      </c>
      <c r="D2662">
        <v>23</v>
      </c>
      <c r="G2662" t="str">
        <f t="shared" si="174"/>
        <v>Light</v>
      </c>
      <c r="H2662" s="1">
        <f t="shared" si="175"/>
        <v>43917</v>
      </c>
      <c r="I2662" s="13">
        <f t="shared" si="176"/>
        <v>24.302777777777777</v>
      </c>
      <c r="J2662" s="11">
        <f t="shared" si="177"/>
        <v>23</v>
      </c>
    </row>
    <row r="2663" spans="1:10" x14ac:dyDescent="0.3">
      <c r="A2663" t="s">
        <v>9</v>
      </c>
      <c r="B2663" s="1">
        <v>43917</v>
      </c>
      <c r="C2663" s="2">
        <v>0.37013888888888885</v>
      </c>
      <c r="D2663">
        <v>137</v>
      </c>
      <c r="G2663" t="str">
        <f t="shared" si="174"/>
        <v>RedLight</v>
      </c>
      <c r="H2663" s="1">
        <f t="shared" si="175"/>
        <v>43917</v>
      </c>
      <c r="I2663" s="13">
        <f t="shared" si="176"/>
        <v>24.302777777777777</v>
      </c>
      <c r="J2663" s="11">
        <f t="shared" si="177"/>
        <v>137</v>
      </c>
    </row>
    <row r="2664" spans="1:10" x14ac:dyDescent="0.3">
      <c r="A2664" t="s">
        <v>10</v>
      </c>
      <c r="B2664" s="1">
        <v>43917</v>
      </c>
      <c r="C2664" s="2">
        <v>0.37013888888888885</v>
      </c>
      <c r="D2664">
        <v>148</v>
      </c>
      <c r="G2664" t="str">
        <f t="shared" si="174"/>
        <v>LightGreen</v>
      </c>
      <c r="H2664" s="1">
        <f t="shared" si="175"/>
        <v>43917</v>
      </c>
      <c r="I2664" s="13">
        <f t="shared" si="176"/>
        <v>24.302777777777777</v>
      </c>
      <c r="J2664" s="11">
        <f t="shared" si="177"/>
        <v>148</v>
      </c>
    </row>
    <row r="2665" spans="1:10" x14ac:dyDescent="0.3">
      <c r="A2665" t="s">
        <v>11</v>
      </c>
      <c r="B2665" s="1">
        <v>43917</v>
      </c>
      <c r="C2665" s="2">
        <v>0.37013888888888885</v>
      </c>
      <c r="D2665">
        <v>97</v>
      </c>
      <c r="G2665" t="str">
        <f t="shared" si="174"/>
        <v>LightBlue</v>
      </c>
      <c r="H2665" s="1">
        <f t="shared" si="175"/>
        <v>43917</v>
      </c>
      <c r="I2665" s="13">
        <f t="shared" si="176"/>
        <v>24.302777777777777</v>
      </c>
      <c r="J2665" s="11">
        <f t="shared" si="177"/>
        <v>97</v>
      </c>
    </row>
    <row r="2666" spans="1:10" x14ac:dyDescent="0.3">
      <c r="A2666" t="s">
        <v>0</v>
      </c>
      <c r="B2666" s="1">
        <v>43917</v>
      </c>
      <c r="C2666" s="2">
        <v>0.37152777777777773</v>
      </c>
      <c r="D2666">
        <v>0.84</v>
      </c>
      <c r="G2666" t="str">
        <f t="shared" si="174"/>
        <v>Rain</v>
      </c>
      <c r="H2666" s="1">
        <f t="shared" si="175"/>
        <v>43917</v>
      </c>
      <c r="I2666" s="13">
        <f t="shared" si="176"/>
        <v>24.304166666666667</v>
      </c>
      <c r="J2666" s="11">
        <f t="shared" si="177"/>
        <v>0.84</v>
      </c>
    </row>
    <row r="2667" spans="1:10" x14ac:dyDescent="0.3">
      <c r="A2667" t="s">
        <v>1</v>
      </c>
      <c r="B2667" s="2">
        <v>0.37152777777777773</v>
      </c>
      <c r="C2667">
        <v>0</v>
      </c>
      <c r="G2667" t="str">
        <f t="shared" si="174"/>
        <v>Wind Speed</v>
      </c>
      <c r="H2667" s="1">
        <f t="shared" si="175"/>
        <v>43917</v>
      </c>
      <c r="I2667" s="13">
        <f t="shared" si="176"/>
        <v>24.304166666666667</v>
      </c>
      <c r="J2667" s="11">
        <f t="shared" si="177"/>
        <v>0</v>
      </c>
    </row>
    <row r="2668" spans="1:10" x14ac:dyDescent="0.3">
      <c r="A2668" t="s">
        <v>2</v>
      </c>
      <c r="B2668" s="1">
        <v>43917</v>
      </c>
      <c r="C2668" s="2">
        <v>0.37152777777777773</v>
      </c>
      <c r="D2668">
        <v>350.84</v>
      </c>
      <c r="G2668" t="str">
        <f t="shared" si="174"/>
        <v>Wind Direction</v>
      </c>
      <c r="H2668" s="1">
        <f t="shared" si="175"/>
        <v>43917</v>
      </c>
      <c r="I2668" s="13">
        <f t="shared" si="176"/>
        <v>24.304166666666667</v>
      </c>
      <c r="J2668" s="11">
        <f t="shared" si="177"/>
        <v>350.84</v>
      </c>
    </row>
    <row r="2669" spans="1:10" x14ac:dyDescent="0.3">
      <c r="A2669" t="s">
        <v>3</v>
      </c>
      <c r="B2669" s="1">
        <v>43917</v>
      </c>
      <c r="C2669" s="2">
        <v>0.37152777777777773</v>
      </c>
      <c r="D2669">
        <v>20.3</v>
      </c>
      <c r="G2669" t="str">
        <f t="shared" si="174"/>
        <v>TempDHT22</v>
      </c>
      <c r="H2669" s="1">
        <f t="shared" si="175"/>
        <v>43917</v>
      </c>
      <c r="I2669" s="13">
        <f t="shared" si="176"/>
        <v>24.304166666666667</v>
      </c>
      <c r="J2669" s="11">
        <f t="shared" si="177"/>
        <v>20.3</v>
      </c>
    </row>
    <row r="2670" spans="1:10" x14ac:dyDescent="0.3">
      <c r="A2670" t="s">
        <v>4</v>
      </c>
      <c r="B2670">
        <v>35</v>
      </c>
      <c r="G2670" t="str">
        <f t="shared" si="174"/>
        <v>Humidity</v>
      </c>
      <c r="H2670" s="1">
        <f t="shared" si="175"/>
        <v>43917</v>
      </c>
      <c r="I2670" s="13">
        <f t="shared" si="176"/>
        <v>24.304166666666667</v>
      </c>
      <c r="J2670" s="11">
        <f t="shared" si="177"/>
        <v>35</v>
      </c>
    </row>
    <row r="2671" spans="1:10" x14ac:dyDescent="0.3">
      <c r="A2671" t="s">
        <v>5</v>
      </c>
      <c r="B2671" s="2">
        <v>0.37152777777777773</v>
      </c>
      <c r="C2671">
        <v>1015.06</v>
      </c>
      <c r="G2671" t="str">
        <f t="shared" si="174"/>
        <v>Pressur</v>
      </c>
      <c r="H2671" s="1">
        <f t="shared" si="175"/>
        <v>43917</v>
      </c>
      <c r="I2671" s="13">
        <f t="shared" si="176"/>
        <v>24.304166666666667</v>
      </c>
      <c r="J2671" s="11">
        <f t="shared" si="177"/>
        <v>1015.06</v>
      </c>
    </row>
    <row r="2672" spans="1:10" x14ac:dyDescent="0.3">
      <c r="A2672" t="s">
        <v>6</v>
      </c>
      <c r="B2672" s="1">
        <v>43917</v>
      </c>
      <c r="C2672" s="2">
        <v>0.37152777777777773</v>
      </c>
      <c r="D2672">
        <v>20.3</v>
      </c>
      <c r="G2672" t="str">
        <f t="shared" si="174"/>
        <v>TempBMP</v>
      </c>
      <c r="H2672" s="1">
        <f t="shared" si="175"/>
        <v>43917</v>
      </c>
      <c r="I2672" s="13">
        <f t="shared" si="176"/>
        <v>24.304166666666667</v>
      </c>
      <c r="J2672" s="11">
        <f t="shared" si="177"/>
        <v>20.3</v>
      </c>
    </row>
    <row r="2673" spans="1:10" x14ac:dyDescent="0.3">
      <c r="A2673" t="s">
        <v>7</v>
      </c>
      <c r="B2673" s="1">
        <v>43917</v>
      </c>
      <c r="C2673" s="2">
        <v>0.37152777777777773</v>
      </c>
      <c r="D2673">
        <v>21.25</v>
      </c>
      <c r="G2673" t="str">
        <f t="shared" si="174"/>
        <v>TempRTC</v>
      </c>
      <c r="H2673" s="1">
        <f t="shared" si="175"/>
        <v>43917</v>
      </c>
      <c r="I2673" s="13">
        <f t="shared" si="176"/>
        <v>24.304166666666667</v>
      </c>
      <c r="J2673" s="11">
        <f t="shared" si="177"/>
        <v>21.25</v>
      </c>
    </row>
    <row r="2674" spans="1:10" x14ac:dyDescent="0.3">
      <c r="A2674" t="s">
        <v>8</v>
      </c>
      <c r="B2674" s="1">
        <v>43917</v>
      </c>
      <c r="C2674" s="2">
        <v>0.37152777777777773</v>
      </c>
      <c r="D2674">
        <v>24</v>
      </c>
      <c r="G2674" t="str">
        <f t="shared" si="174"/>
        <v>Light</v>
      </c>
      <c r="H2674" s="1">
        <f t="shared" si="175"/>
        <v>43917</v>
      </c>
      <c r="I2674" s="13">
        <f t="shared" si="176"/>
        <v>24.304166666666667</v>
      </c>
      <c r="J2674" s="11">
        <f t="shared" si="177"/>
        <v>24</v>
      </c>
    </row>
    <row r="2675" spans="1:10" x14ac:dyDescent="0.3">
      <c r="A2675" t="s">
        <v>9</v>
      </c>
      <c r="B2675" s="1">
        <v>43917</v>
      </c>
      <c r="C2675" s="2">
        <v>0.37152777777777773</v>
      </c>
      <c r="D2675">
        <v>145</v>
      </c>
      <c r="G2675" t="str">
        <f t="shared" si="174"/>
        <v>RedLight</v>
      </c>
      <c r="H2675" s="1">
        <f t="shared" si="175"/>
        <v>43917</v>
      </c>
      <c r="I2675" s="13">
        <f t="shared" si="176"/>
        <v>24.304166666666667</v>
      </c>
      <c r="J2675" s="11">
        <f t="shared" si="177"/>
        <v>145</v>
      </c>
    </row>
    <row r="2676" spans="1:10" x14ac:dyDescent="0.3">
      <c r="A2676" t="s">
        <v>10</v>
      </c>
      <c r="B2676" s="1">
        <v>43917</v>
      </c>
      <c r="C2676" s="2">
        <v>0.37152777777777773</v>
      </c>
      <c r="D2676">
        <v>158</v>
      </c>
      <c r="G2676" t="str">
        <f t="shared" si="174"/>
        <v>LightGreen</v>
      </c>
      <c r="H2676" s="1">
        <f t="shared" si="175"/>
        <v>43917</v>
      </c>
      <c r="I2676" s="13">
        <f t="shared" si="176"/>
        <v>24.304166666666667</v>
      </c>
      <c r="J2676" s="11">
        <f t="shared" si="177"/>
        <v>158</v>
      </c>
    </row>
    <row r="2677" spans="1:10" x14ac:dyDescent="0.3">
      <c r="A2677" t="s">
        <v>11</v>
      </c>
      <c r="B2677" s="1">
        <v>43917</v>
      </c>
      <c r="C2677" s="2">
        <v>0.37152777777777773</v>
      </c>
      <c r="D2677">
        <v>104</v>
      </c>
      <c r="G2677" t="str">
        <f t="shared" si="174"/>
        <v>LightBlue</v>
      </c>
      <c r="H2677" s="1">
        <f t="shared" si="175"/>
        <v>43917</v>
      </c>
      <c r="I2677" s="13">
        <f t="shared" si="176"/>
        <v>24.304166666666667</v>
      </c>
      <c r="J2677" s="11">
        <f t="shared" si="177"/>
        <v>104</v>
      </c>
    </row>
    <row r="2678" spans="1:10" x14ac:dyDescent="0.3">
      <c r="A2678" t="s">
        <v>0</v>
      </c>
      <c r="B2678" s="1">
        <v>43917</v>
      </c>
      <c r="C2678" s="2">
        <v>0.37291666666666662</v>
      </c>
      <c r="D2678">
        <v>0.84</v>
      </c>
      <c r="G2678" t="str">
        <f t="shared" si="174"/>
        <v>Rain</v>
      </c>
      <c r="H2678" s="1">
        <f t="shared" si="175"/>
        <v>43917</v>
      </c>
      <c r="I2678" s="13">
        <f t="shared" si="176"/>
        <v>24.305555555555557</v>
      </c>
      <c r="J2678" s="11">
        <f t="shared" si="177"/>
        <v>0.84</v>
      </c>
    </row>
    <row r="2679" spans="1:10" x14ac:dyDescent="0.3">
      <c r="A2679" t="s">
        <v>1</v>
      </c>
      <c r="B2679" s="2">
        <v>0.37291666666666662</v>
      </c>
      <c r="C2679">
        <v>0</v>
      </c>
      <c r="G2679" t="str">
        <f t="shared" si="174"/>
        <v>Wind Speed</v>
      </c>
      <c r="H2679" s="1">
        <f t="shared" si="175"/>
        <v>43917</v>
      </c>
      <c r="I2679" s="13">
        <f t="shared" si="176"/>
        <v>24.305555555555557</v>
      </c>
      <c r="J2679" s="11">
        <f t="shared" si="177"/>
        <v>0</v>
      </c>
    </row>
    <row r="2680" spans="1:10" x14ac:dyDescent="0.3">
      <c r="A2680" t="s">
        <v>2</v>
      </c>
      <c r="B2680" s="1">
        <v>43917</v>
      </c>
      <c r="C2680" s="2">
        <v>0.37291666666666662</v>
      </c>
      <c r="D2680">
        <v>353.38</v>
      </c>
      <c r="G2680" t="str">
        <f t="shared" si="174"/>
        <v>Wind Direction</v>
      </c>
      <c r="H2680" s="1">
        <f t="shared" si="175"/>
        <v>43917</v>
      </c>
      <c r="I2680" s="13">
        <f t="shared" si="176"/>
        <v>24.305555555555557</v>
      </c>
      <c r="J2680" s="11">
        <f t="shared" si="177"/>
        <v>353.38</v>
      </c>
    </row>
    <row r="2681" spans="1:10" x14ac:dyDescent="0.3">
      <c r="A2681" t="s">
        <v>3</v>
      </c>
      <c r="B2681" s="1">
        <v>43917</v>
      </c>
      <c r="C2681" s="2">
        <v>0.37291666666666662</v>
      </c>
      <c r="D2681">
        <v>20.3</v>
      </c>
      <c r="G2681" t="str">
        <f t="shared" si="174"/>
        <v>TempDHT22</v>
      </c>
      <c r="H2681" s="1">
        <f t="shared" si="175"/>
        <v>43917</v>
      </c>
      <c r="I2681" s="13">
        <f t="shared" si="176"/>
        <v>24.305555555555557</v>
      </c>
      <c r="J2681" s="11">
        <f t="shared" si="177"/>
        <v>20.3</v>
      </c>
    </row>
    <row r="2682" spans="1:10" x14ac:dyDescent="0.3">
      <c r="A2682" t="s">
        <v>4</v>
      </c>
      <c r="B2682">
        <v>34.700000000000003</v>
      </c>
      <c r="G2682" t="str">
        <f t="shared" si="174"/>
        <v>Humidity</v>
      </c>
      <c r="H2682" s="1">
        <f t="shared" si="175"/>
        <v>43917</v>
      </c>
      <c r="I2682" s="13">
        <f t="shared" si="176"/>
        <v>24.305555555555557</v>
      </c>
      <c r="J2682" s="11">
        <f t="shared" si="177"/>
        <v>34.700000000000003</v>
      </c>
    </row>
    <row r="2683" spans="1:10" x14ac:dyDescent="0.3">
      <c r="A2683" t="s">
        <v>5</v>
      </c>
      <c r="B2683" s="2">
        <v>0.37291666666666662</v>
      </c>
      <c r="C2683">
        <v>1015.08</v>
      </c>
      <c r="G2683" t="str">
        <f t="shared" si="174"/>
        <v>Pressur</v>
      </c>
      <c r="H2683" s="1">
        <f t="shared" si="175"/>
        <v>43917</v>
      </c>
      <c r="I2683" s="13">
        <f t="shared" si="176"/>
        <v>24.305555555555557</v>
      </c>
      <c r="J2683" s="11">
        <f t="shared" si="177"/>
        <v>1015.08</v>
      </c>
    </row>
    <row r="2684" spans="1:10" x14ac:dyDescent="0.3">
      <c r="A2684" t="s">
        <v>6</v>
      </c>
      <c r="B2684" s="1">
        <v>43917</v>
      </c>
      <c r="C2684" s="2">
        <v>0.37291666666666662</v>
      </c>
      <c r="D2684">
        <v>20.309999999999999</v>
      </c>
      <c r="G2684" t="str">
        <f t="shared" si="174"/>
        <v>TempBMP</v>
      </c>
      <c r="H2684" s="1">
        <f t="shared" si="175"/>
        <v>43917</v>
      </c>
      <c r="I2684" s="13">
        <f t="shared" si="176"/>
        <v>24.305555555555557</v>
      </c>
      <c r="J2684" s="11">
        <f t="shared" si="177"/>
        <v>20.309999999999999</v>
      </c>
    </row>
    <row r="2685" spans="1:10" x14ac:dyDescent="0.3">
      <c r="A2685" t="s">
        <v>7</v>
      </c>
      <c r="B2685" s="1">
        <v>43917</v>
      </c>
      <c r="C2685" s="2">
        <v>0.37291666666666662</v>
      </c>
      <c r="D2685">
        <v>21.25</v>
      </c>
      <c r="G2685" t="str">
        <f t="shared" si="174"/>
        <v>TempRTC</v>
      </c>
      <c r="H2685" s="1">
        <f t="shared" si="175"/>
        <v>43917</v>
      </c>
      <c r="I2685" s="13">
        <f t="shared" si="176"/>
        <v>24.305555555555557</v>
      </c>
      <c r="J2685" s="11">
        <f t="shared" si="177"/>
        <v>21.25</v>
      </c>
    </row>
    <row r="2686" spans="1:10" x14ac:dyDescent="0.3">
      <c r="A2686" t="s">
        <v>8</v>
      </c>
      <c r="B2686" s="1">
        <v>43917</v>
      </c>
      <c r="C2686" s="2">
        <v>0.37291666666666662</v>
      </c>
      <c r="D2686">
        <v>26</v>
      </c>
      <c r="G2686" t="str">
        <f t="shared" si="174"/>
        <v>Light</v>
      </c>
      <c r="H2686" s="1">
        <f t="shared" si="175"/>
        <v>43917</v>
      </c>
      <c r="I2686" s="13">
        <f t="shared" si="176"/>
        <v>24.305555555555557</v>
      </c>
      <c r="J2686" s="11">
        <f t="shared" si="177"/>
        <v>26</v>
      </c>
    </row>
    <row r="2687" spans="1:10" x14ac:dyDescent="0.3">
      <c r="A2687" t="s">
        <v>9</v>
      </c>
      <c r="B2687" s="1">
        <v>43917</v>
      </c>
      <c r="C2687" s="2">
        <v>0.37291666666666662</v>
      </c>
      <c r="D2687">
        <v>155</v>
      </c>
      <c r="G2687" t="str">
        <f t="shared" si="174"/>
        <v>RedLight</v>
      </c>
      <c r="H2687" s="1">
        <f t="shared" si="175"/>
        <v>43917</v>
      </c>
      <c r="I2687" s="13">
        <f t="shared" si="176"/>
        <v>24.305555555555557</v>
      </c>
      <c r="J2687" s="11">
        <f t="shared" si="177"/>
        <v>155</v>
      </c>
    </row>
    <row r="2688" spans="1:10" x14ac:dyDescent="0.3">
      <c r="A2688" t="s">
        <v>10</v>
      </c>
      <c r="B2688" s="1">
        <v>43917</v>
      </c>
      <c r="C2688" s="2">
        <v>0.37291666666666662</v>
      </c>
      <c r="D2688">
        <v>169</v>
      </c>
      <c r="G2688" t="str">
        <f t="shared" si="174"/>
        <v>LightGreen</v>
      </c>
      <c r="H2688" s="1">
        <f t="shared" si="175"/>
        <v>43917</v>
      </c>
      <c r="I2688" s="13">
        <f t="shared" si="176"/>
        <v>24.305555555555557</v>
      </c>
      <c r="J2688" s="11">
        <f t="shared" si="177"/>
        <v>169</v>
      </c>
    </row>
    <row r="2689" spans="1:10" x14ac:dyDescent="0.3">
      <c r="A2689" t="s">
        <v>11</v>
      </c>
      <c r="B2689" s="1">
        <v>43917</v>
      </c>
      <c r="C2689" s="2">
        <v>0.37291666666666662</v>
      </c>
      <c r="D2689">
        <v>111</v>
      </c>
      <c r="G2689" t="str">
        <f t="shared" si="174"/>
        <v>LightBlue</v>
      </c>
      <c r="H2689" s="1">
        <f t="shared" si="175"/>
        <v>43917</v>
      </c>
      <c r="I2689" s="13">
        <f t="shared" si="176"/>
        <v>24.305555555555557</v>
      </c>
      <c r="J2689" s="11">
        <f t="shared" si="177"/>
        <v>111</v>
      </c>
    </row>
    <row r="2690" spans="1:10" x14ac:dyDescent="0.3">
      <c r="A2690" t="s">
        <v>0</v>
      </c>
      <c r="B2690" s="1">
        <v>43917</v>
      </c>
      <c r="C2690" s="2">
        <v>0.3743055555555555</v>
      </c>
      <c r="D2690">
        <v>0.56000000000000005</v>
      </c>
      <c r="G2690" t="str">
        <f t="shared" si="174"/>
        <v>Rain</v>
      </c>
      <c r="H2690" s="1">
        <f t="shared" si="175"/>
        <v>43917</v>
      </c>
      <c r="I2690" s="13">
        <f t="shared" si="176"/>
        <v>24.306944444444444</v>
      </c>
      <c r="J2690" s="11">
        <f t="shared" si="177"/>
        <v>0.56000000000000005</v>
      </c>
    </row>
    <row r="2691" spans="1:10" x14ac:dyDescent="0.3">
      <c r="A2691" t="s">
        <v>1</v>
      </c>
      <c r="B2691" s="2">
        <v>0.3743055555555555</v>
      </c>
      <c r="C2691">
        <v>0</v>
      </c>
      <c r="G2691" t="str">
        <f t="shared" si="174"/>
        <v>Wind Speed</v>
      </c>
      <c r="H2691" s="1">
        <f t="shared" si="175"/>
        <v>43917</v>
      </c>
      <c r="I2691" s="13">
        <f t="shared" si="176"/>
        <v>24.306944444444444</v>
      </c>
      <c r="J2691" s="11">
        <f t="shared" si="177"/>
        <v>0</v>
      </c>
    </row>
    <row r="2692" spans="1:10" x14ac:dyDescent="0.3">
      <c r="A2692" t="s">
        <v>2</v>
      </c>
      <c r="B2692" s="1">
        <v>43917</v>
      </c>
      <c r="C2692" s="2">
        <v>0.3743055555555555</v>
      </c>
      <c r="D2692">
        <v>349.86</v>
      </c>
      <c r="G2692" t="str">
        <f t="shared" si="174"/>
        <v>Wind Direction</v>
      </c>
      <c r="H2692" s="1">
        <f t="shared" si="175"/>
        <v>43917</v>
      </c>
      <c r="I2692" s="13">
        <f t="shared" si="176"/>
        <v>24.306944444444444</v>
      </c>
      <c r="J2692" s="11">
        <f t="shared" si="177"/>
        <v>349.86</v>
      </c>
    </row>
    <row r="2693" spans="1:10" x14ac:dyDescent="0.3">
      <c r="A2693" t="s">
        <v>3</v>
      </c>
      <c r="B2693" s="1">
        <v>43917</v>
      </c>
      <c r="C2693" s="2">
        <v>0.3743055555555555</v>
      </c>
      <c r="D2693">
        <v>20.3</v>
      </c>
      <c r="G2693" t="str">
        <f t="shared" si="174"/>
        <v>TempDHT22</v>
      </c>
      <c r="H2693" s="1">
        <f t="shared" si="175"/>
        <v>43917</v>
      </c>
      <c r="I2693" s="13">
        <f t="shared" si="176"/>
        <v>24.306944444444444</v>
      </c>
      <c r="J2693" s="11">
        <f t="shared" si="177"/>
        <v>20.3</v>
      </c>
    </row>
    <row r="2694" spans="1:10" x14ac:dyDescent="0.3">
      <c r="A2694" t="s">
        <v>4</v>
      </c>
      <c r="B2694">
        <v>34.700000000000003</v>
      </c>
      <c r="G2694" t="str">
        <f t="shared" si="174"/>
        <v>Humidity</v>
      </c>
      <c r="H2694" s="1">
        <f t="shared" si="175"/>
        <v>43917</v>
      </c>
      <c r="I2694" s="13">
        <f t="shared" si="176"/>
        <v>24.306944444444444</v>
      </c>
      <c r="J2694" s="11">
        <f t="shared" si="177"/>
        <v>34.700000000000003</v>
      </c>
    </row>
    <row r="2695" spans="1:10" x14ac:dyDescent="0.3">
      <c r="A2695" t="s">
        <v>5</v>
      </c>
      <c r="B2695" s="2">
        <v>0.3743055555555555</v>
      </c>
      <c r="C2695">
        <v>1015.1</v>
      </c>
      <c r="G2695" t="str">
        <f t="shared" si="174"/>
        <v>Pressur</v>
      </c>
      <c r="H2695" s="1">
        <f t="shared" si="175"/>
        <v>43917</v>
      </c>
      <c r="I2695" s="13">
        <f t="shared" si="176"/>
        <v>24.306944444444444</v>
      </c>
      <c r="J2695" s="11">
        <f t="shared" si="177"/>
        <v>1015.1</v>
      </c>
    </row>
    <row r="2696" spans="1:10" x14ac:dyDescent="0.3">
      <c r="A2696" t="s">
        <v>6</v>
      </c>
      <c r="B2696" s="1">
        <v>43917</v>
      </c>
      <c r="C2696" s="2">
        <v>0.3743055555555555</v>
      </c>
      <c r="D2696">
        <v>20.3</v>
      </c>
      <c r="G2696" t="str">
        <f t="shared" si="174"/>
        <v>TempBMP</v>
      </c>
      <c r="H2696" s="1">
        <f t="shared" si="175"/>
        <v>43917</v>
      </c>
      <c r="I2696" s="13">
        <f t="shared" si="176"/>
        <v>24.306944444444444</v>
      </c>
      <c r="J2696" s="11">
        <f t="shared" si="177"/>
        <v>20.3</v>
      </c>
    </row>
    <row r="2697" spans="1:10" x14ac:dyDescent="0.3">
      <c r="A2697" t="s">
        <v>7</v>
      </c>
      <c r="B2697" s="1">
        <v>43917</v>
      </c>
      <c r="C2697" s="2">
        <v>0.3743055555555555</v>
      </c>
      <c r="D2697">
        <v>21.25</v>
      </c>
      <c r="G2697" t="str">
        <f t="shared" si="174"/>
        <v>TempRTC</v>
      </c>
      <c r="H2697" s="1">
        <f t="shared" si="175"/>
        <v>43917</v>
      </c>
      <c r="I2697" s="13">
        <f t="shared" si="176"/>
        <v>24.306944444444444</v>
      </c>
      <c r="J2697" s="11">
        <f t="shared" si="177"/>
        <v>21.25</v>
      </c>
    </row>
    <row r="2698" spans="1:10" x14ac:dyDescent="0.3">
      <c r="A2698" t="s">
        <v>8</v>
      </c>
      <c r="B2698" s="1">
        <v>43917</v>
      </c>
      <c r="C2698" s="2">
        <v>0.3743055555555555</v>
      </c>
      <c r="D2698">
        <v>27</v>
      </c>
      <c r="G2698" t="str">
        <f t="shared" si="174"/>
        <v>Light</v>
      </c>
      <c r="H2698" s="1">
        <f t="shared" si="175"/>
        <v>43917</v>
      </c>
      <c r="I2698" s="13">
        <f t="shared" si="176"/>
        <v>24.306944444444444</v>
      </c>
      <c r="J2698" s="11">
        <f t="shared" si="177"/>
        <v>27</v>
      </c>
    </row>
    <row r="2699" spans="1:10" x14ac:dyDescent="0.3">
      <c r="A2699" t="s">
        <v>9</v>
      </c>
      <c r="B2699" s="1">
        <v>43917</v>
      </c>
      <c r="C2699" s="2">
        <v>0.3743055555555555</v>
      </c>
      <c r="D2699">
        <v>163</v>
      </c>
      <c r="G2699" t="str">
        <f t="shared" ref="G2699:G2762" si="178">IF(A2698="Rain",LEFT(A2699,10),IF(A2698="Humidity",LEFT(A2699, 7),A2699))</f>
        <v>RedLight</v>
      </c>
      <c r="H2699" s="1">
        <f t="shared" ref="H2699:H2762" si="179">IF($A2698="Rain",B2698,IF($A2698="Humidity",B2697,IF($A2699="Humidity",B2698,B2699)))</f>
        <v>43917</v>
      </c>
      <c r="I2699" s="13">
        <f t="shared" ref="I2699:I2762" si="180">IF($A2698="Rain",B2699,IF($A2698="Humidity",B2699,IF($A2699="Humidity",C2698,C2699)))-TIME(1,37,0)+24</f>
        <v>24.306944444444444</v>
      </c>
      <c r="J2699" s="11">
        <f t="shared" ref="J2699:J2762" si="181">IF(LEFT(A2699,6)="Wind S",C2699,IF(A2699="Humidity",B2699,IF(LEFT(A2699,4)="Pres",C2699,D2699)))</f>
        <v>163</v>
      </c>
    </row>
    <row r="2700" spans="1:10" x14ac:dyDescent="0.3">
      <c r="A2700" t="s">
        <v>10</v>
      </c>
      <c r="B2700" s="1">
        <v>43917</v>
      </c>
      <c r="C2700" s="2">
        <v>0.3743055555555555</v>
      </c>
      <c r="D2700">
        <v>180</v>
      </c>
      <c r="G2700" t="str">
        <f t="shared" si="178"/>
        <v>LightGreen</v>
      </c>
      <c r="H2700" s="1">
        <f t="shared" si="179"/>
        <v>43917</v>
      </c>
      <c r="I2700" s="13">
        <f t="shared" si="180"/>
        <v>24.306944444444444</v>
      </c>
      <c r="J2700" s="11">
        <f t="shared" si="181"/>
        <v>180</v>
      </c>
    </row>
    <row r="2701" spans="1:10" x14ac:dyDescent="0.3">
      <c r="A2701" t="s">
        <v>11</v>
      </c>
      <c r="B2701" s="1">
        <v>43917</v>
      </c>
      <c r="C2701" s="2">
        <v>0.3743055555555555</v>
      </c>
      <c r="D2701">
        <v>118</v>
      </c>
      <c r="G2701" t="str">
        <f t="shared" si="178"/>
        <v>LightBlue</v>
      </c>
      <c r="H2701" s="1">
        <f t="shared" si="179"/>
        <v>43917</v>
      </c>
      <c r="I2701" s="13">
        <f t="shared" si="180"/>
        <v>24.306944444444444</v>
      </c>
      <c r="J2701" s="11">
        <f t="shared" si="181"/>
        <v>118</v>
      </c>
    </row>
    <row r="2702" spans="1:10" x14ac:dyDescent="0.3">
      <c r="A2702" t="s">
        <v>0</v>
      </c>
      <c r="B2702" s="1">
        <v>43917</v>
      </c>
      <c r="C2702" s="2">
        <v>0.3756944444444445</v>
      </c>
      <c r="D2702">
        <v>0.84</v>
      </c>
      <c r="G2702" t="str">
        <f t="shared" si="178"/>
        <v>Rain</v>
      </c>
      <c r="H2702" s="1">
        <f t="shared" si="179"/>
        <v>43917</v>
      </c>
      <c r="I2702" s="13">
        <f t="shared" si="180"/>
        <v>24.308333333333334</v>
      </c>
      <c r="J2702" s="11">
        <f t="shared" si="181"/>
        <v>0.84</v>
      </c>
    </row>
    <row r="2703" spans="1:10" x14ac:dyDescent="0.3">
      <c r="A2703" t="s">
        <v>1</v>
      </c>
      <c r="B2703" s="2">
        <v>0.3756944444444445</v>
      </c>
      <c r="C2703">
        <v>0</v>
      </c>
      <c r="G2703" t="str">
        <f t="shared" si="178"/>
        <v>Wind Speed</v>
      </c>
      <c r="H2703" s="1">
        <f t="shared" si="179"/>
        <v>43917</v>
      </c>
      <c r="I2703" s="13">
        <f t="shared" si="180"/>
        <v>24.308333333333334</v>
      </c>
      <c r="J2703" s="11">
        <f t="shared" si="181"/>
        <v>0</v>
      </c>
    </row>
    <row r="2704" spans="1:10" x14ac:dyDescent="0.3">
      <c r="A2704" t="s">
        <v>2</v>
      </c>
      <c r="B2704" s="1">
        <v>43917</v>
      </c>
      <c r="C2704" s="2">
        <v>0.3756944444444445</v>
      </c>
      <c r="D2704">
        <v>352.87</v>
      </c>
      <c r="G2704" t="str">
        <f t="shared" si="178"/>
        <v>Wind Direction</v>
      </c>
      <c r="H2704" s="1">
        <f t="shared" si="179"/>
        <v>43917</v>
      </c>
      <c r="I2704" s="13">
        <f t="shared" si="180"/>
        <v>24.308333333333334</v>
      </c>
      <c r="J2704" s="11">
        <f t="shared" si="181"/>
        <v>352.87</v>
      </c>
    </row>
    <row r="2705" spans="1:10" x14ac:dyDescent="0.3">
      <c r="A2705" t="s">
        <v>3</v>
      </c>
      <c r="B2705" s="1">
        <v>43917</v>
      </c>
      <c r="C2705" s="2">
        <v>0.3756944444444445</v>
      </c>
      <c r="D2705">
        <v>20.3</v>
      </c>
      <c r="G2705" t="str">
        <f t="shared" si="178"/>
        <v>TempDHT22</v>
      </c>
      <c r="H2705" s="1">
        <f t="shared" si="179"/>
        <v>43917</v>
      </c>
      <c r="I2705" s="13">
        <f t="shared" si="180"/>
        <v>24.308333333333334</v>
      </c>
      <c r="J2705" s="11">
        <f t="shared" si="181"/>
        <v>20.3</v>
      </c>
    </row>
    <row r="2706" spans="1:10" x14ac:dyDescent="0.3">
      <c r="A2706" t="s">
        <v>4</v>
      </c>
      <c r="B2706">
        <v>34.700000000000003</v>
      </c>
      <c r="G2706" t="str">
        <f t="shared" si="178"/>
        <v>Humidity</v>
      </c>
      <c r="H2706" s="1">
        <f t="shared" si="179"/>
        <v>43917</v>
      </c>
      <c r="I2706" s="13">
        <f t="shared" si="180"/>
        <v>24.308333333333334</v>
      </c>
      <c r="J2706" s="11">
        <f t="shared" si="181"/>
        <v>34.700000000000003</v>
      </c>
    </row>
    <row r="2707" spans="1:10" x14ac:dyDescent="0.3">
      <c r="A2707" t="s">
        <v>5</v>
      </c>
      <c r="B2707" s="2">
        <v>0.3756944444444445</v>
      </c>
      <c r="C2707">
        <v>1015.12</v>
      </c>
      <c r="G2707" t="str">
        <f t="shared" si="178"/>
        <v>Pressur</v>
      </c>
      <c r="H2707" s="1">
        <f t="shared" si="179"/>
        <v>43917</v>
      </c>
      <c r="I2707" s="13">
        <f t="shared" si="180"/>
        <v>24.308333333333334</v>
      </c>
      <c r="J2707" s="11">
        <f t="shared" si="181"/>
        <v>1015.12</v>
      </c>
    </row>
    <row r="2708" spans="1:10" x14ac:dyDescent="0.3">
      <c r="A2708" t="s">
        <v>6</v>
      </c>
      <c r="B2708" s="1">
        <v>43917</v>
      </c>
      <c r="C2708" s="2">
        <v>0.3756944444444445</v>
      </c>
      <c r="D2708">
        <v>20.3</v>
      </c>
      <c r="G2708" t="str">
        <f t="shared" si="178"/>
        <v>TempBMP</v>
      </c>
      <c r="H2708" s="1">
        <f t="shared" si="179"/>
        <v>43917</v>
      </c>
      <c r="I2708" s="13">
        <f t="shared" si="180"/>
        <v>24.308333333333334</v>
      </c>
      <c r="J2708" s="11">
        <f t="shared" si="181"/>
        <v>20.3</v>
      </c>
    </row>
    <row r="2709" spans="1:10" x14ac:dyDescent="0.3">
      <c r="A2709" t="s">
        <v>7</v>
      </c>
      <c r="B2709" s="1">
        <v>43917</v>
      </c>
      <c r="C2709" s="2">
        <v>0.3756944444444445</v>
      </c>
      <c r="D2709">
        <v>21.25</v>
      </c>
      <c r="G2709" t="str">
        <f t="shared" si="178"/>
        <v>TempRTC</v>
      </c>
      <c r="H2709" s="1">
        <f t="shared" si="179"/>
        <v>43917</v>
      </c>
      <c r="I2709" s="13">
        <f t="shared" si="180"/>
        <v>24.308333333333334</v>
      </c>
      <c r="J2709" s="11">
        <f t="shared" si="181"/>
        <v>21.25</v>
      </c>
    </row>
    <row r="2710" spans="1:10" x14ac:dyDescent="0.3">
      <c r="A2710" t="s">
        <v>8</v>
      </c>
      <c r="B2710" s="1">
        <v>43917</v>
      </c>
      <c r="C2710" s="2">
        <v>0.3756944444444445</v>
      </c>
      <c r="D2710">
        <v>29</v>
      </c>
      <c r="G2710" t="str">
        <f t="shared" si="178"/>
        <v>Light</v>
      </c>
      <c r="H2710" s="1">
        <f t="shared" si="179"/>
        <v>43917</v>
      </c>
      <c r="I2710" s="13">
        <f t="shared" si="180"/>
        <v>24.308333333333334</v>
      </c>
      <c r="J2710" s="11">
        <f t="shared" si="181"/>
        <v>29</v>
      </c>
    </row>
    <row r="2711" spans="1:10" x14ac:dyDescent="0.3">
      <c r="A2711" t="s">
        <v>9</v>
      </c>
      <c r="B2711" s="1">
        <v>43917</v>
      </c>
      <c r="C2711" s="2">
        <v>0.3756944444444445</v>
      </c>
      <c r="D2711">
        <v>172</v>
      </c>
      <c r="G2711" t="str">
        <f t="shared" si="178"/>
        <v>RedLight</v>
      </c>
      <c r="H2711" s="1">
        <f t="shared" si="179"/>
        <v>43917</v>
      </c>
      <c r="I2711" s="13">
        <f t="shared" si="180"/>
        <v>24.308333333333334</v>
      </c>
      <c r="J2711" s="11">
        <f t="shared" si="181"/>
        <v>172</v>
      </c>
    </row>
    <row r="2712" spans="1:10" x14ac:dyDescent="0.3">
      <c r="A2712" t="s">
        <v>10</v>
      </c>
      <c r="B2712" s="1">
        <v>43917</v>
      </c>
      <c r="C2712" s="2">
        <v>0.3756944444444445</v>
      </c>
      <c r="D2712">
        <v>191</v>
      </c>
      <c r="G2712" t="str">
        <f t="shared" si="178"/>
        <v>LightGreen</v>
      </c>
      <c r="H2712" s="1">
        <f t="shared" si="179"/>
        <v>43917</v>
      </c>
      <c r="I2712" s="13">
        <f t="shared" si="180"/>
        <v>24.308333333333334</v>
      </c>
      <c r="J2712" s="11">
        <f t="shared" si="181"/>
        <v>191</v>
      </c>
    </row>
    <row r="2713" spans="1:10" x14ac:dyDescent="0.3">
      <c r="A2713" t="s">
        <v>11</v>
      </c>
      <c r="B2713" s="1">
        <v>43917</v>
      </c>
      <c r="C2713" s="2">
        <v>0.3756944444444445</v>
      </c>
      <c r="D2713">
        <v>125</v>
      </c>
      <c r="G2713" t="str">
        <f t="shared" si="178"/>
        <v>LightBlue</v>
      </c>
      <c r="H2713" s="1">
        <f t="shared" si="179"/>
        <v>43917</v>
      </c>
      <c r="I2713" s="13">
        <f t="shared" si="180"/>
        <v>24.308333333333334</v>
      </c>
      <c r="J2713" s="11">
        <f t="shared" si="181"/>
        <v>125</v>
      </c>
    </row>
    <row r="2714" spans="1:10" x14ac:dyDescent="0.3">
      <c r="A2714" t="s">
        <v>0</v>
      </c>
      <c r="B2714" s="1">
        <v>43917</v>
      </c>
      <c r="C2714" s="2">
        <v>0.37708333333333338</v>
      </c>
      <c r="D2714">
        <v>0.84</v>
      </c>
      <c r="G2714" t="str">
        <f t="shared" si="178"/>
        <v>Rain</v>
      </c>
      <c r="H2714" s="1">
        <f t="shared" si="179"/>
        <v>43917</v>
      </c>
      <c r="I2714" s="13">
        <f t="shared" si="180"/>
        <v>24.309722222222224</v>
      </c>
      <c r="J2714" s="11">
        <f t="shared" si="181"/>
        <v>0.84</v>
      </c>
    </row>
    <row r="2715" spans="1:10" x14ac:dyDescent="0.3">
      <c r="A2715" t="s">
        <v>1</v>
      </c>
      <c r="B2715" s="2">
        <v>0.37708333333333338</v>
      </c>
      <c r="C2715">
        <v>0</v>
      </c>
      <c r="G2715" t="str">
        <f t="shared" si="178"/>
        <v>Wind Speed</v>
      </c>
      <c r="H2715" s="1">
        <f t="shared" si="179"/>
        <v>43917</v>
      </c>
      <c r="I2715" s="13">
        <f t="shared" si="180"/>
        <v>24.309722222222224</v>
      </c>
      <c r="J2715" s="11">
        <f t="shared" si="181"/>
        <v>0</v>
      </c>
    </row>
    <row r="2716" spans="1:10" x14ac:dyDescent="0.3">
      <c r="A2716" t="s">
        <v>2</v>
      </c>
      <c r="B2716" s="1">
        <v>43917</v>
      </c>
      <c r="C2716" s="2">
        <v>0.37708333333333338</v>
      </c>
      <c r="D2716">
        <v>353.38</v>
      </c>
      <c r="G2716" t="str">
        <f t="shared" si="178"/>
        <v>Wind Direction</v>
      </c>
      <c r="H2716" s="1">
        <f t="shared" si="179"/>
        <v>43917</v>
      </c>
      <c r="I2716" s="13">
        <f t="shared" si="180"/>
        <v>24.309722222222224</v>
      </c>
      <c r="J2716" s="11">
        <f t="shared" si="181"/>
        <v>353.38</v>
      </c>
    </row>
    <row r="2717" spans="1:10" x14ac:dyDescent="0.3">
      <c r="A2717" t="s">
        <v>3</v>
      </c>
      <c r="B2717" s="1">
        <v>43917</v>
      </c>
      <c r="C2717" s="2">
        <v>0.37708333333333338</v>
      </c>
      <c r="D2717">
        <v>20.3</v>
      </c>
      <c r="G2717" t="str">
        <f t="shared" si="178"/>
        <v>TempDHT22</v>
      </c>
      <c r="H2717" s="1">
        <f t="shared" si="179"/>
        <v>43917</v>
      </c>
      <c r="I2717" s="13">
        <f t="shared" si="180"/>
        <v>24.309722222222224</v>
      </c>
      <c r="J2717" s="11">
        <f t="shared" si="181"/>
        <v>20.3</v>
      </c>
    </row>
    <row r="2718" spans="1:10" x14ac:dyDescent="0.3">
      <c r="A2718" t="s">
        <v>4</v>
      </c>
      <c r="B2718">
        <v>34.700000000000003</v>
      </c>
      <c r="G2718" t="str">
        <f t="shared" si="178"/>
        <v>Humidity</v>
      </c>
      <c r="H2718" s="1">
        <f t="shared" si="179"/>
        <v>43917</v>
      </c>
      <c r="I2718" s="13">
        <f t="shared" si="180"/>
        <v>24.309722222222224</v>
      </c>
      <c r="J2718" s="11">
        <f t="shared" si="181"/>
        <v>34.700000000000003</v>
      </c>
    </row>
    <row r="2719" spans="1:10" x14ac:dyDescent="0.3">
      <c r="A2719" t="s">
        <v>5</v>
      </c>
      <c r="B2719" s="2">
        <v>0.37708333333333338</v>
      </c>
      <c r="C2719">
        <v>1015.13</v>
      </c>
      <c r="G2719" t="str">
        <f t="shared" si="178"/>
        <v>Pressur</v>
      </c>
      <c r="H2719" s="1">
        <f t="shared" si="179"/>
        <v>43917</v>
      </c>
      <c r="I2719" s="13">
        <f t="shared" si="180"/>
        <v>24.309722222222224</v>
      </c>
      <c r="J2719" s="11">
        <f t="shared" si="181"/>
        <v>1015.13</v>
      </c>
    </row>
    <row r="2720" spans="1:10" x14ac:dyDescent="0.3">
      <c r="A2720" t="s">
        <v>6</v>
      </c>
      <c r="B2720" s="1">
        <v>43917</v>
      </c>
      <c r="C2720" s="2">
        <v>0.37708333333333338</v>
      </c>
      <c r="D2720">
        <v>20.29</v>
      </c>
      <c r="G2720" t="str">
        <f t="shared" si="178"/>
        <v>TempBMP</v>
      </c>
      <c r="H2720" s="1">
        <f t="shared" si="179"/>
        <v>43917</v>
      </c>
      <c r="I2720" s="13">
        <f t="shared" si="180"/>
        <v>24.309722222222224</v>
      </c>
      <c r="J2720" s="11">
        <f t="shared" si="181"/>
        <v>20.29</v>
      </c>
    </row>
    <row r="2721" spans="1:10" x14ac:dyDescent="0.3">
      <c r="A2721" t="s">
        <v>7</v>
      </c>
      <c r="B2721" s="1">
        <v>43917</v>
      </c>
      <c r="C2721" s="2">
        <v>0.37708333333333338</v>
      </c>
      <c r="D2721">
        <v>21.25</v>
      </c>
      <c r="G2721" t="str">
        <f t="shared" si="178"/>
        <v>TempRTC</v>
      </c>
      <c r="H2721" s="1">
        <f t="shared" si="179"/>
        <v>43917</v>
      </c>
      <c r="I2721" s="13">
        <f t="shared" si="180"/>
        <v>24.309722222222224</v>
      </c>
      <c r="J2721" s="11">
        <f t="shared" si="181"/>
        <v>21.25</v>
      </c>
    </row>
    <row r="2722" spans="1:10" x14ac:dyDescent="0.3">
      <c r="A2722" t="s">
        <v>8</v>
      </c>
      <c r="B2722" s="1">
        <v>43917</v>
      </c>
      <c r="C2722" s="2">
        <v>0.37708333333333338</v>
      </c>
      <c r="D2722">
        <v>30</v>
      </c>
      <c r="G2722" t="str">
        <f t="shared" si="178"/>
        <v>Light</v>
      </c>
      <c r="H2722" s="1">
        <f t="shared" si="179"/>
        <v>43917</v>
      </c>
      <c r="I2722" s="13">
        <f t="shared" si="180"/>
        <v>24.309722222222224</v>
      </c>
      <c r="J2722" s="11">
        <f t="shared" si="181"/>
        <v>30</v>
      </c>
    </row>
    <row r="2723" spans="1:10" x14ac:dyDescent="0.3">
      <c r="A2723" t="s">
        <v>9</v>
      </c>
      <c r="B2723" s="1">
        <v>43917</v>
      </c>
      <c r="C2723" s="2">
        <v>0.37708333333333338</v>
      </c>
      <c r="D2723">
        <v>181</v>
      </c>
      <c r="G2723" t="str">
        <f t="shared" si="178"/>
        <v>RedLight</v>
      </c>
      <c r="H2723" s="1">
        <f t="shared" si="179"/>
        <v>43917</v>
      </c>
      <c r="I2723" s="13">
        <f t="shared" si="180"/>
        <v>24.309722222222224</v>
      </c>
      <c r="J2723" s="11">
        <f t="shared" si="181"/>
        <v>181</v>
      </c>
    </row>
    <row r="2724" spans="1:10" x14ac:dyDescent="0.3">
      <c r="A2724" t="s">
        <v>10</v>
      </c>
      <c r="B2724" s="1">
        <v>43917</v>
      </c>
      <c r="C2724" s="2">
        <v>0.37708333333333338</v>
      </c>
      <c r="D2724">
        <v>202</v>
      </c>
      <c r="G2724" t="str">
        <f t="shared" si="178"/>
        <v>LightGreen</v>
      </c>
      <c r="H2724" s="1">
        <f t="shared" si="179"/>
        <v>43917</v>
      </c>
      <c r="I2724" s="13">
        <f t="shared" si="180"/>
        <v>24.309722222222224</v>
      </c>
      <c r="J2724" s="11">
        <f t="shared" si="181"/>
        <v>202</v>
      </c>
    </row>
    <row r="2725" spans="1:10" x14ac:dyDescent="0.3">
      <c r="A2725" t="s">
        <v>11</v>
      </c>
      <c r="B2725" s="1">
        <v>43917</v>
      </c>
      <c r="C2725" s="2">
        <v>0.37708333333333338</v>
      </c>
      <c r="D2725">
        <v>133</v>
      </c>
      <c r="G2725" t="str">
        <f t="shared" si="178"/>
        <v>LightBlue</v>
      </c>
      <c r="H2725" s="1">
        <f t="shared" si="179"/>
        <v>43917</v>
      </c>
      <c r="I2725" s="13">
        <f t="shared" si="180"/>
        <v>24.309722222222224</v>
      </c>
      <c r="J2725" s="11">
        <f t="shared" si="181"/>
        <v>133</v>
      </c>
    </row>
    <row r="2726" spans="1:10" x14ac:dyDescent="0.3">
      <c r="A2726" t="s">
        <v>0</v>
      </c>
      <c r="B2726" s="1">
        <v>43917</v>
      </c>
      <c r="C2726" s="2">
        <v>0.37847222222222227</v>
      </c>
      <c r="D2726">
        <v>0.56000000000000005</v>
      </c>
      <c r="G2726" t="str">
        <f t="shared" si="178"/>
        <v>Rain</v>
      </c>
      <c r="H2726" s="1">
        <f t="shared" si="179"/>
        <v>43917</v>
      </c>
      <c r="I2726" s="13">
        <f t="shared" si="180"/>
        <v>24.31111111111111</v>
      </c>
      <c r="J2726" s="11">
        <f t="shared" si="181"/>
        <v>0.56000000000000005</v>
      </c>
    </row>
    <row r="2727" spans="1:10" x14ac:dyDescent="0.3">
      <c r="A2727" t="s">
        <v>1</v>
      </c>
      <c r="B2727" s="2">
        <v>0.37847222222222227</v>
      </c>
      <c r="C2727">
        <v>0</v>
      </c>
      <c r="G2727" t="str">
        <f t="shared" si="178"/>
        <v>Wind Speed</v>
      </c>
      <c r="H2727" s="1">
        <f t="shared" si="179"/>
        <v>43917</v>
      </c>
      <c r="I2727" s="13">
        <f t="shared" si="180"/>
        <v>24.31111111111111</v>
      </c>
      <c r="J2727" s="11">
        <f t="shared" si="181"/>
        <v>0</v>
      </c>
    </row>
    <row r="2728" spans="1:10" x14ac:dyDescent="0.3">
      <c r="A2728" t="s">
        <v>2</v>
      </c>
      <c r="B2728" s="1">
        <v>43917</v>
      </c>
      <c r="C2728" s="2">
        <v>0.37847222222222227</v>
      </c>
      <c r="D2728">
        <v>353.38</v>
      </c>
      <c r="G2728" t="str">
        <f t="shared" si="178"/>
        <v>Wind Direction</v>
      </c>
      <c r="H2728" s="1">
        <f t="shared" si="179"/>
        <v>43917</v>
      </c>
      <c r="I2728" s="13">
        <f t="shared" si="180"/>
        <v>24.31111111111111</v>
      </c>
      <c r="J2728" s="11">
        <f t="shared" si="181"/>
        <v>353.38</v>
      </c>
    </row>
    <row r="2729" spans="1:10" x14ac:dyDescent="0.3">
      <c r="A2729" t="s">
        <v>3</v>
      </c>
      <c r="B2729" s="1">
        <v>43917</v>
      </c>
      <c r="C2729" s="2">
        <v>0.37847222222222227</v>
      </c>
      <c r="D2729">
        <v>20.3</v>
      </c>
      <c r="G2729" t="str">
        <f t="shared" si="178"/>
        <v>TempDHT22</v>
      </c>
      <c r="H2729" s="1">
        <f t="shared" si="179"/>
        <v>43917</v>
      </c>
      <c r="I2729" s="13">
        <f t="shared" si="180"/>
        <v>24.31111111111111</v>
      </c>
      <c r="J2729" s="11">
        <f t="shared" si="181"/>
        <v>20.3</v>
      </c>
    </row>
    <row r="2730" spans="1:10" x14ac:dyDescent="0.3">
      <c r="A2730" t="s">
        <v>4</v>
      </c>
      <c r="B2730">
        <v>34.700000000000003</v>
      </c>
      <c r="G2730" t="str">
        <f t="shared" si="178"/>
        <v>Humidity</v>
      </c>
      <c r="H2730" s="1">
        <f t="shared" si="179"/>
        <v>43917</v>
      </c>
      <c r="I2730" s="13">
        <f t="shared" si="180"/>
        <v>24.31111111111111</v>
      </c>
      <c r="J2730" s="11">
        <f t="shared" si="181"/>
        <v>34.700000000000003</v>
      </c>
    </row>
    <row r="2731" spans="1:10" x14ac:dyDescent="0.3">
      <c r="A2731" t="s">
        <v>5</v>
      </c>
      <c r="B2731" s="2">
        <v>0.37847222222222227</v>
      </c>
      <c r="C2731">
        <v>1015.14</v>
      </c>
      <c r="G2731" t="str">
        <f t="shared" si="178"/>
        <v>Pressur</v>
      </c>
      <c r="H2731" s="1">
        <f t="shared" si="179"/>
        <v>43917</v>
      </c>
      <c r="I2731" s="13">
        <f t="shared" si="180"/>
        <v>24.31111111111111</v>
      </c>
      <c r="J2731" s="11">
        <f t="shared" si="181"/>
        <v>1015.14</v>
      </c>
    </row>
    <row r="2732" spans="1:10" x14ac:dyDescent="0.3">
      <c r="A2732" t="s">
        <v>6</v>
      </c>
      <c r="B2732" s="1">
        <v>43917</v>
      </c>
      <c r="C2732" s="2">
        <v>0.37847222222222227</v>
      </c>
      <c r="D2732">
        <v>20.29</v>
      </c>
      <c r="G2732" t="str">
        <f t="shared" si="178"/>
        <v>TempBMP</v>
      </c>
      <c r="H2732" s="1">
        <f t="shared" si="179"/>
        <v>43917</v>
      </c>
      <c r="I2732" s="13">
        <f t="shared" si="180"/>
        <v>24.31111111111111</v>
      </c>
      <c r="J2732" s="11">
        <f t="shared" si="181"/>
        <v>20.29</v>
      </c>
    </row>
    <row r="2733" spans="1:10" x14ac:dyDescent="0.3">
      <c r="A2733" t="s">
        <v>7</v>
      </c>
      <c r="B2733" s="1">
        <v>43917</v>
      </c>
      <c r="C2733" s="2">
        <v>0.37847222222222227</v>
      </c>
      <c r="D2733">
        <v>21.25</v>
      </c>
      <c r="G2733" t="str">
        <f t="shared" si="178"/>
        <v>TempRTC</v>
      </c>
      <c r="H2733" s="1">
        <f t="shared" si="179"/>
        <v>43917</v>
      </c>
      <c r="I2733" s="13">
        <f t="shared" si="180"/>
        <v>24.31111111111111</v>
      </c>
      <c r="J2733" s="11">
        <f t="shared" si="181"/>
        <v>21.25</v>
      </c>
    </row>
    <row r="2734" spans="1:10" x14ac:dyDescent="0.3">
      <c r="A2734" t="s">
        <v>8</v>
      </c>
      <c r="B2734" s="1">
        <v>43917</v>
      </c>
      <c r="C2734" s="2">
        <v>0.37847222222222227</v>
      </c>
      <c r="D2734">
        <v>31</v>
      </c>
      <c r="G2734" t="str">
        <f t="shared" si="178"/>
        <v>Light</v>
      </c>
      <c r="H2734" s="1">
        <f t="shared" si="179"/>
        <v>43917</v>
      </c>
      <c r="I2734" s="13">
        <f t="shared" si="180"/>
        <v>24.31111111111111</v>
      </c>
      <c r="J2734" s="11">
        <f t="shared" si="181"/>
        <v>31</v>
      </c>
    </row>
    <row r="2735" spans="1:10" x14ac:dyDescent="0.3">
      <c r="A2735" t="s">
        <v>9</v>
      </c>
      <c r="B2735" s="1">
        <v>43917</v>
      </c>
      <c r="C2735" s="2">
        <v>0.37847222222222227</v>
      </c>
      <c r="D2735">
        <v>190</v>
      </c>
      <c r="G2735" t="str">
        <f t="shared" si="178"/>
        <v>RedLight</v>
      </c>
      <c r="H2735" s="1">
        <f t="shared" si="179"/>
        <v>43917</v>
      </c>
      <c r="I2735" s="13">
        <f t="shared" si="180"/>
        <v>24.31111111111111</v>
      </c>
      <c r="J2735" s="11">
        <f t="shared" si="181"/>
        <v>190</v>
      </c>
    </row>
    <row r="2736" spans="1:10" x14ac:dyDescent="0.3">
      <c r="A2736" t="s">
        <v>10</v>
      </c>
      <c r="B2736" s="1">
        <v>43917</v>
      </c>
      <c r="C2736" s="2">
        <v>0.37847222222222227</v>
      </c>
      <c r="D2736">
        <v>213</v>
      </c>
      <c r="G2736" t="str">
        <f t="shared" si="178"/>
        <v>LightGreen</v>
      </c>
      <c r="H2736" s="1">
        <f t="shared" si="179"/>
        <v>43917</v>
      </c>
      <c r="I2736" s="13">
        <f t="shared" si="180"/>
        <v>24.31111111111111</v>
      </c>
      <c r="J2736" s="11">
        <f t="shared" si="181"/>
        <v>213</v>
      </c>
    </row>
    <row r="2737" spans="1:10" x14ac:dyDescent="0.3">
      <c r="A2737" t="s">
        <v>11</v>
      </c>
      <c r="B2737" s="1">
        <v>43917</v>
      </c>
      <c r="C2737" s="2">
        <v>0.37847222222222227</v>
      </c>
      <c r="D2737">
        <v>139</v>
      </c>
      <c r="G2737" t="str">
        <f t="shared" si="178"/>
        <v>LightBlue</v>
      </c>
      <c r="H2737" s="1">
        <f t="shared" si="179"/>
        <v>43917</v>
      </c>
      <c r="I2737" s="13">
        <f t="shared" si="180"/>
        <v>24.31111111111111</v>
      </c>
      <c r="J2737" s="11">
        <f t="shared" si="181"/>
        <v>139</v>
      </c>
    </row>
    <row r="2738" spans="1:10" x14ac:dyDescent="0.3">
      <c r="A2738" t="s">
        <v>0</v>
      </c>
      <c r="B2738" s="1">
        <v>43917</v>
      </c>
      <c r="C2738" s="2">
        <v>0.37986111111111115</v>
      </c>
      <c r="D2738">
        <v>0.84</v>
      </c>
      <c r="G2738" t="str">
        <f t="shared" si="178"/>
        <v>Rain</v>
      </c>
      <c r="H2738" s="1">
        <f t="shared" si="179"/>
        <v>43917</v>
      </c>
      <c r="I2738" s="13">
        <f t="shared" si="180"/>
        <v>24.3125</v>
      </c>
      <c r="J2738" s="11">
        <f t="shared" si="181"/>
        <v>0.84</v>
      </c>
    </row>
    <row r="2739" spans="1:10" x14ac:dyDescent="0.3">
      <c r="A2739" t="s">
        <v>1</v>
      </c>
      <c r="B2739" s="2">
        <v>0.37986111111111115</v>
      </c>
      <c r="C2739">
        <v>0</v>
      </c>
      <c r="G2739" t="str">
        <f t="shared" si="178"/>
        <v>Wind Speed</v>
      </c>
      <c r="H2739" s="1">
        <f t="shared" si="179"/>
        <v>43917</v>
      </c>
      <c r="I2739" s="13">
        <f t="shared" si="180"/>
        <v>24.3125</v>
      </c>
      <c r="J2739" s="11">
        <f t="shared" si="181"/>
        <v>0</v>
      </c>
    </row>
    <row r="2740" spans="1:10" x14ac:dyDescent="0.3">
      <c r="A2740" t="s">
        <v>2</v>
      </c>
      <c r="B2740" s="1">
        <v>43917</v>
      </c>
      <c r="C2740" s="2">
        <v>0.37986111111111115</v>
      </c>
      <c r="D2740">
        <v>353.9</v>
      </c>
      <c r="G2740" t="str">
        <f t="shared" si="178"/>
        <v>Wind Direction</v>
      </c>
      <c r="H2740" s="1">
        <f t="shared" si="179"/>
        <v>43917</v>
      </c>
      <c r="I2740" s="13">
        <f t="shared" si="180"/>
        <v>24.3125</v>
      </c>
      <c r="J2740" s="11">
        <f t="shared" si="181"/>
        <v>353.9</v>
      </c>
    </row>
    <row r="2741" spans="1:10" x14ac:dyDescent="0.3">
      <c r="A2741" t="s">
        <v>3</v>
      </c>
      <c r="B2741" s="1">
        <v>43917</v>
      </c>
      <c r="C2741" s="2">
        <v>0.37986111111111115</v>
      </c>
      <c r="D2741">
        <v>20.3</v>
      </c>
      <c r="G2741" t="str">
        <f t="shared" si="178"/>
        <v>TempDHT22</v>
      </c>
      <c r="H2741" s="1">
        <f t="shared" si="179"/>
        <v>43917</v>
      </c>
      <c r="I2741" s="13">
        <f t="shared" si="180"/>
        <v>24.3125</v>
      </c>
      <c r="J2741" s="11">
        <f t="shared" si="181"/>
        <v>20.3</v>
      </c>
    </row>
    <row r="2742" spans="1:10" x14ac:dyDescent="0.3">
      <c r="A2742" t="s">
        <v>4</v>
      </c>
      <c r="B2742">
        <v>34.6</v>
      </c>
      <c r="G2742" t="str">
        <f t="shared" si="178"/>
        <v>Humidity</v>
      </c>
      <c r="H2742" s="1">
        <f t="shared" si="179"/>
        <v>43917</v>
      </c>
      <c r="I2742" s="13">
        <f t="shared" si="180"/>
        <v>24.3125</v>
      </c>
      <c r="J2742" s="11">
        <f t="shared" si="181"/>
        <v>34.6</v>
      </c>
    </row>
    <row r="2743" spans="1:10" x14ac:dyDescent="0.3">
      <c r="A2743" t="s">
        <v>5</v>
      </c>
      <c r="B2743" s="2">
        <v>0.37986111111111115</v>
      </c>
      <c r="C2743">
        <v>1015.17</v>
      </c>
      <c r="G2743" t="str">
        <f t="shared" si="178"/>
        <v>Pressur</v>
      </c>
      <c r="H2743" s="1">
        <f t="shared" si="179"/>
        <v>43917</v>
      </c>
      <c r="I2743" s="13">
        <f t="shared" si="180"/>
        <v>24.3125</v>
      </c>
      <c r="J2743" s="11">
        <f t="shared" si="181"/>
        <v>1015.17</v>
      </c>
    </row>
    <row r="2744" spans="1:10" x14ac:dyDescent="0.3">
      <c r="A2744" t="s">
        <v>6</v>
      </c>
      <c r="B2744" s="1">
        <v>43917</v>
      </c>
      <c r="C2744" s="2">
        <v>0.37986111111111115</v>
      </c>
      <c r="D2744">
        <v>20.28</v>
      </c>
      <c r="G2744" t="str">
        <f t="shared" si="178"/>
        <v>TempBMP</v>
      </c>
      <c r="H2744" s="1">
        <f t="shared" si="179"/>
        <v>43917</v>
      </c>
      <c r="I2744" s="13">
        <f t="shared" si="180"/>
        <v>24.3125</v>
      </c>
      <c r="J2744" s="11">
        <f t="shared" si="181"/>
        <v>20.28</v>
      </c>
    </row>
    <row r="2745" spans="1:10" x14ac:dyDescent="0.3">
      <c r="A2745" t="s">
        <v>7</v>
      </c>
      <c r="B2745" s="1">
        <v>43917</v>
      </c>
      <c r="C2745" s="2">
        <v>0.37986111111111115</v>
      </c>
      <c r="D2745">
        <v>21.25</v>
      </c>
      <c r="G2745" t="str">
        <f t="shared" si="178"/>
        <v>TempRTC</v>
      </c>
      <c r="H2745" s="1">
        <f t="shared" si="179"/>
        <v>43917</v>
      </c>
      <c r="I2745" s="13">
        <f t="shared" si="180"/>
        <v>24.3125</v>
      </c>
      <c r="J2745" s="11">
        <f t="shared" si="181"/>
        <v>21.25</v>
      </c>
    </row>
    <row r="2746" spans="1:10" x14ac:dyDescent="0.3">
      <c r="A2746" t="s">
        <v>8</v>
      </c>
      <c r="B2746" s="1">
        <v>43917</v>
      </c>
      <c r="C2746" s="2">
        <v>0.37986111111111115</v>
      </c>
      <c r="D2746">
        <v>33</v>
      </c>
      <c r="G2746" t="str">
        <f t="shared" si="178"/>
        <v>Light</v>
      </c>
      <c r="H2746" s="1">
        <f t="shared" si="179"/>
        <v>43917</v>
      </c>
      <c r="I2746" s="13">
        <f t="shared" si="180"/>
        <v>24.3125</v>
      </c>
      <c r="J2746" s="11">
        <f t="shared" si="181"/>
        <v>33</v>
      </c>
    </row>
    <row r="2747" spans="1:10" x14ac:dyDescent="0.3">
      <c r="A2747" t="s">
        <v>9</v>
      </c>
      <c r="B2747" s="1">
        <v>43917</v>
      </c>
      <c r="C2747" s="2">
        <v>0.37986111111111115</v>
      </c>
      <c r="D2747">
        <v>200</v>
      </c>
      <c r="G2747" t="str">
        <f t="shared" si="178"/>
        <v>RedLight</v>
      </c>
      <c r="H2747" s="1">
        <f t="shared" si="179"/>
        <v>43917</v>
      </c>
      <c r="I2747" s="13">
        <f t="shared" si="180"/>
        <v>24.3125</v>
      </c>
      <c r="J2747" s="11">
        <f t="shared" si="181"/>
        <v>200</v>
      </c>
    </row>
    <row r="2748" spans="1:10" x14ac:dyDescent="0.3">
      <c r="A2748" t="s">
        <v>10</v>
      </c>
      <c r="B2748" s="1">
        <v>43917</v>
      </c>
      <c r="C2748" s="2">
        <v>0.37986111111111115</v>
      </c>
      <c r="D2748">
        <v>226</v>
      </c>
      <c r="G2748" t="str">
        <f t="shared" si="178"/>
        <v>LightGreen</v>
      </c>
      <c r="H2748" s="1">
        <f t="shared" si="179"/>
        <v>43917</v>
      </c>
      <c r="I2748" s="13">
        <f t="shared" si="180"/>
        <v>24.3125</v>
      </c>
      <c r="J2748" s="11">
        <f t="shared" si="181"/>
        <v>226</v>
      </c>
    </row>
    <row r="2749" spans="1:10" x14ac:dyDescent="0.3">
      <c r="A2749" t="s">
        <v>11</v>
      </c>
      <c r="B2749" s="1">
        <v>43917</v>
      </c>
      <c r="C2749" s="2">
        <v>0.37986111111111115</v>
      </c>
      <c r="D2749">
        <v>147</v>
      </c>
      <c r="G2749" t="str">
        <f t="shared" si="178"/>
        <v>LightBlue</v>
      </c>
      <c r="H2749" s="1">
        <f t="shared" si="179"/>
        <v>43917</v>
      </c>
      <c r="I2749" s="13">
        <f t="shared" si="180"/>
        <v>24.3125</v>
      </c>
      <c r="J2749" s="11">
        <f t="shared" si="181"/>
        <v>147</v>
      </c>
    </row>
    <row r="2750" spans="1:10" x14ac:dyDescent="0.3">
      <c r="A2750" t="s">
        <v>0</v>
      </c>
      <c r="B2750" s="1">
        <v>43917</v>
      </c>
      <c r="C2750" s="2">
        <v>0.38125000000000003</v>
      </c>
      <c r="D2750">
        <v>1.1200000000000001</v>
      </c>
      <c r="G2750" t="str">
        <f t="shared" si="178"/>
        <v>Rain</v>
      </c>
      <c r="H2750" s="1">
        <f t="shared" si="179"/>
        <v>43917</v>
      </c>
      <c r="I2750" s="13">
        <f t="shared" si="180"/>
        <v>24.31388888888889</v>
      </c>
      <c r="J2750" s="11">
        <f t="shared" si="181"/>
        <v>1.1200000000000001</v>
      </c>
    </row>
    <row r="2751" spans="1:10" x14ac:dyDescent="0.3">
      <c r="A2751" t="s">
        <v>1</v>
      </c>
      <c r="B2751" s="2">
        <v>0.38125000000000003</v>
      </c>
      <c r="C2751">
        <v>0</v>
      </c>
      <c r="G2751" t="str">
        <f t="shared" si="178"/>
        <v>Wind Speed</v>
      </c>
      <c r="H2751" s="1">
        <f t="shared" si="179"/>
        <v>43917</v>
      </c>
      <c r="I2751" s="13">
        <f t="shared" si="180"/>
        <v>24.31388888888889</v>
      </c>
      <c r="J2751" s="11">
        <f t="shared" si="181"/>
        <v>0</v>
      </c>
    </row>
    <row r="2752" spans="1:10" x14ac:dyDescent="0.3">
      <c r="A2752" t="s">
        <v>2</v>
      </c>
      <c r="B2752" s="1">
        <v>43917</v>
      </c>
      <c r="C2752" s="2">
        <v>0.38125000000000003</v>
      </c>
      <c r="D2752">
        <v>351.84</v>
      </c>
      <c r="G2752" t="str">
        <f t="shared" si="178"/>
        <v>Wind Direction</v>
      </c>
      <c r="H2752" s="1">
        <f t="shared" si="179"/>
        <v>43917</v>
      </c>
      <c r="I2752" s="13">
        <f t="shared" si="180"/>
        <v>24.31388888888889</v>
      </c>
      <c r="J2752" s="11">
        <f t="shared" si="181"/>
        <v>351.84</v>
      </c>
    </row>
    <row r="2753" spans="1:10" x14ac:dyDescent="0.3">
      <c r="A2753" t="s">
        <v>3</v>
      </c>
      <c r="B2753" s="1">
        <v>43917</v>
      </c>
      <c r="C2753" s="2">
        <v>0.38125000000000003</v>
      </c>
      <c r="D2753">
        <v>20.3</v>
      </c>
      <c r="G2753" t="str">
        <f t="shared" si="178"/>
        <v>TempDHT22</v>
      </c>
      <c r="H2753" s="1">
        <f t="shared" si="179"/>
        <v>43917</v>
      </c>
      <c r="I2753" s="13">
        <f t="shared" si="180"/>
        <v>24.31388888888889</v>
      </c>
      <c r="J2753" s="11">
        <f t="shared" si="181"/>
        <v>20.3</v>
      </c>
    </row>
    <row r="2754" spans="1:10" x14ac:dyDescent="0.3">
      <c r="A2754" t="s">
        <v>4</v>
      </c>
      <c r="B2754">
        <v>34.700000000000003</v>
      </c>
      <c r="G2754" t="str">
        <f t="shared" si="178"/>
        <v>Humidity</v>
      </c>
      <c r="H2754" s="1">
        <f t="shared" si="179"/>
        <v>43917</v>
      </c>
      <c r="I2754" s="13">
        <f t="shared" si="180"/>
        <v>24.31388888888889</v>
      </c>
      <c r="J2754" s="11">
        <f t="shared" si="181"/>
        <v>34.700000000000003</v>
      </c>
    </row>
    <row r="2755" spans="1:10" x14ac:dyDescent="0.3">
      <c r="A2755" t="s">
        <v>5</v>
      </c>
      <c r="B2755" s="2">
        <v>0.38125000000000003</v>
      </c>
      <c r="C2755">
        <v>1015.16</v>
      </c>
      <c r="G2755" t="str">
        <f t="shared" si="178"/>
        <v>Pressur</v>
      </c>
      <c r="H2755" s="1">
        <f t="shared" si="179"/>
        <v>43917</v>
      </c>
      <c r="I2755" s="13">
        <f t="shared" si="180"/>
        <v>24.31388888888889</v>
      </c>
      <c r="J2755" s="11">
        <f t="shared" si="181"/>
        <v>1015.16</v>
      </c>
    </row>
    <row r="2756" spans="1:10" x14ac:dyDescent="0.3">
      <c r="A2756" t="s">
        <v>6</v>
      </c>
      <c r="B2756" s="1">
        <v>43917</v>
      </c>
      <c r="C2756" s="2">
        <v>0.38125000000000003</v>
      </c>
      <c r="D2756">
        <v>20.28</v>
      </c>
      <c r="G2756" t="str">
        <f t="shared" si="178"/>
        <v>TempBMP</v>
      </c>
      <c r="H2756" s="1">
        <f t="shared" si="179"/>
        <v>43917</v>
      </c>
      <c r="I2756" s="13">
        <f t="shared" si="180"/>
        <v>24.31388888888889</v>
      </c>
      <c r="J2756" s="11">
        <f t="shared" si="181"/>
        <v>20.28</v>
      </c>
    </row>
    <row r="2757" spans="1:10" x14ac:dyDescent="0.3">
      <c r="A2757" t="s">
        <v>7</v>
      </c>
      <c r="B2757" s="1">
        <v>43917</v>
      </c>
      <c r="C2757" s="2">
        <v>0.38125000000000003</v>
      </c>
      <c r="D2757">
        <v>21.25</v>
      </c>
      <c r="G2757" t="str">
        <f t="shared" si="178"/>
        <v>TempRTC</v>
      </c>
      <c r="H2757" s="1">
        <f t="shared" si="179"/>
        <v>43917</v>
      </c>
      <c r="I2757" s="13">
        <f t="shared" si="180"/>
        <v>24.31388888888889</v>
      </c>
      <c r="J2757" s="11">
        <f t="shared" si="181"/>
        <v>21.25</v>
      </c>
    </row>
    <row r="2758" spans="1:10" x14ac:dyDescent="0.3">
      <c r="A2758" t="s">
        <v>8</v>
      </c>
      <c r="B2758" s="1">
        <v>43917</v>
      </c>
      <c r="C2758" s="2">
        <v>0.38125000000000003</v>
      </c>
      <c r="D2758">
        <v>35</v>
      </c>
      <c r="G2758" t="str">
        <f t="shared" si="178"/>
        <v>Light</v>
      </c>
      <c r="H2758" s="1">
        <f t="shared" si="179"/>
        <v>43917</v>
      </c>
      <c r="I2758" s="13">
        <f t="shared" si="180"/>
        <v>24.31388888888889</v>
      </c>
      <c r="J2758" s="11">
        <f t="shared" si="181"/>
        <v>35</v>
      </c>
    </row>
    <row r="2759" spans="1:10" x14ac:dyDescent="0.3">
      <c r="A2759" t="s">
        <v>9</v>
      </c>
      <c r="B2759" s="1">
        <v>43917</v>
      </c>
      <c r="C2759" s="2">
        <v>0.38125000000000003</v>
      </c>
      <c r="D2759">
        <v>209</v>
      </c>
      <c r="G2759" t="str">
        <f t="shared" si="178"/>
        <v>RedLight</v>
      </c>
      <c r="H2759" s="1">
        <f t="shared" si="179"/>
        <v>43917</v>
      </c>
      <c r="I2759" s="13">
        <f t="shared" si="180"/>
        <v>24.31388888888889</v>
      </c>
      <c r="J2759" s="11">
        <f t="shared" si="181"/>
        <v>209</v>
      </c>
    </row>
    <row r="2760" spans="1:10" x14ac:dyDescent="0.3">
      <c r="A2760" t="s">
        <v>10</v>
      </c>
      <c r="B2760" s="1">
        <v>43917</v>
      </c>
      <c r="C2760" s="2">
        <v>0.38125000000000003</v>
      </c>
      <c r="D2760">
        <v>237</v>
      </c>
      <c r="G2760" t="str">
        <f t="shared" si="178"/>
        <v>LightGreen</v>
      </c>
      <c r="H2760" s="1">
        <f t="shared" si="179"/>
        <v>43917</v>
      </c>
      <c r="I2760" s="13">
        <f t="shared" si="180"/>
        <v>24.31388888888889</v>
      </c>
      <c r="J2760" s="11">
        <f t="shared" si="181"/>
        <v>237</v>
      </c>
    </row>
    <row r="2761" spans="1:10" x14ac:dyDescent="0.3">
      <c r="A2761" t="s">
        <v>11</v>
      </c>
      <c r="B2761" s="1">
        <v>43917</v>
      </c>
      <c r="C2761" s="2">
        <v>0.38125000000000003</v>
      </c>
      <c r="D2761">
        <v>154</v>
      </c>
      <c r="G2761" t="str">
        <f t="shared" si="178"/>
        <v>LightBlue</v>
      </c>
      <c r="H2761" s="1">
        <f t="shared" si="179"/>
        <v>43917</v>
      </c>
      <c r="I2761" s="13">
        <f t="shared" si="180"/>
        <v>24.31388888888889</v>
      </c>
      <c r="J2761" s="11">
        <f t="shared" si="181"/>
        <v>154</v>
      </c>
    </row>
    <row r="2762" spans="1:10" x14ac:dyDescent="0.3">
      <c r="A2762" t="s">
        <v>0</v>
      </c>
      <c r="B2762" s="1">
        <v>43917</v>
      </c>
      <c r="C2762" s="2">
        <v>0.38263888888888892</v>
      </c>
      <c r="D2762">
        <v>0.56000000000000005</v>
      </c>
      <c r="G2762" t="str">
        <f t="shared" si="178"/>
        <v>Rain</v>
      </c>
      <c r="H2762" s="1">
        <f t="shared" si="179"/>
        <v>43917</v>
      </c>
      <c r="I2762" s="13">
        <f t="shared" si="180"/>
        <v>24.315277777777776</v>
      </c>
      <c r="J2762" s="11">
        <f t="shared" si="181"/>
        <v>0.56000000000000005</v>
      </c>
    </row>
    <row r="2763" spans="1:10" x14ac:dyDescent="0.3">
      <c r="A2763" t="s">
        <v>1</v>
      </c>
      <c r="B2763" s="2">
        <v>0.38263888888888892</v>
      </c>
      <c r="C2763">
        <v>0</v>
      </c>
      <c r="G2763" t="str">
        <f t="shared" ref="G2763:G2826" si="182">IF(A2762="Rain",LEFT(A2763,10),IF(A2762="Humidity",LEFT(A2763, 7),A2763))</f>
        <v>Wind Speed</v>
      </c>
      <c r="H2763" s="1">
        <f t="shared" ref="H2763:H2826" si="183">IF($A2762="Rain",B2762,IF($A2762="Humidity",B2761,IF($A2763="Humidity",B2762,B2763)))</f>
        <v>43917</v>
      </c>
      <c r="I2763" s="13">
        <f t="shared" ref="I2763:I2826" si="184">IF($A2762="Rain",B2763,IF($A2762="Humidity",B2763,IF($A2763="Humidity",C2762,C2763)))-TIME(1,37,0)+24</f>
        <v>24.315277777777776</v>
      </c>
      <c r="J2763" s="11">
        <f t="shared" ref="J2763:J2826" si="185">IF(LEFT(A2763,6)="Wind S",C2763,IF(A2763="Humidity",B2763,IF(LEFT(A2763,4)="Pres",C2763,D2763)))</f>
        <v>0</v>
      </c>
    </row>
    <row r="2764" spans="1:10" x14ac:dyDescent="0.3">
      <c r="A2764" t="s">
        <v>2</v>
      </c>
      <c r="B2764" s="1">
        <v>43917</v>
      </c>
      <c r="C2764" s="2">
        <v>0.38263888888888892</v>
      </c>
      <c r="D2764">
        <v>351.84</v>
      </c>
      <c r="G2764" t="str">
        <f t="shared" si="182"/>
        <v>Wind Direction</v>
      </c>
      <c r="H2764" s="1">
        <f t="shared" si="183"/>
        <v>43917</v>
      </c>
      <c r="I2764" s="13">
        <f t="shared" si="184"/>
        <v>24.315277777777776</v>
      </c>
      <c r="J2764" s="11">
        <f t="shared" si="185"/>
        <v>351.84</v>
      </c>
    </row>
    <row r="2765" spans="1:10" x14ac:dyDescent="0.3">
      <c r="A2765" t="s">
        <v>3</v>
      </c>
      <c r="B2765" s="1">
        <v>43917</v>
      </c>
      <c r="C2765" s="2">
        <v>0.38263888888888892</v>
      </c>
      <c r="D2765">
        <v>20.3</v>
      </c>
      <c r="G2765" t="str">
        <f t="shared" si="182"/>
        <v>TempDHT22</v>
      </c>
      <c r="H2765" s="1">
        <f t="shared" si="183"/>
        <v>43917</v>
      </c>
      <c r="I2765" s="13">
        <f t="shared" si="184"/>
        <v>24.315277777777776</v>
      </c>
      <c r="J2765" s="11">
        <f t="shared" si="185"/>
        <v>20.3</v>
      </c>
    </row>
    <row r="2766" spans="1:10" x14ac:dyDescent="0.3">
      <c r="A2766" t="s">
        <v>4</v>
      </c>
      <c r="B2766">
        <v>34.6</v>
      </c>
      <c r="G2766" t="str">
        <f t="shared" si="182"/>
        <v>Humidity</v>
      </c>
      <c r="H2766" s="1">
        <f t="shared" si="183"/>
        <v>43917</v>
      </c>
      <c r="I2766" s="13">
        <f t="shared" si="184"/>
        <v>24.315277777777776</v>
      </c>
      <c r="J2766" s="11">
        <f t="shared" si="185"/>
        <v>34.6</v>
      </c>
    </row>
    <row r="2767" spans="1:10" x14ac:dyDescent="0.3">
      <c r="A2767" t="s">
        <v>5</v>
      </c>
      <c r="B2767" s="2">
        <v>0.38263888888888892</v>
      </c>
      <c r="C2767">
        <v>1015.21</v>
      </c>
      <c r="G2767" t="str">
        <f t="shared" si="182"/>
        <v>Pressur</v>
      </c>
      <c r="H2767" s="1">
        <f t="shared" si="183"/>
        <v>43917</v>
      </c>
      <c r="I2767" s="13">
        <f t="shared" si="184"/>
        <v>24.315277777777776</v>
      </c>
      <c r="J2767" s="11">
        <f t="shared" si="185"/>
        <v>1015.21</v>
      </c>
    </row>
    <row r="2768" spans="1:10" x14ac:dyDescent="0.3">
      <c r="A2768" t="s">
        <v>6</v>
      </c>
      <c r="B2768" s="1">
        <v>43917</v>
      </c>
      <c r="C2768" s="2">
        <v>0.38263888888888892</v>
      </c>
      <c r="D2768">
        <v>20.27</v>
      </c>
      <c r="G2768" t="str">
        <f t="shared" si="182"/>
        <v>TempBMP</v>
      </c>
      <c r="H2768" s="1">
        <f t="shared" si="183"/>
        <v>43917</v>
      </c>
      <c r="I2768" s="13">
        <f t="shared" si="184"/>
        <v>24.315277777777776</v>
      </c>
      <c r="J2768" s="11">
        <f t="shared" si="185"/>
        <v>20.27</v>
      </c>
    </row>
    <row r="2769" spans="1:10" x14ac:dyDescent="0.3">
      <c r="A2769" t="s">
        <v>7</v>
      </c>
      <c r="B2769" s="1">
        <v>43917</v>
      </c>
      <c r="C2769" s="2">
        <v>0.38263888888888892</v>
      </c>
      <c r="D2769">
        <v>21.25</v>
      </c>
      <c r="G2769" t="str">
        <f t="shared" si="182"/>
        <v>TempRTC</v>
      </c>
      <c r="H2769" s="1">
        <f t="shared" si="183"/>
        <v>43917</v>
      </c>
      <c r="I2769" s="13">
        <f t="shared" si="184"/>
        <v>24.315277777777776</v>
      </c>
      <c r="J2769" s="11">
        <f t="shared" si="185"/>
        <v>21.25</v>
      </c>
    </row>
    <row r="2770" spans="1:10" x14ac:dyDescent="0.3">
      <c r="A2770" t="s">
        <v>8</v>
      </c>
      <c r="B2770" s="1">
        <v>43917</v>
      </c>
      <c r="C2770" s="2">
        <v>0.38263888888888892</v>
      </c>
      <c r="D2770">
        <v>36</v>
      </c>
      <c r="G2770" t="str">
        <f t="shared" si="182"/>
        <v>Light</v>
      </c>
      <c r="H2770" s="1">
        <f t="shared" si="183"/>
        <v>43917</v>
      </c>
      <c r="I2770" s="13">
        <f t="shared" si="184"/>
        <v>24.315277777777776</v>
      </c>
      <c r="J2770" s="11">
        <f t="shared" si="185"/>
        <v>36</v>
      </c>
    </row>
    <row r="2771" spans="1:10" x14ac:dyDescent="0.3">
      <c r="A2771" t="s">
        <v>9</v>
      </c>
      <c r="B2771" s="1">
        <v>43917</v>
      </c>
      <c r="C2771" s="2">
        <v>0.38263888888888892</v>
      </c>
      <c r="D2771">
        <v>218</v>
      </c>
      <c r="G2771" t="str">
        <f t="shared" si="182"/>
        <v>RedLight</v>
      </c>
      <c r="H2771" s="1">
        <f t="shared" si="183"/>
        <v>43917</v>
      </c>
      <c r="I2771" s="13">
        <f t="shared" si="184"/>
        <v>24.315277777777776</v>
      </c>
      <c r="J2771" s="11">
        <f t="shared" si="185"/>
        <v>218</v>
      </c>
    </row>
    <row r="2772" spans="1:10" x14ac:dyDescent="0.3">
      <c r="A2772" t="s">
        <v>10</v>
      </c>
      <c r="B2772" s="1">
        <v>43917</v>
      </c>
      <c r="C2772" s="2">
        <v>0.38263888888888892</v>
      </c>
      <c r="D2772">
        <v>248</v>
      </c>
      <c r="G2772" t="str">
        <f t="shared" si="182"/>
        <v>LightGreen</v>
      </c>
      <c r="H2772" s="1">
        <f t="shared" si="183"/>
        <v>43917</v>
      </c>
      <c r="I2772" s="13">
        <f t="shared" si="184"/>
        <v>24.315277777777776</v>
      </c>
      <c r="J2772" s="11">
        <f t="shared" si="185"/>
        <v>248</v>
      </c>
    </row>
    <row r="2773" spans="1:10" x14ac:dyDescent="0.3">
      <c r="A2773" t="s">
        <v>11</v>
      </c>
      <c r="B2773" s="1">
        <v>43917</v>
      </c>
      <c r="C2773" s="2">
        <v>0.38263888888888892</v>
      </c>
      <c r="D2773">
        <v>162</v>
      </c>
      <c r="G2773" t="str">
        <f t="shared" si="182"/>
        <v>LightBlue</v>
      </c>
      <c r="H2773" s="1">
        <f t="shared" si="183"/>
        <v>43917</v>
      </c>
      <c r="I2773" s="13">
        <f t="shared" si="184"/>
        <v>24.315277777777776</v>
      </c>
      <c r="J2773" s="11">
        <f t="shared" si="185"/>
        <v>162</v>
      </c>
    </row>
    <row r="2774" spans="1:10" x14ac:dyDescent="0.3">
      <c r="A2774" t="s">
        <v>0</v>
      </c>
      <c r="B2774" s="1">
        <v>43917</v>
      </c>
      <c r="C2774" s="2">
        <v>0.3840277777777778</v>
      </c>
      <c r="D2774">
        <v>0.84</v>
      </c>
      <c r="G2774" t="str">
        <f t="shared" si="182"/>
        <v>Rain</v>
      </c>
      <c r="H2774" s="1">
        <f t="shared" si="183"/>
        <v>43917</v>
      </c>
      <c r="I2774" s="13">
        <f t="shared" si="184"/>
        <v>24.316666666666666</v>
      </c>
      <c r="J2774" s="11">
        <f t="shared" si="185"/>
        <v>0.84</v>
      </c>
    </row>
    <row r="2775" spans="1:10" x14ac:dyDescent="0.3">
      <c r="A2775" t="s">
        <v>1</v>
      </c>
      <c r="B2775" s="2">
        <v>0.3840277777777778</v>
      </c>
      <c r="C2775">
        <v>0</v>
      </c>
      <c r="G2775" t="str">
        <f t="shared" si="182"/>
        <v>Wind Speed</v>
      </c>
      <c r="H2775" s="1">
        <f t="shared" si="183"/>
        <v>43917</v>
      </c>
      <c r="I2775" s="13">
        <f t="shared" si="184"/>
        <v>24.316666666666666</v>
      </c>
      <c r="J2775" s="11">
        <f t="shared" si="185"/>
        <v>0</v>
      </c>
    </row>
    <row r="2776" spans="1:10" x14ac:dyDescent="0.3">
      <c r="A2776" t="s">
        <v>2</v>
      </c>
      <c r="B2776" s="1">
        <v>43917</v>
      </c>
      <c r="C2776" s="2">
        <v>0.3840277777777778</v>
      </c>
      <c r="D2776">
        <v>350.84</v>
      </c>
      <c r="G2776" t="str">
        <f t="shared" si="182"/>
        <v>Wind Direction</v>
      </c>
      <c r="H2776" s="1">
        <f t="shared" si="183"/>
        <v>43917</v>
      </c>
      <c r="I2776" s="13">
        <f t="shared" si="184"/>
        <v>24.316666666666666</v>
      </c>
      <c r="J2776" s="11">
        <f t="shared" si="185"/>
        <v>350.84</v>
      </c>
    </row>
    <row r="2777" spans="1:10" x14ac:dyDescent="0.3">
      <c r="A2777" t="s">
        <v>3</v>
      </c>
      <c r="B2777" s="1">
        <v>43917</v>
      </c>
      <c r="C2777" s="2">
        <v>0.3840277777777778</v>
      </c>
      <c r="D2777">
        <v>20.3</v>
      </c>
      <c r="G2777" t="str">
        <f t="shared" si="182"/>
        <v>TempDHT22</v>
      </c>
      <c r="H2777" s="1">
        <f t="shared" si="183"/>
        <v>43917</v>
      </c>
      <c r="I2777" s="13">
        <f t="shared" si="184"/>
        <v>24.316666666666666</v>
      </c>
      <c r="J2777" s="11">
        <f t="shared" si="185"/>
        <v>20.3</v>
      </c>
    </row>
    <row r="2778" spans="1:10" x14ac:dyDescent="0.3">
      <c r="A2778" t="s">
        <v>4</v>
      </c>
      <c r="B2778">
        <v>34.700000000000003</v>
      </c>
      <c r="G2778" t="str">
        <f t="shared" si="182"/>
        <v>Humidity</v>
      </c>
      <c r="H2778" s="1">
        <f t="shared" si="183"/>
        <v>43917</v>
      </c>
      <c r="I2778" s="13">
        <f t="shared" si="184"/>
        <v>24.316666666666666</v>
      </c>
      <c r="J2778" s="11">
        <f t="shared" si="185"/>
        <v>34.700000000000003</v>
      </c>
    </row>
    <row r="2779" spans="1:10" x14ac:dyDescent="0.3">
      <c r="A2779" t="s">
        <v>5</v>
      </c>
      <c r="B2779" s="2">
        <v>0.3840277777777778</v>
      </c>
      <c r="C2779">
        <v>1015.22</v>
      </c>
      <c r="G2779" t="str">
        <f t="shared" si="182"/>
        <v>Pressur</v>
      </c>
      <c r="H2779" s="1">
        <f t="shared" si="183"/>
        <v>43917</v>
      </c>
      <c r="I2779" s="13">
        <f t="shared" si="184"/>
        <v>24.316666666666666</v>
      </c>
      <c r="J2779" s="11">
        <f t="shared" si="185"/>
        <v>1015.22</v>
      </c>
    </row>
    <row r="2780" spans="1:10" x14ac:dyDescent="0.3">
      <c r="A2780" t="s">
        <v>6</v>
      </c>
      <c r="B2780" s="1">
        <v>43917</v>
      </c>
      <c r="C2780" s="2">
        <v>0.3840277777777778</v>
      </c>
      <c r="D2780">
        <v>20.28</v>
      </c>
      <c r="G2780" t="str">
        <f t="shared" si="182"/>
        <v>TempBMP</v>
      </c>
      <c r="H2780" s="1">
        <f t="shared" si="183"/>
        <v>43917</v>
      </c>
      <c r="I2780" s="13">
        <f t="shared" si="184"/>
        <v>24.316666666666666</v>
      </c>
      <c r="J2780" s="11">
        <f t="shared" si="185"/>
        <v>20.28</v>
      </c>
    </row>
    <row r="2781" spans="1:10" x14ac:dyDescent="0.3">
      <c r="A2781" t="s">
        <v>7</v>
      </c>
      <c r="B2781" s="1">
        <v>43917</v>
      </c>
      <c r="C2781" s="2">
        <v>0.3840277777777778</v>
      </c>
      <c r="D2781">
        <v>21.25</v>
      </c>
      <c r="G2781" t="str">
        <f t="shared" si="182"/>
        <v>TempRTC</v>
      </c>
      <c r="H2781" s="1">
        <f t="shared" si="183"/>
        <v>43917</v>
      </c>
      <c r="I2781" s="13">
        <f t="shared" si="184"/>
        <v>24.316666666666666</v>
      </c>
      <c r="J2781" s="11">
        <f t="shared" si="185"/>
        <v>21.25</v>
      </c>
    </row>
    <row r="2782" spans="1:10" x14ac:dyDescent="0.3">
      <c r="A2782" t="s">
        <v>8</v>
      </c>
      <c r="B2782" s="1">
        <v>43917</v>
      </c>
      <c r="C2782" s="2">
        <v>0.3840277777777778</v>
      </c>
      <c r="D2782">
        <v>38</v>
      </c>
      <c r="G2782" t="str">
        <f t="shared" si="182"/>
        <v>Light</v>
      </c>
      <c r="H2782" s="1">
        <f t="shared" si="183"/>
        <v>43917</v>
      </c>
      <c r="I2782" s="13">
        <f t="shared" si="184"/>
        <v>24.316666666666666</v>
      </c>
      <c r="J2782" s="11">
        <f t="shared" si="185"/>
        <v>38</v>
      </c>
    </row>
    <row r="2783" spans="1:10" x14ac:dyDescent="0.3">
      <c r="A2783" t="s">
        <v>9</v>
      </c>
      <c r="B2783" s="1">
        <v>43917</v>
      </c>
      <c r="C2783" s="2">
        <v>0.3840277777777778</v>
      </c>
      <c r="D2783">
        <v>226</v>
      </c>
      <c r="G2783" t="str">
        <f t="shared" si="182"/>
        <v>RedLight</v>
      </c>
      <c r="H2783" s="1">
        <f t="shared" si="183"/>
        <v>43917</v>
      </c>
      <c r="I2783" s="13">
        <f t="shared" si="184"/>
        <v>24.316666666666666</v>
      </c>
      <c r="J2783" s="11">
        <f t="shared" si="185"/>
        <v>226</v>
      </c>
    </row>
    <row r="2784" spans="1:10" x14ac:dyDescent="0.3">
      <c r="A2784" t="s">
        <v>10</v>
      </c>
      <c r="B2784" s="1">
        <v>43917</v>
      </c>
      <c r="C2784" s="2">
        <v>0.3840277777777778</v>
      </c>
      <c r="D2784">
        <v>259</v>
      </c>
      <c r="G2784" t="str">
        <f t="shared" si="182"/>
        <v>LightGreen</v>
      </c>
      <c r="H2784" s="1">
        <f t="shared" si="183"/>
        <v>43917</v>
      </c>
      <c r="I2784" s="13">
        <f t="shared" si="184"/>
        <v>24.316666666666666</v>
      </c>
      <c r="J2784" s="11">
        <f t="shared" si="185"/>
        <v>259</v>
      </c>
    </row>
    <row r="2785" spans="1:10" x14ac:dyDescent="0.3">
      <c r="A2785" t="s">
        <v>11</v>
      </c>
      <c r="B2785" s="1">
        <v>43917</v>
      </c>
      <c r="C2785" s="2">
        <v>0.3840277777777778</v>
      </c>
      <c r="D2785">
        <v>169</v>
      </c>
      <c r="G2785" t="str">
        <f t="shared" si="182"/>
        <v>LightBlue</v>
      </c>
      <c r="H2785" s="1">
        <f t="shared" si="183"/>
        <v>43917</v>
      </c>
      <c r="I2785" s="13">
        <f t="shared" si="184"/>
        <v>24.316666666666666</v>
      </c>
      <c r="J2785" s="11">
        <f t="shared" si="185"/>
        <v>169</v>
      </c>
    </row>
    <row r="2786" spans="1:10" x14ac:dyDescent="0.3">
      <c r="A2786" t="s">
        <v>0</v>
      </c>
      <c r="B2786" s="1">
        <v>43917</v>
      </c>
      <c r="C2786" s="2">
        <v>0.38541666666666669</v>
      </c>
      <c r="D2786">
        <v>0.84</v>
      </c>
      <c r="G2786" t="str">
        <f t="shared" si="182"/>
        <v>Rain</v>
      </c>
      <c r="H2786" s="1">
        <f t="shared" si="183"/>
        <v>43917</v>
      </c>
      <c r="I2786" s="13">
        <f t="shared" si="184"/>
        <v>24.318055555555556</v>
      </c>
      <c r="J2786" s="11">
        <f t="shared" si="185"/>
        <v>0.84</v>
      </c>
    </row>
    <row r="2787" spans="1:10" x14ac:dyDescent="0.3">
      <c r="A2787" t="s">
        <v>1</v>
      </c>
      <c r="B2787" s="2">
        <v>0.38541666666666669</v>
      </c>
      <c r="C2787">
        <v>0</v>
      </c>
      <c r="G2787" t="str">
        <f t="shared" si="182"/>
        <v>Wind Speed</v>
      </c>
      <c r="H2787" s="1">
        <f t="shared" si="183"/>
        <v>43917</v>
      </c>
      <c r="I2787" s="13">
        <f t="shared" si="184"/>
        <v>24.318055555555556</v>
      </c>
      <c r="J2787" s="11">
        <f t="shared" si="185"/>
        <v>0</v>
      </c>
    </row>
    <row r="2788" spans="1:10" x14ac:dyDescent="0.3">
      <c r="A2788" t="s">
        <v>2</v>
      </c>
      <c r="B2788" s="1">
        <v>43917</v>
      </c>
      <c r="C2788" s="2">
        <v>0.38541666666666669</v>
      </c>
      <c r="D2788">
        <v>349.86</v>
      </c>
      <c r="G2788" t="str">
        <f t="shared" si="182"/>
        <v>Wind Direction</v>
      </c>
      <c r="H2788" s="1">
        <f t="shared" si="183"/>
        <v>43917</v>
      </c>
      <c r="I2788" s="13">
        <f t="shared" si="184"/>
        <v>24.318055555555556</v>
      </c>
      <c r="J2788" s="11">
        <f t="shared" si="185"/>
        <v>349.86</v>
      </c>
    </row>
    <row r="2789" spans="1:10" x14ac:dyDescent="0.3">
      <c r="A2789" t="s">
        <v>3</v>
      </c>
      <c r="B2789" s="1">
        <v>43917</v>
      </c>
      <c r="C2789" s="2">
        <v>0.38541666666666669</v>
      </c>
      <c r="D2789">
        <v>20.3</v>
      </c>
      <c r="G2789" t="str">
        <f t="shared" si="182"/>
        <v>TempDHT22</v>
      </c>
      <c r="H2789" s="1">
        <f t="shared" si="183"/>
        <v>43917</v>
      </c>
      <c r="I2789" s="13">
        <f t="shared" si="184"/>
        <v>24.318055555555556</v>
      </c>
      <c r="J2789" s="11">
        <f t="shared" si="185"/>
        <v>20.3</v>
      </c>
    </row>
    <row r="2790" spans="1:10" x14ac:dyDescent="0.3">
      <c r="A2790" t="s">
        <v>4</v>
      </c>
      <c r="B2790">
        <v>34.700000000000003</v>
      </c>
      <c r="G2790" t="str">
        <f t="shared" si="182"/>
        <v>Humidity</v>
      </c>
      <c r="H2790" s="1">
        <f t="shared" si="183"/>
        <v>43917</v>
      </c>
      <c r="I2790" s="13">
        <f t="shared" si="184"/>
        <v>24.318055555555556</v>
      </c>
      <c r="J2790" s="11">
        <f t="shared" si="185"/>
        <v>34.700000000000003</v>
      </c>
    </row>
    <row r="2791" spans="1:10" x14ac:dyDescent="0.3">
      <c r="A2791" t="s">
        <v>5</v>
      </c>
      <c r="B2791" s="2">
        <v>0.38541666666666669</v>
      </c>
      <c r="C2791">
        <v>1015.23</v>
      </c>
      <c r="G2791" t="str">
        <f t="shared" si="182"/>
        <v>Pressur</v>
      </c>
      <c r="H2791" s="1">
        <f t="shared" si="183"/>
        <v>43917</v>
      </c>
      <c r="I2791" s="13">
        <f t="shared" si="184"/>
        <v>24.318055555555556</v>
      </c>
      <c r="J2791" s="11">
        <f t="shared" si="185"/>
        <v>1015.23</v>
      </c>
    </row>
    <row r="2792" spans="1:10" x14ac:dyDescent="0.3">
      <c r="A2792" t="s">
        <v>6</v>
      </c>
      <c r="B2792" s="1">
        <v>43917</v>
      </c>
      <c r="C2792" s="2">
        <v>0.38541666666666669</v>
      </c>
      <c r="D2792">
        <v>20.28</v>
      </c>
      <c r="G2792" t="str">
        <f t="shared" si="182"/>
        <v>TempBMP</v>
      </c>
      <c r="H2792" s="1">
        <f t="shared" si="183"/>
        <v>43917</v>
      </c>
      <c r="I2792" s="13">
        <f t="shared" si="184"/>
        <v>24.318055555555556</v>
      </c>
      <c r="J2792" s="11">
        <f t="shared" si="185"/>
        <v>20.28</v>
      </c>
    </row>
    <row r="2793" spans="1:10" x14ac:dyDescent="0.3">
      <c r="A2793" t="s">
        <v>7</v>
      </c>
      <c r="B2793" s="1">
        <v>43917</v>
      </c>
      <c r="C2793" s="2">
        <v>0.38541666666666669</v>
      </c>
      <c r="D2793">
        <v>21.25</v>
      </c>
      <c r="G2793" t="str">
        <f t="shared" si="182"/>
        <v>TempRTC</v>
      </c>
      <c r="H2793" s="1">
        <f t="shared" si="183"/>
        <v>43917</v>
      </c>
      <c r="I2793" s="13">
        <f t="shared" si="184"/>
        <v>24.318055555555556</v>
      </c>
      <c r="J2793" s="11">
        <f t="shared" si="185"/>
        <v>21.25</v>
      </c>
    </row>
    <row r="2794" spans="1:10" x14ac:dyDescent="0.3">
      <c r="A2794" t="s">
        <v>8</v>
      </c>
      <c r="B2794" s="1">
        <v>43917</v>
      </c>
      <c r="C2794" s="2">
        <v>0.38541666666666669</v>
      </c>
      <c r="D2794">
        <v>39</v>
      </c>
      <c r="G2794" t="str">
        <f t="shared" si="182"/>
        <v>Light</v>
      </c>
      <c r="H2794" s="1">
        <f t="shared" si="183"/>
        <v>43917</v>
      </c>
      <c r="I2794" s="13">
        <f t="shared" si="184"/>
        <v>24.318055555555556</v>
      </c>
      <c r="J2794" s="11">
        <f t="shared" si="185"/>
        <v>39</v>
      </c>
    </row>
    <row r="2795" spans="1:10" x14ac:dyDescent="0.3">
      <c r="A2795" t="s">
        <v>9</v>
      </c>
      <c r="B2795" s="1">
        <v>43917</v>
      </c>
      <c r="C2795" s="2">
        <v>0.38541666666666669</v>
      </c>
      <c r="D2795">
        <v>237</v>
      </c>
      <c r="G2795" t="str">
        <f t="shared" si="182"/>
        <v>RedLight</v>
      </c>
      <c r="H2795" s="1">
        <f t="shared" si="183"/>
        <v>43917</v>
      </c>
      <c r="I2795" s="13">
        <f t="shared" si="184"/>
        <v>24.318055555555556</v>
      </c>
      <c r="J2795" s="11">
        <f t="shared" si="185"/>
        <v>237</v>
      </c>
    </row>
    <row r="2796" spans="1:10" x14ac:dyDescent="0.3">
      <c r="A2796" t="s">
        <v>10</v>
      </c>
      <c r="B2796" s="1">
        <v>43917</v>
      </c>
      <c r="C2796" s="2">
        <v>0.38541666666666669</v>
      </c>
      <c r="D2796">
        <v>273</v>
      </c>
      <c r="G2796" t="str">
        <f t="shared" si="182"/>
        <v>LightGreen</v>
      </c>
      <c r="H2796" s="1">
        <f t="shared" si="183"/>
        <v>43917</v>
      </c>
      <c r="I2796" s="13">
        <f t="shared" si="184"/>
        <v>24.318055555555556</v>
      </c>
      <c r="J2796" s="11">
        <f t="shared" si="185"/>
        <v>273</v>
      </c>
    </row>
    <row r="2797" spans="1:10" x14ac:dyDescent="0.3">
      <c r="A2797" t="s">
        <v>11</v>
      </c>
      <c r="B2797" s="1">
        <v>43917</v>
      </c>
      <c r="C2797" s="2">
        <v>0.38541666666666669</v>
      </c>
      <c r="D2797">
        <v>178</v>
      </c>
      <c r="G2797" t="str">
        <f t="shared" si="182"/>
        <v>LightBlue</v>
      </c>
      <c r="H2797" s="1">
        <f t="shared" si="183"/>
        <v>43917</v>
      </c>
      <c r="I2797" s="13">
        <f t="shared" si="184"/>
        <v>24.318055555555556</v>
      </c>
      <c r="J2797" s="11">
        <f t="shared" si="185"/>
        <v>178</v>
      </c>
    </row>
    <row r="2798" spans="1:10" x14ac:dyDescent="0.3">
      <c r="A2798" t="s">
        <v>0</v>
      </c>
      <c r="B2798" s="1">
        <v>43917</v>
      </c>
      <c r="C2798" s="2">
        <v>0.38680555555555557</v>
      </c>
      <c r="D2798">
        <v>0.56000000000000005</v>
      </c>
      <c r="G2798" t="str">
        <f t="shared" si="182"/>
        <v>Rain</v>
      </c>
      <c r="H2798" s="1">
        <f t="shared" si="183"/>
        <v>43917</v>
      </c>
      <c r="I2798" s="13">
        <f t="shared" si="184"/>
        <v>24.319444444444443</v>
      </c>
      <c r="J2798" s="11">
        <f t="shared" si="185"/>
        <v>0.56000000000000005</v>
      </c>
    </row>
    <row r="2799" spans="1:10" x14ac:dyDescent="0.3">
      <c r="A2799" t="s">
        <v>1</v>
      </c>
      <c r="B2799" s="2">
        <v>0.38680555555555557</v>
      </c>
      <c r="C2799">
        <v>0</v>
      </c>
      <c r="G2799" t="str">
        <f t="shared" si="182"/>
        <v>Wind Speed</v>
      </c>
      <c r="H2799" s="1">
        <f t="shared" si="183"/>
        <v>43917</v>
      </c>
      <c r="I2799" s="13">
        <f t="shared" si="184"/>
        <v>24.319444444444443</v>
      </c>
      <c r="J2799" s="11">
        <f t="shared" si="185"/>
        <v>0</v>
      </c>
    </row>
    <row r="2800" spans="1:10" x14ac:dyDescent="0.3">
      <c r="A2800" t="s">
        <v>2</v>
      </c>
      <c r="B2800" s="1">
        <v>43917</v>
      </c>
      <c r="C2800" s="2">
        <v>0.38680555555555557</v>
      </c>
      <c r="D2800">
        <v>349.86</v>
      </c>
      <c r="G2800" t="str">
        <f t="shared" si="182"/>
        <v>Wind Direction</v>
      </c>
      <c r="H2800" s="1">
        <f t="shared" si="183"/>
        <v>43917</v>
      </c>
      <c r="I2800" s="13">
        <f t="shared" si="184"/>
        <v>24.319444444444443</v>
      </c>
      <c r="J2800" s="11">
        <f t="shared" si="185"/>
        <v>349.86</v>
      </c>
    </row>
    <row r="2801" spans="1:10" x14ac:dyDescent="0.3">
      <c r="A2801" t="s">
        <v>3</v>
      </c>
      <c r="B2801" s="1">
        <v>43917</v>
      </c>
      <c r="C2801" s="2">
        <v>0.38680555555555557</v>
      </c>
      <c r="D2801">
        <v>20.3</v>
      </c>
      <c r="G2801" t="str">
        <f t="shared" si="182"/>
        <v>TempDHT22</v>
      </c>
      <c r="H2801" s="1">
        <f t="shared" si="183"/>
        <v>43917</v>
      </c>
      <c r="I2801" s="13">
        <f t="shared" si="184"/>
        <v>24.319444444444443</v>
      </c>
      <c r="J2801" s="11">
        <f t="shared" si="185"/>
        <v>20.3</v>
      </c>
    </row>
    <row r="2802" spans="1:10" x14ac:dyDescent="0.3">
      <c r="A2802" t="s">
        <v>4</v>
      </c>
      <c r="B2802">
        <v>34.799999999999997</v>
      </c>
      <c r="G2802" t="str">
        <f t="shared" si="182"/>
        <v>Humidity</v>
      </c>
      <c r="H2802" s="1">
        <f t="shared" si="183"/>
        <v>43917</v>
      </c>
      <c r="I2802" s="13">
        <f t="shared" si="184"/>
        <v>24.319444444444443</v>
      </c>
      <c r="J2802" s="11">
        <f t="shared" si="185"/>
        <v>34.799999999999997</v>
      </c>
    </row>
    <row r="2803" spans="1:10" x14ac:dyDescent="0.3">
      <c r="A2803" t="s">
        <v>5</v>
      </c>
      <c r="B2803" s="2">
        <v>0.38680555555555557</v>
      </c>
      <c r="C2803">
        <v>1015.2</v>
      </c>
      <c r="G2803" t="str">
        <f t="shared" si="182"/>
        <v>Pressur</v>
      </c>
      <c r="H2803" s="1">
        <f t="shared" si="183"/>
        <v>43917</v>
      </c>
      <c r="I2803" s="13">
        <f t="shared" si="184"/>
        <v>24.319444444444443</v>
      </c>
      <c r="J2803" s="11">
        <f t="shared" si="185"/>
        <v>1015.2</v>
      </c>
    </row>
    <row r="2804" spans="1:10" x14ac:dyDescent="0.3">
      <c r="A2804" t="s">
        <v>6</v>
      </c>
      <c r="B2804" s="1">
        <v>43917</v>
      </c>
      <c r="C2804" s="2">
        <v>0.38680555555555557</v>
      </c>
      <c r="D2804">
        <v>20.29</v>
      </c>
      <c r="G2804" t="str">
        <f t="shared" si="182"/>
        <v>TempBMP</v>
      </c>
      <c r="H2804" s="1">
        <f t="shared" si="183"/>
        <v>43917</v>
      </c>
      <c r="I2804" s="13">
        <f t="shared" si="184"/>
        <v>24.319444444444443</v>
      </c>
      <c r="J2804" s="11">
        <f t="shared" si="185"/>
        <v>20.29</v>
      </c>
    </row>
    <row r="2805" spans="1:10" x14ac:dyDescent="0.3">
      <c r="A2805" t="s">
        <v>7</v>
      </c>
      <c r="B2805" s="1">
        <v>43917</v>
      </c>
      <c r="C2805" s="2">
        <v>0.38680555555555557</v>
      </c>
      <c r="D2805">
        <v>21.25</v>
      </c>
      <c r="G2805" t="str">
        <f t="shared" si="182"/>
        <v>TempRTC</v>
      </c>
      <c r="H2805" s="1">
        <f t="shared" si="183"/>
        <v>43917</v>
      </c>
      <c r="I2805" s="13">
        <f t="shared" si="184"/>
        <v>24.319444444444443</v>
      </c>
      <c r="J2805" s="11">
        <f t="shared" si="185"/>
        <v>21.25</v>
      </c>
    </row>
    <row r="2806" spans="1:10" x14ac:dyDescent="0.3">
      <c r="A2806" t="s">
        <v>8</v>
      </c>
      <c r="B2806" s="1">
        <v>43917</v>
      </c>
      <c r="C2806" s="2">
        <v>0.38680555555555557</v>
      </c>
      <c r="D2806">
        <v>41</v>
      </c>
      <c r="G2806" t="str">
        <f t="shared" si="182"/>
        <v>Light</v>
      </c>
      <c r="H2806" s="1">
        <f t="shared" si="183"/>
        <v>43917</v>
      </c>
      <c r="I2806" s="13">
        <f t="shared" si="184"/>
        <v>24.319444444444443</v>
      </c>
      <c r="J2806" s="11">
        <f t="shared" si="185"/>
        <v>41</v>
      </c>
    </row>
    <row r="2807" spans="1:10" x14ac:dyDescent="0.3">
      <c r="A2807" t="s">
        <v>9</v>
      </c>
      <c r="B2807" s="1">
        <v>43917</v>
      </c>
      <c r="C2807" s="2">
        <v>0.38680555555555557</v>
      </c>
      <c r="D2807">
        <v>244</v>
      </c>
      <c r="G2807" t="str">
        <f t="shared" si="182"/>
        <v>RedLight</v>
      </c>
      <c r="H2807" s="1">
        <f t="shared" si="183"/>
        <v>43917</v>
      </c>
      <c r="I2807" s="13">
        <f t="shared" si="184"/>
        <v>24.319444444444443</v>
      </c>
      <c r="J2807" s="11">
        <f t="shared" si="185"/>
        <v>244</v>
      </c>
    </row>
    <row r="2808" spans="1:10" x14ac:dyDescent="0.3">
      <c r="A2808" t="s">
        <v>10</v>
      </c>
      <c r="B2808" s="1">
        <v>43917</v>
      </c>
      <c r="C2808" s="2">
        <v>0.38680555555555557</v>
      </c>
      <c r="D2808">
        <v>283</v>
      </c>
      <c r="G2808" t="str">
        <f t="shared" si="182"/>
        <v>LightGreen</v>
      </c>
      <c r="H2808" s="1">
        <f t="shared" si="183"/>
        <v>43917</v>
      </c>
      <c r="I2808" s="13">
        <f t="shared" si="184"/>
        <v>24.319444444444443</v>
      </c>
      <c r="J2808" s="11">
        <f t="shared" si="185"/>
        <v>283</v>
      </c>
    </row>
    <row r="2809" spans="1:10" x14ac:dyDescent="0.3">
      <c r="A2809" t="s">
        <v>11</v>
      </c>
      <c r="B2809" s="1">
        <v>43917</v>
      </c>
      <c r="C2809" s="2">
        <v>0.38680555555555557</v>
      </c>
      <c r="D2809">
        <v>184</v>
      </c>
      <c r="G2809" t="str">
        <f t="shared" si="182"/>
        <v>LightBlue</v>
      </c>
      <c r="H2809" s="1">
        <f t="shared" si="183"/>
        <v>43917</v>
      </c>
      <c r="I2809" s="13">
        <f t="shared" si="184"/>
        <v>24.319444444444443</v>
      </c>
      <c r="J2809" s="11">
        <f t="shared" si="185"/>
        <v>184</v>
      </c>
    </row>
    <row r="2810" spans="1:10" x14ac:dyDescent="0.3">
      <c r="A2810" t="s">
        <v>0</v>
      </c>
      <c r="B2810" s="1">
        <v>43917</v>
      </c>
      <c r="C2810" s="2">
        <v>0.38819444444444445</v>
      </c>
      <c r="D2810">
        <v>0.56000000000000005</v>
      </c>
      <c r="G2810" t="str">
        <f t="shared" si="182"/>
        <v>Rain</v>
      </c>
      <c r="H2810" s="1">
        <f t="shared" si="183"/>
        <v>43917</v>
      </c>
      <c r="I2810" s="13">
        <f t="shared" si="184"/>
        <v>24.320833333333333</v>
      </c>
      <c r="J2810" s="11">
        <f t="shared" si="185"/>
        <v>0.56000000000000005</v>
      </c>
    </row>
    <row r="2811" spans="1:10" x14ac:dyDescent="0.3">
      <c r="A2811" t="s">
        <v>1</v>
      </c>
      <c r="B2811" s="2">
        <v>0.38819444444444445</v>
      </c>
      <c r="C2811">
        <v>0</v>
      </c>
      <c r="G2811" t="str">
        <f t="shared" si="182"/>
        <v>Wind Speed</v>
      </c>
      <c r="H2811" s="1">
        <f t="shared" si="183"/>
        <v>43917</v>
      </c>
      <c r="I2811" s="13">
        <f t="shared" si="184"/>
        <v>24.320833333333333</v>
      </c>
      <c r="J2811" s="11">
        <f t="shared" si="185"/>
        <v>0</v>
      </c>
    </row>
    <row r="2812" spans="1:10" x14ac:dyDescent="0.3">
      <c r="A2812" t="s">
        <v>2</v>
      </c>
      <c r="B2812" s="1">
        <v>43917</v>
      </c>
      <c r="C2812" s="2">
        <v>0.38819444444444445</v>
      </c>
      <c r="D2812">
        <v>349.86</v>
      </c>
      <c r="G2812" t="str">
        <f t="shared" si="182"/>
        <v>Wind Direction</v>
      </c>
      <c r="H2812" s="1">
        <f t="shared" si="183"/>
        <v>43917</v>
      </c>
      <c r="I2812" s="13">
        <f t="shared" si="184"/>
        <v>24.320833333333333</v>
      </c>
      <c r="J2812" s="11">
        <f t="shared" si="185"/>
        <v>349.86</v>
      </c>
    </row>
    <row r="2813" spans="1:10" x14ac:dyDescent="0.3">
      <c r="A2813" t="s">
        <v>3</v>
      </c>
      <c r="B2813" s="1">
        <v>43917</v>
      </c>
      <c r="C2813" s="2">
        <v>0.38819444444444445</v>
      </c>
      <c r="D2813">
        <v>20.3</v>
      </c>
      <c r="G2813" t="str">
        <f t="shared" si="182"/>
        <v>TempDHT22</v>
      </c>
      <c r="H2813" s="1">
        <f t="shared" si="183"/>
        <v>43917</v>
      </c>
      <c r="I2813" s="13">
        <f t="shared" si="184"/>
        <v>24.320833333333333</v>
      </c>
      <c r="J2813" s="11">
        <f t="shared" si="185"/>
        <v>20.3</v>
      </c>
    </row>
    <row r="2814" spans="1:10" x14ac:dyDescent="0.3">
      <c r="A2814" t="s">
        <v>4</v>
      </c>
      <c r="B2814">
        <v>34.799999999999997</v>
      </c>
      <c r="G2814" t="str">
        <f t="shared" si="182"/>
        <v>Humidity</v>
      </c>
      <c r="H2814" s="1">
        <f t="shared" si="183"/>
        <v>43917</v>
      </c>
      <c r="I2814" s="13">
        <f t="shared" si="184"/>
        <v>24.320833333333333</v>
      </c>
      <c r="J2814" s="11">
        <f t="shared" si="185"/>
        <v>34.799999999999997</v>
      </c>
    </row>
    <row r="2815" spans="1:10" x14ac:dyDescent="0.3">
      <c r="A2815" t="s">
        <v>5</v>
      </c>
      <c r="B2815" s="2">
        <v>0.38819444444444445</v>
      </c>
      <c r="C2815">
        <v>1015.2</v>
      </c>
      <c r="G2815" t="str">
        <f t="shared" si="182"/>
        <v>Pressur</v>
      </c>
      <c r="H2815" s="1">
        <f t="shared" si="183"/>
        <v>43917</v>
      </c>
      <c r="I2815" s="13">
        <f t="shared" si="184"/>
        <v>24.320833333333333</v>
      </c>
      <c r="J2815" s="11">
        <f t="shared" si="185"/>
        <v>1015.2</v>
      </c>
    </row>
    <row r="2816" spans="1:10" x14ac:dyDescent="0.3">
      <c r="A2816" t="s">
        <v>6</v>
      </c>
      <c r="B2816" s="1">
        <v>43917</v>
      </c>
      <c r="C2816" s="2">
        <v>0.38819444444444445</v>
      </c>
      <c r="D2816">
        <v>20.3</v>
      </c>
      <c r="G2816" t="str">
        <f t="shared" si="182"/>
        <v>TempBMP</v>
      </c>
      <c r="H2816" s="1">
        <f t="shared" si="183"/>
        <v>43917</v>
      </c>
      <c r="I2816" s="13">
        <f t="shared" si="184"/>
        <v>24.320833333333333</v>
      </c>
      <c r="J2816" s="11">
        <f t="shared" si="185"/>
        <v>20.3</v>
      </c>
    </row>
    <row r="2817" spans="1:10" x14ac:dyDescent="0.3">
      <c r="A2817" t="s">
        <v>7</v>
      </c>
      <c r="B2817" s="1">
        <v>43917</v>
      </c>
      <c r="C2817" s="2">
        <v>0.38819444444444445</v>
      </c>
      <c r="D2817">
        <v>21.25</v>
      </c>
      <c r="G2817" t="str">
        <f t="shared" si="182"/>
        <v>TempRTC</v>
      </c>
      <c r="H2817" s="1">
        <f t="shared" si="183"/>
        <v>43917</v>
      </c>
      <c r="I2817" s="13">
        <f t="shared" si="184"/>
        <v>24.320833333333333</v>
      </c>
      <c r="J2817" s="11">
        <f t="shared" si="185"/>
        <v>21.25</v>
      </c>
    </row>
    <row r="2818" spans="1:10" x14ac:dyDescent="0.3">
      <c r="A2818" t="s">
        <v>8</v>
      </c>
      <c r="B2818" s="1">
        <v>43917</v>
      </c>
      <c r="C2818" s="2">
        <v>0.38819444444444445</v>
      </c>
      <c r="D2818">
        <v>42</v>
      </c>
      <c r="G2818" t="str">
        <f t="shared" si="182"/>
        <v>Light</v>
      </c>
      <c r="H2818" s="1">
        <f t="shared" si="183"/>
        <v>43917</v>
      </c>
      <c r="I2818" s="13">
        <f t="shared" si="184"/>
        <v>24.320833333333333</v>
      </c>
      <c r="J2818" s="11">
        <f t="shared" si="185"/>
        <v>42</v>
      </c>
    </row>
    <row r="2819" spans="1:10" x14ac:dyDescent="0.3">
      <c r="A2819" t="s">
        <v>9</v>
      </c>
      <c r="B2819" s="1">
        <v>43917</v>
      </c>
      <c r="C2819" s="2">
        <v>0.38819444444444445</v>
      </c>
      <c r="D2819">
        <v>252</v>
      </c>
      <c r="G2819" t="str">
        <f t="shared" si="182"/>
        <v>RedLight</v>
      </c>
      <c r="H2819" s="1">
        <f t="shared" si="183"/>
        <v>43917</v>
      </c>
      <c r="I2819" s="13">
        <f t="shared" si="184"/>
        <v>24.320833333333333</v>
      </c>
      <c r="J2819" s="11">
        <f t="shared" si="185"/>
        <v>252</v>
      </c>
    </row>
    <row r="2820" spans="1:10" x14ac:dyDescent="0.3">
      <c r="A2820" t="s">
        <v>10</v>
      </c>
      <c r="B2820" s="1">
        <v>43917</v>
      </c>
      <c r="C2820" s="2">
        <v>0.38819444444444445</v>
      </c>
      <c r="D2820">
        <v>294</v>
      </c>
      <c r="G2820" t="str">
        <f t="shared" si="182"/>
        <v>LightGreen</v>
      </c>
      <c r="H2820" s="1">
        <f t="shared" si="183"/>
        <v>43917</v>
      </c>
      <c r="I2820" s="13">
        <f t="shared" si="184"/>
        <v>24.320833333333333</v>
      </c>
      <c r="J2820" s="11">
        <f t="shared" si="185"/>
        <v>294</v>
      </c>
    </row>
    <row r="2821" spans="1:10" x14ac:dyDescent="0.3">
      <c r="A2821" t="s">
        <v>11</v>
      </c>
      <c r="B2821" s="1">
        <v>43917</v>
      </c>
      <c r="C2821" s="2">
        <v>0.38819444444444445</v>
      </c>
      <c r="D2821">
        <v>192</v>
      </c>
      <c r="G2821" t="str">
        <f t="shared" si="182"/>
        <v>LightBlue</v>
      </c>
      <c r="H2821" s="1">
        <f t="shared" si="183"/>
        <v>43917</v>
      </c>
      <c r="I2821" s="13">
        <f t="shared" si="184"/>
        <v>24.320833333333333</v>
      </c>
      <c r="J2821" s="11">
        <f t="shared" si="185"/>
        <v>192</v>
      </c>
    </row>
    <row r="2822" spans="1:10" x14ac:dyDescent="0.3">
      <c r="A2822" t="s">
        <v>0</v>
      </c>
      <c r="B2822" s="1">
        <v>43917</v>
      </c>
      <c r="C2822" s="2">
        <v>0.38958333333333334</v>
      </c>
      <c r="D2822">
        <v>0.84</v>
      </c>
      <c r="G2822" t="str">
        <f t="shared" si="182"/>
        <v>Rain</v>
      </c>
      <c r="H2822" s="1">
        <f t="shared" si="183"/>
        <v>43917</v>
      </c>
      <c r="I2822" s="13">
        <f t="shared" si="184"/>
        <v>24.322222222222223</v>
      </c>
      <c r="J2822" s="11">
        <f t="shared" si="185"/>
        <v>0.84</v>
      </c>
    </row>
    <row r="2823" spans="1:10" x14ac:dyDescent="0.3">
      <c r="A2823" t="s">
        <v>1</v>
      </c>
      <c r="B2823" s="2">
        <v>0.38958333333333334</v>
      </c>
      <c r="C2823">
        <v>0</v>
      </c>
      <c r="G2823" t="str">
        <f t="shared" si="182"/>
        <v>Wind Speed</v>
      </c>
      <c r="H2823" s="1">
        <f t="shared" si="183"/>
        <v>43917</v>
      </c>
      <c r="I2823" s="13">
        <f t="shared" si="184"/>
        <v>24.322222222222223</v>
      </c>
      <c r="J2823" s="11">
        <f t="shared" si="185"/>
        <v>0</v>
      </c>
    </row>
    <row r="2824" spans="1:10" x14ac:dyDescent="0.3">
      <c r="A2824" t="s">
        <v>2</v>
      </c>
      <c r="B2824" s="1">
        <v>43917</v>
      </c>
      <c r="C2824" s="2">
        <v>0.38958333333333334</v>
      </c>
      <c r="D2824">
        <v>350.84</v>
      </c>
      <c r="G2824" t="str">
        <f t="shared" si="182"/>
        <v>Wind Direction</v>
      </c>
      <c r="H2824" s="1">
        <f t="shared" si="183"/>
        <v>43917</v>
      </c>
      <c r="I2824" s="13">
        <f t="shared" si="184"/>
        <v>24.322222222222223</v>
      </c>
      <c r="J2824" s="11">
        <f t="shared" si="185"/>
        <v>350.84</v>
      </c>
    </row>
    <row r="2825" spans="1:10" x14ac:dyDescent="0.3">
      <c r="A2825" t="s">
        <v>3</v>
      </c>
      <c r="B2825" s="1">
        <v>43917</v>
      </c>
      <c r="C2825" s="2">
        <v>0.38958333333333334</v>
      </c>
      <c r="D2825">
        <v>20.3</v>
      </c>
      <c r="G2825" t="str">
        <f t="shared" si="182"/>
        <v>TempDHT22</v>
      </c>
      <c r="H2825" s="1">
        <f t="shared" si="183"/>
        <v>43917</v>
      </c>
      <c r="I2825" s="13">
        <f t="shared" si="184"/>
        <v>24.322222222222223</v>
      </c>
      <c r="J2825" s="11">
        <f t="shared" si="185"/>
        <v>20.3</v>
      </c>
    </row>
    <row r="2826" spans="1:10" x14ac:dyDescent="0.3">
      <c r="A2826" t="s">
        <v>4</v>
      </c>
      <c r="B2826">
        <v>34.700000000000003</v>
      </c>
      <c r="G2826" t="str">
        <f t="shared" si="182"/>
        <v>Humidity</v>
      </c>
      <c r="H2826" s="1">
        <f t="shared" si="183"/>
        <v>43917</v>
      </c>
      <c r="I2826" s="13">
        <f t="shared" si="184"/>
        <v>24.322222222222223</v>
      </c>
      <c r="J2826" s="11">
        <f t="shared" si="185"/>
        <v>34.700000000000003</v>
      </c>
    </row>
    <row r="2827" spans="1:10" x14ac:dyDescent="0.3">
      <c r="A2827" t="s">
        <v>5</v>
      </c>
      <c r="B2827" s="2">
        <v>0.38958333333333334</v>
      </c>
      <c r="C2827">
        <v>1015.21</v>
      </c>
      <c r="G2827" t="str">
        <f t="shared" ref="G2827:G2890" si="186">IF(A2826="Rain",LEFT(A2827,10),IF(A2826="Humidity",LEFT(A2827, 7),A2827))</f>
        <v>Pressur</v>
      </c>
      <c r="H2827" s="1">
        <f t="shared" ref="H2827:H2890" si="187">IF($A2826="Rain",B2826,IF($A2826="Humidity",B2825,IF($A2827="Humidity",B2826,B2827)))</f>
        <v>43917</v>
      </c>
      <c r="I2827" s="13">
        <f t="shared" ref="I2827:I2890" si="188">IF($A2826="Rain",B2827,IF($A2826="Humidity",B2827,IF($A2827="Humidity",C2826,C2827)))-TIME(1,37,0)+24</f>
        <v>24.322222222222223</v>
      </c>
      <c r="J2827" s="11">
        <f t="shared" ref="J2827:J2890" si="189">IF(LEFT(A2827,6)="Wind S",C2827,IF(A2827="Humidity",B2827,IF(LEFT(A2827,4)="Pres",C2827,D2827)))</f>
        <v>1015.21</v>
      </c>
    </row>
    <row r="2828" spans="1:10" x14ac:dyDescent="0.3">
      <c r="A2828" t="s">
        <v>6</v>
      </c>
      <c r="B2828" s="1">
        <v>43917</v>
      </c>
      <c r="C2828" s="2">
        <v>0.38958333333333334</v>
      </c>
      <c r="D2828">
        <v>20.309999999999999</v>
      </c>
      <c r="G2828" t="str">
        <f t="shared" si="186"/>
        <v>TempBMP</v>
      </c>
      <c r="H2828" s="1">
        <f t="shared" si="187"/>
        <v>43917</v>
      </c>
      <c r="I2828" s="13">
        <f t="shared" si="188"/>
        <v>24.322222222222223</v>
      </c>
      <c r="J2828" s="11">
        <f t="shared" si="189"/>
        <v>20.309999999999999</v>
      </c>
    </row>
    <row r="2829" spans="1:10" x14ac:dyDescent="0.3">
      <c r="A2829" t="s">
        <v>7</v>
      </c>
      <c r="B2829" s="1">
        <v>43917</v>
      </c>
      <c r="C2829" s="2">
        <v>0.38958333333333334</v>
      </c>
      <c r="D2829">
        <v>21.25</v>
      </c>
      <c r="G2829" t="str">
        <f t="shared" si="186"/>
        <v>TempRTC</v>
      </c>
      <c r="H2829" s="1">
        <f t="shared" si="187"/>
        <v>43917</v>
      </c>
      <c r="I2829" s="13">
        <f t="shared" si="188"/>
        <v>24.322222222222223</v>
      </c>
      <c r="J2829" s="11">
        <f t="shared" si="189"/>
        <v>21.25</v>
      </c>
    </row>
    <row r="2830" spans="1:10" x14ac:dyDescent="0.3">
      <c r="A2830" t="s">
        <v>8</v>
      </c>
      <c r="B2830" s="1">
        <v>43917</v>
      </c>
      <c r="C2830" s="2">
        <v>0.38958333333333334</v>
      </c>
      <c r="D2830">
        <v>44</v>
      </c>
      <c r="G2830" t="str">
        <f t="shared" si="186"/>
        <v>Light</v>
      </c>
      <c r="H2830" s="1">
        <f t="shared" si="187"/>
        <v>43917</v>
      </c>
      <c r="I2830" s="13">
        <f t="shared" si="188"/>
        <v>24.322222222222223</v>
      </c>
      <c r="J2830" s="11">
        <f t="shared" si="189"/>
        <v>44</v>
      </c>
    </row>
    <row r="2831" spans="1:10" x14ac:dyDescent="0.3">
      <c r="A2831" t="s">
        <v>9</v>
      </c>
      <c r="B2831" s="1">
        <v>43917</v>
      </c>
      <c r="C2831" s="2">
        <v>0.38958333333333334</v>
      </c>
      <c r="D2831">
        <v>262</v>
      </c>
      <c r="G2831" t="str">
        <f t="shared" si="186"/>
        <v>RedLight</v>
      </c>
      <c r="H2831" s="1">
        <f t="shared" si="187"/>
        <v>43917</v>
      </c>
      <c r="I2831" s="13">
        <f t="shared" si="188"/>
        <v>24.322222222222223</v>
      </c>
      <c r="J2831" s="11">
        <f t="shared" si="189"/>
        <v>262</v>
      </c>
    </row>
    <row r="2832" spans="1:10" x14ac:dyDescent="0.3">
      <c r="A2832" t="s">
        <v>10</v>
      </c>
      <c r="B2832" s="1">
        <v>43917</v>
      </c>
      <c r="C2832" s="2">
        <v>0.38958333333333334</v>
      </c>
      <c r="D2832">
        <v>307</v>
      </c>
      <c r="G2832" t="str">
        <f t="shared" si="186"/>
        <v>LightGreen</v>
      </c>
      <c r="H2832" s="1">
        <f t="shared" si="187"/>
        <v>43917</v>
      </c>
      <c r="I2832" s="13">
        <f t="shared" si="188"/>
        <v>24.322222222222223</v>
      </c>
      <c r="J2832" s="11">
        <f t="shared" si="189"/>
        <v>307</v>
      </c>
    </row>
    <row r="2833" spans="1:10" x14ac:dyDescent="0.3">
      <c r="A2833" t="s">
        <v>11</v>
      </c>
      <c r="B2833" s="1">
        <v>43917</v>
      </c>
      <c r="C2833" s="2">
        <v>0.38958333333333334</v>
      </c>
      <c r="D2833">
        <v>201</v>
      </c>
      <c r="G2833" t="str">
        <f t="shared" si="186"/>
        <v>LightBlue</v>
      </c>
      <c r="H2833" s="1">
        <f t="shared" si="187"/>
        <v>43917</v>
      </c>
      <c r="I2833" s="13">
        <f t="shared" si="188"/>
        <v>24.322222222222223</v>
      </c>
      <c r="J2833" s="11">
        <f t="shared" si="189"/>
        <v>201</v>
      </c>
    </row>
    <row r="2834" spans="1:10" x14ac:dyDescent="0.3">
      <c r="A2834" t="s">
        <v>0</v>
      </c>
      <c r="B2834" s="1">
        <v>43917</v>
      </c>
      <c r="C2834" s="2">
        <v>0.39097222222222222</v>
      </c>
      <c r="D2834">
        <v>0.84</v>
      </c>
      <c r="G2834" t="str">
        <f t="shared" si="186"/>
        <v>Rain</v>
      </c>
      <c r="H2834" s="1">
        <f t="shared" si="187"/>
        <v>43917</v>
      </c>
      <c r="I2834" s="13">
        <f t="shared" si="188"/>
        <v>24.323611111111113</v>
      </c>
      <c r="J2834" s="11">
        <f t="shared" si="189"/>
        <v>0.84</v>
      </c>
    </row>
    <row r="2835" spans="1:10" x14ac:dyDescent="0.3">
      <c r="A2835" t="s">
        <v>1</v>
      </c>
      <c r="B2835" s="2">
        <v>0.39097222222222222</v>
      </c>
      <c r="C2835">
        <v>0</v>
      </c>
      <c r="G2835" t="str">
        <f t="shared" si="186"/>
        <v>Wind Speed</v>
      </c>
      <c r="H2835" s="1">
        <f t="shared" si="187"/>
        <v>43917</v>
      </c>
      <c r="I2835" s="13">
        <f t="shared" si="188"/>
        <v>24.323611111111113</v>
      </c>
      <c r="J2835" s="11">
        <f t="shared" si="189"/>
        <v>0</v>
      </c>
    </row>
    <row r="2836" spans="1:10" x14ac:dyDescent="0.3">
      <c r="A2836" t="s">
        <v>2</v>
      </c>
      <c r="B2836" s="1">
        <v>43917</v>
      </c>
      <c r="C2836" s="2">
        <v>0.39097222222222222</v>
      </c>
      <c r="D2836">
        <v>353.38</v>
      </c>
      <c r="G2836" t="str">
        <f t="shared" si="186"/>
        <v>Wind Direction</v>
      </c>
      <c r="H2836" s="1">
        <f t="shared" si="187"/>
        <v>43917</v>
      </c>
      <c r="I2836" s="13">
        <f t="shared" si="188"/>
        <v>24.323611111111113</v>
      </c>
      <c r="J2836" s="11">
        <f t="shared" si="189"/>
        <v>353.38</v>
      </c>
    </row>
    <row r="2837" spans="1:10" x14ac:dyDescent="0.3">
      <c r="A2837" t="s">
        <v>3</v>
      </c>
      <c r="B2837" s="1">
        <v>43917</v>
      </c>
      <c r="C2837" s="2">
        <v>0.39097222222222222</v>
      </c>
      <c r="D2837">
        <v>20.3</v>
      </c>
      <c r="G2837" t="str">
        <f t="shared" si="186"/>
        <v>TempDHT22</v>
      </c>
      <c r="H2837" s="1">
        <f t="shared" si="187"/>
        <v>43917</v>
      </c>
      <c r="I2837" s="13">
        <f t="shared" si="188"/>
        <v>24.323611111111113</v>
      </c>
      <c r="J2837" s="11">
        <f t="shared" si="189"/>
        <v>20.3</v>
      </c>
    </row>
    <row r="2838" spans="1:10" x14ac:dyDescent="0.3">
      <c r="A2838" t="s">
        <v>4</v>
      </c>
      <c r="B2838">
        <v>34.700000000000003</v>
      </c>
      <c r="G2838" t="str">
        <f t="shared" si="186"/>
        <v>Humidity</v>
      </c>
      <c r="H2838" s="1">
        <f t="shared" si="187"/>
        <v>43917</v>
      </c>
      <c r="I2838" s="13">
        <f t="shared" si="188"/>
        <v>24.323611111111113</v>
      </c>
      <c r="J2838" s="11">
        <f t="shared" si="189"/>
        <v>34.700000000000003</v>
      </c>
    </row>
    <row r="2839" spans="1:10" x14ac:dyDescent="0.3">
      <c r="A2839" t="s">
        <v>5</v>
      </c>
      <c r="B2839" s="2">
        <v>0.39097222222222222</v>
      </c>
      <c r="C2839">
        <v>1015.2</v>
      </c>
      <c r="G2839" t="str">
        <f t="shared" si="186"/>
        <v>Pressur</v>
      </c>
      <c r="H2839" s="1">
        <f t="shared" si="187"/>
        <v>43917</v>
      </c>
      <c r="I2839" s="13">
        <f t="shared" si="188"/>
        <v>24.323611111111113</v>
      </c>
      <c r="J2839" s="11">
        <f t="shared" si="189"/>
        <v>1015.2</v>
      </c>
    </row>
    <row r="2840" spans="1:10" x14ac:dyDescent="0.3">
      <c r="A2840" t="s">
        <v>6</v>
      </c>
      <c r="B2840" s="1">
        <v>43917</v>
      </c>
      <c r="C2840" s="2">
        <v>0.39097222222222222</v>
      </c>
      <c r="D2840">
        <v>20.3</v>
      </c>
      <c r="G2840" t="str">
        <f t="shared" si="186"/>
        <v>TempBMP</v>
      </c>
      <c r="H2840" s="1">
        <f t="shared" si="187"/>
        <v>43917</v>
      </c>
      <c r="I2840" s="13">
        <f t="shared" si="188"/>
        <v>24.323611111111113</v>
      </c>
      <c r="J2840" s="11">
        <f t="shared" si="189"/>
        <v>20.3</v>
      </c>
    </row>
    <row r="2841" spans="1:10" x14ac:dyDescent="0.3">
      <c r="A2841" t="s">
        <v>7</v>
      </c>
      <c r="B2841" s="1">
        <v>43917</v>
      </c>
      <c r="C2841" s="2">
        <v>0.39097222222222222</v>
      </c>
      <c r="D2841">
        <v>21.25</v>
      </c>
      <c r="G2841" t="str">
        <f t="shared" si="186"/>
        <v>TempRTC</v>
      </c>
      <c r="H2841" s="1">
        <f t="shared" si="187"/>
        <v>43917</v>
      </c>
      <c r="I2841" s="13">
        <f t="shared" si="188"/>
        <v>24.323611111111113</v>
      </c>
      <c r="J2841" s="11">
        <f t="shared" si="189"/>
        <v>21.25</v>
      </c>
    </row>
    <row r="2842" spans="1:10" x14ac:dyDescent="0.3">
      <c r="A2842" t="s">
        <v>8</v>
      </c>
      <c r="B2842" s="1">
        <v>43917</v>
      </c>
      <c r="C2842" s="2">
        <v>0.39097222222222222</v>
      </c>
      <c r="D2842">
        <v>46</v>
      </c>
      <c r="G2842" t="str">
        <f t="shared" si="186"/>
        <v>Light</v>
      </c>
      <c r="H2842" s="1">
        <f t="shared" si="187"/>
        <v>43917</v>
      </c>
      <c r="I2842" s="13">
        <f t="shared" si="188"/>
        <v>24.323611111111113</v>
      </c>
      <c r="J2842" s="11">
        <f t="shared" si="189"/>
        <v>46</v>
      </c>
    </row>
    <row r="2843" spans="1:10" x14ac:dyDescent="0.3">
      <c r="A2843" t="s">
        <v>9</v>
      </c>
      <c r="B2843" s="1">
        <v>43917</v>
      </c>
      <c r="C2843" s="2">
        <v>0.39097222222222222</v>
      </c>
      <c r="D2843">
        <v>270</v>
      </c>
      <c r="G2843" t="str">
        <f t="shared" si="186"/>
        <v>RedLight</v>
      </c>
      <c r="H2843" s="1">
        <f t="shared" si="187"/>
        <v>43917</v>
      </c>
      <c r="I2843" s="13">
        <f t="shared" si="188"/>
        <v>24.323611111111113</v>
      </c>
      <c r="J2843" s="11">
        <f t="shared" si="189"/>
        <v>270</v>
      </c>
    </row>
    <row r="2844" spans="1:10" x14ac:dyDescent="0.3">
      <c r="A2844" t="s">
        <v>10</v>
      </c>
      <c r="B2844" s="1">
        <v>43917</v>
      </c>
      <c r="C2844" s="2">
        <v>0.39097222222222222</v>
      </c>
      <c r="D2844">
        <v>318</v>
      </c>
      <c r="G2844" t="str">
        <f t="shared" si="186"/>
        <v>LightGreen</v>
      </c>
      <c r="H2844" s="1">
        <f t="shared" si="187"/>
        <v>43917</v>
      </c>
      <c r="I2844" s="13">
        <f t="shared" si="188"/>
        <v>24.323611111111113</v>
      </c>
      <c r="J2844" s="11">
        <f t="shared" si="189"/>
        <v>318</v>
      </c>
    </row>
    <row r="2845" spans="1:10" x14ac:dyDescent="0.3">
      <c r="A2845" t="s">
        <v>11</v>
      </c>
      <c r="B2845" s="1">
        <v>43917</v>
      </c>
      <c r="C2845" s="2">
        <v>0.39097222222222222</v>
      </c>
      <c r="D2845">
        <v>208</v>
      </c>
      <c r="G2845" t="str">
        <f t="shared" si="186"/>
        <v>LightBlue</v>
      </c>
      <c r="H2845" s="1">
        <f t="shared" si="187"/>
        <v>43917</v>
      </c>
      <c r="I2845" s="13">
        <f t="shared" si="188"/>
        <v>24.323611111111113</v>
      </c>
      <c r="J2845" s="11">
        <f t="shared" si="189"/>
        <v>208</v>
      </c>
    </row>
    <row r="2846" spans="1:10" x14ac:dyDescent="0.3">
      <c r="A2846" t="s">
        <v>0</v>
      </c>
      <c r="B2846" s="1">
        <v>43917</v>
      </c>
      <c r="C2846" s="2">
        <v>0.3923611111111111</v>
      </c>
      <c r="D2846">
        <v>0.56000000000000005</v>
      </c>
      <c r="G2846" t="str">
        <f t="shared" si="186"/>
        <v>Rain</v>
      </c>
      <c r="H2846" s="1">
        <f t="shared" si="187"/>
        <v>43917</v>
      </c>
      <c r="I2846" s="13">
        <f t="shared" si="188"/>
        <v>24.324999999999999</v>
      </c>
      <c r="J2846" s="11">
        <f t="shared" si="189"/>
        <v>0.56000000000000005</v>
      </c>
    </row>
    <row r="2847" spans="1:10" x14ac:dyDescent="0.3">
      <c r="A2847" t="s">
        <v>1</v>
      </c>
      <c r="B2847" s="2">
        <v>0.3923611111111111</v>
      </c>
      <c r="C2847">
        <v>0</v>
      </c>
      <c r="G2847" t="str">
        <f t="shared" si="186"/>
        <v>Wind Speed</v>
      </c>
      <c r="H2847" s="1">
        <f t="shared" si="187"/>
        <v>43917</v>
      </c>
      <c r="I2847" s="13">
        <f t="shared" si="188"/>
        <v>24.324999999999999</v>
      </c>
      <c r="J2847" s="11">
        <f t="shared" si="189"/>
        <v>0</v>
      </c>
    </row>
    <row r="2848" spans="1:10" x14ac:dyDescent="0.3">
      <c r="A2848" t="s">
        <v>2</v>
      </c>
      <c r="B2848" s="1">
        <v>43917</v>
      </c>
      <c r="C2848" s="2">
        <v>0.3923611111111111</v>
      </c>
      <c r="D2848">
        <v>349.86</v>
      </c>
      <c r="G2848" t="str">
        <f t="shared" si="186"/>
        <v>Wind Direction</v>
      </c>
      <c r="H2848" s="1">
        <f t="shared" si="187"/>
        <v>43917</v>
      </c>
      <c r="I2848" s="13">
        <f t="shared" si="188"/>
        <v>24.324999999999999</v>
      </c>
      <c r="J2848" s="11">
        <f t="shared" si="189"/>
        <v>349.86</v>
      </c>
    </row>
    <row r="2849" spans="1:10" x14ac:dyDescent="0.3">
      <c r="A2849" t="s">
        <v>3</v>
      </c>
      <c r="B2849" s="1">
        <v>43917</v>
      </c>
      <c r="C2849" s="2">
        <v>0.3923611111111111</v>
      </c>
      <c r="D2849">
        <v>20.3</v>
      </c>
      <c r="G2849" t="str">
        <f t="shared" si="186"/>
        <v>TempDHT22</v>
      </c>
      <c r="H2849" s="1">
        <f t="shared" si="187"/>
        <v>43917</v>
      </c>
      <c r="I2849" s="13">
        <f t="shared" si="188"/>
        <v>24.324999999999999</v>
      </c>
      <c r="J2849" s="11">
        <f t="shared" si="189"/>
        <v>20.3</v>
      </c>
    </row>
    <row r="2850" spans="1:10" x14ac:dyDescent="0.3">
      <c r="A2850" t="s">
        <v>4</v>
      </c>
      <c r="B2850">
        <v>34.700000000000003</v>
      </c>
      <c r="G2850" t="str">
        <f t="shared" si="186"/>
        <v>Humidity</v>
      </c>
      <c r="H2850" s="1">
        <f t="shared" si="187"/>
        <v>43917</v>
      </c>
      <c r="I2850" s="13">
        <f t="shared" si="188"/>
        <v>24.324999999999999</v>
      </c>
      <c r="J2850" s="11">
        <f t="shared" si="189"/>
        <v>34.700000000000003</v>
      </c>
    </row>
    <row r="2851" spans="1:10" x14ac:dyDescent="0.3">
      <c r="A2851" t="s">
        <v>5</v>
      </c>
      <c r="B2851" s="2">
        <v>0.3923611111111111</v>
      </c>
      <c r="C2851">
        <v>1015.22</v>
      </c>
      <c r="G2851" t="str">
        <f t="shared" si="186"/>
        <v>Pressur</v>
      </c>
      <c r="H2851" s="1">
        <f t="shared" si="187"/>
        <v>43917</v>
      </c>
      <c r="I2851" s="13">
        <f t="shared" si="188"/>
        <v>24.324999999999999</v>
      </c>
      <c r="J2851" s="11">
        <f t="shared" si="189"/>
        <v>1015.22</v>
      </c>
    </row>
    <row r="2852" spans="1:10" x14ac:dyDescent="0.3">
      <c r="A2852" t="s">
        <v>6</v>
      </c>
      <c r="B2852" s="1">
        <v>43917</v>
      </c>
      <c r="C2852" s="2">
        <v>0.3923611111111111</v>
      </c>
      <c r="D2852">
        <v>20.3</v>
      </c>
      <c r="G2852" t="str">
        <f t="shared" si="186"/>
        <v>TempBMP</v>
      </c>
      <c r="H2852" s="1">
        <f t="shared" si="187"/>
        <v>43917</v>
      </c>
      <c r="I2852" s="13">
        <f t="shared" si="188"/>
        <v>24.324999999999999</v>
      </c>
      <c r="J2852" s="11">
        <f t="shared" si="189"/>
        <v>20.3</v>
      </c>
    </row>
    <row r="2853" spans="1:10" x14ac:dyDescent="0.3">
      <c r="A2853" t="s">
        <v>7</v>
      </c>
      <c r="B2853" s="1">
        <v>43917</v>
      </c>
      <c r="C2853" s="2">
        <v>0.3923611111111111</v>
      </c>
      <c r="D2853">
        <v>21.25</v>
      </c>
      <c r="G2853" t="str">
        <f t="shared" si="186"/>
        <v>TempRTC</v>
      </c>
      <c r="H2853" s="1">
        <f t="shared" si="187"/>
        <v>43917</v>
      </c>
      <c r="I2853" s="13">
        <f t="shared" si="188"/>
        <v>24.324999999999999</v>
      </c>
      <c r="J2853" s="11">
        <f t="shared" si="189"/>
        <v>21.25</v>
      </c>
    </row>
    <row r="2854" spans="1:10" x14ac:dyDescent="0.3">
      <c r="A2854" t="s">
        <v>8</v>
      </c>
      <c r="B2854" s="1">
        <v>43917</v>
      </c>
      <c r="C2854" s="2">
        <v>0.3923611111111111</v>
      </c>
      <c r="D2854">
        <v>47</v>
      </c>
      <c r="G2854" t="str">
        <f t="shared" si="186"/>
        <v>Light</v>
      </c>
      <c r="H2854" s="1">
        <f t="shared" si="187"/>
        <v>43917</v>
      </c>
      <c r="I2854" s="13">
        <f t="shared" si="188"/>
        <v>24.324999999999999</v>
      </c>
      <c r="J2854" s="11">
        <f t="shared" si="189"/>
        <v>47</v>
      </c>
    </row>
    <row r="2855" spans="1:10" x14ac:dyDescent="0.3">
      <c r="A2855" t="s">
        <v>9</v>
      </c>
      <c r="B2855" s="1">
        <v>43917</v>
      </c>
      <c r="C2855" s="2">
        <v>0.3923611111111111</v>
      </c>
      <c r="D2855">
        <v>279</v>
      </c>
      <c r="G2855" t="str">
        <f t="shared" si="186"/>
        <v>RedLight</v>
      </c>
      <c r="H2855" s="1">
        <f t="shared" si="187"/>
        <v>43917</v>
      </c>
      <c r="I2855" s="13">
        <f t="shared" si="188"/>
        <v>24.324999999999999</v>
      </c>
      <c r="J2855" s="11">
        <f t="shared" si="189"/>
        <v>279</v>
      </c>
    </row>
    <row r="2856" spans="1:10" x14ac:dyDescent="0.3">
      <c r="A2856" t="s">
        <v>10</v>
      </c>
      <c r="B2856" s="1">
        <v>43917</v>
      </c>
      <c r="C2856" s="2">
        <v>0.3923611111111111</v>
      </c>
      <c r="D2856">
        <v>329</v>
      </c>
      <c r="G2856" t="str">
        <f t="shared" si="186"/>
        <v>LightGreen</v>
      </c>
      <c r="H2856" s="1">
        <f t="shared" si="187"/>
        <v>43917</v>
      </c>
      <c r="I2856" s="13">
        <f t="shared" si="188"/>
        <v>24.324999999999999</v>
      </c>
      <c r="J2856" s="11">
        <f t="shared" si="189"/>
        <v>329</v>
      </c>
    </row>
    <row r="2857" spans="1:10" x14ac:dyDescent="0.3">
      <c r="A2857" t="s">
        <v>11</v>
      </c>
      <c r="B2857" s="1">
        <v>43917</v>
      </c>
      <c r="C2857" s="2">
        <v>0.3923611111111111</v>
      </c>
      <c r="D2857">
        <v>215</v>
      </c>
      <c r="G2857" t="str">
        <f t="shared" si="186"/>
        <v>LightBlue</v>
      </c>
      <c r="H2857" s="1">
        <f t="shared" si="187"/>
        <v>43917</v>
      </c>
      <c r="I2857" s="13">
        <f t="shared" si="188"/>
        <v>24.324999999999999</v>
      </c>
      <c r="J2857" s="11">
        <f t="shared" si="189"/>
        <v>215</v>
      </c>
    </row>
    <row r="2858" spans="1:10" x14ac:dyDescent="0.3">
      <c r="A2858" t="s">
        <v>0</v>
      </c>
      <c r="B2858" s="1">
        <v>43917</v>
      </c>
      <c r="C2858" s="2">
        <v>0.39374999999999999</v>
      </c>
      <c r="D2858">
        <v>0.84</v>
      </c>
      <c r="G2858" t="str">
        <f t="shared" si="186"/>
        <v>Rain</v>
      </c>
      <c r="H2858" s="1">
        <f t="shared" si="187"/>
        <v>43917</v>
      </c>
      <c r="I2858" s="13">
        <f t="shared" si="188"/>
        <v>24.326388888888889</v>
      </c>
      <c r="J2858" s="11">
        <f t="shared" si="189"/>
        <v>0.84</v>
      </c>
    </row>
    <row r="2859" spans="1:10" x14ac:dyDescent="0.3">
      <c r="A2859" t="s">
        <v>1</v>
      </c>
      <c r="B2859" s="2">
        <v>0.39374999999999999</v>
      </c>
      <c r="C2859">
        <v>0</v>
      </c>
      <c r="G2859" t="str">
        <f t="shared" si="186"/>
        <v>Wind Speed</v>
      </c>
      <c r="H2859" s="1">
        <f t="shared" si="187"/>
        <v>43917</v>
      </c>
      <c r="I2859" s="13">
        <f t="shared" si="188"/>
        <v>24.326388888888889</v>
      </c>
      <c r="J2859" s="11">
        <f t="shared" si="189"/>
        <v>0</v>
      </c>
    </row>
    <row r="2860" spans="1:10" x14ac:dyDescent="0.3">
      <c r="A2860" t="s">
        <v>2</v>
      </c>
      <c r="B2860" s="1">
        <v>43917</v>
      </c>
      <c r="C2860" s="2">
        <v>0.39374999999999999</v>
      </c>
      <c r="D2860">
        <v>349.86</v>
      </c>
      <c r="G2860" t="str">
        <f t="shared" si="186"/>
        <v>Wind Direction</v>
      </c>
      <c r="H2860" s="1">
        <f t="shared" si="187"/>
        <v>43917</v>
      </c>
      <c r="I2860" s="13">
        <f t="shared" si="188"/>
        <v>24.326388888888889</v>
      </c>
      <c r="J2860" s="11">
        <f t="shared" si="189"/>
        <v>349.86</v>
      </c>
    </row>
    <row r="2861" spans="1:10" x14ac:dyDescent="0.3">
      <c r="A2861" t="s">
        <v>3</v>
      </c>
      <c r="B2861" s="1">
        <v>43917</v>
      </c>
      <c r="C2861" s="2">
        <v>0.39374999999999999</v>
      </c>
      <c r="D2861">
        <v>20.3</v>
      </c>
      <c r="G2861" t="str">
        <f t="shared" si="186"/>
        <v>TempDHT22</v>
      </c>
      <c r="H2861" s="1">
        <f t="shared" si="187"/>
        <v>43917</v>
      </c>
      <c r="I2861" s="13">
        <f t="shared" si="188"/>
        <v>24.326388888888889</v>
      </c>
      <c r="J2861" s="11">
        <f t="shared" si="189"/>
        <v>20.3</v>
      </c>
    </row>
    <row r="2862" spans="1:10" x14ac:dyDescent="0.3">
      <c r="A2862" t="s">
        <v>4</v>
      </c>
      <c r="B2862">
        <v>34.6</v>
      </c>
      <c r="G2862" t="str">
        <f t="shared" si="186"/>
        <v>Humidity</v>
      </c>
      <c r="H2862" s="1">
        <f t="shared" si="187"/>
        <v>43917</v>
      </c>
      <c r="I2862" s="13">
        <f t="shared" si="188"/>
        <v>24.326388888888889</v>
      </c>
      <c r="J2862" s="11">
        <f t="shared" si="189"/>
        <v>34.6</v>
      </c>
    </row>
    <row r="2863" spans="1:10" x14ac:dyDescent="0.3">
      <c r="A2863" t="s">
        <v>5</v>
      </c>
      <c r="B2863" s="2">
        <v>0.39374999999999999</v>
      </c>
      <c r="C2863">
        <v>1015.21</v>
      </c>
      <c r="G2863" t="str">
        <f t="shared" si="186"/>
        <v>Pressur</v>
      </c>
      <c r="H2863" s="1">
        <f t="shared" si="187"/>
        <v>43917</v>
      </c>
      <c r="I2863" s="13">
        <f t="shared" si="188"/>
        <v>24.326388888888889</v>
      </c>
      <c r="J2863" s="11">
        <f t="shared" si="189"/>
        <v>1015.21</v>
      </c>
    </row>
    <row r="2864" spans="1:10" x14ac:dyDescent="0.3">
      <c r="A2864" t="s">
        <v>6</v>
      </c>
      <c r="B2864" s="1">
        <v>43917</v>
      </c>
      <c r="C2864" s="2">
        <v>0.39374999999999999</v>
      </c>
      <c r="D2864">
        <v>20.29</v>
      </c>
      <c r="G2864" t="str">
        <f t="shared" si="186"/>
        <v>TempBMP</v>
      </c>
      <c r="H2864" s="1">
        <f t="shared" si="187"/>
        <v>43917</v>
      </c>
      <c r="I2864" s="13">
        <f t="shared" si="188"/>
        <v>24.326388888888889</v>
      </c>
      <c r="J2864" s="11">
        <f t="shared" si="189"/>
        <v>20.29</v>
      </c>
    </row>
    <row r="2865" spans="1:10" x14ac:dyDescent="0.3">
      <c r="A2865" t="s">
        <v>7</v>
      </c>
      <c r="B2865" s="1">
        <v>43917</v>
      </c>
      <c r="C2865" s="2">
        <v>0.39374999999999999</v>
      </c>
      <c r="D2865">
        <v>21.25</v>
      </c>
      <c r="G2865" t="str">
        <f t="shared" si="186"/>
        <v>TempRTC</v>
      </c>
      <c r="H2865" s="1">
        <f t="shared" si="187"/>
        <v>43917</v>
      </c>
      <c r="I2865" s="13">
        <f t="shared" si="188"/>
        <v>24.326388888888889</v>
      </c>
      <c r="J2865" s="11">
        <f t="shared" si="189"/>
        <v>21.25</v>
      </c>
    </row>
    <row r="2866" spans="1:10" x14ac:dyDescent="0.3">
      <c r="A2866" t="s">
        <v>8</v>
      </c>
      <c r="B2866" s="1">
        <v>43917</v>
      </c>
      <c r="C2866" s="2">
        <v>0.39374999999999999</v>
      </c>
      <c r="D2866">
        <v>49</v>
      </c>
      <c r="G2866" t="str">
        <f t="shared" si="186"/>
        <v>Light</v>
      </c>
      <c r="H2866" s="1">
        <f t="shared" si="187"/>
        <v>43917</v>
      </c>
      <c r="I2866" s="13">
        <f t="shared" si="188"/>
        <v>24.326388888888889</v>
      </c>
      <c r="J2866" s="11">
        <f t="shared" si="189"/>
        <v>49</v>
      </c>
    </row>
    <row r="2867" spans="1:10" x14ac:dyDescent="0.3">
      <c r="A2867" t="s">
        <v>9</v>
      </c>
      <c r="B2867" s="1">
        <v>43917</v>
      </c>
      <c r="C2867" s="2">
        <v>0.39374999999999999</v>
      </c>
      <c r="D2867">
        <v>287</v>
      </c>
      <c r="G2867" t="str">
        <f t="shared" si="186"/>
        <v>RedLight</v>
      </c>
      <c r="H2867" s="1">
        <f t="shared" si="187"/>
        <v>43917</v>
      </c>
      <c r="I2867" s="13">
        <f t="shared" si="188"/>
        <v>24.326388888888889</v>
      </c>
      <c r="J2867" s="11">
        <f t="shared" si="189"/>
        <v>287</v>
      </c>
    </row>
    <row r="2868" spans="1:10" x14ac:dyDescent="0.3">
      <c r="A2868" t="s">
        <v>10</v>
      </c>
      <c r="B2868" s="1">
        <v>43917</v>
      </c>
      <c r="C2868" s="2">
        <v>0.39374999999999999</v>
      </c>
      <c r="D2868">
        <v>340</v>
      </c>
      <c r="G2868" t="str">
        <f t="shared" si="186"/>
        <v>LightGreen</v>
      </c>
      <c r="H2868" s="1">
        <f t="shared" si="187"/>
        <v>43917</v>
      </c>
      <c r="I2868" s="13">
        <f t="shared" si="188"/>
        <v>24.326388888888889</v>
      </c>
      <c r="J2868" s="11">
        <f t="shared" si="189"/>
        <v>340</v>
      </c>
    </row>
    <row r="2869" spans="1:10" x14ac:dyDescent="0.3">
      <c r="A2869" t="s">
        <v>11</v>
      </c>
      <c r="B2869" s="1">
        <v>43917</v>
      </c>
      <c r="C2869" s="2">
        <v>0.39374999999999999</v>
      </c>
      <c r="D2869">
        <v>222</v>
      </c>
      <c r="G2869" t="str">
        <f t="shared" si="186"/>
        <v>LightBlue</v>
      </c>
      <c r="H2869" s="1">
        <f t="shared" si="187"/>
        <v>43917</v>
      </c>
      <c r="I2869" s="13">
        <f t="shared" si="188"/>
        <v>24.326388888888889</v>
      </c>
      <c r="J2869" s="11">
        <f t="shared" si="189"/>
        <v>222</v>
      </c>
    </row>
    <row r="2870" spans="1:10" x14ac:dyDescent="0.3">
      <c r="A2870" t="s">
        <v>0</v>
      </c>
      <c r="B2870" s="1">
        <v>43917</v>
      </c>
      <c r="C2870" s="2">
        <v>0.39513888888888887</v>
      </c>
      <c r="D2870">
        <v>0.84</v>
      </c>
      <c r="G2870" t="str">
        <f t="shared" si="186"/>
        <v>Rain</v>
      </c>
      <c r="H2870" s="1">
        <f t="shared" si="187"/>
        <v>43917</v>
      </c>
      <c r="I2870" s="13">
        <f t="shared" si="188"/>
        <v>24.327777777777779</v>
      </c>
      <c r="J2870" s="11">
        <f t="shared" si="189"/>
        <v>0.84</v>
      </c>
    </row>
    <row r="2871" spans="1:10" x14ac:dyDescent="0.3">
      <c r="A2871" t="s">
        <v>1</v>
      </c>
      <c r="B2871" s="2">
        <v>0.39513888888888887</v>
      </c>
      <c r="C2871">
        <v>0</v>
      </c>
      <c r="G2871" t="str">
        <f t="shared" si="186"/>
        <v>Wind Speed</v>
      </c>
      <c r="H2871" s="1">
        <f t="shared" si="187"/>
        <v>43917</v>
      </c>
      <c r="I2871" s="13">
        <f t="shared" si="188"/>
        <v>24.327777777777779</v>
      </c>
      <c r="J2871" s="11">
        <f t="shared" si="189"/>
        <v>0</v>
      </c>
    </row>
    <row r="2872" spans="1:10" x14ac:dyDescent="0.3">
      <c r="A2872" t="s">
        <v>2</v>
      </c>
      <c r="B2872" s="1">
        <v>43917</v>
      </c>
      <c r="C2872" s="2">
        <v>0.39513888888888887</v>
      </c>
      <c r="D2872">
        <v>349.86</v>
      </c>
      <c r="G2872" t="str">
        <f t="shared" si="186"/>
        <v>Wind Direction</v>
      </c>
      <c r="H2872" s="1">
        <f t="shared" si="187"/>
        <v>43917</v>
      </c>
      <c r="I2872" s="13">
        <f t="shared" si="188"/>
        <v>24.327777777777779</v>
      </c>
      <c r="J2872" s="11">
        <f t="shared" si="189"/>
        <v>349.86</v>
      </c>
    </row>
    <row r="2873" spans="1:10" x14ac:dyDescent="0.3">
      <c r="A2873" t="s">
        <v>3</v>
      </c>
      <c r="B2873" s="1">
        <v>43917</v>
      </c>
      <c r="C2873" s="2">
        <v>0.39513888888888887</v>
      </c>
      <c r="D2873">
        <v>20.3</v>
      </c>
      <c r="G2873" t="str">
        <f t="shared" si="186"/>
        <v>TempDHT22</v>
      </c>
      <c r="H2873" s="1">
        <f t="shared" si="187"/>
        <v>43917</v>
      </c>
      <c r="I2873" s="13">
        <f t="shared" si="188"/>
        <v>24.327777777777779</v>
      </c>
      <c r="J2873" s="11">
        <f t="shared" si="189"/>
        <v>20.3</v>
      </c>
    </row>
    <row r="2874" spans="1:10" x14ac:dyDescent="0.3">
      <c r="A2874" t="s">
        <v>4</v>
      </c>
      <c r="B2874">
        <v>34.6</v>
      </c>
      <c r="G2874" t="str">
        <f t="shared" si="186"/>
        <v>Humidity</v>
      </c>
      <c r="H2874" s="1">
        <f t="shared" si="187"/>
        <v>43917</v>
      </c>
      <c r="I2874" s="13">
        <f t="shared" si="188"/>
        <v>24.327777777777779</v>
      </c>
      <c r="J2874" s="11">
        <f t="shared" si="189"/>
        <v>34.6</v>
      </c>
    </row>
    <row r="2875" spans="1:10" x14ac:dyDescent="0.3">
      <c r="A2875" t="s">
        <v>5</v>
      </c>
      <c r="B2875" s="2">
        <v>0.39513888888888887</v>
      </c>
      <c r="C2875">
        <v>1015.22</v>
      </c>
      <c r="G2875" t="str">
        <f t="shared" si="186"/>
        <v>Pressur</v>
      </c>
      <c r="H2875" s="1">
        <f t="shared" si="187"/>
        <v>43917</v>
      </c>
      <c r="I2875" s="13">
        <f t="shared" si="188"/>
        <v>24.327777777777779</v>
      </c>
      <c r="J2875" s="11">
        <f t="shared" si="189"/>
        <v>1015.22</v>
      </c>
    </row>
    <row r="2876" spans="1:10" x14ac:dyDescent="0.3">
      <c r="A2876" t="s">
        <v>6</v>
      </c>
      <c r="B2876" s="1">
        <v>43917</v>
      </c>
      <c r="C2876" s="2">
        <v>0.39513888888888887</v>
      </c>
      <c r="D2876">
        <v>20.29</v>
      </c>
      <c r="G2876" t="str">
        <f t="shared" si="186"/>
        <v>TempBMP</v>
      </c>
      <c r="H2876" s="1">
        <f t="shared" si="187"/>
        <v>43917</v>
      </c>
      <c r="I2876" s="13">
        <f t="shared" si="188"/>
        <v>24.327777777777779</v>
      </c>
      <c r="J2876" s="11">
        <f t="shared" si="189"/>
        <v>20.29</v>
      </c>
    </row>
    <row r="2877" spans="1:10" x14ac:dyDescent="0.3">
      <c r="A2877" t="s">
        <v>7</v>
      </c>
      <c r="B2877" s="1">
        <v>43917</v>
      </c>
      <c r="C2877" s="2">
        <v>0.39513888888888887</v>
      </c>
      <c r="D2877">
        <v>21.25</v>
      </c>
      <c r="G2877" t="str">
        <f t="shared" si="186"/>
        <v>TempRTC</v>
      </c>
      <c r="H2877" s="1">
        <f t="shared" si="187"/>
        <v>43917</v>
      </c>
      <c r="I2877" s="13">
        <f t="shared" si="188"/>
        <v>24.327777777777779</v>
      </c>
      <c r="J2877" s="11">
        <f t="shared" si="189"/>
        <v>21.25</v>
      </c>
    </row>
    <row r="2878" spans="1:10" x14ac:dyDescent="0.3">
      <c r="A2878" t="s">
        <v>8</v>
      </c>
      <c r="B2878" s="1">
        <v>43917</v>
      </c>
      <c r="C2878" s="2">
        <v>0.39513888888888887</v>
      </c>
      <c r="D2878">
        <v>50</v>
      </c>
      <c r="G2878" t="str">
        <f t="shared" si="186"/>
        <v>Light</v>
      </c>
      <c r="H2878" s="1">
        <f t="shared" si="187"/>
        <v>43917</v>
      </c>
      <c r="I2878" s="13">
        <f t="shared" si="188"/>
        <v>24.327777777777779</v>
      </c>
      <c r="J2878" s="11">
        <f t="shared" si="189"/>
        <v>50</v>
      </c>
    </row>
    <row r="2879" spans="1:10" x14ac:dyDescent="0.3">
      <c r="A2879" t="s">
        <v>9</v>
      </c>
      <c r="B2879" s="1">
        <v>43917</v>
      </c>
      <c r="C2879" s="2">
        <v>0.39513888888888887</v>
      </c>
      <c r="D2879">
        <v>297</v>
      </c>
      <c r="G2879" t="str">
        <f t="shared" si="186"/>
        <v>RedLight</v>
      </c>
      <c r="H2879" s="1">
        <f t="shared" si="187"/>
        <v>43917</v>
      </c>
      <c r="I2879" s="13">
        <f t="shared" si="188"/>
        <v>24.327777777777779</v>
      </c>
      <c r="J2879" s="11">
        <f t="shared" si="189"/>
        <v>297</v>
      </c>
    </row>
    <row r="2880" spans="1:10" x14ac:dyDescent="0.3">
      <c r="A2880" t="s">
        <v>10</v>
      </c>
      <c r="B2880" s="1">
        <v>43917</v>
      </c>
      <c r="C2880" s="2">
        <v>0.39513888888888887</v>
      </c>
      <c r="D2880">
        <v>352</v>
      </c>
      <c r="G2880" t="str">
        <f t="shared" si="186"/>
        <v>LightGreen</v>
      </c>
      <c r="H2880" s="1">
        <f t="shared" si="187"/>
        <v>43917</v>
      </c>
      <c r="I2880" s="13">
        <f t="shared" si="188"/>
        <v>24.327777777777779</v>
      </c>
      <c r="J2880" s="11">
        <f t="shared" si="189"/>
        <v>352</v>
      </c>
    </row>
    <row r="2881" spans="1:10" x14ac:dyDescent="0.3">
      <c r="A2881" t="s">
        <v>11</v>
      </c>
      <c r="B2881" s="1">
        <v>43917</v>
      </c>
      <c r="C2881" s="2">
        <v>0.39513888888888887</v>
      </c>
      <c r="D2881">
        <v>231</v>
      </c>
      <c r="G2881" t="str">
        <f t="shared" si="186"/>
        <v>LightBlue</v>
      </c>
      <c r="H2881" s="1">
        <f t="shared" si="187"/>
        <v>43917</v>
      </c>
      <c r="I2881" s="13">
        <f t="shared" si="188"/>
        <v>24.327777777777779</v>
      </c>
      <c r="J2881" s="11">
        <f t="shared" si="189"/>
        <v>231</v>
      </c>
    </row>
    <row r="2882" spans="1:10" x14ac:dyDescent="0.3">
      <c r="A2882" t="s">
        <v>0</v>
      </c>
      <c r="B2882" s="1">
        <v>43917</v>
      </c>
      <c r="C2882" s="2">
        <v>0.39652777777777781</v>
      </c>
      <c r="D2882">
        <v>0.56000000000000005</v>
      </c>
      <c r="G2882" t="str">
        <f t="shared" si="186"/>
        <v>Rain</v>
      </c>
      <c r="H2882" s="1">
        <f t="shared" si="187"/>
        <v>43917</v>
      </c>
      <c r="I2882" s="13">
        <f t="shared" si="188"/>
        <v>24.329166666666666</v>
      </c>
      <c r="J2882" s="11">
        <f t="shared" si="189"/>
        <v>0.56000000000000005</v>
      </c>
    </row>
    <row r="2883" spans="1:10" x14ac:dyDescent="0.3">
      <c r="A2883" t="s">
        <v>1</v>
      </c>
      <c r="B2883" s="2">
        <v>0.39652777777777781</v>
      </c>
      <c r="C2883">
        <v>0</v>
      </c>
      <c r="G2883" t="str">
        <f t="shared" si="186"/>
        <v>Wind Speed</v>
      </c>
      <c r="H2883" s="1">
        <f t="shared" si="187"/>
        <v>43917</v>
      </c>
      <c r="I2883" s="13">
        <f t="shared" si="188"/>
        <v>24.329166666666666</v>
      </c>
      <c r="J2883" s="11">
        <f t="shared" si="189"/>
        <v>0</v>
      </c>
    </row>
    <row r="2884" spans="1:10" x14ac:dyDescent="0.3">
      <c r="A2884" t="s">
        <v>2</v>
      </c>
      <c r="B2884" s="1">
        <v>43917</v>
      </c>
      <c r="C2884" s="2">
        <v>0.39652777777777781</v>
      </c>
      <c r="D2884">
        <v>349.86</v>
      </c>
      <c r="G2884" t="str">
        <f t="shared" si="186"/>
        <v>Wind Direction</v>
      </c>
      <c r="H2884" s="1">
        <f t="shared" si="187"/>
        <v>43917</v>
      </c>
      <c r="I2884" s="13">
        <f t="shared" si="188"/>
        <v>24.329166666666666</v>
      </c>
      <c r="J2884" s="11">
        <f t="shared" si="189"/>
        <v>349.86</v>
      </c>
    </row>
    <row r="2885" spans="1:10" x14ac:dyDescent="0.3">
      <c r="A2885" t="s">
        <v>3</v>
      </c>
      <c r="B2885" s="1">
        <v>43917</v>
      </c>
      <c r="C2885" s="2">
        <v>0.39652777777777781</v>
      </c>
      <c r="D2885">
        <v>20.3</v>
      </c>
      <c r="G2885" t="str">
        <f t="shared" si="186"/>
        <v>TempDHT22</v>
      </c>
      <c r="H2885" s="1">
        <f t="shared" si="187"/>
        <v>43917</v>
      </c>
      <c r="I2885" s="13">
        <f t="shared" si="188"/>
        <v>24.329166666666666</v>
      </c>
      <c r="J2885" s="11">
        <f t="shared" si="189"/>
        <v>20.3</v>
      </c>
    </row>
    <row r="2886" spans="1:10" x14ac:dyDescent="0.3">
      <c r="A2886" t="s">
        <v>4</v>
      </c>
      <c r="B2886">
        <v>34.5</v>
      </c>
      <c r="G2886" t="str">
        <f t="shared" si="186"/>
        <v>Humidity</v>
      </c>
      <c r="H2886" s="1">
        <f t="shared" si="187"/>
        <v>43917</v>
      </c>
      <c r="I2886" s="13">
        <f t="shared" si="188"/>
        <v>24.329166666666666</v>
      </c>
      <c r="J2886" s="11">
        <f t="shared" si="189"/>
        <v>34.5</v>
      </c>
    </row>
    <row r="2887" spans="1:10" x14ac:dyDescent="0.3">
      <c r="A2887" t="s">
        <v>5</v>
      </c>
      <c r="B2887" s="2">
        <v>0.39652777777777781</v>
      </c>
      <c r="C2887">
        <v>1015.21</v>
      </c>
      <c r="G2887" t="str">
        <f t="shared" si="186"/>
        <v>Pressur</v>
      </c>
      <c r="H2887" s="1">
        <f t="shared" si="187"/>
        <v>43917</v>
      </c>
      <c r="I2887" s="13">
        <f t="shared" si="188"/>
        <v>24.329166666666666</v>
      </c>
      <c r="J2887" s="11">
        <f t="shared" si="189"/>
        <v>1015.21</v>
      </c>
    </row>
    <row r="2888" spans="1:10" x14ac:dyDescent="0.3">
      <c r="A2888" t="s">
        <v>6</v>
      </c>
      <c r="B2888" s="1">
        <v>43917</v>
      </c>
      <c r="C2888" s="2">
        <v>0.39652777777777781</v>
      </c>
      <c r="D2888">
        <v>20.28</v>
      </c>
      <c r="G2888" t="str">
        <f t="shared" si="186"/>
        <v>TempBMP</v>
      </c>
      <c r="H2888" s="1">
        <f t="shared" si="187"/>
        <v>43917</v>
      </c>
      <c r="I2888" s="13">
        <f t="shared" si="188"/>
        <v>24.329166666666666</v>
      </c>
      <c r="J2888" s="11">
        <f t="shared" si="189"/>
        <v>20.28</v>
      </c>
    </row>
    <row r="2889" spans="1:10" x14ac:dyDescent="0.3">
      <c r="A2889" t="s">
        <v>7</v>
      </c>
      <c r="B2889" s="1">
        <v>43917</v>
      </c>
      <c r="C2889" s="2">
        <v>0.39652777777777781</v>
      </c>
      <c r="D2889">
        <v>21.25</v>
      </c>
      <c r="G2889" t="str">
        <f t="shared" si="186"/>
        <v>TempRTC</v>
      </c>
      <c r="H2889" s="1">
        <f t="shared" si="187"/>
        <v>43917</v>
      </c>
      <c r="I2889" s="13">
        <f t="shared" si="188"/>
        <v>24.329166666666666</v>
      </c>
      <c r="J2889" s="11">
        <f t="shared" si="189"/>
        <v>21.25</v>
      </c>
    </row>
    <row r="2890" spans="1:10" x14ac:dyDescent="0.3">
      <c r="A2890" t="s">
        <v>8</v>
      </c>
      <c r="B2890" s="1">
        <v>43917</v>
      </c>
      <c r="C2890" s="2">
        <v>0.39652777777777781</v>
      </c>
      <c r="D2890">
        <v>54</v>
      </c>
      <c r="G2890" t="str">
        <f t="shared" si="186"/>
        <v>Light</v>
      </c>
      <c r="H2890" s="1">
        <f t="shared" si="187"/>
        <v>43917</v>
      </c>
      <c r="I2890" s="13">
        <f t="shared" si="188"/>
        <v>24.329166666666666</v>
      </c>
      <c r="J2890" s="11">
        <f t="shared" si="189"/>
        <v>54</v>
      </c>
    </row>
    <row r="2891" spans="1:10" x14ac:dyDescent="0.3">
      <c r="A2891" t="s">
        <v>9</v>
      </c>
      <c r="B2891" s="1">
        <v>43917</v>
      </c>
      <c r="C2891" s="2">
        <v>0.39652777777777781</v>
      </c>
      <c r="D2891">
        <v>323</v>
      </c>
      <c r="G2891" t="str">
        <f t="shared" ref="G2891:G2954" si="190">IF(A2890="Rain",LEFT(A2891,10),IF(A2890="Humidity",LEFT(A2891, 7),A2891))</f>
        <v>RedLight</v>
      </c>
      <c r="H2891" s="1">
        <f t="shared" ref="H2891:H2954" si="191">IF($A2890="Rain",B2890,IF($A2890="Humidity",B2889,IF($A2891="Humidity",B2890,B2891)))</f>
        <v>43917</v>
      </c>
      <c r="I2891" s="13">
        <f t="shared" ref="I2891:I2954" si="192">IF($A2890="Rain",B2891,IF($A2890="Humidity",B2891,IF($A2891="Humidity",C2890,C2891)))-TIME(1,37,0)+24</f>
        <v>24.329166666666666</v>
      </c>
      <c r="J2891" s="11">
        <f t="shared" ref="J2891:J2954" si="193">IF(LEFT(A2891,6)="Wind S",C2891,IF(A2891="Humidity",B2891,IF(LEFT(A2891,4)="Pres",C2891,D2891)))</f>
        <v>323</v>
      </c>
    </row>
    <row r="2892" spans="1:10" x14ac:dyDescent="0.3">
      <c r="A2892" t="s">
        <v>10</v>
      </c>
      <c r="B2892" s="1">
        <v>43917</v>
      </c>
      <c r="C2892" s="2">
        <v>0.39652777777777781</v>
      </c>
      <c r="D2892">
        <v>378</v>
      </c>
      <c r="G2892" t="str">
        <f t="shared" si="190"/>
        <v>LightGreen</v>
      </c>
      <c r="H2892" s="1">
        <f t="shared" si="191"/>
        <v>43917</v>
      </c>
      <c r="I2892" s="13">
        <f t="shared" si="192"/>
        <v>24.329166666666666</v>
      </c>
      <c r="J2892" s="11">
        <f t="shared" si="193"/>
        <v>378</v>
      </c>
    </row>
    <row r="2893" spans="1:10" x14ac:dyDescent="0.3">
      <c r="A2893" t="s">
        <v>11</v>
      </c>
      <c r="B2893" s="1">
        <v>43917</v>
      </c>
      <c r="C2893" s="2">
        <v>0.39652777777777781</v>
      </c>
      <c r="D2893">
        <v>243</v>
      </c>
      <c r="G2893" t="str">
        <f t="shared" si="190"/>
        <v>LightBlue</v>
      </c>
      <c r="H2893" s="1">
        <f t="shared" si="191"/>
        <v>43917</v>
      </c>
      <c r="I2893" s="13">
        <f t="shared" si="192"/>
        <v>24.329166666666666</v>
      </c>
      <c r="J2893" s="11">
        <f t="shared" si="193"/>
        <v>243</v>
      </c>
    </row>
    <row r="2894" spans="1:10" x14ac:dyDescent="0.3">
      <c r="A2894" t="s">
        <v>0</v>
      </c>
      <c r="B2894" s="1">
        <v>43917</v>
      </c>
      <c r="C2894" s="2">
        <v>0.3979166666666667</v>
      </c>
      <c r="D2894">
        <v>0.56000000000000005</v>
      </c>
      <c r="G2894" t="str">
        <f t="shared" si="190"/>
        <v>Rain</v>
      </c>
      <c r="H2894" s="1">
        <f t="shared" si="191"/>
        <v>43917</v>
      </c>
      <c r="I2894" s="13">
        <f t="shared" si="192"/>
        <v>24.330555555555556</v>
      </c>
      <c r="J2894" s="11">
        <f t="shared" si="193"/>
        <v>0.56000000000000005</v>
      </c>
    </row>
    <row r="2895" spans="1:10" x14ac:dyDescent="0.3">
      <c r="A2895" t="s">
        <v>1</v>
      </c>
      <c r="B2895" s="2">
        <v>0.3979166666666667</v>
      </c>
      <c r="C2895">
        <v>0</v>
      </c>
      <c r="G2895" t="str">
        <f t="shared" si="190"/>
        <v>Wind Speed</v>
      </c>
      <c r="H2895" s="1">
        <f t="shared" si="191"/>
        <v>43917</v>
      </c>
      <c r="I2895" s="13">
        <f t="shared" si="192"/>
        <v>24.330555555555556</v>
      </c>
      <c r="J2895" s="11">
        <f t="shared" si="193"/>
        <v>0</v>
      </c>
    </row>
    <row r="2896" spans="1:10" x14ac:dyDescent="0.3">
      <c r="A2896" t="s">
        <v>2</v>
      </c>
      <c r="B2896" s="1">
        <v>43917</v>
      </c>
      <c r="C2896" s="2">
        <v>0.3979166666666667</v>
      </c>
      <c r="D2896">
        <v>350.35</v>
      </c>
      <c r="G2896" t="str">
        <f t="shared" si="190"/>
        <v>Wind Direction</v>
      </c>
      <c r="H2896" s="1">
        <f t="shared" si="191"/>
        <v>43917</v>
      </c>
      <c r="I2896" s="13">
        <f t="shared" si="192"/>
        <v>24.330555555555556</v>
      </c>
      <c r="J2896" s="11">
        <f t="shared" si="193"/>
        <v>350.35</v>
      </c>
    </row>
    <row r="2897" spans="1:10" x14ac:dyDescent="0.3">
      <c r="A2897" t="s">
        <v>3</v>
      </c>
      <c r="B2897" s="1">
        <v>43917</v>
      </c>
      <c r="C2897" s="2">
        <v>0.3979166666666667</v>
      </c>
      <c r="D2897">
        <v>20.3</v>
      </c>
      <c r="G2897" t="str">
        <f t="shared" si="190"/>
        <v>TempDHT22</v>
      </c>
      <c r="H2897" s="1">
        <f t="shared" si="191"/>
        <v>43917</v>
      </c>
      <c r="I2897" s="13">
        <f t="shared" si="192"/>
        <v>24.330555555555556</v>
      </c>
      <c r="J2897" s="11">
        <f t="shared" si="193"/>
        <v>20.3</v>
      </c>
    </row>
    <row r="2898" spans="1:10" x14ac:dyDescent="0.3">
      <c r="A2898" t="s">
        <v>4</v>
      </c>
      <c r="B2898">
        <v>34.5</v>
      </c>
      <c r="G2898" t="str">
        <f t="shared" si="190"/>
        <v>Humidity</v>
      </c>
      <c r="H2898" s="1">
        <f t="shared" si="191"/>
        <v>43917</v>
      </c>
      <c r="I2898" s="13">
        <f t="shared" si="192"/>
        <v>24.330555555555556</v>
      </c>
      <c r="J2898" s="11">
        <f t="shared" si="193"/>
        <v>34.5</v>
      </c>
    </row>
    <row r="2899" spans="1:10" x14ac:dyDescent="0.3">
      <c r="A2899" t="s">
        <v>5</v>
      </c>
      <c r="B2899" s="2">
        <v>0.3979166666666667</v>
      </c>
      <c r="C2899">
        <v>1015.2</v>
      </c>
      <c r="G2899" t="str">
        <f t="shared" si="190"/>
        <v>Pressur</v>
      </c>
      <c r="H2899" s="1">
        <f t="shared" si="191"/>
        <v>43917</v>
      </c>
      <c r="I2899" s="13">
        <f t="shared" si="192"/>
        <v>24.330555555555556</v>
      </c>
      <c r="J2899" s="11">
        <f t="shared" si="193"/>
        <v>1015.2</v>
      </c>
    </row>
    <row r="2900" spans="1:10" x14ac:dyDescent="0.3">
      <c r="A2900" t="s">
        <v>6</v>
      </c>
      <c r="B2900" s="1">
        <v>43917</v>
      </c>
      <c r="C2900" s="2">
        <v>0.3979166666666667</v>
      </c>
      <c r="D2900">
        <v>20.28</v>
      </c>
      <c r="G2900" t="str">
        <f t="shared" si="190"/>
        <v>TempBMP</v>
      </c>
      <c r="H2900" s="1">
        <f t="shared" si="191"/>
        <v>43917</v>
      </c>
      <c r="I2900" s="13">
        <f t="shared" si="192"/>
        <v>24.330555555555556</v>
      </c>
      <c r="J2900" s="11">
        <f t="shared" si="193"/>
        <v>20.28</v>
      </c>
    </row>
    <row r="2901" spans="1:10" x14ac:dyDescent="0.3">
      <c r="A2901" t="s">
        <v>7</v>
      </c>
      <c r="B2901" s="1">
        <v>43917</v>
      </c>
      <c r="C2901" s="2">
        <v>0.3979166666666667</v>
      </c>
      <c r="D2901">
        <v>21.25</v>
      </c>
      <c r="G2901" t="str">
        <f t="shared" si="190"/>
        <v>TempRTC</v>
      </c>
      <c r="H2901" s="1">
        <f t="shared" si="191"/>
        <v>43917</v>
      </c>
      <c r="I2901" s="13">
        <f t="shared" si="192"/>
        <v>24.330555555555556</v>
      </c>
      <c r="J2901" s="11">
        <f t="shared" si="193"/>
        <v>21.25</v>
      </c>
    </row>
    <row r="2902" spans="1:10" x14ac:dyDescent="0.3">
      <c r="A2902" t="s">
        <v>8</v>
      </c>
      <c r="B2902" s="1">
        <v>43917</v>
      </c>
      <c r="C2902" s="2">
        <v>0.3979166666666667</v>
      </c>
      <c r="D2902">
        <v>63</v>
      </c>
      <c r="G2902" t="str">
        <f t="shared" si="190"/>
        <v>Light</v>
      </c>
      <c r="H2902" s="1">
        <f t="shared" si="191"/>
        <v>43917</v>
      </c>
      <c r="I2902" s="13">
        <f t="shared" si="192"/>
        <v>24.330555555555556</v>
      </c>
      <c r="J2902" s="11">
        <f t="shared" si="193"/>
        <v>63</v>
      </c>
    </row>
    <row r="2903" spans="1:10" x14ac:dyDescent="0.3">
      <c r="A2903" t="s">
        <v>9</v>
      </c>
      <c r="B2903" s="1">
        <v>43917</v>
      </c>
      <c r="C2903" s="2">
        <v>0.3979166666666667</v>
      </c>
      <c r="D2903">
        <v>386</v>
      </c>
      <c r="G2903" t="str">
        <f t="shared" si="190"/>
        <v>RedLight</v>
      </c>
      <c r="H2903" s="1">
        <f t="shared" si="191"/>
        <v>43917</v>
      </c>
      <c r="I2903" s="13">
        <f t="shared" si="192"/>
        <v>24.330555555555556</v>
      </c>
      <c r="J2903" s="11">
        <f t="shared" si="193"/>
        <v>386</v>
      </c>
    </row>
    <row r="2904" spans="1:10" x14ac:dyDescent="0.3">
      <c r="A2904" t="s">
        <v>10</v>
      </c>
      <c r="B2904" s="1">
        <v>43917</v>
      </c>
      <c r="C2904" s="2">
        <v>0.3979166666666667</v>
      </c>
      <c r="D2904">
        <v>425</v>
      </c>
      <c r="G2904" t="str">
        <f t="shared" si="190"/>
        <v>LightGreen</v>
      </c>
      <c r="H2904" s="1">
        <f t="shared" si="191"/>
        <v>43917</v>
      </c>
      <c r="I2904" s="13">
        <f t="shared" si="192"/>
        <v>24.330555555555556</v>
      </c>
      <c r="J2904" s="11">
        <f t="shared" si="193"/>
        <v>425</v>
      </c>
    </row>
    <row r="2905" spans="1:10" x14ac:dyDescent="0.3">
      <c r="A2905" t="s">
        <v>11</v>
      </c>
      <c r="B2905" s="1">
        <v>43917</v>
      </c>
      <c r="C2905" s="2">
        <v>0.3979166666666667</v>
      </c>
      <c r="D2905">
        <v>263</v>
      </c>
      <c r="G2905" t="str">
        <f t="shared" si="190"/>
        <v>LightBlue</v>
      </c>
      <c r="H2905" s="1">
        <f t="shared" si="191"/>
        <v>43917</v>
      </c>
      <c r="I2905" s="13">
        <f t="shared" si="192"/>
        <v>24.330555555555556</v>
      </c>
      <c r="J2905" s="11">
        <f t="shared" si="193"/>
        <v>263</v>
      </c>
    </row>
    <row r="2906" spans="1:10" x14ac:dyDescent="0.3">
      <c r="A2906" t="s">
        <v>0</v>
      </c>
      <c r="B2906" s="1">
        <v>43917</v>
      </c>
      <c r="C2906" s="2">
        <v>0.39930555555555558</v>
      </c>
      <c r="D2906">
        <v>0.84</v>
      </c>
      <c r="G2906" t="str">
        <f t="shared" si="190"/>
        <v>Rain</v>
      </c>
      <c r="H2906" s="1">
        <f t="shared" si="191"/>
        <v>43917</v>
      </c>
      <c r="I2906" s="13">
        <f t="shared" si="192"/>
        <v>24.331944444444446</v>
      </c>
      <c r="J2906" s="11">
        <f t="shared" si="193"/>
        <v>0.84</v>
      </c>
    </row>
    <row r="2907" spans="1:10" x14ac:dyDescent="0.3">
      <c r="A2907" t="s">
        <v>1</v>
      </c>
      <c r="B2907" s="2">
        <v>0.39930555555555558</v>
      </c>
      <c r="C2907">
        <v>0</v>
      </c>
      <c r="G2907" t="str">
        <f t="shared" si="190"/>
        <v>Wind Speed</v>
      </c>
      <c r="H2907" s="1">
        <f t="shared" si="191"/>
        <v>43917</v>
      </c>
      <c r="I2907" s="13">
        <f t="shared" si="192"/>
        <v>24.331944444444446</v>
      </c>
      <c r="J2907" s="11">
        <f t="shared" si="193"/>
        <v>0</v>
      </c>
    </row>
    <row r="2908" spans="1:10" x14ac:dyDescent="0.3">
      <c r="A2908" t="s">
        <v>2</v>
      </c>
      <c r="B2908" s="1">
        <v>43917</v>
      </c>
      <c r="C2908" s="2">
        <v>0.39930555555555558</v>
      </c>
      <c r="D2908">
        <v>349.86</v>
      </c>
      <c r="G2908" t="str">
        <f t="shared" si="190"/>
        <v>Wind Direction</v>
      </c>
      <c r="H2908" s="1">
        <f t="shared" si="191"/>
        <v>43917</v>
      </c>
      <c r="I2908" s="13">
        <f t="shared" si="192"/>
        <v>24.331944444444446</v>
      </c>
      <c r="J2908" s="11">
        <f t="shared" si="193"/>
        <v>349.86</v>
      </c>
    </row>
    <row r="2909" spans="1:10" x14ac:dyDescent="0.3">
      <c r="A2909" t="s">
        <v>3</v>
      </c>
      <c r="B2909" s="1">
        <v>43917</v>
      </c>
      <c r="C2909" s="2">
        <v>0.39930555555555558</v>
      </c>
      <c r="D2909">
        <v>20.3</v>
      </c>
      <c r="G2909" t="str">
        <f t="shared" si="190"/>
        <v>TempDHT22</v>
      </c>
      <c r="H2909" s="1">
        <f t="shared" si="191"/>
        <v>43917</v>
      </c>
      <c r="I2909" s="13">
        <f t="shared" si="192"/>
        <v>24.331944444444446</v>
      </c>
      <c r="J2909" s="11">
        <f t="shared" si="193"/>
        <v>20.3</v>
      </c>
    </row>
    <row r="2910" spans="1:10" x14ac:dyDescent="0.3">
      <c r="A2910" t="s">
        <v>4</v>
      </c>
      <c r="B2910">
        <v>34.5</v>
      </c>
      <c r="G2910" t="str">
        <f t="shared" si="190"/>
        <v>Humidity</v>
      </c>
      <c r="H2910" s="1">
        <f t="shared" si="191"/>
        <v>43917</v>
      </c>
      <c r="I2910" s="13">
        <f t="shared" si="192"/>
        <v>24.331944444444446</v>
      </c>
      <c r="J2910" s="11">
        <f t="shared" si="193"/>
        <v>34.5</v>
      </c>
    </row>
    <row r="2911" spans="1:10" x14ac:dyDescent="0.3">
      <c r="A2911" t="s">
        <v>5</v>
      </c>
      <c r="B2911" s="2">
        <v>0.39930555555555558</v>
      </c>
      <c r="C2911">
        <v>1015.22</v>
      </c>
      <c r="G2911" t="str">
        <f t="shared" si="190"/>
        <v>Pressur</v>
      </c>
      <c r="H2911" s="1">
        <f t="shared" si="191"/>
        <v>43917</v>
      </c>
      <c r="I2911" s="13">
        <f t="shared" si="192"/>
        <v>24.331944444444446</v>
      </c>
      <c r="J2911" s="11">
        <f t="shared" si="193"/>
        <v>1015.22</v>
      </c>
    </row>
    <row r="2912" spans="1:10" x14ac:dyDescent="0.3">
      <c r="A2912" t="s">
        <v>6</v>
      </c>
      <c r="B2912" s="1">
        <v>43917</v>
      </c>
      <c r="C2912" s="2">
        <v>0.39930555555555558</v>
      </c>
      <c r="D2912">
        <v>20.3</v>
      </c>
      <c r="G2912" t="str">
        <f t="shared" si="190"/>
        <v>TempBMP</v>
      </c>
      <c r="H2912" s="1">
        <f t="shared" si="191"/>
        <v>43917</v>
      </c>
      <c r="I2912" s="13">
        <f t="shared" si="192"/>
        <v>24.331944444444446</v>
      </c>
      <c r="J2912" s="11">
        <f t="shared" si="193"/>
        <v>20.3</v>
      </c>
    </row>
    <row r="2913" spans="1:10" x14ac:dyDescent="0.3">
      <c r="A2913" t="s">
        <v>7</v>
      </c>
      <c r="B2913" s="1">
        <v>43917</v>
      </c>
      <c r="C2913" s="2">
        <v>0.39930555555555558</v>
      </c>
      <c r="D2913">
        <v>21.25</v>
      </c>
      <c r="G2913" t="str">
        <f t="shared" si="190"/>
        <v>TempRTC</v>
      </c>
      <c r="H2913" s="1">
        <f t="shared" si="191"/>
        <v>43917</v>
      </c>
      <c r="I2913" s="13">
        <f t="shared" si="192"/>
        <v>24.331944444444446</v>
      </c>
      <c r="J2913" s="11">
        <f t="shared" si="193"/>
        <v>21.25</v>
      </c>
    </row>
    <row r="2914" spans="1:10" x14ac:dyDescent="0.3">
      <c r="A2914" t="s">
        <v>8</v>
      </c>
      <c r="B2914" s="1">
        <v>43917</v>
      </c>
      <c r="C2914" s="2">
        <v>0.39930555555555558</v>
      </c>
      <c r="D2914">
        <v>72</v>
      </c>
      <c r="G2914" t="str">
        <f t="shared" si="190"/>
        <v>Light</v>
      </c>
      <c r="H2914" s="1">
        <f t="shared" si="191"/>
        <v>43917</v>
      </c>
      <c r="I2914" s="13">
        <f t="shared" si="192"/>
        <v>24.331944444444446</v>
      </c>
      <c r="J2914" s="11">
        <f t="shared" si="193"/>
        <v>72</v>
      </c>
    </row>
    <row r="2915" spans="1:10" x14ac:dyDescent="0.3">
      <c r="A2915" t="s">
        <v>9</v>
      </c>
      <c r="B2915" s="1">
        <v>43917</v>
      </c>
      <c r="C2915" s="2">
        <v>0.39930555555555558</v>
      </c>
      <c r="D2915">
        <v>436</v>
      </c>
      <c r="G2915" t="str">
        <f t="shared" si="190"/>
        <v>RedLight</v>
      </c>
      <c r="H2915" s="1">
        <f t="shared" si="191"/>
        <v>43917</v>
      </c>
      <c r="I2915" s="13">
        <f t="shared" si="192"/>
        <v>24.331944444444446</v>
      </c>
      <c r="J2915" s="11">
        <f t="shared" si="193"/>
        <v>436</v>
      </c>
    </row>
    <row r="2916" spans="1:10" x14ac:dyDescent="0.3">
      <c r="A2916" t="s">
        <v>10</v>
      </c>
      <c r="B2916" s="1">
        <v>43917</v>
      </c>
      <c r="C2916" s="2">
        <v>0.39930555555555558</v>
      </c>
      <c r="D2916">
        <v>461</v>
      </c>
      <c r="G2916" t="str">
        <f t="shared" si="190"/>
        <v>LightGreen</v>
      </c>
      <c r="H2916" s="1">
        <f t="shared" si="191"/>
        <v>43917</v>
      </c>
      <c r="I2916" s="13">
        <f t="shared" si="192"/>
        <v>24.331944444444446</v>
      </c>
      <c r="J2916" s="11">
        <f t="shared" si="193"/>
        <v>461</v>
      </c>
    </row>
    <row r="2917" spans="1:10" x14ac:dyDescent="0.3">
      <c r="A2917" t="s">
        <v>11</v>
      </c>
      <c r="B2917" s="1">
        <v>43917</v>
      </c>
      <c r="C2917" s="2">
        <v>0.39930555555555558</v>
      </c>
      <c r="D2917">
        <v>279</v>
      </c>
      <c r="G2917" t="str">
        <f t="shared" si="190"/>
        <v>LightBlue</v>
      </c>
      <c r="H2917" s="1">
        <f t="shared" si="191"/>
        <v>43917</v>
      </c>
      <c r="I2917" s="13">
        <f t="shared" si="192"/>
        <v>24.331944444444446</v>
      </c>
      <c r="J2917" s="11">
        <f t="shared" si="193"/>
        <v>279</v>
      </c>
    </row>
    <row r="2918" spans="1:10" x14ac:dyDescent="0.3">
      <c r="A2918" t="s">
        <v>0</v>
      </c>
      <c r="B2918" s="1">
        <v>43917</v>
      </c>
      <c r="C2918" s="2">
        <v>0.40069444444444446</v>
      </c>
      <c r="D2918">
        <v>0.56000000000000005</v>
      </c>
      <c r="G2918" t="str">
        <f t="shared" si="190"/>
        <v>Rain</v>
      </c>
      <c r="H2918" s="1">
        <f t="shared" si="191"/>
        <v>43917</v>
      </c>
      <c r="I2918" s="13">
        <f t="shared" si="192"/>
        <v>24.333333333333332</v>
      </c>
      <c r="J2918" s="11">
        <f t="shared" si="193"/>
        <v>0.56000000000000005</v>
      </c>
    </row>
    <row r="2919" spans="1:10" x14ac:dyDescent="0.3">
      <c r="A2919" t="s">
        <v>1</v>
      </c>
      <c r="B2919" s="2">
        <v>0.40069444444444446</v>
      </c>
      <c r="C2919">
        <v>0</v>
      </c>
      <c r="G2919" t="str">
        <f t="shared" si="190"/>
        <v>Wind Speed</v>
      </c>
      <c r="H2919" s="1">
        <f t="shared" si="191"/>
        <v>43917</v>
      </c>
      <c r="I2919" s="13">
        <f t="shared" si="192"/>
        <v>24.333333333333332</v>
      </c>
      <c r="J2919" s="11">
        <f t="shared" si="193"/>
        <v>0</v>
      </c>
    </row>
    <row r="2920" spans="1:10" x14ac:dyDescent="0.3">
      <c r="A2920" t="s">
        <v>2</v>
      </c>
      <c r="B2920" s="1">
        <v>43917</v>
      </c>
      <c r="C2920" s="2">
        <v>0.40069444444444446</v>
      </c>
      <c r="D2920">
        <v>349.86</v>
      </c>
      <c r="G2920" t="str">
        <f t="shared" si="190"/>
        <v>Wind Direction</v>
      </c>
      <c r="H2920" s="1">
        <f t="shared" si="191"/>
        <v>43917</v>
      </c>
      <c r="I2920" s="13">
        <f t="shared" si="192"/>
        <v>24.333333333333332</v>
      </c>
      <c r="J2920" s="11">
        <f t="shared" si="193"/>
        <v>349.86</v>
      </c>
    </row>
    <row r="2921" spans="1:10" x14ac:dyDescent="0.3">
      <c r="A2921" t="s">
        <v>3</v>
      </c>
      <c r="B2921" s="1">
        <v>43917</v>
      </c>
      <c r="C2921" s="2">
        <v>0.40069444444444446</v>
      </c>
      <c r="D2921">
        <v>20.3</v>
      </c>
      <c r="G2921" t="str">
        <f t="shared" si="190"/>
        <v>TempDHT22</v>
      </c>
      <c r="H2921" s="1">
        <f t="shared" si="191"/>
        <v>43917</v>
      </c>
      <c r="I2921" s="13">
        <f t="shared" si="192"/>
        <v>24.333333333333332</v>
      </c>
      <c r="J2921" s="11">
        <f t="shared" si="193"/>
        <v>20.3</v>
      </c>
    </row>
    <row r="2922" spans="1:10" x14ac:dyDescent="0.3">
      <c r="A2922" t="s">
        <v>4</v>
      </c>
      <c r="B2922">
        <v>34.4</v>
      </c>
      <c r="G2922" t="str">
        <f t="shared" si="190"/>
        <v>Humidity</v>
      </c>
      <c r="H2922" s="1">
        <f t="shared" si="191"/>
        <v>43917</v>
      </c>
      <c r="I2922" s="13">
        <f t="shared" si="192"/>
        <v>24.333333333333332</v>
      </c>
      <c r="J2922" s="11">
        <f t="shared" si="193"/>
        <v>34.4</v>
      </c>
    </row>
    <row r="2923" spans="1:10" x14ac:dyDescent="0.3">
      <c r="A2923" t="s">
        <v>5</v>
      </c>
      <c r="B2923" s="2">
        <v>0.40069444444444446</v>
      </c>
      <c r="C2923">
        <v>1015.23</v>
      </c>
      <c r="G2923" t="str">
        <f t="shared" si="190"/>
        <v>Pressur</v>
      </c>
      <c r="H2923" s="1">
        <f t="shared" si="191"/>
        <v>43917</v>
      </c>
      <c r="I2923" s="13">
        <f t="shared" si="192"/>
        <v>24.333333333333332</v>
      </c>
      <c r="J2923" s="11">
        <f t="shared" si="193"/>
        <v>1015.23</v>
      </c>
    </row>
    <row r="2924" spans="1:10" x14ac:dyDescent="0.3">
      <c r="A2924" t="s">
        <v>6</v>
      </c>
      <c r="B2924" s="1">
        <v>43917</v>
      </c>
      <c r="C2924" s="2">
        <v>0.40069444444444446</v>
      </c>
      <c r="D2924">
        <v>20.3</v>
      </c>
      <c r="G2924" t="str">
        <f t="shared" si="190"/>
        <v>TempBMP</v>
      </c>
      <c r="H2924" s="1">
        <f t="shared" si="191"/>
        <v>43917</v>
      </c>
      <c r="I2924" s="13">
        <f t="shared" si="192"/>
        <v>24.333333333333332</v>
      </c>
      <c r="J2924" s="11">
        <f t="shared" si="193"/>
        <v>20.3</v>
      </c>
    </row>
    <row r="2925" spans="1:10" x14ac:dyDescent="0.3">
      <c r="A2925" t="s">
        <v>7</v>
      </c>
      <c r="B2925" s="1">
        <v>43917</v>
      </c>
      <c r="C2925" s="2">
        <v>0.40069444444444446</v>
      </c>
      <c r="D2925">
        <v>21.25</v>
      </c>
      <c r="G2925" t="str">
        <f t="shared" si="190"/>
        <v>TempRTC</v>
      </c>
      <c r="H2925" s="1">
        <f t="shared" si="191"/>
        <v>43917</v>
      </c>
      <c r="I2925" s="13">
        <f t="shared" si="192"/>
        <v>24.333333333333332</v>
      </c>
      <c r="J2925" s="11">
        <f t="shared" si="193"/>
        <v>21.25</v>
      </c>
    </row>
    <row r="2926" spans="1:10" x14ac:dyDescent="0.3">
      <c r="A2926" t="s">
        <v>8</v>
      </c>
      <c r="B2926" s="1">
        <v>43917</v>
      </c>
      <c r="C2926" s="2">
        <v>0.40069444444444446</v>
      </c>
      <c r="D2926">
        <v>77</v>
      </c>
      <c r="G2926" t="str">
        <f t="shared" si="190"/>
        <v>Light</v>
      </c>
      <c r="H2926" s="1">
        <f t="shared" si="191"/>
        <v>43917</v>
      </c>
      <c r="I2926" s="13">
        <f t="shared" si="192"/>
        <v>24.333333333333332</v>
      </c>
      <c r="J2926" s="11">
        <f t="shared" si="193"/>
        <v>77</v>
      </c>
    </row>
    <row r="2927" spans="1:10" x14ac:dyDescent="0.3">
      <c r="A2927" t="s">
        <v>9</v>
      </c>
      <c r="B2927" s="1">
        <v>43917</v>
      </c>
      <c r="C2927" s="2">
        <v>0.40069444444444446</v>
      </c>
      <c r="D2927">
        <v>466</v>
      </c>
      <c r="G2927" t="str">
        <f t="shared" si="190"/>
        <v>RedLight</v>
      </c>
      <c r="H2927" s="1">
        <f t="shared" si="191"/>
        <v>43917</v>
      </c>
      <c r="I2927" s="13">
        <f t="shared" si="192"/>
        <v>24.333333333333332</v>
      </c>
      <c r="J2927" s="11">
        <f t="shared" si="193"/>
        <v>466</v>
      </c>
    </row>
    <row r="2928" spans="1:10" x14ac:dyDescent="0.3">
      <c r="A2928" t="s">
        <v>10</v>
      </c>
      <c r="B2928" s="1">
        <v>43917</v>
      </c>
      <c r="C2928" s="2">
        <v>0.40069444444444446</v>
      </c>
      <c r="D2928">
        <v>488</v>
      </c>
      <c r="G2928" t="str">
        <f t="shared" si="190"/>
        <v>LightGreen</v>
      </c>
      <c r="H2928" s="1">
        <f t="shared" si="191"/>
        <v>43917</v>
      </c>
      <c r="I2928" s="13">
        <f t="shared" si="192"/>
        <v>24.333333333333332</v>
      </c>
      <c r="J2928" s="11">
        <f t="shared" si="193"/>
        <v>488</v>
      </c>
    </row>
    <row r="2929" spans="1:10" x14ac:dyDescent="0.3">
      <c r="A2929" t="s">
        <v>11</v>
      </c>
      <c r="B2929" s="1">
        <v>43917</v>
      </c>
      <c r="C2929" s="2">
        <v>0.40069444444444446</v>
      </c>
      <c r="D2929">
        <v>293</v>
      </c>
      <c r="G2929" t="str">
        <f t="shared" si="190"/>
        <v>LightBlue</v>
      </c>
      <c r="H2929" s="1">
        <f t="shared" si="191"/>
        <v>43917</v>
      </c>
      <c r="I2929" s="13">
        <f t="shared" si="192"/>
        <v>24.333333333333332</v>
      </c>
      <c r="J2929" s="11">
        <f t="shared" si="193"/>
        <v>293</v>
      </c>
    </row>
    <row r="2930" spans="1:10" x14ac:dyDescent="0.3">
      <c r="A2930" t="s">
        <v>0</v>
      </c>
      <c r="B2930" s="1">
        <v>43917</v>
      </c>
      <c r="C2930" s="2">
        <v>0.40208333333333335</v>
      </c>
      <c r="D2930">
        <v>0.56000000000000005</v>
      </c>
      <c r="G2930" t="str">
        <f t="shared" si="190"/>
        <v>Rain</v>
      </c>
      <c r="H2930" s="1">
        <f t="shared" si="191"/>
        <v>43917</v>
      </c>
      <c r="I2930" s="13">
        <f t="shared" si="192"/>
        <v>24.334722222222222</v>
      </c>
      <c r="J2930" s="11">
        <f t="shared" si="193"/>
        <v>0.56000000000000005</v>
      </c>
    </row>
    <row r="2931" spans="1:10" x14ac:dyDescent="0.3">
      <c r="A2931" t="s">
        <v>1</v>
      </c>
      <c r="B2931" s="2">
        <v>0.40208333333333335</v>
      </c>
      <c r="C2931">
        <v>0</v>
      </c>
      <c r="G2931" t="str">
        <f t="shared" si="190"/>
        <v>Wind Speed</v>
      </c>
      <c r="H2931" s="1">
        <f t="shared" si="191"/>
        <v>43917</v>
      </c>
      <c r="I2931" s="13">
        <f t="shared" si="192"/>
        <v>24.334722222222222</v>
      </c>
      <c r="J2931" s="11">
        <f t="shared" si="193"/>
        <v>0</v>
      </c>
    </row>
    <row r="2932" spans="1:10" x14ac:dyDescent="0.3">
      <c r="A2932" t="s">
        <v>2</v>
      </c>
      <c r="B2932" s="1">
        <v>43917</v>
      </c>
      <c r="C2932" s="2">
        <v>0.40208333333333335</v>
      </c>
      <c r="D2932">
        <v>350.84</v>
      </c>
      <c r="G2932" t="str">
        <f t="shared" si="190"/>
        <v>Wind Direction</v>
      </c>
      <c r="H2932" s="1">
        <f t="shared" si="191"/>
        <v>43917</v>
      </c>
      <c r="I2932" s="13">
        <f t="shared" si="192"/>
        <v>24.334722222222222</v>
      </c>
      <c r="J2932" s="11">
        <f t="shared" si="193"/>
        <v>350.84</v>
      </c>
    </row>
    <row r="2933" spans="1:10" x14ac:dyDescent="0.3">
      <c r="A2933" t="s">
        <v>3</v>
      </c>
      <c r="B2933" s="1">
        <v>43917</v>
      </c>
      <c r="C2933" s="2">
        <v>0.40208333333333335</v>
      </c>
      <c r="D2933">
        <v>20.3</v>
      </c>
      <c r="G2933" t="str">
        <f t="shared" si="190"/>
        <v>TempDHT22</v>
      </c>
      <c r="H2933" s="1">
        <f t="shared" si="191"/>
        <v>43917</v>
      </c>
      <c r="I2933" s="13">
        <f t="shared" si="192"/>
        <v>24.334722222222222</v>
      </c>
      <c r="J2933" s="11">
        <f t="shared" si="193"/>
        <v>20.3</v>
      </c>
    </row>
    <row r="2934" spans="1:10" x14ac:dyDescent="0.3">
      <c r="A2934" t="s">
        <v>4</v>
      </c>
      <c r="B2934">
        <v>34.299999999999997</v>
      </c>
      <c r="G2934" t="str">
        <f t="shared" si="190"/>
        <v>Humidity</v>
      </c>
      <c r="H2934" s="1">
        <f t="shared" si="191"/>
        <v>43917</v>
      </c>
      <c r="I2934" s="13">
        <f t="shared" si="192"/>
        <v>24.334722222222222</v>
      </c>
      <c r="J2934" s="11">
        <f t="shared" si="193"/>
        <v>34.299999999999997</v>
      </c>
    </row>
    <row r="2935" spans="1:10" x14ac:dyDescent="0.3">
      <c r="A2935" t="s">
        <v>5</v>
      </c>
      <c r="B2935" s="2">
        <v>0.40208333333333335</v>
      </c>
      <c r="C2935">
        <v>1015.23</v>
      </c>
      <c r="G2935" t="str">
        <f t="shared" si="190"/>
        <v>Pressur</v>
      </c>
      <c r="H2935" s="1">
        <f t="shared" si="191"/>
        <v>43917</v>
      </c>
      <c r="I2935" s="13">
        <f t="shared" si="192"/>
        <v>24.334722222222222</v>
      </c>
      <c r="J2935" s="11">
        <f t="shared" si="193"/>
        <v>1015.23</v>
      </c>
    </row>
    <row r="2936" spans="1:10" x14ac:dyDescent="0.3">
      <c r="A2936" t="s">
        <v>6</v>
      </c>
      <c r="B2936" s="1">
        <v>43917</v>
      </c>
      <c r="C2936" s="2">
        <v>0.40208333333333335</v>
      </c>
      <c r="D2936">
        <v>20.32</v>
      </c>
      <c r="G2936" t="str">
        <f t="shared" si="190"/>
        <v>TempBMP</v>
      </c>
      <c r="H2936" s="1">
        <f t="shared" si="191"/>
        <v>43917</v>
      </c>
      <c r="I2936" s="13">
        <f t="shared" si="192"/>
        <v>24.334722222222222</v>
      </c>
      <c r="J2936" s="11">
        <f t="shared" si="193"/>
        <v>20.32</v>
      </c>
    </row>
    <row r="2937" spans="1:10" x14ac:dyDescent="0.3">
      <c r="A2937" t="s">
        <v>7</v>
      </c>
      <c r="B2937" s="1">
        <v>43917</v>
      </c>
      <c r="C2937" s="2">
        <v>0.40208333333333335</v>
      </c>
      <c r="D2937">
        <v>21.25</v>
      </c>
      <c r="G2937" t="str">
        <f t="shared" si="190"/>
        <v>TempRTC</v>
      </c>
      <c r="H2937" s="1">
        <f t="shared" si="191"/>
        <v>43917</v>
      </c>
      <c r="I2937" s="13">
        <f t="shared" si="192"/>
        <v>24.334722222222222</v>
      </c>
      <c r="J2937" s="11">
        <f t="shared" si="193"/>
        <v>21.25</v>
      </c>
    </row>
    <row r="2938" spans="1:10" x14ac:dyDescent="0.3">
      <c r="A2938" t="s">
        <v>8</v>
      </c>
      <c r="B2938" s="1">
        <v>43917</v>
      </c>
      <c r="C2938" s="2">
        <v>0.40208333333333335</v>
      </c>
      <c r="D2938">
        <v>81</v>
      </c>
      <c r="G2938" t="str">
        <f t="shared" si="190"/>
        <v>Light</v>
      </c>
      <c r="H2938" s="1">
        <f t="shared" si="191"/>
        <v>43917</v>
      </c>
      <c r="I2938" s="13">
        <f t="shared" si="192"/>
        <v>24.334722222222222</v>
      </c>
      <c r="J2938" s="11">
        <f t="shared" si="193"/>
        <v>81</v>
      </c>
    </row>
    <row r="2939" spans="1:10" x14ac:dyDescent="0.3">
      <c r="A2939" t="s">
        <v>9</v>
      </c>
      <c r="B2939" s="1">
        <v>43917</v>
      </c>
      <c r="C2939" s="2">
        <v>0.40208333333333335</v>
      </c>
      <c r="D2939">
        <v>488</v>
      </c>
      <c r="G2939" t="str">
        <f t="shared" si="190"/>
        <v>RedLight</v>
      </c>
      <c r="H2939" s="1">
        <f t="shared" si="191"/>
        <v>43917</v>
      </c>
      <c r="I2939" s="13">
        <f t="shared" si="192"/>
        <v>24.334722222222222</v>
      </c>
      <c r="J2939" s="11">
        <f t="shared" si="193"/>
        <v>488</v>
      </c>
    </row>
    <row r="2940" spans="1:10" x14ac:dyDescent="0.3">
      <c r="A2940" t="s">
        <v>10</v>
      </c>
      <c r="B2940" s="1">
        <v>43917</v>
      </c>
      <c r="C2940" s="2">
        <v>0.40208333333333335</v>
      </c>
      <c r="D2940">
        <v>511</v>
      </c>
      <c r="G2940" t="str">
        <f t="shared" si="190"/>
        <v>LightGreen</v>
      </c>
      <c r="H2940" s="1">
        <f t="shared" si="191"/>
        <v>43917</v>
      </c>
      <c r="I2940" s="13">
        <f t="shared" si="192"/>
        <v>24.334722222222222</v>
      </c>
      <c r="J2940" s="11">
        <f t="shared" si="193"/>
        <v>511</v>
      </c>
    </row>
    <row r="2941" spans="1:10" x14ac:dyDescent="0.3">
      <c r="A2941" t="s">
        <v>11</v>
      </c>
      <c r="B2941" s="1">
        <v>43917</v>
      </c>
      <c r="C2941" s="2">
        <v>0.40208333333333335</v>
      </c>
      <c r="D2941">
        <v>305</v>
      </c>
      <c r="G2941" t="str">
        <f t="shared" si="190"/>
        <v>LightBlue</v>
      </c>
      <c r="H2941" s="1">
        <f t="shared" si="191"/>
        <v>43917</v>
      </c>
      <c r="I2941" s="13">
        <f t="shared" si="192"/>
        <v>24.334722222222222</v>
      </c>
      <c r="J2941" s="11">
        <f t="shared" si="193"/>
        <v>305</v>
      </c>
    </row>
    <row r="2942" spans="1:10" x14ac:dyDescent="0.3">
      <c r="A2942" t="s">
        <v>0</v>
      </c>
      <c r="B2942" s="1">
        <v>43917</v>
      </c>
      <c r="C2942" s="2">
        <v>0.40347222222222223</v>
      </c>
      <c r="D2942">
        <v>0.84</v>
      </c>
      <c r="G2942" t="str">
        <f t="shared" si="190"/>
        <v>Rain</v>
      </c>
      <c r="H2942" s="1">
        <f t="shared" si="191"/>
        <v>43917</v>
      </c>
      <c r="I2942" s="13">
        <f t="shared" si="192"/>
        <v>24.336111111111112</v>
      </c>
      <c r="J2942" s="11">
        <f t="shared" si="193"/>
        <v>0.84</v>
      </c>
    </row>
    <row r="2943" spans="1:10" x14ac:dyDescent="0.3">
      <c r="A2943" t="s">
        <v>1</v>
      </c>
      <c r="B2943" s="2">
        <v>0.40347222222222223</v>
      </c>
      <c r="C2943">
        <v>0</v>
      </c>
      <c r="G2943" t="str">
        <f t="shared" si="190"/>
        <v>Wind Speed</v>
      </c>
      <c r="H2943" s="1">
        <f t="shared" si="191"/>
        <v>43917</v>
      </c>
      <c r="I2943" s="13">
        <f t="shared" si="192"/>
        <v>24.336111111111112</v>
      </c>
      <c r="J2943" s="11">
        <f t="shared" si="193"/>
        <v>0</v>
      </c>
    </row>
    <row r="2944" spans="1:10" x14ac:dyDescent="0.3">
      <c r="A2944" t="s">
        <v>2</v>
      </c>
      <c r="B2944" s="1">
        <v>43917</v>
      </c>
      <c r="C2944" s="2">
        <v>0.40347222222222223</v>
      </c>
      <c r="D2944">
        <v>351.34</v>
      </c>
      <c r="G2944" t="str">
        <f t="shared" si="190"/>
        <v>Wind Direction</v>
      </c>
      <c r="H2944" s="1">
        <f t="shared" si="191"/>
        <v>43917</v>
      </c>
      <c r="I2944" s="13">
        <f t="shared" si="192"/>
        <v>24.336111111111112</v>
      </c>
      <c r="J2944" s="11">
        <f t="shared" si="193"/>
        <v>351.34</v>
      </c>
    </row>
    <row r="2945" spans="1:10" x14ac:dyDescent="0.3">
      <c r="A2945" t="s">
        <v>3</v>
      </c>
      <c r="B2945" s="1">
        <v>43917</v>
      </c>
      <c r="C2945" s="2">
        <v>0.40347222222222223</v>
      </c>
      <c r="D2945">
        <v>20.3</v>
      </c>
      <c r="G2945" t="str">
        <f t="shared" si="190"/>
        <v>TempDHT22</v>
      </c>
      <c r="H2945" s="1">
        <f t="shared" si="191"/>
        <v>43917</v>
      </c>
      <c r="I2945" s="13">
        <f t="shared" si="192"/>
        <v>24.336111111111112</v>
      </c>
      <c r="J2945" s="11">
        <f t="shared" si="193"/>
        <v>20.3</v>
      </c>
    </row>
    <row r="2946" spans="1:10" x14ac:dyDescent="0.3">
      <c r="A2946" t="s">
        <v>4</v>
      </c>
      <c r="B2946">
        <v>34.200000000000003</v>
      </c>
      <c r="G2946" t="str">
        <f t="shared" si="190"/>
        <v>Humidity</v>
      </c>
      <c r="H2946" s="1">
        <f t="shared" si="191"/>
        <v>43917</v>
      </c>
      <c r="I2946" s="13">
        <f t="shared" si="192"/>
        <v>24.336111111111112</v>
      </c>
      <c r="J2946" s="11">
        <f t="shared" si="193"/>
        <v>34.200000000000003</v>
      </c>
    </row>
    <row r="2947" spans="1:10" x14ac:dyDescent="0.3">
      <c r="A2947" t="s">
        <v>5</v>
      </c>
      <c r="B2947" s="2">
        <v>0.40347222222222223</v>
      </c>
      <c r="C2947">
        <v>1015.22</v>
      </c>
      <c r="G2947" t="str">
        <f t="shared" si="190"/>
        <v>Pressur</v>
      </c>
      <c r="H2947" s="1">
        <f t="shared" si="191"/>
        <v>43917</v>
      </c>
      <c r="I2947" s="13">
        <f t="shared" si="192"/>
        <v>24.336111111111112</v>
      </c>
      <c r="J2947" s="11">
        <f t="shared" si="193"/>
        <v>1015.22</v>
      </c>
    </row>
    <row r="2948" spans="1:10" x14ac:dyDescent="0.3">
      <c r="A2948" t="s">
        <v>6</v>
      </c>
      <c r="B2948" s="1">
        <v>43917</v>
      </c>
      <c r="C2948" s="2">
        <v>0.40347222222222223</v>
      </c>
      <c r="D2948">
        <v>20.329999999999998</v>
      </c>
      <c r="G2948" t="str">
        <f t="shared" si="190"/>
        <v>TempBMP</v>
      </c>
      <c r="H2948" s="1">
        <f t="shared" si="191"/>
        <v>43917</v>
      </c>
      <c r="I2948" s="13">
        <f t="shared" si="192"/>
        <v>24.336111111111112</v>
      </c>
      <c r="J2948" s="11">
        <f t="shared" si="193"/>
        <v>20.329999999999998</v>
      </c>
    </row>
    <row r="2949" spans="1:10" x14ac:dyDescent="0.3">
      <c r="A2949" t="s">
        <v>7</v>
      </c>
      <c r="B2949" s="1">
        <v>43917</v>
      </c>
      <c r="C2949" s="2">
        <v>0.40347222222222223</v>
      </c>
      <c r="D2949">
        <v>21.25</v>
      </c>
      <c r="G2949" t="str">
        <f t="shared" si="190"/>
        <v>TempRTC</v>
      </c>
      <c r="H2949" s="1">
        <f t="shared" si="191"/>
        <v>43917</v>
      </c>
      <c r="I2949" s="13">
        <f t="shared" si="192"/>
        <v>24.336111111111112</v>
      </c>
      <c r="J2949" s="11">
        <f t="shared" si="193"/>
        <v>21.25</v>
      </c>
    </row>
    <row r="2950" spans="1:10" x14ac:dyDescent="0.3">
      <c r="A2950" t="s">
        <v>8</v>
      </c>
      <c r="B2950" s="1">
        <v>43917</v>
      </c>
      <c r="C2950" s="2">
        <v>0.40347222222222223</v>
      </c>
      <c r="D2950">
        <v>86</v>
      </c>
      <c r="G2950" t="str">
        <f t="shared" si="190"/>
        <v>Light</v>
      </c>
      <c r="H2950" s="1">
        <f t="shared" si="191"/>
        <v>43917</v>
      </c>
      <c r="I2950" s="13">
        <f t="shared" si="192"/>
        <v>24.336111111111112</v>
      </c>
      <c r="J2950" s="11">
        <f t="shared" si="193"/>
        <v>86</v>
      </c>
    </row>
    <row r="2951" spans="1:10" x14ac:dyDescent="0.3">
      <c r="A2951" t="s">
        <v>9</v>
      </c>
      <c r="B2951" s="1">
        <v>43917</v>
      </c>
      <c r="C2951" s="2">
        <v>0.40347222222222223</v>
      </c>
      <c r="D2951">
        <v>522</v>
      </c>
      <c r="G2951" t="str">
        <f t="shared" si="190"/>
        <v>RedLight</v>
      </c>
      <c r="H2951" s="1">
        <f t="shared" si="191"/>
        <v>43917</v>
      </c>
      <c r="I2951" s="13">
        <f t="shared" si="192"/>
        <v>24.336111111111112</v>
      </c>
      <c r="J2951" s="11">
        <f t="shared" si="193"/>
        <v>522</v>
      </c>
    </row>
    <row r="2952" spans="1:10" x14ac:dyDescent="0.3">
      <c r="A2952" t="s">
        <v>10</v>
      </c>
      <c r="B2952" s="1">
        <v>43917</v>
      </c>
      <c r="C2952" s="2">
        <v>0.40347222222222223</v>
      </c>
      <c r="D2952">
        <v>539</v>
      </c>
      <c r="G2952" t="str">
        <f t="shared" si="190"/>
        <v>LightGreen</v>
      </c>
      <c r="H2952" s="1">
        <f t="shared" si="191"/>
        <v>43917</v>
      </c>
      <c r="I2952" s="13">
        <f t="shared" si="192"/>
        <v>24.336111111111112</v>
      </c>
      <c r="J2952" s="11">
        <f t="shared" si="193"/>
        <v>539</v>
      </c>
    </row>
    <row r="2953" spans="1:10" x14ac:dyDescent="0.3">
      <c r="A2953" t="s">
        <v>11</v>
      </c>
      <c r="B2953" s="1">
        <v>43917</v>
      </c>
      <c r="C2953" s="2">
        <v>0.40347222222222223</v>
      </c>
      <c r="D2953">
        <v>318</v>
      </c>
      <c r="G2953" t="str">
        <f t="shared" si="190"/>
        <v>LightBlue</v>
      </c>
      <c r="H2953" s="1">
        <f t="shared" si="191"/>
        <v>43917</v>
      </c>
      <c r="I2953" s="13">
        <f t="shared" si="192"/>
        <v>24.336111111111112</v>
      </c>
      <c r="J2953" s="11">
        <f t="shared" si="193"/>
        <v>318</v>
      </c>
    </row>
    <row r="2954" spans="1:10" x14ac:dyDescent="0.3">
      <c r="A2954" t="s">
        <v>0</v>
      </c>
      <c r="B2954" s="1">
        <v>43917</v>
      </c>
      <c r="C2954" s="2">
        <v>0.40486111111111112</v>
      </c>
      <c r="D2954">
        <v>0.84</v>
      </c>
      <c r="G2954" t="str">
        <f t="shared" si="190"/>
        <v>Rain</v>
      </c>
      <c r="H2954" s="1">
        <f t="shared" si="191"/>
        <v>43917</v>
      </c>
      <c r="I2954" s="13">
        <f t="shared" si="192"/>
        <v>24.337499999999999</v>
      </c>
      <c r="J2954" s="11">
        <f t="shared" si="193"/>
        <v>0.84</v>
      </c>
    </row>
    <row r="2955" spans="1:10" x14ac:dyDescent="0.3">
      <c r="A2955" t="s">
        <v>1</v>
      </c>
      <c r="B2955" s="2">
        <v>0.40486111111111112</v>
      </c>
      <c r="C2955">
        <v>0</v>
      </c>
      <c r="G2955" t="str">
        <f t="shared" ref="G2955:G3018" si="194">IF(A2954="Rain",LEFT(A2955,10),IF(A2954="Humidity",LEFT(A2955, 7),A2955))</f>
        <v>Wind Speed</v>
      </c>
      <c r="H2955" s="1">
        <f t="shared" ref="H2955:H3018" si="195">IF($A2954="Rain",B2954,IF($A2954="Humidity",B2953,IF($A2955="Humidity",B2954,B2955)))</f>
        <v>43917</v>
      </c>
      <c r="I2955" s="13">
        <f t="shared" ref="I2955:I3018" si="196">IF($A2954="Rain",B2955,IF($A2954="Humidity",B2955,IF($A2955="Humidity",C2954,C2955)))-TIME(1,37,0)+24</f>
        <v>24.337499999999999</v>
      </c>
      <c r="J2955" s="11">
        <f t="shared" ref="J2955:J3018" si="197">IF(LEFT(A2955,6)="Wind S",C2955,IF(A2955="Humidity",B2955,IF(LEFT(A2955,4)="Pres",C2955,D2955)))</f>
        <v>0</v>
      </c>
    </row>
    <row r="2956" spans="1:10" x14ac:dyDescent="0.3">
      <c r="A2956" t="s">
        <v>2</v>
      </c>
      <c r="B2956" s="1">
        <v>43917</v>
      </c>
      <c r="C2956" s="2">
        <v>0.40486111111111112</v>
      </c>
      <c r="D2956">
        <v>352.35</v>
      </c>
      <c r="G2956" t="str">
        <f t="shared" si="194"/>
        <v>Wind Direction</v>
      </c>
      <c r="H2956" s="1">
        <f t="shared" si="195"/>
        <v>43917</v>
      </c>
      <c r="I2956" s="13">
        <f t="shared" si="196"/>
        <v>24.337499999999999</v>
      </c>
      <c r="J2956" s="11">
        <f t="shared" si="197"/>
        <v>352.35</v>
      </c>
    </row>
    <row r="2957" spans="1:10" x14ac:dyDescent="0.3">
      <c r="A2957" t="s">
        <v>3</v>
      </c>
      <c r="B2957" s="1">
        <v>43917</v>
      </c>
      <c r="C2957" s="2">
        <v>0.40486111111111112</v>
      </c>
      <c r="D2957">
        <v>20.3</v>
      </c>
      <c r="G2957" t="str">
        <f t="shared" si="194"/>
        <v>TempDHT22</v>
      </c>
      <c r="H2957" s="1">
        <f t="shared" si="195"/>
        <v>43917</v>
      </c>
      <c r="I2957" s="13">
        <f t="shared" si="196"/>
        <v>24.337499999999999</v>
      </c>
      <c r="J2957" s="11">
        <f t="shared" si="197"/>
        <v>20.3</v>
      </c>
    </row>
    <row r="2958" spans="1:10" x14ac:dyDescent="0.3">
      <c r="A2958" t="s">
        <v>4</v>
      </c>
      <c r="B2958">
        <v>34.200000000000003</v>
      </c>
      <c r="G2958" t="str">
        <f t="shared" si="194"/>
        <v>Humidity</v>
      </c>
      <c r="H2958" s="1">
        <f t="shared" si="195"/>
        <v>43917</v>
      </c>
      <c r="I2958" s="13">
        <f t="shared" si="196"/>
        <v>24.337499999999999</v>
      </c>
      <c r="J2958" s="11">
        <f t="shared" si="197"/>
        <v>34.200000000000003</v>
      </c>
    </row>
    <row r="2959" spans="1:10" x14ac:dyDescent="0.3">
      <c r="A2959" t="s">
        <v>5</v>
      </c>
      <c r="B2959" s="2">
        <v>0.40486111111111112</v>
      </c>
      <c r="C2959">
        <v>1015.21</v>
      </c>
      <c r="G2959" t="str">
        <f t="shared" si="194"/>
        <v>Pressur</v>
      </c>
      <c r="H2959" s="1">
        <f t="shared" si="195"/>
        <v>43917</v>
      </c>
      <c r="I2959" s="13">
        <f t="shared" si="196"/>
        <v>24.337499999999999</v>
      </c>
      <c r="J2959" s="11">
        <f t="shared" si="197"/>
        <v>1015.21</v>
      </c>
    </row>
    <row r="2960" spans="1:10" x14ac:dyDescent="0.3">
      <c r="A2960" t="s">
        <v>6</v>
      </c>
      <c r="B2960" s="1">
        <v>43917</v>
      </c>
      <c r="C2960" s="2">
        <v>0.40486111111111112</v>
      </c>
      <c r="D2960">
        <v>20.34</v>
      </c>
      <c r="G2960" t="str">
        <f t="shared" si="194"/>
        <v>TempBMP</v>
      </c>
      <c r="H2960" s="1">
        <f t="shared" si="195"/>
        <v>43917</v>
      </c>
      <c r="I2960" s="13">
        <f t="shared" si="196"/>
        <v>24.337499999999999</v>
      </c>
      <c r="J2960" s="11">
        <f t="shared" si="197"/>
        <v>20.34</v>
      </c>
    </row>
    <row r="2961" spans="1:10" x14ac:dyDescent="0.3">
      <c r="A2961" t="s">
        <v>7</v>
      </c>
      <c r="B2961" s="1">
        <v>43917</v>
      </c>
      <c r="C2961" s="2">
        <v>0.40486111111111112</v>
      </c>
      <c r="D2961">
        <v>21.25</v>
      </c>
      <c r="G2961" t="str">
        <f t="shared" si="194"/>
        <v>TempRTC</v>
      </c>
      <c r="H2961" s="1">
        <f t="shared" si="195"/>
        <v>43917</v>
      </c>
      <c r="I2961" s="13">
        <f t="shared" si="196"/>
        <v>24.337499999999999</v>
      </c>
      <c r="J2961" s="11">
        <f t="shared" si="197"/>
        <v>21.25</v>
      </c>
    </row>
    <row r="2962" spans="1:10" x14ac:dyDescent="0.3">
      <c r="A2962" t="s">
        <v>8</v>
      </c>
      <c r="B2962" s="1">
        <v>43917</v>
      </c>
      <c r="C2962" s="2">
        <v>0.40486111111111112</v>
      </c>
      <c r="D2962">
        <v>89</v>
      </c>
      <c r="G2962" t="str">
        <f t="shared" si="194"/>
        <v>Light</v>
      </c>
      <c r="H2962" s="1">
        <f t="shared" si="195"/>
        <v>43917</v>
      </c>
      <c r="I2962" s="13">
        <f t="shared" si="196"/>
        <v>24.337499999999999</v>
      </c>
      <c r="J2962" s="11">
        <f t="shared" si="197"/>
        <v>89</v>
      </c>
    </row>
    <row r="2963" spans="1:10" x14ac:dyDescent="0.3">
      <c r="A2963" t="s">
        <v>9</v>
      </c>
      <c r="B2963" s="1">
        <v>43917</v>
      </c>
      <c r="C2963" s="2">
        <v>0.40486111111111112</v>
      </c>
      <c r="D2963">
        <v>538</v>
      </c>
      <c r="G2963" t="str">
        <f t="shared" si="194"/>
        <v>RedLight</v>
      </c>
      <c r="H2963" s="1">
        <f t="shared" si="195"/>
        <v>43917</v>
      </c>
      <c r="I2963" s="13">
        <f t="shared" si="196"/>
        <v>24.337499999999999</v>
      </c>
      <c r="J2963" s="11">
        <f t="shared" si="197"/>
        <v>538</v>
      </c>
    </row>
    <row r="2964" spans="1:10" x14ac:dyDescent="0.3">
      <c r="A2964" t="s">
        <v>10</v>
      </c>
      <c r="B2964" s="1">
        <v>43917</v>
      </c>
      <c r="C2964" s="2">
        <v>0.40486111111111112</v>
      </c>
      <c r="D2964">
        <v>557</v>
      </c>
      <c r="G2964" t="str">
        <f t="shared" si="194"/>
        <v>LightGreen</v>
      </c>
      <c r="H2964" s="1">
        <f t="shared" si="195"/>
        <v>43917</v>
      </c>
      <c r="I2964" s="13">
        <f t="shared" si="196"/>
        <v>24.337499999999999</v>
      </c>
      <c r="J2964" s="11">
        <f t="shared" si="197"/>
        <v>557</v>
      </c>
    </row>
    <row r="2965" spans="1:10" x14ac:dyDescent="0.3">
      <c r="A2965" t="s">
        <v>11</v>
      </c>
      <c r="B2965" s="1">
        <v>43917</v>
      </c>
      <c r="C2965" s="2">
        <v>0.40486111111111112</v>
      </c>
      <c r="D2965">
        <v>328</v>
      </c>
      <c r="G2965" t="str">
        <f t="shared" si="194"/>
        <v>LightBlue</v>
      </c>
      <c r="H2965" s="1">
        <f t="shared" si="195"/>
        <v>43917</v>
      </c>
      <c r="I2965" s="13">
        <f t="shared" si="196"/>
        <v>24.337499999999999</v>
      </c>
      <c r="J2965" s="11">
        <f t="shared" si="197"/>
        <v>328</v>
      </c>
    </row>
    <row r="2966" spans="1:10" x14ac:dyDescent="0.3">
      <c r="A2966" t="s">
        <v>0</v>
      </c>
      <c r="B2966" s="1">
        <v>43917</v>
      </c>
      <c r="C2966" s="2">
        <v>0.40625</v>
      </c>
      <c r="D2966">
        <v>0.56000000000000005</v>
      </c>
      <c r="G2966" t="str">
        <f t="shared" si="194"/>
        <v>Rain</v>
      </c>
      <c r="H2966" s="1">
        <f t="shared" si="195"/>
        <v>43917</v>
      </c>
      <c r="I2966" s="13">
        <f t="shared" si="196"/>
        <v>24.338888888888889</v>
      </c>
      <c r="J2966" s="11">
        <f t="shared" si="197"/>
        <v>0.56000000000000005</v>
      </c>
    </row>
    <row r="2967" spans="1:10" x14ac:dyDescent="0.3">
      <c r="A2967" t="s">
        <v>1</v>
      </c>
      <c r="B2967" s="2">
        <v>0.40625</v>
      </c>
      <c r="C2967">
        <v>0</v>
      </c>
      <c r="G2967" t="str">
        <f t="shared" si="194"/>
        <v>Wind Speed</v>
      </c>
      <c r="H2967" s="1">
        <f t="shared" si="195"/>
        <v>43917</v>
      </c>
      <c r="I2967" s="13">
        <f t="shared" si="196"/>
        <v>24.338888888888889</v>
      </c>
      <c r="J2967" s="11">
        <f t="shared" si="197"/>
        <v>0</v>
      </c>
    </row>
    <row r="2968" spans="1:10" x14ac:dyDescent="0.3">
      <c r="A2968" t="s">
        <v>2</v>
      </c>
      <c r="B2968" s="1">
        <v>43917</v>
      </c>
      <c r="C2968" s="2">
        <v>0.40625</v>
      </c>
      <c r="D2968">
        <v>349.86</v>
      </c>
      <c r="G2968" t="str">
        <f t="shared" si="194"/>
        <v>Wind Direction</v>
      </c>
      <c r="H2968" s="1">
        <f t="shared" si="195"/>
        <v>43917</v>
      </c>
      <c r="I2968" s="13">
        <f t="shared" si="196"/>
        <v>24.338888888888889</v>
      </c>
      <c r="J2968" s="11">
        <f t="shared" si="197"/>
        <v>349.86</v>
      </c>
    </row>
    <row r="2969" spans="1:10" x14ac:dyDescent="0.3">
      <c r="A2969" t="s">
        <v>3</v>
      </c>
      <c r="B2969" s="1">
        <v>43917</v>
      </c>
      <c r="C2969" s="2">
        <v>0.40625</v>
      </c>
      <c r="D2969">
        <v>20.3</v>
      </c>
      <c r="G2969" t="str">
        <f t="shared" si="194"/>
        <v>TempDHT22</v>
      </c>
      <c r="H2969" s="1">
        <f t="shared" si="195"/>
        <v>43917</v>
      </c>
      <c r="I2969" s="13">
        <f t="shared" si="196"/>
        <v>24.338888888888889</v>
      </c>
      <c r="J2969" s="11">
        <f t="shared" si="197"/>
        <v>20.3</v>
      </c>
    </row>
    <row r="2970" spans="1:10" x14ac:dyDescent="0.3">
      <c r="A2970" t="s">
        <v>4</v>
      </c>
      <c r="B2970">
        <v>34.200000000000003</v>
      </c>
      <c r="G2970" t="str">
        <f t="shared" si="194"/>
        <v>Humidity</v>
      </c>
      <c r="H2970" s="1">
        <f t="shared" si="195"/>
        <v>43917</v>
      </c>
      <c r="I2970" s="13">
        <f t="shared" si="196"/>
        <v>24.338888888888889</v>
      </c>
      <c r="J2970" s="11">
        <f t="shared" si="197"/>
        <v>34.200000000000003</v>
      </c>
    </row>
    <row r="2971" spans="1:10" x14ac:dyDescent="0.3">
      <c r="A2971" t="s">
        <v>5</v>
      </c>
      <c r="B2971" s="2">
        <v>0.40625</v>
      </c>
      <c r="C2971">
        <v>1015.23</v>
      </c>
      <c r="G2971" t="str">
        <f t="shared" si="194"/>
        <v>Pressur</v>
      </c>
      <c r="H2971" s="1">
        <f t="shared" si="195"/>
        <v>43917</v>
      </c>
      <c r="I2971" s="13">
        <f t="shared" si="196"/>
        <v>24.338888888888889</v>
      </c>
      <c r="J2971" s="11">
        <f t="shared" si="197"/>
        <v>1015.23</v>
      </c>
    </row>
    <row r="2972" spans="1:10" x14ac:dyDescent="0.3">
      <c r="A2972" t="s">
        <v>6</v>
      </c>
      <c r="B2972" s="1">
        <v>43917</v>
      </c>
      <c r="C2972" s="2">
        <v>0.40625</v>
      </c>
      <c r="D2972">
        <v>20.34</v>
      </c>
      <c r="G2972" t="str">
        <f t="shared" si="194"/>
        <v>TempBMP</v>
      </c>
      <c r="H2972" s="1">
        <f t="shared" si="195"/>
        <v>43917</v>
      </c>
      <c r="I2972" s="13">
        <f t="shared" si="196"/>
        <v>24.338888888888889</v>
      </c>
      <c r="J2972" s="11">
        <f t="shared" si="197"/>
        <v>20.34</v>
      </c>
    </row>
    <row r="2973" spans="1:10" x14ac:dyDescent="0.3">
      <c r="A2973" t="s">
        <v>7</v>
      </c>
      <c r="B2973" s="1">
        <v>43917</v>
      </c>
      <c r="C2973" s="2">
        <v>0.40625</v>
      </c>
      <c r="D2973">
        <v>21.25</v>
      </c>
      <c r="G2973" t="str">
        <f t="shared" si="194"/>
        <v>TempRTC</v>
      </c>
      <c r="H2973" s="1">
        <f t="shared" si="195"/>
        <v>43917</v>
      </c>
      <c r="I2973" s="13">
        <f t="shared" si="196"/>
        <v>24.338888888888889</v>
      </c>
      <c r="J2973" s="11">
        <f t="shared" si="197"/>
        <v>21.25</v>
      </c>
    </row>
    <row r="2974" spans="1:10" x14ac:dyDescent="0.3">
      <c r="A2974" t="s">
        <v>8</v>
      </c>
      <c r="B2974" s="1">
        <v>43917</v>
      </c>
      <c r="C2974" s="2">
        <v>0.40625</v>
      </c>
      <c r="D2974">
        <v>96</v>
      </c>
      <c r="G2974" t="str">
        <f t="shared" si="194"/>
        <v>Light</v>
      </c>
      <c r="H2974" s="1">
        <f t="shared" si="195"/>
        <v>43917</v>
      </c>
      <c r="I2974" s="13">
        <f t="shared" si="196"/>
        <v>24.338888888888889</v>
      </c>
      <c r="J2974" s="11">
        <f t="shared" si="197"/>
        <v>96</v>
      </c>
    </row>
    <row r="2975" spans="1:10" x14ac:dyDescent="0.3">
      <c r="A2975" t="s">
        <v>9</v>
      </c>
      <c r="B2975" s="1">
        <v>43917</v>
      </c>
      <c r="C2975" s="2">
        <v>0.40625</v>
      </c>
      <c r="D2975">
        <v>575</v>
      </c>
      <c r="G2975" t="str">
        <f t="shared" si="194"/>
        <v>RedLight</v>
      </c>
      <c r="H2975" s="1">
        <f t="shared" si="195"/>
        <v>43917</v>
      </c>
      <c r="I2975" s="13">
        <f t="shared" si="196"/>
        <v>24.338888888888889</v>
      </c>
      <c r="J2975" s="11">
        <f t="shared" si="197"/>
        <v>575</v>
      </c>
    </row>
    <row r="2976" spans="1:10" x14ac:dyDescent="0.3">
      <c r="A2976" t="s">
        <v>10</v>
      </c>
      <c r="B2976" s="1">
        <v>43917</v>
      </c>
      <c r="C2976" s="2">
        <v>0.40625</v>
      </c>
      <c r="D2976">
        <v>586</v>
      </c>
      <c r="G2976" t="str">
        <f t="shared" si="194"/>
        <v>LightGreen</v>
      </c>
      <c r="H2976" s="1">
        <f t="shared" si="195"/>
        <v>43917</v>
      </c>
      <c r="I2976" s="13">
        <f t="shared" si="196"/>
        <v>24.338888888888889</v>
      </c>
      <c r="J2976" s="11">
        <f t="shared" si="197"/>
        <v>586</v>
      </c>
    </row>
    <row r="2977" spans="1:10" x14ac:dyDescent="0.3">
      <c r="A2977" t="s">
        <v>11</v>
      </c>
      <c r="B2977" s="1">
        <v>43917</v>
      </c>
      <c r="C2977" s="2">
        <v>0.40625</v>
      </c>
      <c r="D2977">
        <v>343</v>
      </c>
      <c r="G2977" t="str">
        <f t="shared" si="194"/>
        <v>LightBlue</v>
      </c>
      <c r="H2977" s="1">
        <f t="shared" si="195"/>
        <v>43917</v>
      </c>
      <c r="I2977" s="13">
        <f t="shared" si="196"/>
        <v>24.338888888888889</v>
      </c>
      <c r="J2977" s="11">
        <f t="shared" si="197"/>
        <v>343</v>
      </c>
    </row>
    <row r="2978" spans="1:10" x14ac:dyDescent="0.3">
      <c r="A2978" t="s">
        <v>0</v>
      </c>
      <c r="B2978" s="1">
        <v>43917</v>
      </c>
      <c r="C2978" s="2">
        <v>0.40763888888888888</v>
      </c>
      <c r="D2978">
        <v>0.56000000000000005</v>
      </c>
      <c r="G2978" t="str">
        <f t="shared" si="194"/>
        <v>Rain</v>
      </c>
      <c r="H2978" s="1">
        <f t="shared" si="195"/>
        <v>43917</v>
      </c>
      <c r="I2978" s="13">
        <f t="shared" si="196"/>
        <v>24.340277777777779</v>
      </c>
      <c r="J2978" s="11">
        <f t="shared" si="197"/>
        <v>0.56000000000000005</v>
      </c>
    </row>
    <row r="2979" spans="1:10" x14ac:dyDescent="0.3">
      <c r="A2979" t="s">
        <v>1</v>
      </c>
      <c r="B2979" s="2">
        <v>0.40763888888888888</v>
      </c>
      <c r="C2979">
        <v>0</v>
      </c>
      <c r="G2979" t="str">
        <f t="shared" si="194"/>
        <v>Wind Speed</v>
      </c>
      <c r="H2979" s="1">
        <f t="shared" si="195"/>
        <v>43917</v>
      </c>
      <c r="I2979" s="13">
        <f t="shared" si="196"/>
        <v>24.340277777777779</v>
      </c>
      <c r="J2979" s="11">
        <f t="shared" si="197"/>
        <v>0</v>
      </c>
    </row>
    <row r="2980" spans="1:10" x14ac:dyDescent="0.3">
      <c r="A2980" t="s">
        <v>2</v>
      </c>
      <c r="B2980" s="1">
        <v>43917</v>
      </c>
      <c r="C2980" s="2">
        <v>0.40763888888888888</v>
      </c>
      <c r="D2980">
        <v>349.86</v>
      </c>
      <c r="G2980" t="str">
        <f t="shared" si="194"/>
        <v>Wind Direction</v>
      </c>
      <c r="H2980" s="1">
        <f t="shared" si="195"/>
        <v>43917</v>
      </c>
      <c r="I2980" s="13">
        <f t="shared" si="196"/>
        <v>24.340277777777779</v>
      </c>
      <c r="J2980" s="11">
        <f t="shared" si="197"/>
        <v>349.86</v>
      </c>
    </row>
    <row r="2981" spans="1:10" x14ac:dyDescent="0.3">
      <c r="A2981" t="s">
        <v>3</v>
      </c>
      <c r="B2981" s="1">
        <v>43917</v>
      </c>
      <c r="C2981" s="2">
        <v>0.40763888888888888</v>
      </c>
      <c r="D2981">
        <v>20.3</v>
      </c>
      <c r="G2981" t="str">
        <f t="shared" si="194"/>
        <v>TempDHT22</v>
      </c>
      <c r="H2981" s="1">
        <f t="shared" si="195"/>
        <v>43917</v>
      </c>
      <c r="I2981" s="13">
        <f t="shared" si="196"/>
        <v>24.340277777777779</v>
      </c>
      <c r="J2981" s="11">
        <f t="shared" si="197"/>
        <v>20.3</v>
      </c>
    </row>
    <row r="2982" spans="1:10" x14ac:dyDescent="0.3">
      <c r="A2982" t="s">
        <v>4</v>
      </c>
      <c r="B2982">
        <v>34.200000000000003</v>
      </c>
      <c r="G2982" t="str">
        <f t="shared" si="194"/>
        <v>Humidity</v>
      </c>
      <c r="H2982" s="1">
        <f t="shared" si="195"/>
        <v>43917</v>
      </c>
      <c r="I2982" s="13">
        <f t="shared" si="196"/>
        <v>24.340277777777779</v>
      </c>
      <c r="J2982" s="11">
        <f t="shared" si="197"/>
        <v>34.200000000000003</v>
      </c>
    </row>
    <row r="2983" spans="1:10" x14ac:dyDescent="0.3">
      <c r="A2983" t="s">
        <v>5</v>
      </c>
      <c r="B2983" s="2">
        <v>0.40763888888888888</v>
      </c>
      <c r="C2983">
        <v>1015.2</v>
      </c>
      <c r="G2983" t="str">
        <f t="shared" si="194"/>
        <v>Pressur</v>
      </c>
      <c r="H2983" s="1">
        <f t="shared" si="195"/>
        <v>43917</v>
      </c>
      <c r="I2983" s="13">
        <f t="shared" si="196"/>
        <v>24.340277777777779</v>
      </c>
      <c r="J2983" s="11">
        <f t="shared" si="197"/>
        <v>1015.2</v>
      </c>
    </row>
    <row r="2984" spans="1:10" x14ac:dyDescent="0.3">
      <c r="A2984" t="s">
        <v>6</v>
      </c>
      <c r="B2984" s="1">
        <v>43917</v>
      </c>
      <c r="C2984" s="2">
        <v>0.40763888888888888</v>
      </c>
      <c r="D2984">
        <v>20.350000000000001</v>
      </c>
      <c r="G2984" t="str">
        <f t="shared" si="194"/>
        <v>TempBMP</v>
      </c>
      <c r="H2984" s="1">
        <f t="shared" si="195"/>
        <v>43917</v>
      </c>
      <c r="I2984" s="13">
        <f t="shared" si="196"/>
        <v>24.340277777777779</v>
      </c>
      <c r="J2984" s="11">
        <f t="shared" si="197"/>
        <v>20.350000000000001</v>
      </c>
    </row>
    <row r="2985" spans="1:10" x14ac:dyDescent="0.3">
      <c r="A2985" t="s">
        <v>7</v>
      </c>
      <c r="B2985" s="1">
        <v>43917</v>
      </c>
      <c r="C2985" s="2">
        <v>0.40763888888888888</v>
      </c>
      <c r="D2985">
        <v>21.25</v>
      </c>
      <c r="G2985" t="str">
        <f t="shared" si="194"/>
        <v>TempRTC</v>
      </c>
      <c r="H2985" s="1">
        <f t="shared" si="195"/>
        <v>43917</v>
      </c>
      <c r="I2985" s="13">
        <f t="shared" si="196"/>
        <v>24.340277777777779</v>
      </c>
      <c r="J2985" s="11">
        <f t="shared" si="197"/>
        <v>21.25</v>
      </c>
    </row>
    <row r="2986" spans="1:10" x14ac:dyDescent="0.3">
      <c r="A2986" t="s">
        <v>8</v>
      </c>
      <c r="B2986" s="1">
        <v>43917</v>
      </c>
      <c r="C2986" s="2">
        <v>0.40763888888888888</v>
      </c>
      <c r="D2986">
        <v>106</v>
      </c>
      <c r="G2986" t="str">
        <f t="shared" si="194"/>
        <v>Light</v>
      </c>
      <c r="H2986" s="1">
        <f t="shared" si="195"/>
        <v>43917</v>
      </c>
      <c r="I2986" s="13">
        <f t="shared" si="196"/>
        <v>24.340277777777779</v>
      </c>
      <c r="J2986" s="11">
        <f t="shared" si="197"/>
        <v>106</v>
      </c>
    </row>
    <row r="2987" spans="1:10" x14ac:dyDescent="0.3">
      <c r="A2987" t="s">
        <v>9</v>
      </c>
      <c r="B2987" s="1">
        <v>43917</v>
      </c>
      <c r="C2987" s="2">
        <v>0.40763888888888888</v>
      </c>
      <c r="D2987">
        <v>625</v>
      </c>
      <c r="G2987" t="str">
        <f t="shared" si="194"/>
        <v>RedLight</v>
      </c>
      <c r="H2987" s="1">
        <f t="shared" si="195"/>
        <v>43917</v>
      </c>
      <c r="I2987" s="13">
        <f t="shared" si="196"/>
        <v>24.340277777777779</v>
      </c>
      <c r="J2987" s="11">
        <f t="shared" si="197"/>
        <v>625</v>
      </c>
    </row>
    <row r="2988" spans="1:10" x14ac:dyDescent="0.3">
      <c r="A2988" t="s">
        <v>10</v>
      </c>
      <c r="B2988" s="1">
        <v>43917</v>
      </c>
      <c r="C2988" s="2">
        <v>0.40763888888888888</v>
      </c>
      <c r="D2988">
        <v>631</v>
      </c>
      <c r="G2988" t="str">
        <f t="shared" si="194"/>
        <v>LightGreen</v>
      </c>
      <c r="H2988" s="1">
        <f t="shared" si="195"/>
        <v>43917</v>
      </c>
      <c r="I2988" s="13">
        <f t="shared" si="196"/>
        <v>24.340277777777779</v>
      </c>
      <c r="J2988" s="11">
        <f t="shared" si="197"/>
        <v>631</v>
      </c>
    </row>
    <row r="2989" spans="1:10" x14ac:dyDescent="0.3">
      <c r="A2989" t="s">
        <v>11</v>
      </c>
      <c r="B2989" s="1">
        <v>43917</v>
      </c>
      <c r="C2989" s="2">
        <v>0.40763888888888888</v>
      </c>
      <c r="D2989">
        <v>364</v>
      </c>
      <c r="G2989" t="str">
        <f t="shared" si="194"/>
        <v>LightBlue</v>
      </c>
      <c r="H2989" s="1">
        <f t="shared" si="195"/>
        <v>43917</v>
      </c>
      <c r="I2989" s="13">
        <f t="shared" si="196"/>
        <v>24.340277777777779</v>
      </c>
      <c r="J2989" s="11">
        <f t="shared" si="197"/>
        <v>364</v>
      </c>
    </row>
    <row r="2990" spans="1:10" x14ac:dyDescent="0.3">
      <c r="A2990" t="s">
        <v>0</v>
      </c>
      <c r="B2990" s="1">
        <v>43917</v>
      </c>
      <c r="C2990" s="2">
        <v>0.40902777777777777</v>
      </c>
      <c r="D2990">
        <v>0.84</v>
      </c>
      <c r="G2990" t="str">
        <f t="shared" si="194"/>
        <v>Rain</v>
      </c>
      <c r="H2990" s="1">
        <f t="shared" si="195"/>
        <v>43917</v>
      </c>
      <c r="I2990" s="13">
        <f t="shared" si="196"/>
        <v>24.341666666666665</v>
      </c>
      <c r="J2990" s="11">
        <f t="shared" si="197"/>
        <v>0.84</v>
      </c>
    </row>
    <row r="2991" spans="1:10" x14ac:dyDescent="0.3">
      <c r="A2991" t="s">
        <v>1</v>
      </c>
      <c r="B2991" s="2">
        <v>0.40902777777777777</v>
      </c>
      <c r="C2991">
        <v>0</v>
      </c>
      <c r="G2991" t="str">
        <f t="shared" si="194"/>
        <v>Wind Speed</v>
      </c>
      <c r="H2991" s="1">
        <f t="shared" si="195"/>
        <v>43917</v>
      </c>
      <c r="I2991" s="13">
        <f t="shared" si="196"/>
        <v>24.341666666666665</v>
      </c>
      <c r="J2991" s="11">
        <f t="shared" si="197"/>
        <v>0</v>
      </c>
    </row>
    <row r="2992" spans="1:10" x14ac:dyDescent="0.3">
      <c r="A2992" t="s">
        <v>2</v>
      </c>
      <c r="B2992" s="1">
        <v>43917</v>
      </c>
      <c r="C2992" s="2">
        <v>0.40902777777777777</v>
      </c>
      <c r="D2992">
        <v>349.86</v>
      </c>
      <c r="G2992" t="str">
        <f t="shared" si="194"/>
        <v>Wind Direction</v>
      </c>
      <c r="H2992" s="1">
        <f t="shared" si="195"/>
        <v>43917</v>
      </c>
      <c r="I2992" s="13">
        <f t="shared" si="196"/>
        <v>24.341666666666665</v>
      </c>
      <c r="J2992" s="11">
        <f t="shared" si="197"/>
        <v>349.86</v>
      </c>
    </row>
    <row r="2993" spans="1:10" x14ac:dyDescent="0.3">
      <c r="A2993" t="s">
        <v>3</v>
      </c>
      <c r="B2993" s="1">
        <v>43917</v>
      </c>
      <c r="C2993" s="2">
        <v>0.40902777777777777</v>
      </c>
      <c r="D2993">
        <v>20.3</v>
      </c>
      <c r="G2993" t="str">
        <f t="shared" si="194"/>
        <v>TempDHT22</v>
      </c>
      <c r="H2993" s="1">
        <f t="shared" si="195"/>
        <v>43917</v>
      </c>
      <c r="I2993" s="13">
        <f t="shared" si="196"/>
        <v>24.341666666666665</v>
      </c>
      <c r="J2993" s="11">
        <f t="shared" si="197"/>
        <v>20.3</v>
      </c>
    </row>
    <row r="2994" spans="1:10" x14ac:dyDescent="0.3">
      <c r="A2994" t="s">
        <v>4</v>
      </c>
      <c r="B2994">
        <v>34.299999999999997</v>
      </c>
      <c r="G2994" t="str">
        <f t="shared" si="194"/>
        <v>Humidity</v>
      </c>
      <c r="H2994" s="1">
        <f t="shared" si="195"/>
        <v>43917</v>
      </c>
      <c r="I2994" s="13">
        <f t="shared" si="196"/>
        <v>24.341666666666665</v>
      </c>
      <c r="J2994" s="11">
        <f t="shared" si="197"/>
        <v>34.299999999999997</v>
      </c>
    </row>
    <row r="2995" spans="1:10" x14ac:dyDescent="0.3">
      <c r="A2995" t="s">
        <v>5</v>
      </c>
      <c r="B2995" s="2">
        <v>0.40902777777777777</v>
      </c>
      <c r="C2995">
        <v>1015.18</v>
      </c>
      <c r="G2995" t="str">
        <f t="shared" si="194"/>
        <v>Pressur</v>
      </c>
      <c r="H2995" s="1">
        <f t="shared" si="195"/>
        <v>43917</v>
      </c>
      <c r="I2995" s="13">
        <f t="shared" si="196"/>
        <v>24.341666666666665</v>
      </c>
      <c r="J2995" s="11">
        <f t="shared" si="197"/>
        <v>1015.18</v>
      </c>
    </row>
    <row r="2996" spans="1:10" x14ac:dyDescent="0.3">
      <c r="A2996" t="s">
        <v>6</v>
      </c>
      <c r="B2996" s="1">
        <v>43917</v>
      </c>
      <c r="C2996" s="2">
        <v>0.40902777777777777</v>
      </c>
      <c r="D2996">
        <v>20.38</v>
      </c>
      <c r="G2996" t="str">
        <f t="shared" si="194"/>
        <v>TempBMP</v>
      </c>
      <c r="H2996" s="1">
        <f t="shared" si="195"/>
        <v>43917</v>
      </c>
      <c r="I2996" s="13">
        <f t="shared" si="196"/>
        <v>24.341666666666665</v>
      </c>
      <c r="J2996" s="11">
        <f t="shared" si="197"/>
        <v>20.38</v>
      </c>
    </row>
    <row r="2997" spans="1:10" x14ac:dyDescent="0.3">
      <c r="A2997" t="s">
        <v>7</v>
      </c>
      <c r="B2997" s="1">
        <v>43917</v>
      </c>
      <c r="C2997" s="2">
        <v>0.40902777777777777</v>
      </c>
      <c r="D2997">
        <v>21.25</v>
      </c>
      <c r="G2997" t="str">
        <f t="shared" si="194"/>
        <v>TempRTC</v>
      </c>
      <c r="H2997" s="1">
        <f t="shared" si="195"/>
        <v>43917</v>
      </c>
      <c r="I2997" s="13">
        <f t="shared" si="196"/>
        <v>24.341666666666665</v>
      </c>
      <c r="J2997" s="11">
        <f t="shared" si="197"/>
        <v>21.25</v>
      </c>
    </row>
    <row r="2998" spans="1:10" x14ac:dyDescent="0.3">
      <c r="A2998" t="s">
        <v>8</v>
      </c>
      <c r="B2998" s="1">
        <v>43917</v>
      </c>
      <c r="C2998" s="2">
        <v>0.40902777777777777</v>
      </c>
      <c r="D2998">
        <v>116</v>
      </c>
      <c r="G2998" t="str">
        <f t="shared" si="194"/>
        <v>Light</v>
      </c>
      <c r="H2998" s="1">
        <f t="shared" si="195"/>
        <v>43917</v>
      </c>
      <c r="I2998" s="13">
        <f t="shared" si="196"/>
        <v>24.341666666666665</v>
      </c>
      <c r="J2998" s="11">
        <f t="shared" si="197"/>
        <v>116</v>
      </c>
    </row>
    <row r="2999" spans="1:10" x14ac:dyDescent="0.3">
      <c r="A2999" t="s">
        <v>9</v>
      </c>
      <c r="B2999" s="1">
        <v>43917</v>
      </c>
      <c r="C2999" s="2">
        <v>0.40902777777777777</v>
      </c>
      <c r="D2999">
        <v>677</v>
      </c>
      <c r="G2999" t="str">
        <f t="shared" si="194"/>
        <v>RedLight</v>
      </c>
      <c r="H2999" s="1">
        <f t="shared" si="195"/>
        <v>43917</v>
      </c>
      <c r="I2999" s="13">
        <f t="shared" si="196"/>
        <v>24.341666666666665</v>
      </c>
      <c r="J2999" s="11">
        <f t="shared" si="197"/>
        <v>677</v>
      </c>
    </row>
    <row r="3000" spans="1:10" x14ac:dyDescent="0.3">
      <c r="A3000" t="s">
        <v>10</v>
      </c>
      <c r="B3000" s="1">
        <v>43917</v>
      </c>
      <c r="C3000" s="2">
        <v>0.40902777777777777</v>
      </c>
      <c r="D3000">
        <v>675</v>
      </c>
      <c r="G3000" t="str">
        <f t="shared" si="194"/>
        <v>LightGreen</v>
      </c>
      <c r="H3000" s="1">
        <f t="shared" si="195"/>
        <v>43917</v>
      </c>
      <c r="I3000" s="13">
        <f t="shared" si="196"/>
        <v>24.341666666666665</v>
      </c>
      <c r="J3000" s="11">
        <f t="shared" si="197"/>
        <v>675</v>
      </c>
    </row>
    <row r="3001" spans="1:10" x14ac:dyDescent="0.3">
      <c r="A3001" t="s">
        <v>11</v>
      </c>
      <c r="B3001" s="1">
        <v>43917</v>
      </c>
      <c r="C3001" s="2">
        <v>0.40902777777777777</v>
      </c>
      <c r="D3001">
        <v>384</v>
      </c>
      <c r="G3001" t="str">
        <f t="shared" si="194"/>
        <v>LightBlue</v>
      </c>
      <c r="H3001" s="1">
        <f t="shared" si="195"/>
        <v>43917</v>
      </c>
      <c r="I3001" s="13">
        <f t="shared" si="196"/>
        <v>24.341666666666665</v>
      </c>
      <c r="J3001" s="11">
        <f t="shared" si="197"/>
        <v>384</v>
      </c>
    </row>
    <row r="3002" spans="1:10" x14ac:dyDescent="0.3">
      <c r="A3002" t="s">
        <v>0</v>
      </c>
      <c r="B3002" s="1">
        <v>43917</v>
      </c>
      <c r="C3002" s="2">
        <v>0.41041666666666665</v>
      </c>
      <c r="D3002">
        <v>0.56000000000000005</v>
      </c>
      <c r="G3002" t="str">
        <f t="shared" si="194"/>
        <v>Rain</v>
      </c>
      <c r="H3002" s="1">
        <f t="shared" si="195"/>
        <v>43917</v>
      </c>
      <c r="I3002" s="13">
        <f t="shared" si="196"/>
        <v>24.343055555555555</v>
      </c>
      <c r="J3002" s="11">
        <f t="shared" si="197"/>
        <v>0.56000000000000005</v>
      </c>
    </row>
    <row r="3003" spans="1:10" x14ac:dyDescent="0.3">
      <c r="A3003" t="s">
        <v>1</v>
      </c>
      <c r="B3003" s="2">
        <v>0.41041666666666665</v>
      </c>
      <c r="C3003">
        <v>0</v>
      </c>
      <c r="G3003" t="str">
        <f t="shared" si="194"/>
        <v>Wind Speed</v>
      </c>
      <c r="H3003" s="1">
        <f t="shared" si="195"/>
        <v>43917</v>
      </c>
      <c r="I3003" s="13">
        <f t="shared" si="196"/>
        <v>24.343055555555555</v>
      </c>
      <c r="J3003" s="11">
        <f t="shared" si="197"/>
        <v>0</v>
      </c>
    </row>
    <row r="3004" spans="1:10" x14ac:dyDescent="0.3">
      <c r="A3004" t="s">
        <v>2</v>
      </c>
      <c r="B3004" s="1">
        <v>43917</v>
      </c>
      <c r="C3004" s="2">
        <v>0.41041666666666665</v>
      </c>
      <c r="D3004">
        <v>349.86</v>
      </c>
      <c r="G3004" t="str">
        <f t="shared" si="194"/>
        <v>Wind Direction</v>
      </c>
      <c r="H3004" s="1">
        <f t="shared" si="195"/>
        <v>43917</v>
      </c>
      <c r="I3004" s="13">
        <f t="shared" si="196"/>
        <v>24.343055555555555</v>
      </c>
      <c r="J3004" s="11">
        <f t="shared" si="197"/>
        <v>349.86</v>
      </c>
    </row>
    <row r="3005" spans="1:10" x14ac:dyDescent="0.3">
      <c r="A3005" t="s">
        <v>3</v>
      </c>
      <c r="B3005" s="1">
        <v>43917</v>
      </c>
      <c r="C3005" s="2">
        <v>0.41041666666666665</v>
      </c>
      <c r="D3005">
        <v>20.399999999999999</v>
      </c>
      <c r="G3005" t="str">
        <f t="shared" si="194"/>
        <v>TempDHT22</v>
      </c>
      <c r="H3005" s="1">
        <f t="shared" si="195"/>
        <v>43917</v>
      </c>
      <c r="I3005" s="13">
        <f t="shared" si="196"/>
        <v>24.343055555555555</v>
      </c>
      <c r="J3005" s="11">
        <f t="shared" si="197"/>
        <v>20.399999999999999</v>
      </c>
    </row>
    <row r="3006" spans="1:10" x14ac:dyDescent="0.3">
      <c r="A3006" t="s">
        <v>4</v>
      </c>
      <c r="B3006">
        <v>34.299999999999997</v>
      </c>
      <c r="G3006" t="str">
        <f t="shared" si="194"/>
        <v>Humidity</v>
      </c>
      <c r="H3006" s="1">
        <f t="shared" si="195"/>
        <v>43917</v>
      </c>
      <c r="I3006" s="13">
        <f t="shared" si="196"/>
        <v>24.343055555555555</v>
      </c>
      <c r="J3006" s="11">
        <f t="shared" si="197"/>
        <v>34.299999999999997</v>
      </c>
    </row>
    <row r="3007" spans="1:10" x14ac:dyDescent="0.3">
      <c r="A3007" t="s">
        <v>5</v>
      </c>
      <c r="B3007" s="2">
        <v>0.41041666666666665</v>
      </c>
      <c r="C3007">
        <v>1015.18</v>
      </c>
      <c r="G3007" t="str">
        <f t="shared" si="194"/>
        <v>Pressur</v>
      </c>
      <c r="H3007" s="1">
        <f t="shared" si="195"/>
        <v>43917</v>
      </c>
      <c r="I3007" s="13">
        <f t="shared" si="196"/>
        <v>24.343055555555555</v>
      </c>
      <c r="J3007" s="11">
        <f t="shared" si="197"/>
        <v>1015.18</v>
      </c>
    </row>
    <row r="3008" spans="1:10" x14ac:dyDescent="0.3">
      <c r="A3008" t="s">
        <v>6</v>
      </c>
      <c r="B3008" s="1">
        <v>43917</v>
      </c>
      <c r="C3008" s="2">
        <v>0.41041666666666665</v>
      </c>
      <c r="D3008">
        <v>20.38</v>
      </c>
      <c r="G3008" t="str">
        <f t="shared" si="194"/>
        <v>TempBMP</v>
      </c>
      <c r="H3008" s="1">
        <f t="shared" si="195"/>
        <v>43917</v>
      </c>
      <c r="I3008" s="13">
        <f t="shared" si="196"/>
        <v>24.343055555555555</v>
      </c>
      <c r="J3008" s="11">
        <f t="shared" si="197"/>
        <v>20.38</v>
      </c>
    </row>
    <row r="3009" spans="1:10" x14ac:dyDescent="0.3">
      <c r="A3009" t="s">
        <v>7</v>
      </c>
      <c r="B3009" s="1">
        <v>43917</v>
      </c>
      <c r="C3009" s="2">
        <v>0.41041666666666665</v>
      </c>
      <c r="D3009">
        <v>21.5</v>
      </c>
      <c r="G3009" t="str">
        <f t="shared" si="194"/>
        <v>TempRTC</v>
      </c>
      <c r="H3009" s="1">
        <f t="shared" si="195"/>
        <v>43917</v>
      </c>
      <c r="I3009" s="13">
        <f t="shared" si="196"/>
        <v>24.343055555555555</v>
      </c>
      <c r="J3009" s="11">
        <f t="shared" si="197"/>
        <v>21.5</v>
      </c>
    </row>
    <row r="3010" spans="1:10" x14ac:dyDescent="0.3">
      <c r="A3010" t="s">
        <v>8</v>
      </c>
      <c r="B3010" s="1">
        <v>43917</v>
      </c>
      <c r="C3010" s="2">
        <v>0.41041666666666665</v>
      </c>
      <c r="D3010">
        <v>125</v>
      </c>
      <c r="G3010" t="str">
        <f t="shared" si="194"/>
        <v>Light</v>
      </c>
      <c r="H3010" s="1">
        <f t="shared" si="195"/>
        <v>43917</v>
      </c>
      <c r="I3010" s="13">
        <f t="shared" si="196"/>
        <v>24.343055555555555</v>
      </c>
      <c r="J3010" s="11">
        <f t="shared" si="197"/>
        <v>125</v>
      </c>
    </row>
    <row r="3011" spans="1:10" x14ac:dyDescent="0.3">
      <c r="A3011" t="s">
        <v>9</v>
      </c>
      <c r="B3011" s="1">
        <v>43917</v>
      </c>
      <c r="C3011" s="2">
        <v>0.41041666666666665</v>
      </c>
      <c r="D3011">
        <v>720</v>
      </c>
      <c r="G3011" t="str">
        <f t="shared" si="194"/>
        <v>RedLight</v>
      </c>
      <c r="H3011" s="1">
        <f t="shared" si="195"/>
        <v>43917</v>
      </c>
      <c r="I3011" s="13">
        <f t="shared" si="196"/>
        <v>24.343055555555555</v>
      </c>
      <c r="J3011" s="11">
        <f t="shared" si="197"/>
        <v>720</v>
      </c>
    </row>
    <row r="3012" spans="1:10" x14ac:dyDescent="0.3">
      <c r="A3012" t="s">
        <v>10</v>
      </c>
      <c r="B3012" s="1">
        <v>43917</v>
      </c>
      <c r="C3012" s="2">
        <v>0.41041666666666665</v>
      </c>
      <c r="D3012">
        <v>711</v>
      </c>
      <c r="G3012" t="str">
        <f t="shared" si="194"/>
        <v>LightGreen</v>
      </c>
      <c r="H3012" s="1">
        <f t="shared" si="195"/>
        <v>43917</v>
      </c>
      <c r="I3012" s="13">
        <f t="shared" si="196"/>
        <v>24.343055555555555</v>
      </c>
      <c r="J3012" s="11">
        <f t="shared" si="197"/>
        <v>711</v>
      </c>
    </row>
    <row r="3013" spans="1:10" x14ac:dyDescent="0.3">
      <c r="A3013" t="s">
        <v>11</v>
      </c>
      <c r="B3013" s="1">
        <v>43917</v>
      </c>
      <c r="C3013" s="2">
        <v>0.41041666666666665</v>
      </c>
      <c r="D3013">
        <v>401</v>
      </c>
      <c r="G3013" t="str">
        <f t="shared" si="194"/>
        <v>LightBlue</v>
      </c>
      <c r="H3013" s="1">
        <f t="shared" si="195"/>
        <v>43917</v>
      </c>
      <c r="I3013" s="13">
        <f t="shared" si="196"/>
        <v>24.343055555555555</v>
      </c>
      <c r="J3013" s="11">
        <f t="shared" si="197"/>
        <v>401</v>
      </c>
    </row>
    <row r="3014" spans="1:10" x14ac:dyDescent="0.3">
      <c r="A3014" t="s">
        <v>0</v>
      </c>
      <c r="B3014" s="1">
        <v>43917</v>
      </c>
      <c r="C3014" s="2">
        <v>0.41180555555555554</v>
      </c>
      <c r="D3014">
        <v>0.56000000000000005</v>
      </c>
      <c r="G3014" t="str">
        <f t="shared" si="194"/>
        <v>Rain</v>
      </c>
      <c r="H3014" s="1">
        <f t="shared" si="195"/>
        <v>43917</v>
      </c>
      <c r="I3014" s="13">
        <f t="shared" si="196"/>
        <v>24.344444444444445</v>
      </c>
      <c r="J3014" s="11">
        <f t="shared" si="197"/>
        <v>0.56000000000000005</v>
      </c>
    </row>
    <row r="3015" spans="1:10" x14ac:dyDescent="0.3">
      <c r="A3015" t="s">
        <v>1</v>
      </c>
      <c r="B3015" s="2">
        <v>0.41180555555555554</v>
      </c>
      <c r="C3015">
        <v>0</v>
      </c>
      <c r="G3015" t="str">
        <f t="shared" si="194"/>
        <v>Wind Speed</v>
      </c>
      <c r="H3015" s="1">
        <f t="shared" si="195"/>
        <v>43917</v>
      </c>
      <c r="I3015" s="13">
        <f t="shared" si="196"/>
        <v>24.344444444444445</v>
      </c>
      <c r="J3015" s="11">
        <f t="shared" si="197"/>
        <v>0</v>
      </c>
    </row>
    <row r="3016" spans="1:10" x14ac:dyDescent="0.3">
      <c r="A3016" t="s">
        <v>2</v>
      </c>
      <c r="B3016" s="1">
        <v>43917</v>
      </c>
      <c r="C3016" s="2">
        <v>0.41180555555555554</v>
      </c>
      <c r="D3016">
        <v>349.86</v>
      </c>
      <c r="G3016" t="str">
        <f t="shared" si="194"/>
        <v>Wind Direction</v>
      </c>
      <c r="H3016" s="1">
        <f t="shared" si="195"/>
        <v>43917</v>
      </c>
      <c r="I3016" s="13">
        <f t="shared" si="196"/>
        <v>24.344444444444445</v>
      </c>
      <c r="J3016" s="11">
        <f t="shared" si="197"/>
        <v>349.86</v>
      </c>
    </row>
    <row r="3017" spans="1:10" x14ac:dyDescent="0.3">
      <c r="A3017" t="s">
        <v>3</v>
      </c>
      <c r="B3017" s="1">
        <v>43917</v>
      </c>
      <c r="C3017" s="2">
        <v>0.41180555555555554</v>
      </c>
      <c r="D3017">
        <v>20.399999999999999</v>
      </c>
      <c r="G3017" t="str">
        <f t="shared" si="194"/>
        <v>TempDHT22</v>
      </c>
      <c r="H3017" s="1">
        <f t="shared" si="195"/>
        <v>43917</v>
      </c>
      <c r="I3017" s="13">
        <f t="shared" si="196"/>
        <v>24.344444444444445</v>
      </c>
      <c r="J3017" s="11">
        <f t="shared" si="197"/>
        <v>20.399999999999999</v>
      </c>
    </row>
    <row r="3018" spans="1:10" x14ac:dyDescent="0.3">
      <c r="A3018" t="s">
        <v>4</v>
      </c>
      <c r="B3018">
        <v>34.299999999999997</v>
      </c>
      <c r="G3018" t="str">
        <f t="shared" si="194"/>
        <v>Humidity</v>
      </c>
      <c r="H3018" s="1">
        <f t="shared" si="195"/>
        <v>43917</v>
      </c>
      <c r="I3018" s="13">
        <f t="shared" si="196"/>
        <v>24.344444444444445</v>
      </c>
      <c r="J3018" s="11">
        <f t="shared" si="197"/>
        <v>34.299999999999997</v>
      </c>
    </row>
    <row r="3019" spans="1:10" x14ac:dyDescent="0.3">
      <c r="A3019" t="s">
        <v>5</v>
      </c>
      <c r="B3019" s="2">
        <v>0.41180555555555554</v>
      </c>
      <c r="C3019">
        <v>1015.16</v>
      </c>
      <c r="G3019" t="str">
        <f t="shared" ref="G3019:G3082" si="198">IF(A3018="Rain",LEFT(A3019,10),IF(A3018="Humidity",LEFT(A3019, 7),A3019))</f>
        <v>Pressur</v>
      </c>
      <c r="H3019" s="1">
        <f t="shared" ref="H3019:H3082" si="199">IF($A3018="Rain",B3018,IF($A3018="Humidity",B3017,IF($A3019="Humidity",B3018,B3019)))</f>
        <v>43917</v>
      </c>
      <c r="I3019" s="13">
        <f t="shared" ref="I3019:I3082" si="200">IF($A3018="Rain",B3019,IF($A3018="Humidity",B3019,IF($A3019="Humidity",C3018,C3019)))-TIME(1,37,0)+24</f>
        <v>24.344444444444445</v>
      </c>
      <c r="J3019" s="11">
        <f t="shared" ref="J3019:J3082" si="201">IF(LEFT(A3019,6)="Wind S",C3019,IF(A3019="Humidity",B3019,IF(LEFT(A3019,4)="Pres",C3019,D3019)))</f>
        <v>1015.16</v>
      </c>
    </row>
    <row r="3020" spans="1:10" x14ac:dyDescent="0.3">
      <c r="A3020" t="s">
        <v>6</v>
      </c>
      <c r="B3020" s="1">
        <v>43917</v>
      </c>
      <c r="C3020" s="2">
        <v>0.41180555555555554</v>
      </c>
      <c r="D3020">
        <v>20.420000000000002</v>
      </c>
      <c r="G3020" t="str">
        <f t="shared" si="198"/>
        <v>TempBMP</v>
      </c>
      <c r="H3020" s="1">
        <f t="shared" si="199"/>
        <v>43917</v>
      </c>
      <c r="I3020" s="13">
        <f t="shared" si="200"/>
        <v>24.344444444444445</v>
      </c>
      <c r="J3020" s="11">
        <f t="shared" si="201"/>
        <v>20.420000000000002</v>
      </c>
    </row>
    <row r="3021" spans="1:10" x14ac:dyDescent="0.3">
      <c r="A3021" t="s">
        <v>7</v>
      </c>
      <c r="B3021" s="1">
        <v>43917</v>
      </c>
      <c r="C3021" s="2">
        <v>0.41180555555555554</v>
      </c>
      <c r="D3021">
        <v>21.5</v>
      </c>
      <c r="G3021" t="str">
        <f t="shared" si="198"/>
        <v>TempRTC</v>
      </c>
      <c r="H3021" s="1">
        <f t="shared" si="199"/>
        <v>43917</v>
      </c>
      <c r="I3021" s="13">
        <f t="shared" si="200"/>
        <v>24.344444444444445</v>
      </c>
      <c r="J3021" s="11">
        <f t="shared" si="201"/>
        <v>21.5</v>
      </c>
    </row>
    <row r="3022" spans="1:10" x14ac:dyDescent="0.3">
      <c r="A3022" t="s">
        <v>8</v>
      </c>
      <c r="B3022" s="1">
        <v>43917</v>
      </c>
      <c r="C3022" s="2">
        <v>0.41180555555555554</v>
      </c>
      <c r="D3022">
        <v>131</v>
      </c>
      <c r="G3022" t="str">
        <f t="shared" si="198"/>
        <v>Light</v>
      </c>
      <c r="H3022" s="1">
        <f t="shared" si="199"/>
        <v>43917</v>
      </c>
      <c r="I3022" s="13">
        <f t="shared" si="200"/>
        <v>24.344444444444445</v>
      </c>
      <c r="J3022" s="11">
        <f t="shared" si="201"/>
        <v>131</v>
      </c>
    </row>
    <row r="3023" spans="1:10" x14ac:dyDescent="0.3">
      <c r="A3023" t="s">
        <v>9</v>
      </c>
      <c r="B3023" s="1">
        <v>43917</v>
      </c>
      <c r="C3023" s="2">
        <v>0.41180555555555554</v>
      </c>
      <c r="D3023">
        <v>746</v>
      </c>
      <c r="G3023" t="str">
        <f t="shared" si="198"/>
        <v>RedLight</v>
      </c>
      <c r="H3023" s="1">
        <f t="shared" si="199"/>
        <v>43917</v>
      </c>
      <c r="I3023" s="13">
        <f t="shared" si="200"/>
        <v>24.344444444444445</v>
      </c>
      <c r="J3023" s="11">
        <f t="shared" si="201"/>
        <v>746</v>
      </c>
    </row>
    <row r="3024" spans="1:10" x14ac:dyDescent="0.3">
      <c r="A3024" t="s">
        <v>10</v>
      </c>
      <c r="B3024" s="1">
        <v>43917</v>
      </c>
      <c r="C3024" s="2">
        <v>0.41180555555555554</v>
      </c>
      <c r="D3024">
        <v>732</v>
      </c>
      <c r="G3024" t="str">
        <f t="shared" si="198"/>
        <v>LightGreen</v>
      </c>
      <c r="H3024" s="1">
        <f t="shared" si="199"/>
        <v>43917</v>
      </c>
      <c r="I3024" s="13">
        <f t="shared" si="200"/>
        <v>24.344444444444445</v>
      </c>
      <c r="J3024" s="11">
        <f t="shared" si="201"/>
        <v>732</v>
      </c>
    </row>
    <row r="3025" spans="1:10" x14ac:dyDescent="0.3">
      <c r="A3025" t="s">
        <v>11</v>
      </c>
      <c r="B3025" s="1">
        <v>43917</v>
      </c>
      <c r="C3025" s="2">
        <v>0.41180555555555554</v>
      </c>
      <c r="D3025">
        <v>411</v>
      </c>
      <c r="G3025" t="str">
        <f t="shared" si="198"/>
        <v>LightBlue</v>
      </c>
      <c r="H3025" s="1">
        <f t="shared" si="199"/>
        <v>43917</v>
      </c>
      <c r="I3025" s="13">
        <f t="shared" si="200"/>
        <v>24.344444444444445</v>
      </c>
      <c r="J3025" s="11">
        <f t="shared" si="201"/>
        <v>411</v>
      </c>
    </row>
    <row r="3026" spans="1:10" x14ac:dyDescent="0.3">
      <c r="A3026" t="s">
        <v>0</v>
      </c>
      <c r="B3026" s="1">
        <v>43917</v>
      </c>
      <c r="C3026" s="2">
        <v>0.41319444444444442</v>
      </c>
      <c r="D3026">
        <v>0.84</v>
      </c>
      <c r="G3026" t="str">
        <f t="shared" si="198"/>
        <v>Rain</v>
      </c>
      <c r="H3026" s="1">
        <f t="shared" si="199"/>
        <v>43917</v>
      </c>
      <c r="I3026" s="13">
        <f t="shared" si="200"/>
        <v>24.345833333333335</v>
      </c>
      <c r="J3026" s="11">
        <f t="shared" si="201"/>
        <v>0.84</v>
      </c>
    </row>
    <row r="3027" spans="1:10" x14ac:dyDescent="0.3">
      <c r="A3027" t="s">
        <v>1</v>
      </c>
      <c r="B3027" s="2">
        <v>0.41319444444444442</v>
      </c>
      <c r="C3027">
        <v>0</v>
      </c>
      <c r="G3027" t="str">
        <f t="shared" si="198"/>
        <v>Wind Speed</v>
      </c>
      <c r="H3027" s="1">
        <f t="shared" si="199"/>
        <v>43917</v>
      </c>
      <c r="I3027" s="13">
        <f t="shared" si="200"/>
        <v>24.345833333333335</v>
      </c>
      <c r="J3027" s="11">
        <f t="shared" si="201"/>
        <v>0</v>
      </c>
    </row>
    <row r="3028" spans="1:10" x14ac:dyDescent="0.3">
      <c r="A3028" t="s">
        <v>2</v>
      </c>
      <c r="B3028" s="1">
        <v>43917</v>
      </c>
      <c r="C3028" s="2">
        <v>0.41319444444444442</v>
      </c>
      <c r="D3028">
        <v>349.86</v>
      </c>
      <c r="G3028" t="str">
        <f t="shared" si="198"/>
        <v>Wind Direction</v>
      </c>
      <c r="H3028" s="1">
        <f t="shared" si="199"/>
        <v>43917</v>
      </c>
      <c r="I3028" s="13">
        <f t="shared" si="200"/>
        <v>24.345833333333335</v>
      </c>
      <c r="J3028" s="11">
        <f t="shared" si="201"/>
        <v>349.86</v>
      </c>
    </row>
    <row r="3029" spans="1:10" x14ac:dyDescent="0.3">
      <c r="A3029" t="s">
        <v>3</v>
      </c>
      <c r="B3029" s="1">
        <v>43917</v>
      </c>
      <c r="C3029" s="2">
        <v>0.41319444444444442</v>
      </c>
      <c r="D3029">
        <v>20.399999999999999</v>
      </c>
      <c r="G3029" t="str">
        <f t="shared" si="198"/>
        <v>TempDHT22</v>
      </c>
      <c r="H3029" s="1">
        <f t="shared" si="199"/>
        <v>43917</v>
      </c>
      <c r="I3029" s="13">
        <f t="shared" si="200"/>
        <v>24.345833333333335</v>
      </c>
      <c r="J3029" s="11">
        <f t="shared" si="201"/>
        <v>20.399999999999999</v>
      </c>
    </row>
    <row r="3030" spans="1:10" x14ac:dyDescent="0.3">
      <c r="A3030" t="s">
        <v>4</v>
      </c>
      <c r="B3030">
        <v>34.1</v>
      </c>
      <c r="G3030" t="str">
        <f t="shared" si="198"/>
        <v>Humidity</v>
      </c>
      <c r="H3030" s="1">
        <f t="shared" si="199"/>
        <v>43917</v>
      </c>
      <c r="I3030" s="13">
        <f t="shared" si="200"/>
        <v>24.345833333333335</v>
      </c>
      <c r="J3030" s="11">
        <f t="shared" si="201"/>
        <v>34.1</v>
      </c>
    </row>
    <row r="3031" spans="1:10" x14ac:dyDescent="0.3">
      <c r="A3031" t="s">
        <v>5</v>
      </c>
      <c r="B3031" s="2">
        <v>0.41319444444444442</v>
      </c>
      <c r="C3031">
        <v>1015.18</v>
      </c>
      <c r="G3031" t="str">
        <f t="shared" si="198"/>
        <v>Pressur</v>
      </c>
      <c r="H3031" s="1">
        <f t="shared" si="199"/>
        <v>43917</v>
      </c>
      <c r="I3031" s="13">
        <f t="shared" si="200"/>
        <v>24.345833333333335</v>
      </c>
      <c r="J3031" s="11">
        <f t="shared" si="201"/>
        <v>1015.18</v>
      </c>
    </row>
    <row r="3032" spans="1:10" x14ac:dyDescent="0.3">
      <c r="A3032" t="s">
        <v>6</v>
      </c>
      <c r="B3032" s="1">
        <v>43917</v>
      </c>
      <c r="C3032" s="2">
        <v>0.41319444444444442</v>
      </c>
      <c r="D3032">
        <v>20.45</v>
      </c>
      <c r="G3032" t="str">
        <f t="shared" si="198"/>
        <v>TempBMP</v>
      </c>
      <c r="H3032" s="1">
        <f t="shared" si="199"/>
        <v>43917</v>
      </c>
      <c r="I3032" s="13">
        <f t="shared" si="200"/>
        <v>24.345833333333335</v>
      </c>
      <c r="J3032" s="11">
        <f t="shared" si="201"/>
        <v>20.45</v>
      </c>
    </row>
    <row r="3033" spans="1:10" x14ac:dyDescent="0.3">
      <c r="A3033" t="s">
        <v>7</v>
      </c>
      <c r="B3033" s="1">
        <v>43917</v>
      </c>
      <c r="C3033" s="2">
        <v>0.41319444444444442</v>
      </c>
      <c r="D3033">
        <v>21.5</v>
      </c>
      <c r="G3033" t="str">
        <f t="shared" si="198"/>
        <v>TempRTC</v>
      </c>
      <c r="H3033" s="1">
        <f t="shared" si="199"/>
        <v>43917</v>
      </c>
      <c r="I3033" s="13">
        <f t="shared" si="200"/>
        <v>24.345833333333335</v>
      </c>
      <c r="J3033" s="11">
        <f t="shared" si="201"/>
        <v>21.5</v>
      </c>
    </row>
    <row r="3034" spans="1:10" x14ac:dyDescent="0.3">
      <c r="A3034" t="s">
        <v>8</v>
      </c>
      <c r="B3034" s="1">
        <v>43917</v>
      </c>
      <c r="C3034" s="2">
        <v>0.41319444444444442</v>
      </c>
      <c r="D3034">
        <v>136</v>
      </c>
      <c r="G3034" t="str">
        <f t="shared" si="198"/>
        <v>Light</v>
      </c>
      <c r="H3034" s="1">
        <f t="shared" si="199"/>
        <v>43917</v>
      </c>
      <c r="I3034" s="13">
        <f t="shared" si="200"/>
        <v>24.345833333333335</v>
      </c>
      <c r="J3034" s="11">
        <f t="shared" si="201"/>
        <v>136</v>
      </c>
    </row>
    <row r="3035" spans="1:10" x14ac:dyDescent="0.3">
      <c r="A3035" t="s">
        <v>9</v>
      </c>
      <c r="B3035" s="1">
        <v>43917</v>
      </c>
      <c r="C3035" s="2">
        <v>0.41319444444444442</v>
      </c>
      <c r="D3035">
        <v>769</v>
      </c>
      <c r="G3035" t="str">
        <f t="shared" si="198"/>
        <v>RedLight</v>
      </c>
      <c r="H3035" s="1">
        <f t="shared" si="199"/>
        <v>43917</v>
      </c>
      <c r="I3035" s="13">
        <f t="shared" si="200"/>
        <v>24.345833333333335</v>
      </c>
      <c r="J3035" s="11">
        <f t="shared" si="201"/>
        <v>769</v>
      </c>
    </row>
    <row r="3036" spans="1:10" x14ac:dyDescent="0.3">
      <c r="A3036" t="s">
        <v>10</v>
      </c>
      <c r="B3036" s="1">
        <v>43917</v>
      </c>
      <c r="C3036" s="2">
        <v>0.41319444444444442</v>
      </c>
      <c r="D3036">
        <v>751</v>
      </c>
      <c r="G3036" t="str">
        <f t="shared" si="198"/>
        <v>LightGreen</v>
      </c>
      <c r="H3036" s="1">
        <f t="shared" si="199"/>
        <v>43917</v>
      </c>
      <c r="I3036" s="13">
        <f t="shared" si="200"/>
        <v>24.345833333333335</v>
      </c>
      <c r="J3036" s="11">
        <f t="shared" si="201"/>
        <v>751</v>
      </c>
    </row>
    <row r="3037" spans="1:10" x14ac:dyDescent="0.3">
      <c r="A3037" t="s">
        <v>11</v>
      </c>
      <c r="B3037" s="1">
        <v>43917</v>
      </c>
      <c r="C3037" s="2">
        <v>0.41319444444444442</v>
      </c>
      <c r="D3037">
        <v>423</v>
      </c>
      <c r="G3037" t="str">
        <f t="shared" si="198"/>
        <v>LightBlue</v>
      </c>
      <c r="H3037" s="1">
        <f t="shared" si="199"/>
        <v>43917</v>
      </c>
      <c r="I3037" s="13">
        <f t="shared" si="200"/>
        <v>24.345833333333335</v>
      </c>
      <c r="J3037" s="11">
        <f t="shared" si="201"/>
        <v>423</v>
      </c>
    </row>
    <row r="3038" spans="1:10" x14ac:dyDescent="0.3">
      <c r="A3038" t="s">
        <v>0</v>
      </c>
      <c r="B3038" s="1">
        <v>43917</v>
      </c>
      <c r="C3038" s="2">
        <v>0.4145833333333333</v>
      </c>
      <c r="D3038">
        <v>0.84</v>
      </c>
      <c r="G3038" t="str">
        <f t="shared" si="198"/>
        <v>Rain</v>
      </c>
      <c r="H3038" s="1">
        <f t="shared" si="199"/>
        <v>43917</v>
      </c>
      <c r="I3038" s="13">
        <f t="shared" si="200"/>
        <v>24.347222222222221</v>
      </c>
      <c r="J3038" s="11">
        <f t="shared" si="201"/>
        <v>0.84</v>
      </c>
    </row>
    <row r="3039" spans="1:10" x14ac:dyDescent="0.3">
      <c r="A3039" t="s">
        <v>1</v>
      </c>
      <c r="B3039" s="2">
        <v>0.4145833333333333</v>
      </c>
      <c r="C3039">
        <v>0</v>
      </c>
      <c r="G3039" t="str">
        <f t="shared" si="198"/>
        <v>Wind Speed</v>
      </c>
      <c r="H3039" s="1">
        <f t="shared" si="199"/>
        <v>43917</v>
      </c>
      <c r="I3039" s="13">
        <f t="shared" si="200"/>
        <v>24.347222222222221</v>
      </c>
      <c r="J3039" s="11">
        <f t="shared" si="201"/>
        <v>0</v>
      </c>
    </row>
    <row r="3040" spans="1:10" x14ac:dyDescent="0.3">
      <c r="A3040" t="s">
        <v>2</v>
      </c>
      <c r="B3040" s="1">
        <v>43917</v>
      </c>
      <c r="C3040" s="2">
        <v>0.4145833333333333</v>
      </c>
      <c r="D3040">
        <v>350.35</v>
      </c>
      <c r="G3040" t="str">
        <f t="shared" si="198"/>
        <v>Wind Direction</v>
      </c>
      <c r="H3040" s="1">
        <f t="shared" si="199"/>
        <v>43917</v>
      </c>
      <c r="I3040" s="13">
        <f t="shared" si="200"/>
        <v>24.347222222222221</v>
      </c>
      <c r="J3040" s="11">
        <f t="shared" si="201"/>
        <v>350.35</v>
      </c>
    </row>
    <row r="3041" spans="1:10" x14ac:dyDescent="0.3">
      <c r="A3041" t="s">
        <v>3</v>
      </c>
      <c r="B3041" s="1">
        <v>43917</v>
      </c>
      <c r="C3041" s="2">
        <v>0.4145833333333333</v>
      </c>
      <c r="D3041">
        <v>20.399999999999999</v>
      </c>
      <c r="G3041" t="str">
        <f t="shared" si="198"/>
        <v>TempDHT22</v>
      </c>
      <c r="H3041" s="1">
        <f t="shared" si="199"/>
        <v>43917</v>
      </c>
      <c r="I3041" s="13">
        <f t="shared" si="200"/>
        <v>24.347222222222221</v>
      </c>
      <c r="J3041" s="11">
        <f t="shared" si="201"/>
        <v>20.399999999999999</v>
      </c>
    </row>
    <row r="3042" spans="1:10" x14ac:dyDescent="0.3">
      <c r="A3042" t="s">
        <v>4</v>
      </c>
      <c r="B3042">
        <v>34.1</v>
      </c>
      <c r="G3042" t="str">
        <f t="shared" si="198"/>
        <v>Humidity</v>
      </c>
      <c r="H3042" s="1">
        <f t="shared" si="199"/>
        <v>43917</v>
      </c>
      <c r="I3042" s="13">
        <f t="shared" si="200"/>
        <v>24.347222222222221</v>
      </c>
      <c r="J3042" s="11">
        <f t="shared" si="201"/>
        <v>34.1</v>
      </c>
    </row>
    <row r="3043" spans="1:10" x14ac:dyDescent="0.3">
      <c r="A3043" t="s">
        <v>5</v>
      </c>
      <c r="B3043" s="2">
        <v>0.4145833333333333</v>
      </c>
      <c r="C3043">
        <v>1015.21</v>
      </c>
      <c r="G3043" t="str">
        <f t="shared" si="198"/>
        <v>Pressur</v>
      </c>
      <c r="H3043" s="1">
        <f t="shared" si="199"/>
        <v>43917</v>
      </c>
      <c r="I3043" s="13">
        <f t="shared" si="200"/>
        <v>24.347222222222221</v>
      </c>
      <c r="J3043" s="11">
        <f t="shared" si="201"/>
        <v>1015.21</v>
      </c>
    </row>
    <row r="3044" spans="1:10" x14ac:dyDescent="0.3">
      <c r="A3044" t="s">
        <v>6</v>
      </c>
      <c r="B3044" s="1">
        <v>43917</v>
      </c>
      <c r="C3044" s="2">
        <v>0.4145833333333333</v>
      </c>
      <c r="D3044">
        <v>20.5</v>
      </c>
      <c r="G3044" t="str">
        <f t="shared" si="198"/>
        <v>TempBMP</v>
      </c>
      <c r="H3044" s="1">
        <f t="shared" si="199"/>
        <v>43917</v>
      </c>
      <c r="I3044" s="13">
        <f t="shared" si="200"/>
        <v>24.347222222222221</v>
      </c>
      <c r="J3044" s="11">
        <f t="shared" si="201"/>
        <v>20.5</v>
      </c>
    </row>
    <row r="3045" spans="1:10" x14ac:dyDescent="0.3">
      <c r="A3045" t="s">
        <v>7</v>
      </c>
      <c r="B3045" s="1">
        <v>43917</v>
      </c>
      <c r="C3045" s="2">
        <v>0.4145833333333333</v>
      </c>
      <c r="D3045">
        <v>21.5</v>
      </c>
      <c r="G3045" t="str">
        <f t="shared" si="198"/>
        <v>TempRTC</v>
      </c>
      <c r="H3045" s="1">
        <f t="shared" si="199"/>
        <v>43917</v>
      </c>
      <c r="I3045" s="13">
        <f t="shared" si="200"/>
        <v>24.347222222222221</v>
      </c>
      <c r="J3045" s="11">
        <f t="shared" si="201"/>
        <v>21.5</v>
      </c>
    </row>
    <row r="3046" spans="1:10" x14ac:dyDescent="0.3">
      <c r="A3046" t="s">
        <v>8</v>
      </c>
      <c r="B3046" s="1">
        <v>43917</v>
      </c>
      <c r="C3046" s="2">
        <v>0.4145833333333333</v>
      </c>
      <c r="D3046">
        <v>140</v>
      </c>
      <c r="G3046" t="str">
        <f t="shared" si="198"/>
        <v>Light</v>
      </c>
      <c r="H3046" s="1">
        <f t="shared" si="199"/>
        <v>43917</v>
      </c>
      <c r="I3046" s="13">
        <f t="shared" si="200"/>
        <v>24.347222222222221</v>
      </c>
      <c r="J3046" s="11">
        <f t="shared" si="201"/>
        <v>140</v>
      </c>
    </row>
    <row r="3047" spans="1:10" x14ac:dyDescent="0.3">
      <c r="A3047" t="s">
        <v>9</v>
      </c>
      <c r="B3047" s="1">
        <v>43917</v>
      </c>
      <c r="C3047" s="2">
        <v>0.4145833333333333</v>
      </c>
      <c r="D3047">
        <v>790</v>
      </c>
      <c r="G3047" t="str">
        <f t="shared" si="198"/>
        <v>RedLight</v>
      </c>
      <c r="H3047" s="1">
        <f t="shared" si="199"/>
        <v>43917</v>
      </c>
      <c r="I3047" s="13">
        <f t="shared" si="200"/>
        <v>24.347222222222221</v>
      </c>
      <c r="J3047" s="11">
        <f t="shared" si="201"/>
        <v>790</v>
      </c>
    </row>
    <row r="3048" spans="1:10" x14ac:dyDescent="0.3">
      <c r="A3048" t="s">
        <v>10</v>
      </c>
      <c r="B3048" s="1">
        <v>43917</v>
      </c>
      <c r="C3048" s="2">
        <v>0.4145833333333333</v>
      </c>
      <c r="D3048">
        <v>772</v>
      </c>
      <c r="G3048" t="str">
        <f t="shared" si="198"/>
        <v>LightGreen</v>
      </c>
      <c r="H3048" s="1">
        <f t="shared" si="199"/>
        <v>43917</v>
      </c>
      <c r="I3048" s="13">
        <f t="shared" si="200"/>
        <v>24.347222222222221</v>
      </c>
      <c r="J3048" s="11">
        <f t="shared" si="201"/>
        <v>772</v>
      </c>
    </row>
    <row r="3049" spans="1:10" x14ac:dyDescent="0.3">
      <c r="A3049" t="s">
        <v>11</v>
      </c>
      <c r="B3049" s="1">
        <v>43917</v>
      </c>
      <c r="C3049" s="2">
        <v>0.4145833333333333</v>
      </c>
      <c r="D3049">
        <v>434</v>
      </c>
      <c r="G3049" t="str">
        <f t="shared" si="198"/>
        <v>LightBlue</v>
      </c>
      <c r="H3049" s="1">
        <f t="shared" si="199"/>
        <v>43917</v>
      </c>
      <c r="I3049" s="13">
        <f t="shared" si="200"/>
        <v>24.347222222222221</v>
      </c>
      <c r="J3049" s="11">
        <f t="shared" si="201"/>
        <v>434</v>
      </c>
    </row>
    <row r="3050" spans="1:10" x14ac:dyDescent="0.3">
      <c r="A3050" t="s">
        <v>0</v>
      </c>
      <c r="B3050" s="1">
        <v>43917</v>
      </c>
      <c r="C3050" s="2">
        <v>0.41597222222222219</v>
      </c>
      <c r="D3050">
        <v>0.56000000000000005</v>
      </c>
      <c r="G3050" t="str">
        <f t="shared" si="198"/>
        <v>Rain</v>
      </c>
      <c r="H3050" s="1">
        <f t="shared" si="199"/>
        <v>43917</v>
      </c>
      <c r="I3050" s="13">
        <f t="shared" si="200"/>
        <v>24.348611111111111</v>
      </c>
      <c r="J3050" s="11">
        <f t="shared" si="201"/>
        <v>0.56000000000000005</v>
      </c>
    </row>
    <row r="3051" spans="1:10" x14ac:dyDescent="0.3">
      <c r="A3051" t="s">
        <v>1</v>
      </c>
      <c r="B3051" s="2">
        <v>0.41597222222222219</v>
      </c>
      <c r="C3051">
        <v>0</v>
      </c>
      <c r="G3051" t="str">
        <f t="shared" si="198"/>
        <v>Wind Speed</v>
      </c>
      <c r="H3051" s="1">
        <f t="shared" si="199"/>
        <v>43917</v>
      </c>
      <c r="I3051" s="13">
        <f t="shared" si="200"/>
        <v>24.348611111111111</v>
      </c>
      <c r="J3051" s="11">
        <f t="shared" si="201"/>
        <v>0</v>
      </c>
    </row>
    <row r="3052" spans="1:10" x14ac:dyDescent="0.3">
      <c r="A3052" t="s">
        <v>2</v>
      </c>
      <c r="B3052" s="1">
        <v>43917</v>
      </c>
      <c r="C3052" s="2">
        <v>0.41597222222222219</v>
      </c>
      <c r="D3052">
        <v>349.86</v>
      </c>
      <c r="G3052" t="str">
        <f t="shared" si="198"/>
        <v>Wind Direction</v>
      </c>
      <c r="H3052" s="1">
        <f t="shared" si="199"/>
        <v>43917</v>
      </c>
      <c r="I3052" s="13">
        <f t="shared" si="200"/>
        <v>24.348611111111111</v>
      </c>
      <c r="J3052" s="11">
        <f t="shared" si="201"/>
        <v>349.86</v>
      </c>
    </row>
    <row r="3053" spans="1:10" x14ac:dyDescent="0.3">
      <c r="A3053" t="s">
        <v>3</v>
      </c>
      <c r="B3053" s="1">
        <v>43917</v>
      </c>
      <c r="C3053" s="2">
        <v>0.41597222222222219</v>
      </c>
      <c r="D3053">
        <v>20.5</v>
      </c>
      <c r="G3053" t="str">
        <f t="shared" si="198"/>
        <v>TempDHT22</v>
      </c>
      <c r="H3053" s="1">
        <f t="shared" si="199"/>
        <v>43917</v>
      </c>
      <c r="I3053" s="13">
        <f t="shared" si="200"/>
        <v>24.348611111111111</v>
      </c>
      <c r="J3053" s="11">
        <f t="shared" si="201"/>
        <v>20.5</v>
      </c>
    </row>
    <row r="3054" spans="1:10" x14ac:dyDescent="0.3">
      <c r="A3054" t="s">
        <v>4</v>
      </c>
      <c r="B3054">
        <v>34</v>
      </c>
      <c r="G3054" t="str">
        <f t="shared" si="198"/>
        <v>Humidity</v>
      </c>
      <c r="H3054" s="1">
        <f t="shared" si="199"/>
        <v>43917</v>
      </c>
      <c r="I3054" s="13">
        <f t="shared" si="200"/>
        <v>24.348611111111111</v>
      </c>
      <c r="J3054" s="11">
        <f t="shared" si="201"/>
        <v>34</v>
      </c>
    </row>
    <row r="3055" spans="1:10" x14ac:dyDescent="0.3">
      <c r="A3055" t="s">
        <v>5</v>
      </c>
      <c r="B3055" s="2">
        <v>0.41597222222222219</v>
      </c>
      <c r="C3055">
        <v>1015.23</v>
      </c>
      <c r="G3055" t="str">
        <f t="shared" si="198"/>
        <v>Pressur</v>
      </c>
      <c r="H3055" s="1">
        <f t="shared" si="199"/>
        <v>43917</v>
      </c>
      <c r="I3055" s="13">
        <f t="shared" si="200"/>
        <v>24.348611111111111</v>
      </c>
      <c r="J3055" s="11">
        <f t="shared" si="201"/>
        <v>1015.23</v>
      </c>
    </row>
    <row r="3056" spans="1:10" x14ac:dyDescent="0.3">
      <c r="A3056" t="s">
        <v>6</v>
      </c>
      <c r="B3056" s="1">
        <v>43917</v>
      </c>
      <c r="C3056" s="2">
        <v>0.41597222222222219</v>
      </c>
      <c r="D3056">
        <v>20.5</v>
      </c>
      <c r="G3056" t="str">
        <f t="shared" si="198"/>
        <v>TempBMP</v>
      </c>
      <c r="H3056" s="1">
        <f t="shared" si="199"/>
        <v>43917</v>
      </c>
      <c r="I3056" s="13">
        <f t="shared" si="200"/>
        <v>24.348611111111111</v>
      </c>
      <c r="J3056" s="11">
        <f t="shared" si="201"/>
        <v>20.5</v>
      </c>
    </row>
    <row r="3057" spans="1:10" x14ac:dyDescent="0.3">
      <c r="A3057" t="s">
        <v>7</v>
      </c>
      <c r="B3057" s="1">
        <v>43917</v>
      </c>
      <c r="C3057" s="2">
        <v>0.41597222222222219</v>
      </c>
      <c r="D3057">
        <v>21.5</v>
      </c>
      <c r="G3057" t="str">
        <f t="shared" si="198"/>
        <v>TempRTC</v>
      </c>
      <c r="H3057" s="1">
        <f t="shared" si="199"/>
        <v>43917</v>
      </c>
      <c r="I3057" s="13">
        <f t="shared" si="200"/>
        <v>24.348611111111111</v>
      </c>
      <c r="J3057" s="11">
        <f t="shared" si="201"/>
        <v>21.5</v>
      </c>
    </row>
    <row r="3058" spans="1:10" x14ac:dyDescent="0.3">
      <c r="A3058" t="s">
        <v>8</v>
      </c>
      <c r="B3058" s="1">
        <v>43917</v>
      </c>
      <c r="C3058" s="2">
        <v>0.41597222222222219</v>
      </c>
      <c r="D3058">
        <v>141</v>
      </c>
      <c r="G3058" t="str">
        <f t="shared" si="198"/>
        <v>Light</v>
      </c>
      <c r="H3058" s="1">
        <f t="shared" si="199"/>
        <v>43917</v>
      </c>
      <c r="I3058" s="13">
        <f t="shared" si="200"/>
        <v>24.348611111111111</v>
      </c>
      <c r="J3058" s="11">
        <f t="shared" si="201"/>
        <v>141</v>
      </c>
    </row>
    <row r="3059" spans="1:10" x14ac:dyDescent="0.3">
      <c r="A3059" t="s">
        <v>9</v>
      </c>
      <c r="B3059" s="1">
        <v>43917</v>
      </c>
      <c r="C3059" s="2">
        <v>0.41597222222222219</v>
      </c>
      <c r="D3059">
        <v>795</v>
      </c>
      <c r="G3059" t="str">
        <f t="shared" si="198"/>
        <v>RedLight</v>
      </c>
      <c r="H3059" s="1">
        <f t="shared" si="199"/>
        <v>43917</v>
      </c>
      <c r="I3059" s="13">
        <f t="shared" si="200"/>
        <v>24.348611111111111</v>
      </c>
      <c r="J3059" s="11">
        <f t="shared" si="201"/>
        <v>795</v>
      </c>
    </row>
    <row r="3060" spans="1:10" x14ac:dyDescent="0.3">
      <c r="A3060" t="s">
        <v>10</v>
      </c>
      <c r="B3060" s="1">
        <v>43917</v>
      </c>
      <c r="C3060" s="2">
        <v>0.41597222222222219</v>
      </c>
      <c r="D3060">
        <v>772</v>
      </c>
      <c r="G3060" t="str">
        <f t="shared" si="198"/>
        <v>LightGreen</v>
      </c>
      <c r="H3060" s="1">
        <f t="shared" si="199"/>
        <v>43917</v>
      </c>
      <c r="I3060" s="13">
        <f t="shared" si="200"/>
        <v>24.348611111111111</v>
      </c>
      <c r="J3060" s="11">
        <f t="shared" si="201"/>
        <v>772</v>
      </c>
    </row>
    <row r="3061" spans="1:10" x14ac:dyDescent="0.3">
      <c r="A3061" t="s">
        <v>11</v>
      </c>
      <c r="B3061" s="1">
        <v>43917</v>
      </c>
      <c r="C3061" s="2">
        <v>0.41597222222222219</v>
      </c>
      <c r="D3061">
        <v>430</v>
      </c>
      <c r="G3061" t="str">
        <f t="shared" si="198"/>
        <v>LightBlue</v>
      </c>
      <c r="H3061" s="1">
        <f t="shared" si="199"/>
        <v>43917</v>
      </c>
      <c r="I3061" s="13">
        <f t="shared" si="200"/>
        <v>24.348611111111111</v>
      </c>
      <c r="J3061" s="11">
        <f t="shared" si="201"/>
        <v>430</v>
      </c>
    </row>
    <row r="3062" spans="1:10" x14ac:dyDescent="0.3">
      <c r="A3062" t="s">
        <v>0</v>
      </c>
      <c r="B3062" s="1">
        <v>43917</v>
      </c>
      <c r="C3062" s="2">
        <v>0.41736111111111113</v>
      </c>
      <c r="D3062">
        <v>0.84</v>
      </c>
      <c r="G3062" t="str">
        <f t="shared" si="198"/>
        <v>Rain</v>
      </c>
      <c r="H3062" s="1">
        <f t="shared" si="199"/>
        <v>43917</v>
      </c>
      <c r="I3062" s="13">
        <f t="shared" si="200"/>
        <v>24.35</v>
      </c>
      <c r="J3062" s="11">
        <f t="shared" si="201"/>
        <v>0.84</v>
      </c>
    </row>
    <row r="3063" spans="1:10" x14ac:dyDescent="0.3">
      <c r="A3063" t="s">
        <v>1</v>
      </c>
      <c r="B3063" s="2">
        <v>0.41736111111111113</v>
      </c>
      <c r="C3063">
        <v>0</v>
      </c>
      <c r="G3063" t="str">
        <f t="shared" si="198"/>
        <v>Wind Speed</v>
      </c>
      <c r="H3063" s="1">
        <f t="shared" si="199"/>
        <v>43917</v>
      </c>
      <c r="I3063" s="13">
        <f t="shared" si="200"/>
        <v>24.35</v>
      </c>
      <c r="J3063" s="11">
        <f t="shared" si="201"/>
        <v>0</v>
      </c>
    </row>
    <row r="3064" spans="1:10" x14ac:dyDescent="0.3">
      <c r="A3064" t="s">
        <v>2</v>
      </c>
      <c r="B3064" s="1">
        <v>43917</v>
      </c>
      <c r="C3064" s="2">
        <v>0.41736111111111113</v>
      </c>
      <c r="D3064">
        <v>351.84</v>
      </c>
      <c r="G3064" t="str">
        <f t="shared" si="198"/>
        <v>Wind Direction</v>
      </c>
      <c r="H3064" s="1">
        <f t="shared" si="199"/>
        <v>43917</v>
      </c>
      <c r="I3064" s="13">
        <f t="shared" si="200"/>
        <v>24.35</v>
      </c>
      <c r="J3064" s="11">
        <f t="shared" si="201"/>
        <v>351.84</v>
      </c>
    </row>
    <row r="3065" spans="1:10" x14ac:dyDescent="0.3">
      <c r="A3065" t="s">
        <v>3</v>
      </c>
      <c r="B3065" s="1">
        <v>43917</v>
      </c>
      <c r="C3065" s="2">
        <v>0.41736111111111113</v>
      </c>
      <c r="D3065">
        <v>20.5</v>
      </c>
      <c r="G3065" t="str">
        <f t="shared" si="198"/>
        <v>TempDHT22</v>
      </c>
      <c r="H3065" s="1">
        <f t="shared" si="199"/>
        <v>43917</v>
      </c>
      <c r="I3065" s="13">
        <f t="shared" si="200"/>
        <v>24.35</v>
      </c>
      <c r="J3065" s="11">
        <f t="shared" si="201"/>
        <v>20.5</v>
      </c>
    </row>
    <row r="3066" spans="1:10" x14ac:dyDescent="0.3">
      <c r="A3066" t="s">
        <v>4</v>
      </c>
      <c r="B3066">
        <v>34</v>
      </c>
      <c r="G3066" t="str">
        <f t="shared" si="198"/>
        <v>Humidity</v>
      </c>
      <c r="H3066" s="1">
        <f t="shared" si="199"/>
        <v>43917</v>
      </c>
      <c r="I3066" s="13">
        <f t="shared" si="200"/>
        <v>24.35</v>
      </c>
      <c r="J3066" s="11">
        <f t="shared" si="201"/>
        <v>34</v>
      </c>
    </row>
    <row r="3067" spans="1:10" x14ac:dyDescent="0.3">
      <c r="A3067" t="s">
        <v>5</v>
      </c>
      <c r="B3067" s="2">
        <v>0.41736111111111113</v>
      </c>
      <c r="C3067">
        <v>1015.25</v>
      </c>
      <c r="G3067" t="str">
        <f t="shared" si="198"/>
        <v>Pressur</v>
      </c>
      <c r="H3067" s="1">
        <f t="shared" si="199"/>
        <v>43917</v>
      </c>
      <c r="I3067" s="13">
        <f t="shared" si="200"/>
        <v>24.35</v>
      </c>
      <c r="J3067" s="11">
        <f t="shared" si="201"/>
        <v>1015.25</v>
      </c>
    </row>
    <row r="3068" spans="1:10" x14ac:dyDescent="0.3">
      <c r="A3068" t="s">
        <v>6</v>
      </c>
      <c r="B3068" s="1">
        <v>43917</v>
      </c>
      <c r="C3068" s="2">
        <v>0.41736111111111113</v>
      </c>
      <c r="D3068">
        <v>20.55</v>
      </c>
      <c r="G3068" t="str">
        <f t="shared" si="198"/>
        <v>TempBMP</v>
      </c>
      <c r="H3068" s="1">
        <f t="shared" si="199"/>
        <v>43917</v>
      </c>
      <c r="I3068" s="13">
        <f t="shared" si="200"/>
        <v>24.35</v>
      </c>
      <c r="J3068" s="11">
        <f t="shared" si="201"/>
        <v>20.55</v>
      </c>
    </row>
    <row r="3069" spans="1:10" x14ac:dyDescent="0.3">
      <c r="A3069" t="s">
        <v>7</v>
      </c>
      <c r="B3069" s="1">
        <v>43917</v>
      </c>
      <c r="C3069" s="2">
        <v>0.41736111111111113</v>
      </c>
      <c r="D3069">
        <v>21.5</v>
      </c>
      <c r="G3069" t="str">
        <f t="shared" si="198"/>
        <v>TempRTC</v>
      </c>
      <c r="H3069" s="1">
        <f t="shared" si="199"/>
        <v>43917</v>
      </c>
      <c r="I3069" s="13">
        <f t="shared" si="200"/>
        <v>24.35</v>
      </c>
      <c r="J3069" s="11">
        <f t="shared" si="201"/>
        <v>21.5</v>
      </c>
    </row>
    <row r="3070" spans="1:10" x14ac:dyDescent="0.3">
      <c r="A3070" t="s">
        <v>8</v>
      </c>
      <c r="B3070" s="1">
        <v>43917</v>
      </c>
      <c r="C3070" s="2">
        <v>0.41736111111111113</v>
      </c>
      <c r="D3070">
        <v>142</v>
      </c>
      <c r="G3070" t="str">
        <f t="shared" si="198"/>
        <v>Light</v>
      </c>
      <c r="H3070" s="1">
        <f t="shared" si="199"/>
        <v>43917</v>
      </c>
      <c r="I3070" s="13">
        <f t="shared" si="200"/>
        <v>24.35</v>
      </c>
      <c r="J3070" s="11">
        <f t="shared" si="201"/>
        <v>142</v>
      </c>
    </row>
    <row r="3071" spans="1:10" x14ac:dyDescent="0.3">
      <c r="A3071" t="s">
        <v>9</v>
      </c>
      <c r="B3071" s="1">
        <v>43917</v>
      </c>
      <c r="C3071" s="2">
        <v>0.41736111111111113</v>
      </c>
      <c r="D3071">
        <v>794</v>
      </c>
      <c r="G3071" t="str">
        <f t="shared" si="198"/>
        <v>RedLight</v>
      </c>
      <c r="H3071" s="1">
        <f t="shared" si="199"/>
        <v>43917</v>
      </c>
      <c r="I3071" s="13">
        <f t="shared" si="200"/>
        <v>24.35</v>
      </c>
      <c r="J3071" s="11">
        <f t="shared" si="201"/>
        <v>794</v>
      </c>
    </row>
    <row r="3072" spans="1:10" x14ac:dyDescent="0.3">
      <c r="A3072" t="s">
        <v>10</v>
      </c>
      <c r="B3072" s="1">
        <v>43917</v>
      </c>
      <c r="C3072" s="2">
        <v>0.41736111111111113</v>
      </c>
      <c r="D3072">
        <v>781</v>
      </c>
      <c r="G3072" t="str">
        <f t="shared" si="198"/>
        <v>LightGreen</v>
      </c>
      <c r="H3072" s="1">
        <f t="shared" si="199"/>
        <v>43917</v>
      </c>
      <c r="I3072" s="13">
        <f t="shared" si="200"/>
        <v>24.35</v>
      </c>
      <c r="J3072" s="11">
        <f t="shared" si="201"/>
        <v>781</v>
      </c>
    </row>
    <row r="3073" spans="1:10" x14ac:dyDescent="0.3">
      <c r="A3073" t="s">
        <v>11</v>
      </c>
      <c r="B3073" s="1">
        <v>43917</v>
      </c>
      <c r="C3073" s="2">
        <v>0.41736111111111113</v>
      </c>
      <c r="D3073">
        <v>437</v>
      </c>
      <c r="G3073" t="str">
        <f t="shared" si="198"/>
        <v>LightBlue</v>
      </c>
      <c r="H3073" s="1">
        <f t="shared" si="199"/>
        <v>43917</v>
      </c>
      <c r="I3073" s="13">
        <f t="shared" si="200"/>
        <v>24.35</v>
      </c>
      <c r="J3073" s="11">
        <f t="shared" si="201"/>
        <v>437</v>
      </c>
    </row>
    <row r="3074" spans="1:10" x14ac:dyDescent="0.3">
      <c r="A3074" t="s">
        <v>0</v>
      </c>
      <c r="B3074" s="1">
        <v>43917</v>
      </c>
      <c r="C3074" s="2">
        <v>0.41875000000000001</v>
      </c>
      <c r="D3074">
        <v>0.84</v>
      </c>
      <c r="G3074" t="str">
        <f t="shared" si="198"/>
        <v>Rain</v>
      </c>
      <c r="H3074" s="1">
        <f t="shared" si="199"/>
        <v>43917</v>
      </c>
      <c r="I3074" s="13">
        <f t="shared" si="200"/>
        <v>24.351388888888888</v>
      </c>
      <c r="J3074" s="11">
        <f t="shared" si="201"/>
        <v>0.84</v>
      </c>
    </row>
    <row r="3075" spans="1:10" x14ac:dyDescent="0.3">
      <c r="A3075" t="s">
        <v>1</v>
      </c>
      <c r="B3075" s="2">
        <v>0.41875000000000001</v>
      </c>
      <c r="C3075">
        <v>0</v>
      </c>
      <c r="G3075" t="str">
        <f t="shared" si="198"/>
        <v>Wind Speed</v>
      </c>
      <c r="H3075" s="1">
        <f t="shared" si="199"/>
        <v>43917</v>
      </c>
      <c r="I3075" s="13">
        <f t="shared" si="200"/>
        <v>24.351388888888888</v>
      </c>
      <c r="J3075" s="11">
        <f t="shared" si="201"/>
        <v>0</v>
      </c>
    </row>
    <row r="3076" spans="1:10" x14ac:dyDescent="0.3">
      <c r="A3076" t="s">
        <v>2</v>
      </c>
      <c r="B3076" s="1">
        <v>43917</v>
      </c>
      <c r="C3076" s="2">
        <v>0.41875000000000001</v>
      </c>
      <c r="D3076">
        <v>349.86</v>
      </c>
      <c r="G3076" t="str">
        <f t="shared" si="198"/>
        <v>Wind Direction</v>
      </c>
      <c r="H3076" s="1">
        <f t="shared" si="199"/>
        <v>43917</v>
      </c>
      <c r="I3076" s="13">
        <f t="shared" si="200"/>
        <v>24.351388888888888</v>
      </c>
      <c r="J3076" s="11">
        <f t="shared" si="201"/>
        <v>349.86</v>
      </c>
    </row>
    <row r="3077" spans="1:10" x14ac:dyDescent="0.3">
      <c r="A3077" t="s">
        <v>3</v>
      </c>
      <c r="B3077" s="1">
        <v>43917</v>
      </c>
      <c r="C3077" s="2">
        <v>0.41875000000000001</v>
      </c>
      <c r="D3077">
        <v>20.5</v>
      </c>
      <c r="G3077" t="str">
        <f t="shared" si="198"/>
        <v>TempDHT22</v>
      </c>
      <c r="H3077" s="1">
        <f t="shared" si="199"/>
        <v>43917</v>
      </c>
      <c r="I3077" s="13">
        <f t="shared" si="200"/>
        <v>24.351388888888888</v>
      </c>
      <c r="J3077" s="11">
        <f t="shared" si="201"/>
        <v>20.5</v>
      </c>
    </row>
    <row r="3078" spans="1:10" x14ac:dyDescent="0.3">
      <c r="A3078" t="s">
        <v>4</v>
      </c>
      <c r="B3078">
        <v>33.9</v>
      </c>
      <c r="G3078" t="str">
        <f t="shared" si="198"/>
        <v>Humidity</v>
      </c>
      <c r="H3078" s="1">
        <f t="shared" si="199"/>
        <v>43917</v>
      </c>
      <c r="I3078" s="13">
        <f t="shared" si="200"/>
        <v>24.351388888888888</v>
      </c>
      <c r="J3078" s="11">
        <f t="shared" si="201"/>
        <v>33.9</v>
      </c>
    </row>
    <row r="3079" spans="1:10" x14ac:dyDescent="0.3">
      <c r="A3079" t="s">
        <v>5</v>
      </c>
      <c r="B3079" s="2">
        <v>0.41875000000000001</v>
      </c>
      <c r="C3079">
        <v>1015.28</v>
      </c>
      <c r="G3079" t="str">
        <f t="shared" si="198"/>
        <v>Pressur</v>
      </c>
      <c r="H3079" s="1">
        <f t="shared" si="199"/>
        <v>43917</v>
      </c>
      <c r="I3079" s="13">
        <f t="shared" si="200"/>
        <v>24.351388888888888</v>
      </c>
      <c r="J3079" s="11">
        <f t="shared" si="201"/>
        <v>1015.28</v>
      </c>
    </row>
    <row r="3080" spans="1:10" x14ac:dyDescent="0.3">
      <c r="A3080" t="s">
        <v>6</v>
      </c>
      <c r="B3080" s="1">
        <v>43917</v>
      </c>
      <c r="C3080" s="2">
        <v>0.41875000000000001</v>
      </c>
      <c r="D3080">
        <v>20.57</v>
      </c>
      <c r="G3080" t="str">
        <f t="shared" si="198"/>
        <v>TempBMP</v>
      </c>
      <c r="H3080" s="1">
        <f t="shared" si="199"/>
        <v>43917</v>
      </c>
      <c r="I3080" s="13">
        <f t="shared" si="200"/>
        <v>24.351388888888888</v>
      </c>
      <c r="J3080" s="11">
        <f t="shared" si="201"/>
        <v>20.57</v>
      </c>
    </row>
    <row r="3081" spans="1:10" x14ac:dyDescent="0.3">
      <c r="A3081" t="s">
        <v>7</v>
      </c>
      <c r="B3081" s="1">
        <v>43917</v>
      </c>
      <c r="C3081" s="2">
        <v>0.41875000000000001</v>
      </c>
      <c r="D3081">
        <v>21.5</v>
      </c>
      <c r="G3081" t="str">
        <f t="shared" si="198"/>
        <v>TempRTC</v>
      </c>
      <c r="H3081" s="1">
        <f t="shared" si="199"/>
        <v>43917</v>
      </c>
      <c r="I3081" s="13">
        <f t="shared" si="200"/>
        <v>24.351388888888888</v>
      </c>
      <c r="J3081" s="11">
        <f t="shared" si="201"/>
        <v>21.5</v>
      </c>
    </row>
    <row r="3082" spans="1:10" x14ac:dyDescent="0.3">
      <c r="A3082" t="s">
        <v>8</v>
      </c>
      <c r="B3082" s="1">
        <v>43917</v>
      </c>
      <c r="C3082" s="2">
        <v>0.41875000000000001</v>
      </c>
      <c r="D3082">
        <v>141</v>
      </c>
      <c r="G3082" t="str">
        <f t="shared" si="198"/>
        <v>Light</v>
      </c>
      <c r="H3082" s="1">
        <f t="shared" si="199"/>
        <v>43917</v>
      </c>
      <c r="I3082" s="13">
        <f t="shared" si="200"/>
        <v>24.351388888888888</v>
      </c>
      <c r="J3082" s="11">
        <f t="shared" si="201"/>
        <v>141</v>
      </c>
    </row>
    <row r="3083" spans="1:10" x14ac:dyDescent="0.3">
      <c r="A3083" t="s">
        <v>9</v>
      </c>
      <c r="B3083" s="1">
        <v>43917</v>
      </c>
      <c r="C3083" s="2">
        <v>0.41875000000000001</v>
      </c>
      <c r="D3083">
        <v>783</v>
      </c>
      <c r="G3083" t="str">
        <f t="shared" ref="G3083:G3146" si="202">IF(A3082="Rain",LEFT(A3083,10),IF(A3082="Humidity",LEFT(A3083, 7),A3083))</f>
        <v>RedLight</v>
      </c>
      <c r="H3083" s="1">
        <f t="shared" ref="H3083:H3146" si="203">IF($A3082="Rain",B3082,IF($A3082="Humidity",B3081,IF($A3083="Humidity",B3082,B3083)))</f>
        <v>43917</v>
      </c>
      <c r="I3083" s="13">
        <f t="shared" ref="I3083:I3146" si="204">IF($A3082="Rain",B3083,IF($A3082="Humidity",B3083,IF($A3083="Humidity",C3082,C3083)))-TIME(1,37,0)+24</f>
        <v>24.351388888888888</v>
      </c>
      <c r="J3083" s="11">
        <f t="shared" ref="J3083:J3146" si="205">IF(LEFT(A3083,6)="Wind S",C3083,IF(A3083="Humidity",B3083,IF(LEFT(A3083,4)="Pres",C3083,D3083)))</f>
        <v>783</v>
      </c>
    </row>
    <row r="3084" spans="1:10" x14ac:dyDescent="0.3">
      <c r="A3084" t="s">
        <v>10</v>
      </c>
      <c r="B3084" s="1">
        <v>43917</v>
      </c>
      <c r="C3084" s="2">
        <v>0.41875000000000001</v>
      </c>
      <c r="D3084">
        <v>778</v>
      </c>
      <c r="G3084" t="str">
        <f t="shared" si="202"/>
        <v>LightGreen</v>
      </c>
      <c r="H3084" s="1">
        <f t="shared" si="203"/>
        <v>43917</v>
      </c>
      <c r="I3084" s="13">
        <f t="shared" si="204"/>
        <v>24.351388888888888</v>
      </c>
      <c r="J3084" s="11">
        <f t="shared" si="205"/>
        <v>778</v>
      </c>
    </row>
    <row r="3085" spans="1:10" x14ac:dyDescent="0.3">
      <c r="A3085" t="s">
        <v>11</v>
      </c>
      <c r="B3085" s="1">
        <v>43917</v>
      </c>
      <c r="C3085" s="2">
        <v>0.41875000000000001</v>
      </c>
      <c r="D3085">
        <v>439</v>
      </c>
      <c r="G3085" t="str">
        <f t="shared" si="202"/>
        <v>LightBlue</v>
      </c>
      <c r="H3085" s="1">
        <f t="shared" si="203"/>
        <v>43917</v>
      </c>
      <c r="I3085" s="13">
        <f t="shared" si="204"/>
        <v>24.351388888888888</v>
      </c>
      <c r="J3085" s="11">
        <f t="shared" si="205"/>
        <v>439</v>
      </c>
    </row>
    <row r="3086" spans="1:10" x14ac:dyDescent="0.3">
      <c r="A3086" t="s">
        <v>0</v>
      </c>
      <c r="B3086" s="1">
        <v>43917</v>
      </c>
      <c r="C3086" s="2">
        <v>0.4201388888888889</v>
      </c>
      <c r="D3086">
        <v>0.56000000000000005</v>
      </c>
      <c r="G3086" t="str">
        <f t="shared" si="202"/>
        <v>Rain</v>
      </c>
      <c r="H3086" s="1">
        <f t="shared" si="203"/>
        <v>43917</v>
      </c>
      <c r="I3086" s="13">
        <f t="shared" si="204"/>
        <v>24.352777777777778</v>
      </c>
      <c r="J3086" s="11">
        <f t="shared" si="205"/>
        <v>0.56000000000000005</v>
      </c>
    </row>
    <row r="3087" spans="1:10" x14ac:dyDescent="0.3">
      <c r="A3087" t="s">
        <v>1</v>
      </c>
      <c r="B3087" s="2">
        <v>0.4201388888888889</v>
      </c>
      <c r="C3087">
        <v>0</v>
      </c>
      <c r="G3087" t="str">
        <f t="shared" si="202"/>
        <v>Wind Speed</v>
      </c>
      <c r="H3087" s="1">
        <f t="shared" si="203"/>
        <v>43917</v>
      </c>
      <c r="I3087" s="13">
        <f t="shared" si="204"/>
        <v>24.352777777777778</v>
      </c>
      <c r="J3087" s="11">
        <f t="shared" si="205"/>
        <v>0</v>
      </c>
    </row>
    <row r="3088" spans="1:10" x14ac:dyDescent="0.3">
      <c r="A3088" t="s">
        <v>2</v>
      </c>
      <c r="B3088" s="1">
        <v>43917</v>
      </c>
      <c r="C3088" s="2">
        <v>0.4201388888888889</v>
      </c>
      <c r="D3088">
        <v>349.86</v>
      </c>
      <c r="G3088" t="str">
        <f t="shared" si="202"/>
        <v>Wind Direction</v>
      </c>
      <c r="H3088" s="1">
        <f t="shared" si="203"/>
        <v>43917</v>
      </c>
      <c r="I3088" s="13">
        <f t="shared" si="204"/>
        <v>24.352777777777778</v>
      </c>
      <c r="J3088" s="11">
        <f t="shared" si="205"/>
        <v>349.86</v>
      </c>
    </row>
    <row r="3089" spans="1:10" x14ac:dyDescent="0.3">
      <c r="A3089" t="s">
        <v>3</v>
      </c>
      <c r="B3089" s="1">
        <v>43917</v>
      </c>
      <c r="C3089" s="2">
        <v>0.4201388888888889</v>
      </c>
      <c r="D3089">
        <v>20.5</v>
      </c>
      <c r="G3089" t="str">
        <f t="shared" si="202"/>
        <v>TempDHT22</v>
      </c>
      <c r="H3089" s="1">
        <f t="shared" si="203"/>
        <v>43917</v>
      </c>
      <c r="I3089" s="13">
        <f t="shared" si="204"/>
        <v>24.352777777777778</v>
      </c>
      <c r="J3089" s="11">
        <f t="shared" si="205"/>
        <v>20.5</v>
      </c>
    </row>
    <row r="3090" spans="1:10" x14ac:dyDescent="0.3">
      <c r="A3090" t="s">
        <v>4</v>
      </c>
      <c r="B3090">
        <v>33.9</v>
      </c>
      <c r="G3090" t="str">
        <f t="shared" si="202"/>
        <v>Humidity</v>
      </c>
      <c r="H3090" s="1">
        <f t="shared" si="203"/>
        <v>43917</v>
      </c>
      <c r="I3090" s="13">
        <f t="shared" si="204"/>
        <v>24.352777777777778</v>
      </c>
      <c r="J3090" s="11">
        <f t="shared" si="205"/>
        <v>33.9</v>
      </c>
    </row>
    <row r="3091" spans="1:10" x14ac:dyDescent="0.3">
      <c r="A3091" t="s">
        <v>5</v>
      </c>
      <c r="B3091" s="2">
        <v>0.4201388888888889</v>
      </c>
      <c r="C3091">
        <v>1015.3</v>
      </c>
      <c r="G3091" t="str">
        <f t="shared" si="202"/>
        <v>Pressur</v>
      </c>
      <c r="H3091" s="1">
        <f t="shared" si="203"/>
        <v>43917</v>
      </c>
      <c r="I3091" s="13">
        <f t="shared" si="204"/>
        <v>24.352777777777778</v>
      </c>
      <c r="J3091" s="11">
        <f t="shared" si="205"/>
        <v>1015.3</v>
      </c>
    </row>
    <row r="3092" spans="1:10" x14ac:dyDescent="0.3">
      <c r="A3092" t="s">
        <v>6</v>
      </c>
      <c r="B3092" s="1">
        <v>43917</v>
      </c>
      <c r="C3092" s="2">
        <v>0.4201388888888889</v>
      </c>
      <c r="D3092">
        <v>20.61</v>
      </c>
      <c r="G3092" t="str">
        <f t="shared" si="202"/>
        <v>TempBMP</v>
      </c>
      <c r="H3092" s="1">
        <f t="shared" si="203"/>
        <v>43917</v>
      </c>
      <c r="I3092" s="13">
        <f t="shared" si="204"/>
        <v>24.352777777777778</v>
      </c>
      <c r="J3092" s="11">
        <f t="shared" si="205"/>
        <v>20.61</v>
      </c>
    </row>
    <row r="3093" spans="1:10" x14ac:dyDescent="0.3">
      <c r="A3093" t="s">
        <v>7</v>
      </c>
      <c r="B3093" s="1">
        <v>43917</v>
      </c>
      <c r="C3093" s="2">
        <v>0.4201388888888889</v>
      </c>
      <c r="D3093">
        <v>21.5</v>
      </c>
      <c r="G3093" t="str">
        <f t="shared" si="202"/>
        <v>TempRTC</v>
      </c>
      <c r="H3093" s="1">
        <f t="shared" si="203"/>
        <v>43917</v>
      </c>
      <c r="I3093" s="13">
        <f t="shared" si="204"/>
        <v>24.352777777777778</v>
      </c>
      <c r="J3093" s="11">
        <f t="shared" si="205"/>
        <v>21.5</v>
      </c>
    </row>
    <row r="3094" spans="1:10" x14ac:dyDescent="0.3">
      <c r="A3094" t="s">
        <v>8</v>
      </c>
      <c r="B3094" s="1">
        <v>43917</v>
      </c>
      <c r="C3094" s="2">
        <v>0.4201388888888889</v>
      </c>
      <c r="D3094">
        <v>139</v>
      </c>
      <c r="G3094" t="str">
        <f t="shared" si="202"/>
        <v>Light</v>
      </c>
      <c r="H3094" s="1">
        <f t="shared" si="203"/>
        <v>43917</v>
      </c>
      <c r="I3094" s="13">
        <f t="shared" si="204"/>
        <v>24.352777777777778</v>
      </c>
      <c r="J3094" s="11">
        <f t="shared" si="205"/>
        <v>139</v>
      </c>
    </row>
    <row r="3095" spans="1:10" x14ac:dyDescent="0.3">
      <c r="A3095" t="s">
        <v>9</v>
      </c>
      <c r="B3095" s="1">
        <v>43917</v>
      </c>
      <c r="C3095" s="2">
        <v>0.4201388888888889</v>
      </c>
      <c r="D3095">
        <v>769</v>
      </c>
      <c r="G3095" t="str">
        <f t="shared" si="202"/>
        <v>RedLight</v>
      </c>
      <c r="H3095" s="1">
        <f t="shared" si="203"/>
        <v>43917</v>
      </c>
      <c r="I3095" s="13">
        <f t="shared" si="204"/>
        <v>24.352777777777778</v>
      </c>
      <c r="J3095" s="11">
        <f t="shared" si="205"/>
        <v>769</v>
      </c>
    </row>
    <row r="3096" spans="1:10" x14ac:dyDescent="0.3">
      <c r="A3096" t="s">
        <v>10</v>
      </c>
      <c r="B3096" s="1">
        <v>43917</v>
      </c>
      <c r="C3096" s="2">
        <v>0.4201388888888889</v>
      </c>
      <c r="D3096">
        <v>774</v>
      </c>
      <c r="G3096" t="str">
        <f t="shared" si="202"/>
        <v>LightGreen</v>
      </c>
      <c r="H3096" s="1">
        <f t="shared" si="203"/>
        <v>43917</v>
      </c>
      <c r="I3096" s="13">
        <f t="shared" si="204"/>
        <v>24.352777777777778</v>
      </c>
      <c r="J3096" s="11">
        <f t="shared" si="205"/>
        <v>774</v>
      </c>
    </row>
    <row r="3097" spans="1:10" x14ac:dyDescent="0.3">
      <c r="A3097" t="s">
        <v>11</v>
      </c>
      <c r="B3097" s="1">
        <v>43917</v>
      </c>
      <c r="C3097" s="2">
        <v>0.4201388888888889</v>
      </c>
      <c r="D3097">
        <v>441</v>
      </c>
      <c r="G3097" t="str">
        <f t="shared" si="202"/>
        <v>LightBlue</v>
      </c>
      <c r="H3097" s="1">
        <f t="shared" si="203"/>
        <v>43917</v>
      </c>
      <c r="I3097" s="13">
        <f t="shared" si="204"/>
        <v>24.352777777777778</v>
      </c>
      <c r="J3097" s="11">
        <f t="shared" si="205"/>
        <v>441</v>
      </c>
    </row>
    <row r="3098" spans="1:10" x14ac:dyDescent="0.3">
      <c r="A3098" t="s">
        <v>0</v>
      </c>
      <c r="B3098" s="1">
        <v>43917</v>
      </c>
      <c r="C3098" s="2">
        <v>0.42152777777777778</v>
      </c>
      <c r="D3098">
        <v>0.56000000000000005</v>
      </c>
      <c r="G3098" t="str">
        <f t="shared" si="202"/>
        <v>Rain</v>
      </c>
      <c r="H3098" s="1">
        <f t="shared" si="203"/>
        <v>43917</v>
      </c>
      <c r="I3098" s="13">
        <f t="shared" si="204"/>
        <v>24.354166666666668</v>
      </c>
      <c r="J3098" s="11">
        <f t="shared" si="205"/>
        <v>0.56000000000000005</v>
      </c>
    </row>
    <row r="3099" spans="1:10" x14ac:dyDescent="0.3">
      <c r="A3099" t="s">
        <v>1</v>
      </c>
      <c r="B3099" s="2">
        <v>0.42152777777777778</v>
      </c>
      <c r="C3099">
        <v>0</v>
      </c>
      <c r="G3099" t="str">
        <f t="shared" si="202"/>
        <v>Wind Speed</v>
      </c>
      <c r="H3099" s="1">
        <f t="shared" si="203"/>
        <v>43917</v>
      </c>
      <c r="I3099" s="13">
        <f t="shared" si="204"/>
        <v>24.354166666666668</v>
      </c>
      <c r="J3099" s="11">
        <f t="shared" si="205"/>
        <v>0</v>
      </c>
    </row>
    <row r="3100" spans="1:10" x14ac:dyDescent="0.3">
      <c r="A3100" t="s">
        <v>2</v>
      </c>
      <c r="B3100" s="1">
        <v>43917</v>
      </c>
      <c r="C3100" s="2">
        <v>0.42152777777777778</v>
      </c>
      <c r="D3100">
        <v>349.86</v>
      </c>
      <c r="G3100" t="str">
        <f t="shared" si="202"/>
        <v>Wind Direction</v>
      </c>
      <c r="H3100" s="1">
        <f t="shared" si="203"/>
        <v>43917</v>
      </c>
      <c r="I3100" s="13">
        <f t="shared" si="204"/>
        <v>24.354166666666668</v>
      </c>
      <c r="J3100" s="11">
        <f t="shared" si="205"/>
        <v>349.86</v>
      </c>
    </row>
    <row r="3101" spans="1:10" x14ac:dyDescent="0.3">
      <c r="A3101" t="s">
        <v>3</v>
      </c>
      <c r="B3101" s="1">
        <v>43917</v>
      </c>
      <c r="C3101" s="2">
        <v>0.42152777777777778</v>
      </c>
      <c r="D3101">
        <v>20.6</v>
      </c>
      <c r="G3101" t="str">
        <f t="shared" si="202"/>
        <v>TempDHT22</v>
      </c>
      <c r="H3101" s="1">
        <f t="shared" si="203"/>
        <v>43917</v>
      </c>
      <c r="I3101" s="13">
        <f t="shared" si="204"/>
        <v>24.354166666666668</v>
      </c>
      <c r="J3101" s="11">
        <f t="shared" si="205"/>
        <v>20.6</v>
      </c>
    </row>
    <row r="3102" spans="1:10" x14ac:dyDescent="0.3">
      <c r="A3102" t="s">
        <v>4</v>
      </c>
      <c r="B3102">
        <v>33.799999999999997</v>
      </c>
      <c r="G3102" t="str">
        <f t="shared" si="202"/>
        <v>Humidity</v>
      </c>
      <c r="H3102" s="1">
        <f t="shared" si="203"/>
        <v>43917</v>
      </c>
      <c r="I3102" s="13">
        <f t="shared" si="204"/>
        <v>24.354166666666668</v>
      </c>
      <c r="J3102" s="11">
        <f t="shared" si="205"/>
        <v>33.799999999999997</v>
      </c>
    </row>
    <row r="3103" spans="1:10" x14ac:dyDescent="0.3">
      <c r="A3103" t="s">
        <v>5</v>
      </c>
      <c r="B3103" s="2">
        <v>0.42152777777777778</v>
      </c>
      <c r="C3103">
        <v>1015.33</v>
      </c>
      <c r="G3103" t="str">
        <f t="shared" si="202"/>
        <v>Pressur</v>
      </c>
      <c r="H3103" s="1">
        <f t="shared" si="203"/>
        <v>43917</v>
      </c>
      <c r="I3103" s="13">
        <f t="shared" si="204"/>
        <v>24.354166666666668</v>
      </c>
      <c r="J3103" s="11">
        <f t="shared" si="205"/>
        <v>1015.33</v>
      </c>
    </row>
    <row r="3104" spans="1:10" x14ac:dyDescent="0.3">
      <c r="A3104" t="s">
        <v>6</v>
      </c>
      <c r="B3104" s="1">
        <v>43917</v>
      </c>
      <c r="C3104" s="2">
        <v>0.42152777777777778</v>
      </c>
      <c r="D3104">
        <v>20.64</v>
      </c>
      <c r="G3104" t="str">
        <f t="shared" si="202"/>
        <v>TempBMP</v>
      </c>
      <c r="H3104" s="1">
        <f t="shared" si="203"/>
        <v>43917</v>
      </c>
      <c r="I3104" s="13">
        <f t="shared" si="204"/>
        <v>24.354166666666668</v>
      </c>
      <c r="J3104" s="11">
        <f t="shared" si="205"/>
        <v>20.64</v>
      </c>
    </row>
    <row r="3105" spans="1:10" x14ac:dyDescent="0.3">
      <c r="A3105" t="s">
        <v>7</v>
      </c>
      <c r="B3105" s="1">
        <v>43917</v>
      </c>
      <c r="C3105" s="2">
        <v>0.42152777777777778</v>
      </c>
      <c r="D3105">
        <v>21.5</v>
      </c>
      <c r="G3105" t="str">
        <f t="shared" si="202"/>
        <v>TempRTC</v>
      </c>
      <c r="H3105" s="1">
        <f t="shared" si="203"/>
        <v>43917</v>
      </c>
      <c r="I3105" s="13">
        <f t="shared" si="204"/>
        <v>24.354166666666668</v>
      </c>
      <c r="J3105" s="11">
        <f t="shared" si="205"/>
        <v>21.5</v>
      </c>
    </row>
    <row r="3106" spans="1:10" x14ac:dyDescent="0.3">
      <c r="A3106" t="s">
        <v>8</v>
      </c>
      <c r="B3106" s="1">
        <v>43917</v>
      </c>
      <c r="C3106" s="2">
        <v>0.42152777777777778</v>
      </c>
      <c r="D3106">
        <v>140</v>
      </c>
      <c r="G3106" t="str">
        <f t="shared" si="202"/>
        <v>Light</v>
      </c>
      <c r="H3106" s="1">
        <f t="shared" si="203"/>
        <v>43917</v>
      </c>
      <c r="I3106" s="13">
        <f t="shared" si="204"/>
        <v>24.354166666666668</v>
      </c>
      <c r="J3106" s="11">
        <f t="shared" si="205"/>
        <v>140</v>
      </c>
    </row>
    <row r="3107" spans="1:10" x14ac:dyDescent="0.3">
      <c r="A3107" t="s">
        <v>9</v>
      </c>
      <c r="B3107" s="1">
        <v>43917</v>
      </c>
      <c r="C3107" s="2">
        <v>0.42152777777777778</v>
      </c>
      <c r="D3107">
        <v>771</v>
      </c>
      <c r="G3107" t="str">
        <f t="shared" si="202"/>
        <v>RedLight</v>
      </c>
      <c r="H3107" s="1">
        <f t="shared" si="203"/>
        <v>43917</v>
      </c>
      <c r="I3107" s="13">
        <f t="shared" si="204"/>
        <v>24.354166666666668</v>
      </c>
      <c r="J3107" s="11">
        <f t="shared" si="205"/>
        <v>771</v>
      </c>
    </row>
    <row r="3108" spans="1:10" x14ac:dyDescent="0.3">
      <c r="A3108" t="s">
        <v>10</v>
      </c>
      <c r="B3108" s="1">
        <v>43917</v>
      </c>
      <c r="C3108" s="2">
        <v>0.42152777777777778</v>
      </c>
      <c r="D3108">
        <v>787</v>
      </c>
      <c r="G3108" t="str">
        <f t="shared" si="202"/>
        <v>LightGreen</v>
      </c>
      <c r="H3108" s="1">
        <f t="shared" si="203"/>
        <v>43917</v>
      </c>
      <c r="I3108" s="13">
        <f t="shared" si="204"/>
        <v>24.354166666666668</v>
      </c>
      <c r="J3108" s="11">
        <f t="shared" si="205"/>
        <v>787</v>
      </c>
    </row>
    <row r="3109" spans="1:10" x14ac:dyDescent="0.3">
      <c r="A3109" t="s">
        <v>11</v>
      </c>
      <c r="B3109" s="1">
        <v>43917</v>
      </c>
      <c r="C3109" s="2">
        <v>0.42152777777777778</v>
      </c>
      <c r="D3109">
        <v>449</v>
      </c>
      <c r="G3109" t="str">
        <f t="shared" si="202"/>
        <v>LightBlue</v>
      </c>
      <c r="H3109" s="1">
        <f t="shared" si="203"/>
        <v>43917</v>
      </c>
      <c r="I3109" s="13">
        <f t="shared" si="204"/>
        <v>24.354166666666668</v>
      </c>
      <c r="J3109" s="11">
        <f t="shared" si="205"/>
        <v>449</v>
      </c>
    </row>
    <row r="3110" spans="1:10" x14ac:dyDescent="0.3">
      <c r="A3110" t="s">
        <v>0</v>
      </c>
      <c r="B3110" s="1">
        <v>43917</v>
      </c>
      <c r="C3110" s="2">
        <v>0.42291666666666666</v>
      </c>
      <c r="D3110">
        <v>0.84</v>
      </c>
      <c r="G3110" t="str">
        <f t="shared" si="202"/>
        <v>Rain</v>
      </c>
      <c r="H3110" s="1">
        <f t="shared" si="203"/>
        <v>43917</v>
      </c>
      <c r="I3110" s="13">
        <f t="shared" si="204"/>
        <v>24.355555555555554</v>
      </c>
      <c r="J3110" s="11">
        <f t="shared" si="205"/>
        <v>0.84</v>
      </c>
    </row>
    <row r="3111" spans="1:10" x14ac:dyDescent="0.3">
      <c r="A3111" t="s">
        <v>1</v>
      </c>
      <c r="B3111" s="2">
        <v>0.42291666666666666</v>
      </c>
      <c r="C3111">
        <v>0</v>
      </c>
      <c r="G3111" t="str">
        <f t="shared" si="202"/>
        <v>Wind Speed</v>
      </c>
      <c r="H3111" s="1">
        <f t="shared" si="203"/>
        <v>43917</v>
      </c>
      <c r="I3111" s="13">
        <f t="shared" si="204"/>
        <v>24.355555555555554</v>
      </c>
      <c r="J3111" s="11">
        <f t="shared" si="205"/>
        <v>0</v>
      </c>
    </row>
    <row r="3112" spans="1:10" x14ac:dyDescent="0.3">
      <c r="A3112" t="s">
        <v>2</v>
      </c>
      <c r="B3112" s="1">
        <v>43917</v>
      </c>
      <c r="C3112" s="2">
        <v>0.42291666666666666</v>
      </c>
      <c r="D3112">
        <v>349.86</v>
      </c>
      <c r="G3112" t="str">
        <f t="shared" si="202"/>
        <v>Wind Direction</v>
      </c>
      <c r="H3112" s="1">
        <f t="shared" si="203"/>
        <v>43917</v>
      </c>
      <c r="I3112" s="13">
        <f t="shared" si="204"/>
        <v>24.355555555555554</v>
      </c>
      <c r="J3112" s="11">
        <f t="shared" si="205"/>
        <v>349.86</v>
      </c>
    </row>
    <row r="3113" spans="1:10" x14ac:dyDescent="0.3">
      <c r="A3113" t="s">
        <v>3</v>
      </c>
      <c r="B3113" s="1">
        <v>43917</v>
      </c>
      <c r="C3113" s="2">
        <v>0.42291666666666666</v>
      </c>
      <c r="D3113">
        <v>20.6</v>
      </c>
      <c r="G3113" t="str">
        <f t="shared" si="202"/>
        <v>TempDHT22</v>
      </c>
      <c r="H3113" s="1">
        <f t="shared" si="203"/>
        <v>43917</v>
      </c>
      <c r="I3113" s="13">
        <f t="shared" si="204"/>
        <v>24.355555555555554</v>
      </c>
      <c r="J3113" s="11">
        <f t="shared" si="205"/>
        <v>20.6</v>
      </c>
    </row>
    <row r="3114" spans="1:10" x14ac:dyDescent="0.3">
      <c r="A3114" t="s">
        <v>4</v>
      </c>
      <c r="B3114">
        <v>33.799999999999997</v>
      </c>
      <c r="G3114" t="str">
        <f t="shared" si="202"/>
        <v>Humidity</v>
      </c>
      <c r="H3114" s="1">
        <f t="shared" si="203"/>
        <v>43917</v>
      </c>
      <c r="I3114" s="13">
        <f t="shared" si="204"/>
        <v>24.355555555555554</v>
      </c>
      <c r="J3114" s="11">
        <f t="shared" si="205"/>
        <v>33.799999999999997</v>
      </c>
    </row>
    <row r="3115" spans="1:10" x14ac:dyDescent="0.3">
      <c r="A3115" t="s">
        <v>5</v>
      </c>
      <c r="B3115" s="2">
        <v>0.42291666666666666</v>
      </c>
      <c r="C3115">
        <v>1015.36</v>
      </c>
      <c r="G3115" t="str">
        <f t="shared" si="202"/>
        <v>Pressur</v>
      </c>
      <c r="H3115" s="1">
        <f t="shared" si="203"/>
        <v>43917</v>
      </c>
      <c r="I3115" s="13">
        <f t="shared" si="204"/>
        <v>24.355555555555554</v>
      </c>
      <c r="J3115" s="11">
        <f t="shared" si="205"/>
        <v>1015.36</v>
      </c>
    </row>
    <row r="3116" spans="1:10" x14ac:dyDescent="0.3">
      <c r="A3116" t="s">
        <v>6</v>
      </c>
      <c r="B3116" s="1">
        <v>43917</v>
      </c>
      <c r="C3116" s="2">
        <v>0.42291666666666666</v>
      </c>
      <c r="D3116">
        <v>20.68</v>
      </c>
      <c r="G3116" t="str">
        <f t="shared" si="202"/>
        <v>TempBMP</v>
      </c>
      <c r="H3116" s="1">
        <f t="shared" si="203"/>
        <v>43917</v>
      </c>
      <c r="I3116" s="13">
        <f t="shared" si="204"/>
        <v>24.355555555555554</v>
      </c>
      <c r="J3116" s="11">
        <f t="shared" si="205"/>
        <v>20.68</v>
      </c>
    </row>
    <row r="3117" spans="1:10" x14ac:dyDescent="0.3">
      <c r="A3117" t="s">
        <v>7</v>
      </c>
      <c r="B3117" s="1">
        <v>43917</v>
      </c>
      <c r="C3117" s="2">
        <v>0.42291666666666666</v>
      </c>
      <c r="D3117">
        <v>21.5</v>
      </c>
      <c r="G3117" t="str">
        <f t="shared" si="202"/>
        <v>TempRTC</v>
      </c>
      <c r="H3117" s="1">
        <f t="shared" si="203"/>
        <v>43917</v>
      </c>
      <c r="I3117" s="13">
        <f t="shared" si="204"/>
        <v>24.355555555555554</v>
      </c>
      <c r="J3117" s="11">
        <f t="shared" si="205"/>
        <v>21.5</v>
      </c>
    </row>
    <row r="3118" spans="1:10" x14ac:dyDescent="0.3">
      <c r="A3118" t="s">
        <v>8</v>
      </c>
      <c r="B3118" s="1">
        <v>43917</v>
      </c>
      <c r="C3118" s="2">
        <v>0.42291666666666666</v>
      </c>
      <c r="D3118">
        <v>143</v>
      </c>
      <c r="G3118" t="str">
        <f t="shared" si="202"/>
        <v>Light</v>
      </c>
      <c r="H3118" s="1">
        <f t="shared" si="203"/>
        <v>43917</v>
      </c>
      <c r="I3118" s="13">
        <f t="shared" si="204"/>
        <v>24.355555555555554</v>
      </c>
      <c r="J3118" s="11">
        <f t="shared" si="205"/>
        <v>143</v>
      </c>
    </row>
    <row r="3119" spans="1:10" x14ac:dyDescent="0.3">
      <c r="A3119" t="s">
        <v>9</v>
      </c>
      <c r="B3119" s="1">
        <v>43917</v>
      </c>
      <c r="C3119" s="2">
        <v>0.42291666666666666</v>
      </c>
      <c r="D3119">
        <v>781</v>
      </c>
      <c r="G3119" t="str">
        <f t="shared" si="202"/>
        <v>RedLight</v>
      </c>
      <c r="H3119" s="1">
        <f t="shared" si="203"/>
        <v>43917</v>
      </c>
      <c r="I3119" s="13">
        <f t="shared" si="204"/>
        <v>24.355555555555554</v>
      </c>
      <c r="J3119" s="11">
        <f t="shared" si="205"/>
        <v>781</v>
      </c>
    </row>
    <row r="3120" spans="1:10" x14ac:dyDescent="0.3">
      <c r="A3120" t="s">
        <v>10</v>
      </c>
      <c r="B3120" s="1">
        <v>43917</v>
      </c>
      <c r="C3120" s="2">
        <v>0.42291666666666666</v>
      </c>
      <c r="D3120">
        <v>804</v>
      </c>
      <c r="G3120" t="str">
        <f t="shared" si="202"/>
        <v>LightGreen</v>
      </c>
      <c r="H3120" s="1">
        <f t="shared" si="203"/>
        <v>43917</v>
      </c>
      <c r="I3120" s="13">
        <f t="shared" si="204"/>
        <v>24.355555555555554</v>
      </c>
      <c r="J3120" s="11">
        <f t="shared" si="205"/>
        <v>804</v>
      </c>
    </row>
    <row r="3121" spans="1:10" x14ac:dyDescent="0.3">
      <c r="A3121" t="s">
        <v>11</v>
      </c>
      <c r="B3121" s="1">
        <v>43917</v>
      </c>
      <c r="C3121" s="2">
        <v>0.42291666666666666</v>
      </c>
      <c r="D3121">
        <v>459</v>
      </c>
      <c r="G3121" t="str">
        <f t="shared" si="202"/>
        <v>LightBlue</v>
      </c>
      <c r="H3121" s="1">
        <f t="shared" si="203"/>
        <v>43917</v>
      </c>
      <c r="I3121" s="13">
        <f t="shared" si="204"/>
        <v>24.355555555555554</v>
      </c>
      <c r="J3121" s="11">
        <f t="shared" si="205"/>
        <v>459</v>
      </c>
    </row>
    <row r="3122" spans="1:10" x14ac:dyDescent="0.3">
      <c r="A3122" t="s">
        <v>0</v>
      </c>
      <c r="B3122" s="1">
        <v>43917</v>
      </c>
      <c r="C3122" s="2">
        <v>0.42430555555555555</v>
      </c>
      <c r="D3122">
        <v>0.84</v>
      </c>
      <c r="G3122" t="str">
        <f t="shared" si="202"/>
        <v>Rain</v>
      </c>
      <c r="H3122" s="1">
        <f t="shared" si="203"/>
        <v>43917</v>
      </c>
      <c r="I3122" s="13">
        <f t="shared" si="204"/>
        <v>24.356944444444444</v>
      </c>
      <c r="J3122" s="11">
        <f t="shared" si="205"/>
        <v>0.84</v>
      </c>
    </row>
    <row r="3123" spans="1:10" x14ac:dyDescent="0.3">
      <c r="A3123" t="s">
        <v>1</v>
      </c>
      <c r="B3123" s="2">
        <v>0.42430555555555555</v>
      </c>
      <c r="C3123">
        <v>0</v>
      </c>
      <c r="G3123" t="str">
        <f t="shared" si="202"/>
        <v>Wind Speed</v>
      </c>
      <c r="H3123" s="1">
        <f t="shared" si="203"/>
        <v>43917</v>
      </c>
      <c r="I3123" s="13">
        <f t="shared" si="204"/>
        <v>24.356944444444444</v>
      </c>
      <c r="J3123" s="11">
        <f t="shared" si="205"/>
        <v>0</v>
      </c>
    </row>
    <row r="3124" spans="1:10" x14ac:dyDescent="0.3">
      <c r="A3124" t="s">
        <v>2</v>
      </c>
      <c r="B3124" s="1">
        <v>43917</v>
      </c>
      <c r="C3124" s="2">
        <v>0.42430555555555555</v>
      </c>
      <c r="D3124">
        <v>356.58</v>
      </c>
      <c r="G3124" t="str">
        <f t="shared" si="202"/>
        <v>Wind Direction</v>
      </c>
      <c r="H3124" s="1">
        <f t="shared" si="203"/>
        <v>43917</v>
      </c>
      <c r="I3124" s="13">
        <f t="shared" si="204"/>
        <v>24.356944444444444</v>
      </c>
      <c r="J3124" s="11">
        <f t="shared" si="205"/>
        <v>356.58</v>
      </c>
    </row>
    <row r="3125" spans="1:10" x14ac:dyDescent="0.3">
      <c r="A3125" t="s">
        <v>3</v>
      </c>
      <c r="B3125" s="1">
        <v>43917</v>
      </c>
      <c r="C3125" s="2">
        <v>0.42430555555555555</v>
      </c>
      <c r="D3125">
        <v>20.7</v>
      </c>
      <c r="G3125" t="str">
        <f t="shared" si="202"/>
        <v>TempDHT22</v>
      </c>
      <c r="H3125" s="1">
        <f t="shared" si="203"/>
        <v>43917</v>
      </c>
      <c r="I3125" s="13">
        <f t="shared" si="204"/>
        <v>24.356944444444444</v>
      </c>
      <c r="J3125" s="11">
        <f t="shared" si="205"/>
        <v>20.7</v>
      </c>
    </row>
    <row r="3126" spans="1:10" x14ac:dyDescent="0.3">
      <c r="A3126" t="s">
        <v>4</v>
      </c>
      <c r="B3126">
        <v>33.799999999999997</v>
      </c>
      <c r="G3126" t="str">
        <f t="shared" si="202"/>
        <v>Humidity</v>
      </c>
      <c r="H3126" s="1">
        <f t="shared" si="203"/>
        <v>43917</v>
      </c>
      <c r="I3126" s="13">
        <f t="shared" si="204"/>
        <v>24.356944444444444</v>
      </c>
      <c r="J3126" s="11">
        <f t="shared" si="205"/>
        <v>33.799999999999997</v>
      </c>
    </row>
    <row r="3127" spans="1:10" x14ac:dyDescent="0.3">
      <c r="A3127" t="s">
        <v>5</v>
      </c>
      <c r="B3127" s="2">
        <v>0.42430555555555555</v>
      </c>
      <c r="C3127">
        <v>1015.32</v>
      </c>
      <c r="G3127" t="str">
        <f t="shared" si="202"/>
        <v>Pressur</v>
      </c>
      <c r="H3127" s="1">
        <f t="shared" si="203"/>
        <v>43917</v>
      </c>
      <c r="I3127" s="13">
        <f t="shared" si="204"/>
        <v>24.356944444444444</v>
      </c>
      <c r="J3127" s="11">
        <f t="shared" si="205"/>
        <v>1015.32</v>
      </c>
    </row>
    <row r="3128" spans="1:10" x14ac:dyDescent="0.3">
      <c r="A3128" t="s">
        <v>6</v>
      </c>
      <c r="B3128" s="1">
        <v>43917</v>
      </c>
      <c r="C3128" s="2">
        <v>0.42430555555555555</v>
      </c>
      <c r="D3128">
        <v>20.72</v>
      </c>
      <c r="G3128" t="str">
        <f t="shared" si="202"/>
        <v>TempBMP</v>
      </c>
      <c r="H3128" s="1">
        <f t="shared" si="203"/>
        <v>43917</v>
      </c>
      <c r="I3128" s="13">
        <f t="shared" si="204"/>
        <v>24.356944444444444</v>
      </c>
      <c r="J3128" s="11">
        <f t="shared" si="205"/>
        <v>20.72</v>
      </c>
    </row>
    <row r="3129" spans="1:10" x14ac:dyDescent="0.3">
      <c r="A3129" t="s">
        <v>7</v>
      </c>
      <c r="B3129" s="1">
        <v>43917</v>
      </c>
      <c r="C3129" s="2">
        <v>0.42430555555555555</v>
      </c>
      <c r="D3129">
        <v>21.5</v>
      </c>
      <c r="G3129" t="str">
        <f t="shared" si="202"/>
        <v>TempRTC</v>
      </c>
      <c r="H3129" s="1">
        <f t="shared" si="203"/>
        <v>43917</v>
      </c>
      <c r="I3129" s="13">
        <f t="shared" si="204"/>
        <v>24.356944444444444</v>
      </c>
      <c r="J3129" s="11">
        <f t="shared" si="205"/>
        <v>21.5</v>
      </c>
    </row>
    <row r="3130" spans="1:10" x14ac:dyDescent="0.3">
      <c r="A3130" t="s">
        <v>8</v>
      </c>
      <c r="B3130" s="1">
        <v>43917</v>
      </c>
      <c r="C3130" s="2">
        <v>0.42430555555555555</v>
      </c>
      <c r="D3130">
        <v>144</v>
      </c>
      <c r="G3130" t="str">
        <f t="shared" si="202"/>
        <v>Light</v>
      </c>
      <c r="H3130" s="1">
        <f t="shared" si="203"/>
        <v>43917</v>
      </c>
      <c r="I3130" s="13">
        <f t="shared" si="204"/>
        <v>24.356944444444444</v>
      </c>
      <c r="J3130" s="11">
        <f t="shared" si="205"/>
        <v>144</v>
      </c>
    </row>
    <row r="3131" spans="1:10" x14ac:dyDescent="0.3">
      <c r="A3131" t="s">
        <v>9</v>
      </c>
      <c r="B3131" s="1">
        <v>43917</v>
      </c>
      <c r="C3131" s="2">
        <v>0.42430555555555555</v>
      </c>
      <c r="D3131">
        <v>789</v>
      </c>
      <c r="G3131" t="str">
        <f t="shared" si="202"/>
        <v>RedLight</v>
      </c>
      <c r="H3131" s="1">
        <f t="shared" si="203"/>
        <v>43917</v>
      </c>
      <c r="I3131" s="13">
        <f t="shared" si="204"/>
        <v>24.356944444444444</v>
      </c>
      <c r="J3131" s="11">
        <f t="shared" si="205"/>
        <v>789</v>
      </c>
    </row>
    <row r="3132" spans="1:10" x14ac:dyDescent="0.3">
      <c r="A3132" t="s">
        <v>10</v>
      </c>
      <c r="B3132" s="1">
        <v>43917</v>
      </c>
      <c r="C3132" s="2">
        <v>0.42430555555555555</v>
      </c>
      <c r="D3132">
        <v>818</v>
      </c>
      <c r="G3132" t="str">
        <f t="shared" si="202"/>
        <v>LightGreen</v>
      </c>
      <c r="H3132" s="1">
        <f t="shared" si="203"/>
        <v>43917</v>
      </c>
      <c r="I3132" s="13">
        <f t="shared" si="204"/>
        <v>24.356944444444444</v>
      </c>
      <c r="J3132" s="11">
        <f t="shared" si="205"/>
        <v>818</v>
      </c>
    </row>
    <row r="3133" spans="1:10" x14ac:dyDescent="0.3">
      <c r="A3133" t="s">
        <v>11</v>
      </c>
      <c r="B3133" s="1">
        <v>43917</v>
      </c>
      <c r="C3133" s="2">
        <v>0.42430555555555555</v>
      </c>
      <c r="D3133">
        <v>469</v>
      </c>
      <c r="G3133" t="str">
        <f t="shared" si="202"/>
        <v>LightBlue</v>
      </c>
      <c r="H3133" s="1">
        <f t="shared" si="203"/>
        <v>43917</v>
      </c>
      <c r="I3133" s="13">
        <f t="shared" si="204"/>
        <v>24.356944444444444</v>
      </c>
      <c r="J3133" s="11">
        <f t="shared" si="205"/>
        <v>469</v>
      </c>
    </row>
    <row r="3134" spans="1:10" x14ac:dyDescent="0.3">
      <c r="A3134" t="s">
        <v>0</v>
      </c>
      <c r="B3134" s="1">
        <v>43917</v>
      </c>
      <c r="C3134" s="2">
        <v>0.42569444444444443</v>
      </c>
      <c r="D3134">
        <v>0.56000000000000005</v>
      </c>
      <c r="G3134" t="str">
        <f t="shared" si="202"/>
        <v>Rain</v>
      </c>
      <c r="H3134" s="1">
        <f t="shared" si="203"/>
        <v>43917</v>
      </c>
      <c r="I3134" s="13">
        <f t="shared" si="204"/>
        <v>24.358333333333334</v>
      </c>
      <c r="J3134" s="11">
        <f t="shared" si="205"/>
        <v>0.56000000000000005</v>
      </c>
    </row>
    <row r="3135" spans="1:10" x14ac:dyDescent="0.3">
      <c r="A3135" t="s">
        <v>1</v>
      </c>
      <c r="B3135" s="2">
        <v>0.42569444444444443</v>
      </c>
      <c r="C3135">
        <v>0</v>
      </c>
      <c r="G3135" t="str">
        <f t="shared" si="202"/>
        <v>Wind Speed</v>
      </c>
      <c r="H3135" s="1">
        <f t="shared" si="203"/>
        <v>43917</v>
      </c>
      <c r="I3135" s="13">
        <f t="shared" si="204"/>
        <v>24.358333333333334</v>
      </c>
      <c r="J3135" s="11">
        <f t="shared" si="205"/>
        <v>0</v>
      </c>
    </row>
    <row r="3136" spans="1:10" x14ac:dyDescent="0.3">
      <c r="A3136" t="s">
        <v>2</v>
      </c>
      <c r="B3136" s="1">
        <v>43917</v>
      </c>
      <c r="C3136" s="2">
        <v>0.42569444444444443</v>
      </c>
      <c r="D3136">
        <v>349.86</v>
      </c>
      <c r="G3136" t="str">
        <f t="shared" si="202"/>
        <v>Wind Direction</v>
      </c>
      <c r="H3136" s="1">
        <f t="shared" si="203"/>
        <v>43917</v>
      </c>
      <c r="I3136" s="13">
        <f t="shared" si="204"/>
        <v>24.358333333333334</v>
      </c>
      <c r="J3136" s="11">
        <f t="shared" si="205"/>
        <v>349.86</v>
      </c>
    </row>
    <row r="3137" spans="1:10" x14ac:dyDescent="0.3">
      <c r="A3137" t="s">
        <v>3</v>
      </c>
      <c r="B3137" s="1">
        <v>43917</v>
      </c>
      <c r="C3137" s="2">
        <v>0.42569444444444443</v>
      </c>
      <c r="D3137">
        <v>20.7</v>
      </c>
      <c r="G3137" t="str">
        <f t="shared" si="202"/>
        <v>TempDHT22</v>
      </c>
      <c r="H3137" s="1">
        <f t="shared" si="203"/>
        <v>43917</v>
      </c>
      <c r="I3137" s="13">
        <f t="shared" si="204"/>
        <v>24.358333333333334</v>
      </c>
      <c r="J3137" s="11">
        <f t="shared" si="205"/>
        <v>20.7</v>
      </c>
    </row>
    <row r="3138" spans="1:10" x14ac:dyDescent="0.3">
      <c r="A3138" t="s">
        <v>4</v>
      </c>
      <c r="B3138">
        <v>33.700000000000003</v>
      </c>
      <c r="G3138" t="str">
        <f t="shared" si="202"/>
        <v>Humidity</v>
      </c>
      <c r="H3138" s="1">
        <f t="shared" si="203"/>
        <v>43917</v>
      </c>
      <c r="I3138" s="13">
        <f t="shared" si="204"/>
        <v>24.358333333333334</v>
      </c>
      <c r="J3138" s="11">
        <f t="shared" si="205"/>
        <v>33.700000000000003</v>
      </c>
    </row>
    <row r="3139" spans="1:10" x14ac:dyDescent="0.3">
      <c r="A3139" t="s">
        <v>5</v>
      </c>
      <c r="B3139" s="2">
        <v>0.42569444444444443</v>
      </c>
      <c r="C3139">
        <v>1015.3</v>
      </c>
      <c r="G3139" t="str">
        <f t="shared" si="202"/>
        <v>Pressur</v>
      </c>
      <c r="H3139" s="1">
        <f t="shared" si="203"/>
        <v>43917</v>
      </c>
      <c r="I3139" s="13">
        <f t="shared" si="204"/>
        <v>24.358333333333334</v>
      </c>
      <c r="J3139" s="11">
        <f t="shared" si="205"/>
        <v>1015.3</v>
      </c>
    </row>
    <row r="3140" spans="1:10" x14ac:dyDescent="0.3">
      <c r="A3140" t="s">
        <v>6</v>
      </c>
      <c r="B3140" s="1">
        <v>43917</v>
      </c>
      <c r="C3140" s="2">
        <v>0.42569444444444443</v>
      </c>
      <c r="D3140">
        <v>20.75</v>
      </c>
      <c r="G3140" t="str">
        <f t="shared" si="202"/>
        <v>TempBMP</v>
      </c>
      <c r="H3140" s="1">
        <f t="shared" si="203"/>
        <v>43917</v>
      </c>
      <c r="I3140" s="13">
        <f t="shared" si="204"/>
        <v>24.358333333333334</v>
      </c>
      <c r="J3140" s="11">
        <f t="shared" si="205"/>
        <v>20.75</v>
      </c>
    </row>
    <row r="3141" spans="1:10" x14ac:dyDescent="0.3">
      <c r="A3141" t="s">
        <v>7</v>
      </c>
      <c r="B3141" s="1">
        <v>43917</v>
      </c>
      <c r="C3141" s="2">
        <v>0.42569444444444443</v>
      </c>
      <c r="D3141">
        <v>21.5</v>
      </c>
      <c r="G3141" t="str">
        <f t="shared" si="202"/>
        <v>TempRTC</v>
      </c>
      <c r="H3141" s="1">
        <f t="shared" si="203"/>
        <v>43917</v>
      </c>
      <c r="I3141" s="13">
        <f t="shared" si="204"/>
        <v>24.358333333333334</v>
      </c>
      <c r="J3141" s="11">
        <f t="shared" si="205"/>
        <v>21.5</v>
      </c>
    </row>
    <row r="3142" spans="1:10" x14ac:dyDescent="0.3">
      <c r="A3142" t="s">
        <v>8</v>
      </c>
      <c r="B3142" s="1">
        <v>43917</v>
      </c>
      <c r="C3142" s="2">
        <v>0.42569444444444443</v>
      </c>
      <c r="D3142">
        <v>146</v>
      </c>
      <c r="G3142" t="str">
        <f t="shared" si="202"/>
        <v>Light</v>
      </c>
      <c r="H3142" s="1">
        <f t="shared" si="203"/>
        <v>43917</v>
      </c>
      <c r="I3142" s="13">
        <f t="shared" si="204"/>
        <v>24.358333333333334</v>
      </c>
      <c r="J3142" s="11">
        <f t="shared" si="205"/>
        <v>146</v>
      </c>
    </row>
    <row r="3143" spans="1:10" x14ac:dyDescent="0.3">
      <c r="A3143" t="s">
        <v>9</v>
      </c>
      <c r="B3143" s="1">
        <v>43917</v>
      </c>
      <c r="C3143" s="2">
        <v>0.42569444444444443</v>
      </c>
      <c r="D3143">
        <v>797</v>
      </c>
      <c r="G3143" t="str">
        <f t="shared" si="202"/>
        <v>RedLight</v>
      </c>
      <c r="H3143" s="1">
        <f t="shared" si="203"/>
        <v>43917</v>
      </c>
      <c r="I3143" s="13">
        <f t="shared" si="204"/>
        <v>24.358333333333334</v>
      </c>
      <c r="J3143" s="11">
        <f t="shared" si="205"/>
        <v>797</v>
      </c>
    </row>
    <row r="3144" spans="1:10" x14ac:dyDescent="0.3">
      <c r="A3144" t="s">
        <v>10</v>
      </c>
      <c r="B3144" s="1">
        <v>43917</v>
      </c>
      <c r="C3144" s="2">
        <v>0.42569444444444443</v>
      </c>
      <c r="D3144">
        <v>831</v>
      </c>
      <c r="G3144" t="str">
        <f t="shared" si="202"/>
        <v>LightGreen</v>
      </c>
      <c r="H3144" s="1">
        <f t="shared" si="203"/>
        <v>43917</v>
      </c>
      <c r="I3144" s="13">
        <f t="shared" si="204"/>
        <v>24.358333333333334</v>
      </c>
      <c r="J3144" s="11">
        <f t="shared" si="205"/>
        <v>831</v>
      </c>
    </row>
    <row r="3145" spans="1:10" x14ac:dyDescent="0.3">
      <c r="A3145" t="s">
        <v>11</v>
      </c>
      <c r="B3145" s="1">
        <v>43917</v>
      </c>
      <c r="C3145" s="2">
        <v>0.42569444444444443</v>
      </c>
      <c r="D3145">
        <v>479</v>
      </c>
      <c r="G3145" t="str">
        <f t="shared" si="202"/>
        <v>LightBlue</v>
      </c>
      <c r="H3145" s="1">
        <f t="shared" si="203"/>
        <v>43917</v>
      </c>
      <c r="I3145" s="13">
        <f t="shared" si="204"/>
        <v>24.358333333333334</v>
      </c>
      <c r="J3145" s="11">
        <f t="shared" si="205"/>
        <v>479</v>
      </c>
    </row>
    <row r="3146" spans="1:10" x14ac:dyDescent="0.3">
      <c r="A3146" t="s">
        <v>0</v>
      </c>
      <c r="B3146" s="1">
        <v>43917</v>
      </c>
      <c r="C3146" s="2">
        <v>0.42708333333333331</v>
      </c>
      <c r="D3146">
        <v>0.84</v>
      </c>
      <c r="G3146" t="str">
        <f t="shared" si="202"/>
        <v>Rain</v>
      </c>
      <c r="H3146" s="1">
        <f t="shared" si="203"/>
        <v>43917</v>
      </c>
      <c r="I3146" s="13">
        <f t="shared" si="204"/>
        <v>24.359722222222221</v>
      </c>
      <c r="J3146" s="11">
        <f t="shared" si="205"/>
        <v>0.84</v>
      </c>
    </row>
    <row r="3147" spans="1:10" x14ac:dyDescent="0.3">
      <c r="A3147" t="s">
        <v>1</v>
      </c>
      <c r="B3147" s="2">
        <v>0.42708333333333331</v>
      </c>
      <c r="C3147">
        <v>0</v>
      </c>
      <c r="G3147" t="str">
        <f t="shared" ref="G3147:G3210" si="206">IF(A3146="Rain",LEFT(A3147,10),IF(A3146="Humidity",LEFT(A3147, 7),A3147))</f>
        <v>Wind Speed</v>
      </c>
      <c r="H3147" s="1">
        <f t="shared" ref="H3147:H3210" si="207">IF($A3146="Rain",B3146,IF($A3146="Humidity",B3145,IF($A3147="Humidity",B3146,B3147)))</f>
        <v>43917</v>
      </c>
      <c r="I3147" s="13">
        <f t="shared" ref="I3147:I3210" si="208">IF($A3146="Rain",B3147,IF($A3146="Humidity",B3147,IF($A3147="Humidity",C3146,C3147)))-TIME(1,37,0)+24</f>
        <v>24.359722222222221</v>
      </c>
      <c r="J3147" s="11">
        <f t="shared" ref="J3147:J3210" si="209">IF(LEFT(A3147,6)="Wind S",C3147,IF(A3147="Humidity",B3147,IF(LEFT(A3147,4)="Pres",C3147,D3147)))</f>
        <v>0</v>
      </c>
    </row>
    <row r="3148" spans="1:10" x14ac:dyDescent="0.3">
      <c r="A3148" t="s">
        <v>2</v>
      </c>
      <c r="B3148" s="1">
        <v>43917</v>
      </c>
      <c r="C3148" s="2">
        <v>0.42708333333333331</v>
      </c>
      <c r="D3148">
        <v>350.35</v>
      </c>
      <c r="G3148" t="str">
        <f t="shared" si="206"/>
        <v>Wind Direction</v>
      </c>
      <c r="H3148" s="1">
        <f t="shared" si="207"/>
        <v>43917</v>
      </c>
      <c r="I3148" s="13">
        <f t="shared" si="208"/>
        <v>24.359722222222221</v>
      </c>
      <c r="J3148" s="11">
        <f t="shared" si="209"/>
        <v>350.35</v>
      </c>
    </row>
    <row r="3149" spans="1:10" x14ac:dyDescent="0.3">
      <c r="A3149" t="s">
        <v>3</v>
      </c>
      <c r="B3149" s="1">
        <v>43917</v>
      </c>
      <c r="C3149" s="2">
        <v>0.42708333333333331</v>
      </c>
      <c r="D3149">
        <v>20.7</v>
      </c>
      <c r="G3149" t="str">
        <f t="shared" si="206"/>
        <v>TempDHT22</v>
      </c>
      <c r="H3149" s="1">
        <f t="shared" si="207"/>
        <v>43917</v>
      </c>
      <c r="I3149" s="13">
        <f t="shared" si="208"/>
        <v>24.359722222222221</v>
      </c>
      <c r="J3149" s="11">
        <f t="shared" si="209"/>
        <v>20.7</v>
      </c>
    </row>
    <row r="3150" spans="1:10" x14ac:dyDescent="0.3">
      <c r="A3150" t="s">
        <v>4</v>
      </c>
      <c r="B3150">
        <v>33.6</v>
      </c>
      <c r="G3150" t="str">
        <f t="shared" si="206"/>
        <v>Humidity</v>
      </c>
      <c r="H3150" s="1">
        <f t="shared" si="207"/>
        <v>43917</v>
      </c>
      <c r="I3150" s="13">
        <f t="shared" si="208"/>
        <v>24.359722222222221</v>
      </c>
      <c r="J3150" s="11">
        <f t="shared" si="209"/>
        <v>33.6</v>
      </c>
    </row>
    <row r="3151" spans="1:10" x14ac:dyDescent="0.3">
      <c r="A3151" t="s">
        <v>5</v>
      </c>
      <c r="B3151" s="2">
        <v>0.42708333333333331</v>
      </c>
      <c r="C3151">
        <v>1015.28</v>
      </c>
      <c r="G3151" t="str">
        <f t="shared" si="206"/>
        <v>Pressur</v>
      </c>
      <c r="H3151" s="1">
        <f t="shared" si="207"/>
        <v>43917</v>
      </c>
      <c r="I3151" s="13">
        <f t="shared" si="208"/>
        <v>24.359722222222221</v>
      </c>
      <c r="J3151" s="11">
        <f t="shared" si="209"/>
        <v>1015.28</v>
      </c>
    </row>
    <row r="3152" spans="1:10" x14ac:dyDescent="0.3">
      <c r="A3152" t="s">
        <v>6</v>
      </c>
      <c r="B3152" s="1">
        <v>43917</v>
      </c>
      <c r="C3152" s="2">
        <v>0.42708333333333331</v>
      </c>
      <c r="D3152">
        <v>20.76</v>
      </c>
      <c r="G3152" t="str">
        <f t="shared" si="206"/>
        <v>TempBMP</v>
      </c>
      <c r="H3152" s="1">
        <f t="shared" si="207"/>
        <v>43917</v>
      </c>
      <c r="I3152" s="13">
        <f t="shared" si="208"/>
        <v>24.359722222222221</v>
      </c>
      <c r="J3152" s="11">
        <f t="shared" si="209"/>
        <v>20.76</v>
      </c>
    </row>
    <row r="3153" spans="1:10" x14ac:dyDescent="0.3">
      <c r="A3153" t="s">
        <v>7</v>
      </c>
      <c r="B3153" s="1">
        <v>43917</v>
      </c>
      <c r="C3153" s="2">
        <v>0.42708333333333331</v>
      </c>
      <c r="D3153">
        <v>21.5</v>
      </c>
      <c r="G3153" t="str">
        <f t="shared" si="206"/>
        <v>TempRTC</v>
      </c>
      <c r="H3153" s="1">
        <f t="shared" si="207"/>
        <v>43917</v>
      </c>
      <c r="I3153" s="13">
        <f t="shared" si="208"/>
        <v>24.359722222222221</v>
      </c>
      <c r="J3153" s="11">
        <f t="shared" si="209"/>
        <v>21.5</v>
      </c>
    </row>
    <row r="3154" spans="1:10" x14ac:dyDescent="0.3">
      <c r="A3154" t="s">
        <v>8</v>
      </c>
      <c r="B3154" s="1">
        <v>43917</v>
      </c>
      <c r="C3154" s="2">
        <v>0.42708333333333331</v>
      </c>
      <c r="D3154">
        <v>144</v>
      </c>
      <c r="G3154" t="str">
        <f t="shared" si="206"/>
        <v>Light</v>
      </c>
      <c r="H3154" s="1">
        <f t="shared" si="207"/>
        <v>43917</v>
      </c>
      <c r="I3154" s="13">
        <f t="shared" si="208"/>
        <v>24.359722222222221</v>
      </c>
      <c r="J3154" s="11">
        <f t="shared" si="209"/>
        <v>144</v>
      </c>
    </row>
    <row r="3155" spans="1:10" x14ac:dyDescent="0.3">
      <c r="A3155" t="s">
        <v>9</v>
      </c>
      <c r="B3155" s="1">
        <v>43917</v>
      </c>
      <c r="C3155" s="2">
        <v>0.42708333333333331</v>
      </c>
      <c r="D3155">
        <v>788</v>
      </c>
      <c r="G3155" t="str">
        <f t="shared" si="206"/>
        <v>RedLight</v>
      </c>
      <c r="H3155" s="1">
        <f t="shared" si="207"/>
        <v>43917</v>
      </c>
      <c r="I3155" s="13">
        <f t="shared" si="208"/>
        <v>24.359722222222221</v>
      </c>
      <c r="J3155" s="11">
        <f t="shared" si="209"/>
        <v>788</v>
      </c>
    </row>
    <row r="3156" spans="1:10" x14ac:dyDescent="0.3">
      <c r="A3156" t="s">
        <v>10</v>
      </c>
      <c r="B3156" s="1">
        <v>43917</v>
      </c>
      <c r="C3156" s="2">
        <v>0.42708333333333331</v>
      </c>
      <c r="D3156">
        <v>828</v>
      </c>
      <c r="G3156" t="str">
        <f t="shared" si="206"/>
        <v>LightGreen</v>
      </c>
      <c r="H3156" s="1">
        <f t="shared" si="207"/>
        <v>43917</v>
      </c>
      <c r="I3156" s="13">
        <f t="shared" si="208"/>
        <v>24.359722222222221</v>
      </c>
      <c r="J3156" s="11">
        <f t="shared" si="209"/>
        <v>828</v>
      </c>
    </row>
    <row r="3157" spans="1:10" x14ac:dyDescent="0.3">
      <c r="A3157" t="s">
        <v>11</v>
      </c>
      <c r="B3157" s="1">
        <v>43917</v>
      </c>
      <c r="C3157" s="2">
        <v>0.42708333333333331</v>
      </c>
      <c r="D3157">
        <v>482</v>
      </c>
      <c r="G3157" t="str">
        <f t="shared" si="206"/>
        <v>LightBlue</v>
      </c>
      <c r="H3157" s="1">
        <f t="shared" si="207"/>
        <v>43917</v>
      </c>
      <c r="I3157" s="13">
        <f t="shared" si="208"/>
        <v>24.359722222222221</v>
      </c>
      <c r="J3157" s="11">
        <f t="shared" si="209"/>
        <v>482</v>
      </c>
    </row>
    <row r="3158" spans="1:10" x14ac:dyDescent="0.3">
      <c r="A3158" t="s">
        <v>0</v>
      </c>
      <c r="B3158" s="1">
        <v>43917</v>
      </c>
      <c r="C3158" s="2">
        <v>0.4284722222222222</v>
      </c>
      <c r="D3158">
        <v>0.84</v>
      </c>
      <c r="G3158" t="str">
        <f t="shared" si="206"/>
        <v>Rain</v>
      </c>
      <c r="H3158" s="1">
        <f t="shared" si="207"/>
        <v>43917</v>
      </c>
      <c r="I3158" s="13">
        <f t="shared" si="208"/>
        <v>24.361111111111111</v>
      </c>
      <c r="J3158" s="11">
        <f t="shared" si="209"/>
        <v>0.84</v>
      </c>
    </row>
    <row r="3159" spans="1:10" x14ac:dyDescent="0.3">
      <c r="A3159" t="s">
        <v>1</v>
      </c>
      <c r="B3159" s="2">
        <v>0.4284722222222222</v>
      </c>
      <c r="C3159">
        <v>0</v>
      </c>
      <c r="G3159" t="str">
        <f t="shared" si="206"/>
        <v>Wind Speed</v>
      </c>
      <c r="H3159" s="1">
        <f t="shared" si="207"/>
        <v>43917</v>
      </c>
      <c r="I3159" s="13">
        <f t="shared" si="208"/>
        <v>24.361111111111111</v>
      </c>
      <c r="J3159" s="11">
        <f t="shared" si="209"/>
        <v>0</v>
      </c>
    </row>
    <row r="3160" spans="1:10" x14ac:dyDescent="0.3">
      <c r="A3160" t="s">
        <v>2</v>
      </c>
      <c r="B3160" s="1">
        <v>43917</v>
      </c>
      <c r="C3160" s="2">
        <v>0.4284722222222222</v>
      </c>
      <c r="D3160">
        <v>350.35</v>
      </c>
      <c r="G3160" t="str">
        <f t="shared" si="206"/>
        <v>Wind Direction</v>
      </c>
      <c r="H3160" s="1">
        <f t="shared" si="207"/>
        <v>43917</v>
      </c>
      <c r="I3160" s="13">
        <f t="shared" si="208"/>
        <v>24.361111111111111</v>
      </c>
      <c r="J3160" s="11">
        <f t="shared" si="209"/>
        <v>350.35</v>
      </c>
    </row>
    <row r="3161" spans="1:10" x14ac:dyDescent="0.3">
      <c r="A3161" t="s">
        <v>3</v>
      </c>
      <c r="B3161" s="1">
        <v>43917</v>
      </c>
      <c r="C3161" s="2">
        <v>0.4284722222222222</v>
      </c>
      <c r="D3161">
        <v>20.7</v>
      </c>
      <c r="G3161" t="str">
        <f t="shared" si="206"/>
        <v>TempDHT22</v>
      </c>
      <c r="H3161" s="1">
        <f t="shared" si="207"/>
        <v>43917</v>
      </c>
      <c r="I3161" s="13">
        <f t="shared" si="208"/>
        <v>24.361111111111111</v>
      </c>
      <c r="J3161" s="11">
        <f t="shared" si="209"/>
        <v>20.7</v>
      </c>
    </row>
    <row r="3162" spans="1:10" x14ac:dyDescent="0.3">
      <c r="A3162" t="s">
        <v>4</v>
      </c>
      <c r="B3162">
        <v>33.6</v>
      </c>
      <c r="G3162" t="str">
        <f t="shared" si="206"/>
        <v>Humidity</v>
      </c>
      <c r="H3162" s="1">
        <f t="shared" si="207"/>
        <v>43917</v>
      </c>
      <c r="I3162" s="13">
        <f t="shared" si="208"/>
        <v>24.361111111111111</v>
      </c>
      <c r="J3162" s="11">
        <f t="shared" si="209"/>
        <v>33.6</v>
      </c>
    </row>
    <row r="3163" spans="1:10" x14ac:dyDescent="0.3">
      <c r="A3163" t="s">
        <v>5</v>
      </c>
      <c r="B3163" s="2">
        <v>0.4284722222222222</v>
      </c>
      <c r="C3163">
        <v>1015.27</v>
      </c>
      <c r="G3163" t="str">
        <f t="shared" si="206"/>
        <v>Pressur</v>
      </c>
      <c r="H3163" s="1">
        <f t="shared" si="207"/>
        <v>43917</v>
      </c>
      <c r="I3163" s="13">
        <f t="shared" si="208"/>
        <v>24.361111111111111</v>
      </c>
      <c r="J3163" s="11">
        <f t="shared" si="209"/>
        <v>1015.27</v>
      </c>
    </row>
    <row r="3164" spans="1:10" x14ac:dyDescent="0.3">
      <c r="A3164" t="s">
        <v>6</v>
      </c>
      <c r="B3164" s="1">
        <v>43917</v>
      </c>
      <c r="C3164" s="2">
        <v>0.4284722222222222</v>
      </c>
      <c r="D3164">
        <v>20.77</v>
      </c>
      <c r="G3164" t="str">
        <f t="shared" si="206"/>
        <v>TempBMP</v>
      </c>
      <c r="H3164" s="1">
        <f t="shared" si="207"/>
        <v>43917</v>
      </c>
      <c r="I3164" s="13">
        <f t="shared" si="208"/>
        <v>24.361111111111111</v>
      </c>
      <c r="J3164" s="11">
        <f t="shared" si="209"/>
        <v>20.77</v>
      </c>
    </row>
    <row r="3165" spans="1:10" x14ac:dyDescent="0.3">
      <c r="A3165" t="s">
        <v>7</v>
      </c>
      <c r="B3165" s="1">
        <v>43917</v>
      </c>
      <c r="C3165" s="2">
        <v>0.4284722222222222</v>
      </c>
      <c r="D3165">
        <v>21.5</v>
      </c>
      <c r="G3165" t="str">
        <f t="shared" si="206"/>
        <v>TempRTC</v>
      </c>
      <c r="H3165" s="1">
        <f t="shared" si="207"/>
        <v>43917</v>
      </c>
      <c r="I3165" s="13">
        <f t="shared" si="208"/>
        <v>24.361111111111111</v>
      </c>
      <c r="J3165" s="11">
        <f t="shared" si="209"/>
        <v>21.5</v>
      </c>
    </row>
    <row r="3166" spans="1:10" x14ac:dyDescent="0.3">
      <c r="A3166" t="s">
        <v>8</v>
      </c>
      <c r="B3166" s="1">
        <v>43917</v>
      </c>
      <c r="C3166" s="2">
        <v>0.4284722222222222</v>
      </c>
      <c r="D3166">
        <v>139</v>
      </c>
      <c r="G3166" t="str">
        <f t="shared" si="206"/>
        <v>Light</v>
      </c>
      <c r="H3166" s="1">
        <f t="shared" si="207"/>
        <v>43917</v>
      </c>
      <c r="I3166" s="13">
        <f t="shared" si="208"/>
        <v>24.361111111111111</v>
      </c>
      <c r="J3166" s="11">
        <f t="shared" si="209"/>
        <v>139</v>
      </c>
    </row>
    <row r="3167" spans="1:10" x14ac:dyDescent="0.3">
      <c r="A3167" t="s">
        <v>9</v>
      </c>
      <c r="B3167" s="1">
        <v>43917</v>
      </c>
      <c r="C3167" s="2">
        <v>0.4284722222222222</v>
      </c>
      <c r="D3167">
        <v>758</v>
      </c>
      <c r="G3167" t="str">
        <f t="shared" si="206"/>
        <v>RedLight</v>
      </c>
      <c r="H3167" s="1">
        <f t="shared" si="207"/>
        <v>43917</v>
      </c>
      <c r="I3167" s="13">
        <f t="shared" si="208"/>
        <v>24.361111111111111</v>
      </c>
      <c r="J3167" s="11">
        <f t="shared" si="209"/>
        <v>758</v>
      </c>
    </row>
    <row r="3168" spans="1:10" x14ac:dyDescent="0.3">
      <c r="A3168" t="s">
        <v>10</v>
      </c>
      <c r="B3168" s="1">
        <v>43917</v>
      </c>
      <c r="C3168" s="2">
        <v>0.4284722222222222</v>
      </c>
      <c r="D3168">
        <v>810</v>
      </c>
      <c r="G3168" t="str">
        <f t="shared" si="206"/>
        <v>LightGreen</v>
      </c>
      <c r="H3168" s="1">
        <f t="shared" si="207"/>
        <v>43917</v>
      </c>
      <c r="I3168" s="13">
        <f t="shared" si="208"/>
        <v>24.361111111111111</v>
      </c>
      <c r="J3168" s="11">
        <f t="shared" si="209"/>
        <v>810</v>
      </c>
    </row>
    <row r="3169" spans="1:10" x14ac:dyDescent="0.3">
      <c r="A3169" t="s">
        <v>11</v>
      </c>
      <c r="B3169" s="1">
        <v>43917</v>
      </c>
      <c r="C3169" s="2">
        <v>0.4284722222222222</v>
      </c>
      <c r="D3169">
        <v>479</v>
      </c>
      <c r="G3169" t="str">
        <f t="shared" si="206"/>
        <v>LightBlue</v>
      </c>
      <c r="H3169" s="1">
        <f t="shared" si="207"/>
        <v>43917</v>
      </c>
      <c r="I3169" s="13">
        <f t="shared" si="208"/>
        <v>24.361111111111111</v>
      </c>
      <c r="J3169" s="11">
        <f t="shared" si="209"/>
        <v>479</v>
      </c>
    </row>
    <row r="3170" spans="1:10" x14ac:dyDescent="0.3">
      <c r="A3170" t="s">
        <v>0</v>
      </c>
      <c r="B3170" s="1">
        <v>43917</v>
      </c>
      <c r="C3170" s="2">
        <v>0.42986111111111108</v>
      </c>
      <c r="D3170">
        <v>0.56000000000000005</v>
      </c>
      <c r="G3170" t="str">
        <f t="shared" si="206"/>
        <v>Rain</v>
      </c>
      <c r="H3170" s="1">
        <f t="shared" si="207"/>
        <v>43917</v>
      </c>
      <c r="I3170" s="13">
        <f t="shared" si="208"/>
        <v>24.362500000000001</v>
      </c>
      <c r="J3170" s="11">
        <f t="shared" si="209"/>
        <v>0.56000000000000005</v>
      </c>
    </row>
    <row r="3171" spans="1:10" x14ac:dyDescent="0.3">
      <c r="A3171" t="s">
        <v>1</v>
      </c>
      <c r="B3171" s="2">
        <v>0.42986111111111108</v>
      </c>
      <c r="C3171">
        <v>0</v>
      </c>
      <c r="G3171" t="str">
        <f t="shared" si="206"/>
        <v>Wind Speed</v>
      </c>
      <c r="H3171" s="1">
        <f t="shared" si="207"/>
        <v>43917</v>
      </c>
      <c r="I3171" s="13">
        <f t="shared" si="208"/>
        <v>24.362500000000001</v>
      </c>
      <c r="J3171" s="11">
        <f t="shared" si="209"/>
        <v>0</v>
      </c>
    </row>
    <row r="3172" spans="1:10" x14ac:dyDescent="0.3">
      <c r="A3172" t="s">
        <v>2</v>
      </c>
      <c r="B3172" s="1">
        <v>43917</v>
      </c>
      <c r="C3172" s="2">
        <v>0.42986111111111108</v>
      </c>
      <c r="D3172">
        <v>349.86</v>
      </c>
      <c r="G3172" t="str">
        <f t="shared" si="206"/>
        <v>Wind Direction</v>
      </c>
      <c r="H3172" s="1">
        <f t="shared" si="207"/>
        <v>43917</v>
      </c>
      <c r="I3172" s="13">
        <f t="shared" si="208"/>
        <v>24.362500000000001</v>
      </c>
      <c r="J3172" s="11">
        <f t="shared" si="209"/>
        <v>349.86</v>
      </c>
    </row>
    <row r="3173" spans="1:10" x14ac:dyDescent="0.3">
      <c r="A3173" t="s">
        <v>3</v>
      </c>
      <c r="B3173" s="1">
        <v>43917</v>
      </c>
      <c r="C3173" s="2">
        <v>0.42986111111111108</v>
      </c>
      <c r="D3173">
        <v>20.7</v>
      </c>
      <c r="G3173" t="str">
        <f t="shared" si="206"/>
        <v>TempDHT22</v>
      </c>
      <c r="H3173" s="1">
        <f t="shared" si="207"/>
        <v>43917</v>
      </c>
      <c r="I3173" s="13">
        <f t="shared" si="208"/>
        <v>24.362500000000001</v>
      </c>
      <c r="J3173" s="11">
        <f t="shared" si="209"/>
        <v>20.7</v>
      </c>
    </row>
    <row r="3174" spans="1:10" x14ac:dyDescent="0.3">
      <c r="A3174" t="s">
        <v>4</v>
      </c>
      <c r="B3174">
        <v>33.5</v>
      </c>
      <c r="G3174" t="str">
        <f t="shared" si="206"/>
        <v>Humidity</v>
      </c>
      <c r="H3174" s="1">
        <f t="shared" si="207"/>
        <v>43917</v>
      </c>
      <c r="I3174" s="13">
        <f t="shared" si="208"/>
        <v>24.362500000000001</v>
      </c>
      <c r="J3174" s="11">
        <f t="shared" si="209"/>
        <v>33.5</v>
      </c>
    </row>
    <row r="3175" spans="1:10" x14ac:dyDescent="0.3">
      <c r="A3175" t="s">
        <v>5</v>
      </c>
      <c r="B3175" s="2">
        <v>0.42986111111111108</v>
      </c>
      <c r="C3175">
        <v>1015.28</v>
      </c>
      <c r="G3175" t="str">
        <f t="shared" si="206"/>
        <v>Pressur</v>
      </c>
      <c r="H3175" s="1">
        <f t="shared" si="207"/>
        <v>43917</v>
      </c>
      <c r="I3175" s="13">
        <f t="shared" si="208"/>
        <v>24.362500000000001</v>
      </c>
      <c r="J3175" s="11">
        <f t="shared" si="209"/>
        <v>1015.28</v>
      </c>
    </row>
    <row r="3176" spans="1:10" x14ac:dyDescent="0.3">
      <c r="A3176" t="s">
        <v>6</v>
      </c>
      <c r="B3176" s="1">
        <v>43917</v>
      </c>
      <c r="C3176" s="2">
        <v>0.42986111111111108</v>
      </c>
      <c r="D3176">
        <v>20.77</v>
      </c>
      <c r="G3176" t="str">
        <f t="shared" si="206"/>
        <v>TempBMP</v>
      </c>
      <c r="H3176" s="1">
        <f t="shared" si="207"/>
        <v>43917</v>
      </c>
      <c r="I3176" s="13">
        <f t="shared" si="208"/>
        <v>24.362500000000001</v>
      </c>
      <c r="J3176" s="11">
        <f t="shared" si="209"/>
        <v>20.77</v>
      </c>
    </row>
    <row r="3177" spans="1:10" x14ac:dyDescent="0.3">
      <c r="A3177" t="s">
        <v>7</v>
      </c>
      <c r="B3177" s="1">
        <v>43917</v>
      </c>
      <c r="C3177" s="2">
        <v>0.42986111111111108</v>
      </c>
      <c r="D3177">
        <v>21.5</v>
      </c>
      <c r="G3177" t="str">
        <f t="shared" si="206"/>
        <v>TempRTC</v>
      </c>
      <c r="H3177" s="1">
        <f t="shared" si="207"/>
        <v>43917</v>
      </c>
      <c r="I3177" s="13">
        <f t="shared" si="208"/>
        <v>24.362500000000001</v>
      </c>
      <c r="J3177" s="11">
        <f t="shared" si="209"/>
        <v>21.5</v>
      </c>
    </row>
    <row r="3178" spans="1:10" x14ac:dyDescent="0.3">
      <c r="A3178" t="s">
        <v>8</v>
      </c>
      <c r="B3178" s="1">
        <v>43917</v>
      </c>
      <c r="C3178" s="2">
        <v>0.42986111111111108</v>
      </c>
      <c r="D3178">
        <v>136</v>
      </c>
      <c r="G3178" t="str">
        <f t="shared" si="206"/>
        <v>Light</v>
      </c>
      <c r="H3178" s="1">
        <f t="shared" si="207"/>
        <v>43917</v>
      </c>
      <c r="I3178" s="13">
        <f t="shared" si="208"/>
        <v>24.362500000000001</v>
      </c>
      <c r="J3178" s="11">
        <f t="shared" si="209"/>
        <v>136</v>
      </c>
    </row>
    <row r="3179" spans="1:10" x14ac:dyDescent="0.3">
      <c r="A3179" t="s">
        <v>9</v>
      </c>
      <c r="B3179" s="1">
        <v>43917</v>
      </c>
      <c r="C3179" s="2">
        <v>0.42986111111111108</v>
      </c>
      <c r="D3179">
        <v>739</v>
      </c>
      <c r="G3179" t="str">
        <f t="shared" si="206"/>
        <v>RedLight</v>
      </c>
      <c r="H3179" s="1">
        <f t="shared" si="207"/>
        <v>43917</v>
      </c>
      <c r="I3179" s="13">
        <f t="shared" si="208"/>
        <v>24.362500000000001</v>
      </c>
      <c r="J3179" s="11">
        <f t="shared" si="209"/>
        <v>739</v>
      </c>
    </row>
    <row r="3180" spans="1:10" x14ac:dyDescent="0.3">
      <c r="A3180" t="s">
        <v>10</v>
      </c>
      <c r="B3180" s="1">
        <v>43917</v>
      </c>
      <c r="C3180" s="2">
        <v>0.42986111111111108</v>
      </c>
      <c r="D3180">
        <v>800</v>
      </c>
      <c r="G3180" t="str">
        <f t="shared" si="206"/>
        <v>LightGreen</v>
      </c>
      <c r="H3180" s="1">
        <f t="shared" si="207"/>
        <v>43917</v>
      </c>
      <c r="I3180" s="13">
        <f t="shared" si="208"/>
        <v>24.362500000000001</v>
      </c>
      <c r="J3180" s="11">
        <f t="shared" si="209"/>
        <v>800</v>
      </c>
    </row>
    <row r="3181" spans="1:10" x14ac:dyDescent="0.3">
      <c r="A3181" t="s">
        <v>11</v>
      </c>
      <c r="B3181" s="1">
        <v>43917</v>
      </c>
      <c r="C3181" s="2">
        <v>0.42986111111111108</v>
      </c>
      <c r="D3181">
        <v>478</v>
      </c>
      <c r="G3181" t="str">
        <f t="shared" si="206"/>
        <v>LightBlue</v>
      </c>
      <c r="H3181" s="1">
        <f t="shared" si="207"/>
        <v>43917</v>
      </c>
      <c r="I3181" s="13">
        <f t="shared" si="208"/>
        <v>24.362500000000001</v>
      </c>
      <c r="J3181" s="11">
        <f t="shared" si="209"/>
        <v>478</v>
      </c>
    </row>
    <row r="3182" spans="1:10" x14ac:dyDescent="0.3">
      <c r="A3182" t="s">
        <v>0</v>
      </c>
      <c r="B3182" s="1">
        <v>43917</v>
      </c>
      <c r="C3182" s="2">
        <v>0.43124999999999997</v>
      </c>
      <c r="D3182">
        <v>0.56000000000000005</v>
      </c>
      <c r="G3182" t="str">
        <f t="shared" si="206"/>
        <v>Rain</v>
      </c>
      <c r="H3182" s="1">
        <f t="shared" si="207"/>
        <v>43917</v>
      </c>
      <c r="I3182" s="13">
        <f t="shared" si="208"/>
        <v>24.363888888888887</v>
      </c>
      <c r="J3182" s="11">
        <f t="shared" si="209"/>
        <v>0.56000000000000005</v>
      </c>
    </row>
    <row r="3183" spans="1:10" x14ac:dyDescent="0.3">
      <c r="A3183" t="s">
        <v>1</v>
      </c>
      <c r="B3183" s="2">
        <v>0.43124999999999997</v>
      </c>
      <c r="C3183">
        <v>0</v>
      </c>
      <c r="G3183" t="str">
        <f t="shared" si="206"/>
        <v>Wind Speed</v>
      </c>
      <c r="H3183" s="1">
        <f t="shared" si="207"/>
        <v>43917</v>
      </c>
      <c r="I3183" s="13">
        <f t="shared" si="208"/>
        <v>24.363888888888887</v>
      </c>
      <c r="J3183" s="11">
        <f t="shared" si="209"/>
        <v>0</v>
      </c>
    </row>
    <row r="3184" spans="1:10" x14ac:dyDescent="0.3">
      <c r="A3184" t="s">
        <v>2</v>
      </c>
      <c r="B3184" s="1">
        <v>43917</v>
      </c>
      <c r="C3184" s="2">
        <v>0.43124999999999997</v>
      </c>
      <c r="D3184">
        <v>349.86</v>
      </c>
      <c r="G3184" t="str">
        <f t="shared" si="206"/>
        <v>Wind Direction</v>
      </c>
      <c r="H3184" s="1">
        <f t="shared" si="207"/>
        <v>43917</v>
      </c>
      <c r="I3184" s="13">
        <f t="shared" si="208"/>
        <v>24.363888888888887</v>
      </c>
      <c r="J3184" s="11">
        <f t="shared" si="209"/>
        <v>349.86</v>
      </c>
    </row>
    <row r="3185" spans="1:10" x14ac:dyDescent="0.3">
      <c r="A3185" t="s">
        <v>3</v>
      </c>
      <c r="B3185" s="1">
        <v>43917</v>
      </c>
      <c r="C3185" s="2">
        <v>0.43124999999999997</v>
      </c>
      <c r="D3185">
        <v>20.7</v>
      </c>
      <c r="G3185" t="str">
        <f t="shared" si="206"/>
        <v>TempDHT22</v>
      </c>
      <c r="H3185" s="1">
        <f t="shared" si="207"/>
        <v>43917</v>
      </c>
      <c r="I3185" s="13">
        <f t="shared" si="208"/>
        <v>24.363888888888887</v>
      </c>
      <c r="J3185" s="11">
        <f t="shared" si="209"/>
        <v>20.7</v>
      </c>
    </row>
    <row r="3186" spans="1:10" x14ac:dyDescent="0.3">
      <c r="A3186" t="s">
        <v>4</v>
      </c>
      <c r="B3186">
        <v>33.4</v>
      </c>
      <c r="G3186" t="str">
        <f t="shared" si="206"/>
        <v>Humidity</v>
      </c>
      <c r="H3186" s="1">
        <f t="shared" si="207"/>
        <v>43917</v>
      </c>
      <c r="I3186" s="13">
        <f t="shared" si="208"/>
        <v>24.363888888888887</v>
      </c>
      <c r="J3186" s="11">
        <f t="shared" si="209"/>
        <v>33.4</v>
      </c>
    </row>
    <row r="3187" spans="1:10" x14ac:dyDescent="0.3">
      <c r="A3187" t="s">
        <v>5</v>
      </c>
      <c r="B3187" s="2">
        <v>0.43124999999999997</v>
      </c>
      <c r="C3187">
        <v>1015.27</v>
      </c>
      <c r="G3187" t="str">
        <f t="shared" si="206"/>
        <v>Pressur</v>
      </c>
      <c r="H3187" s="1">
        <f t="shared" si="207"/>
        <v>43917</v>
      </c>
      <c r="I3187" s="13">
        <f t="shared" si="208"/>
        <v>24.363888888888887</v>
      </c>
      <c r="J3187" s="11">
        <f t="shared" si="209"/>
        <v>1015.27</v>
      </c>
    </row>
    <row r="3188" spans="1:10" x14ac:dyDescent="0.3">
      <c r="A3188" t="s">
        <v>6</v>
      </c>
      <c r="B3188" s="1">
        <v>43917</v>
      </c>
      <c r="C3188" s="2">
        <v>0.43124999999999997</v>
      </c>
      <c r="D3188">
        <v>20.76</v>
      </c>
      <c r="G3188" t="str">
        <f t="shared" si="206"/>
        <v>TempBMP</v>
      </c>
      <c r="H3188" s="1">
        <f t="shared" si="207"/>
        <v>43917</v>
      </c>
      <c r="I3188" s="13">
        <f t="shared" si="208"/>
        <v>24.363888888888887</v>
      </c>
      <c r="J3188" s="11">
        <f t="shared" si="209"/>
        <v>20.76</v>
      </c>
    </row>
    <row r="3189" spans="1:10" x14ac:dyDescent="0.3">
      <c r="A3189" t="s">
        <v>7</v>
      </c>
      <c r="B3189" s="1">
        <v>43917</v>
      </c>
      <c r="C3189" s="2">
        <v>0.43124999999999997</v>
      </c>
      <c r="D3189">
        <v>21.5</v>
      </c>
      <c r="G3189" t="str">
        <f t="shared" si="206"/>
        <v>TempRTC</v>
      </c>
      <c r="H3189" s="1">
        <f t="shared" si="207"/>
        <v>43917</v>
      </c>
      <c r="I3189" s="13">
        <f t="shared" si="208"/>
        <v>24.363888888888887</v>
      </c>
      <c r="J3189" s="11">
        <f t="shared" si="209"/>
        <v>21.5</v>
      </c>
    </row>
    <row r="3190" spans="1:10" x14ac:dyDescent="0.3">
      <c r="A3190" t="s">
        <v>8</v>
      </c>
      <c r="B3190" s="1">
        <v>43917</v>
      </c>
      <c r="C3190" s="2">
        <v>0.43124999999999997</v>
      </c>
      <c r="D3190">
        <v>131</v>
      </c>
      <c r="G3190" t="str">
        <f t="shared" si="206"/>
        <v>Light</v>
      </c>
      <c r="H3190" s="1">
        <f t="shared" si="207"/>
        <v>43917</v>
      </c>
      <c r="I3190" s="13">
        <f t="shared" si="208"/>
        <v>24.363888888888887</v>
      </c>
      <c r="J3190" s="11">
        <f t="shared" si="209"/>
        <v>131</v>
      </c>
    </row>
    <row r="3191" spans="1:10" x14ac:dyDescent="0.3">
      <c r="A3191" t="s">
        <v>9</v>
      </c>
      <c r="B3191" s="1">
        <v>43917</v>
      </c>
      <c r="C3191" s="2">
        <v>0.43124999999999997</v>
      </c>
      <c r="D3191">
        <v>723</v>
      </c>
      <c r="G3191" t="str">
        <f t="shared" si="206"/>
        <v>RedLight</v>
      </c>
      <c r="H3191" s="1">
        <f t="shared" si="207"/>
        <v>43917</v>
      </c>
      <c r="I3191" s="13">
        <f t="shared" si="208"/>
        <v>24.363888888888887</v>
      </c>
      <c r="J3191" s="11">
        <f t="shared" si="209"/>
        <v>723</v>
      </c>
    </row>
    <row r="3192" spans="1:10" x14ac:dyDescent="0.3">
      <c r="A3192" t="s">
        <v>10</v>
      </c>
      <c r="B3192" s="1">
        <v>43917</v>
      </c>
      <c r="C3192" s="2">
        <v>0.43124999999999997</v>
      </c>
      <c r="D3192">
        <v>811</v>
      </c>
      <c r="G3192" t="str">
        <f t="shared" si="206"/>
        <v>LightGreen</v>
      </c>
      <c r="H3192" s="1">
        <f t="shared" si="207"/>
        <v>43917</v>
      </c>
      <c r="I3192" s="13">
        <f t="shared" si="208"/>
        <v>24.363888888888887</v>
      </c>
      <c r="J3192" s="11">
        <f t="shared" si="209"/>
        <v>811</v>
      </c>
    </row>
    <row r="3193" spans="1:10" x14ac:dyDescent="0.3">
      <c r="A3193" t="s">
        <v>11</v>
      </c>
      <c r="B3193" s="1">
        <v>43917</v>
      </c>
      <c r="C3193" s="2">
        <v>0.43124999999999997</v>
      </c>
      <c r="D3193">
        <v>498</v>
      </c>
      <c r="G3193" t="str">
        <f t="shared" si="206"/>
        <v>LightBlue</v>
      </c>
      <c r="H3193" s="1">
        <f t="shared" si="207"/>
        <v>43917</v>
      </c>
      <c r="I3193" s="13">
        <f t="shared" si="208"/>
        <v>24.363888888888887</v>
      </c>
      <c r="J3193" s="11">
        <f t="shared" si="209"/>
        <v>498</v>
      </c>
    </row>
    <row r="3194" spans="1:10" x14ac:dyDescent="0.3">
      <c r="A3194" t="s">
        <v>0</v>
      </c>
      <c r="B3194" s="1">
        <v>43917</v>
      </c>
      <c r="C3194" s="2">
        <v>0.43263888888888885</v>
      </c>
      <c r="D3194">
        <v>0.84</v>
      </c>
      <c r="G3194" t="str">
        <f t="shared" si="206"/>
        <v>Rain</v>
      </c>
      <c r="H3194" s="1">
        <f t="shared" si="207"/>
        <v>43917</v>
      </c>
      <c r="I3194" s="13">
        <f t="shared" si="208"/>
        <v>24.365277777777777</v>
      </c>
      <c r="J3194" s="11">
        <f t="shared" si="209"/>
        <v>0.84</v>
      </c>
    </row>
    <row r="3195" spans="1:10" x14ac:dyDescent="0.3">
      <c r="A3195" t="s">
        <v>1</v>
      </c>
      <c r="B3195" s="2">
        <v>0.43263888888888885</v>
      </c>
      <c r="C3195">
        <v>0</v>
      </c>
      <c r="G3195" t="str">
        <f t="shared" si="206"/>
        <v>Wind Speed</v>
      </c>
      <c r="H3195" s="1">
        <f t="shared" si="207"/>
        <v>43917</v>
      </c>
      <c r="I3195" s="13">
        <f t="shared" si="208"/>
        <v>24.365277777777777</v>
      </c>
      <c r="J3195" s="11">
        <f t="shared" si="209"/>
        <v>0</v>
      </c>
    </row>
    <row r="3196" spans="1:10" x14ac:dyDescent="0.3">
      <c r="A3196" t="s">
        <v>2</v>
      </c>
      <c r="B3196" s="1">
        <v>43917</v>
      </c>
      <c r="C3196" s="2">
        <v>0.43263888888888885</v>
      </c>
      <c r="D3196">
        <v>350.35</v>
      </c>
      <c r="G3196" t="str">
        <f t="shared" si="206"/>
        <v>Wind Direction</v>
      </c>
      <c r="H3196" s="1">
        <f t="shared" si="207"/>
        <v>43917</v>
      </c>
      <c r="I3196" s="13">
        <f t="shared" si="208"/>
        <v>24.365277777777777</v>
      </c>
      <c r="J3196" s="11">
        <f t="shared" si="209"/>
        <v>350.35</v>
      </c>
    </row>
    <row r="3197" spans="1:10" x14ac:dyDescent="0.3">
      <c r="A3197" t="s">
        <v>3</v>
      </c>
      <c r="B3197" s="1">
        <v>43917</v>
      </c>
      <c r="C3197" s="2">
        <v>0.43263888888888885</v>
      </c>
      <c r="D3197">
        <v>20.7</v>
      </c>
      <c r="G3197" t="str">
        <f t="shared" si="206"/>
        <v>TempDHT22</v>
      </c>
      <c r="H3197" s="1">
        <f t="shared" si="207"/>
        <v>43917</v>
      </c>
      <c r="I3197" s="13">
        <f t="shared" si="208"/>
        <v>24.365277777777777</v>
      </c>
      <c r="J3197" s="11">
        <f t="shared" si="209"/>
        <v>20.7</v>
      </c>
    </row>
    <row r="3198" spans="1:10" x14ac:dyDescent="0.3">
      <c r="A3198" t="s">
        <v>4</v>
      </c>
      <c r="B3198">
        <v>33.299999999999997</v>
      </c>
      <c r="G3198" t="str">
        <f t="shared" si="206"/>
        <v>Humidity</v>
      </c>
      <c r="H3198" s="1">
        <f t="shared" si="207"/>
        <v>43917</v>
      </c>
      <c r="I3198" s="13">
        <f t="shared" si="208"/>
        <v>24.365277777777777</v>
      </c>
      <c r="J3198" s="11">
        <f t="shared" si="209"/>
        <v>33.299999999999997</v>
      </c>
    </row>
    <row r="3199" spans="1:10" x14ac:dyDescent="0.3">
      <c r="A3199" t="s">
        <v>5</v>
      </c>
      <c r="B3199" s="2">
        <v>0.43263888888888885</v>
      </c>
      <c r="C3199">
        <v>1015.27</v>
      </c>
      <c r="G3199" t="str">
        <f t="shared" si="206"/>
        <v>Pressur</v>
      </c>
      <c r="H3199" s="1">
        <f t="shared" si="207"/>
        <v>43917</v>
      </c>
      <c r="I3199" s="13">
        <f t="shared" si="208"/>
        <v>24.365277777777777</v>
      </c>
      <c r="J3199" s="11">
        <f t="shared" si="209"/>
        <v>1015.27</v>
      </c>
    </row>
    <row r="3200" spans="1:10" x14ac:dyDescent="0.3">
      <c r="A3200" t="s">
        <v>6</v>
      </c>
      <c r="B3200" s="1">
        <v>43917</v>
      </c>
      <c r="C3200" s="2">
        <v>0.43263888888888885</v>
      </c>
      <c r="D3200">
        <v>20.75</v>
      </c>
      <c r="G3200" t="str">
        <f t="shared" si="206"/>
        <v>TempBMP</v>
      </c>
      <c r="H3200" s="1">
        <f t="shared" si="207"/>
        <v>43917</v>
      </c>
      <c r="I3200" s="13">
        <f t="shared" si="208"/>
        <v>24.365277777777777</v>
      </c>
      <c r="J3200" s="11">
        <f t="shared" si="209"/>
        <v>20.75</v>
      </c>
    </row>
    <row r="3201" spans="1:10" x14ac:dyDescent="0.3">
      <c r="A3201" t="s">
        <v>7</v>
      </c>
      <c r="B3201" s="1">
        <v>43917</v>
      </c>
      <c r="C3201" s="2">
        <v>0.43263888888888885</v>
      </c>
      <c r="D3201">
        <v>21.5</v>
      </c>
      <c r="G3201" t="str">
        <f t="shared" si="206"/>
        <v>TempRTC</v>
      </c>
      <c r="H3201" s="1">
        <f t="shared" si="207"/>
        <v>43917</v>
      </c>
      <c r="I3201" s="13">
        <f t="shared" si="208"/>
        <v>24.365277777777777</v>
      </c>
      <c r="J3201" s="11">
        <f t="shared" si="209"/>
        <v>21.5</v>
      </c>
    </row>
    <row r="3202" spans="1:10" x14ac:dyDescent="0.3">
      <c r="A3202" t="s">
        <v>8</v>
      </c>
      <c r="B3202" s="1">
        <v>43917</v>
      </c>
      <c r="C3202" s="2">
        <v>0.43263888888888885</v>
      </c>
      <c r="D3202">
        <v>126</v>
      </c>
      <c r="G3202" t="str">
        <f t="shared" si="206"/>
        <v>Light</v>
      </c>
      <c r="H3202" s="1">
        <f t="shared" si="207"/>
        <v>43917</v>
      </c>
      <c r="I3202" s="13">
        <f t="shared" si="208"/>
        <v>24.365277777777777</v>
      </c>
      <c r="J3202" s="11">
        <f t="shared" si="209"/>
        <v>126</v>
      </c>
    </row>
    <row r="3203" spans="1:10" x14ac:dyDescent="0.3">
      <c r="A3203" t="s">
        <v>9</v>
      </c>
      <c r="B3203" s="1">
        <v>43917</v>
      </c>
      <c r="C3203" s="2">
        <v>0.43263888888888885</v>
      </c>
      <c r="D3203">
        <v>706</v>
      </c>
      <c r="G3203" t="str">
        <f t="shared" si="206"/>
        <v>RedLight</v>
      </c>
      <c r="H3203" s="1">
        <f t="shared" si="207"/>
        <v>43917</v>
      </c>
      <c r="I3203" s="13">
        <f t="shared" si="208"/>
        <v>24.365277777777777</v>
      </c>
      <c r="J3203" s="11">
        <f t="shared" si="209"/>
        <v>706</v>
      </c>
    </row>
    <row r="3204" spans="1:10" x14ac:dyDescent="0.3">
      <c r="A3204" t="s">
        <v>10</v>
      </c>
      <c r="B3204" s="1">
        <v>43917</v>
      </c>
      <c r="C3204" s="2">
        <v>0.43263888888888885</v>
      </c>
      <c r="D3204">
        <v>810</v>
      </c>
      <c r="G3204" t="str">
        <f t="shared" si="206"/>
        <v>LightGreen</v>
      </c>
      <c r="H3204" s="1">
        <f t="shared" si="207"/>
        <v>43917</v>
      </c>
      <c r="I3204" s="13">
        <f t="shared" si="208"/>
        <v>24.365277777777777</v>
      </c>
      <c r="J3204" s="11">
        <f t="shared" si="209"/>
        <v>810</v>
      </c>
    </row>
    <row r="3205" spans="1:10" x14ac:dyDescent="0.3">
      <c r="A3205" t="s">
        <v>11</v>
      </c>
      <c r="B3205" s="1">
        <v>43917</v>
      </c>
      <c r="C3205" s="2">
        <v>0.43263888888888885</v>
      </c>
      <c r="D3205">
        <v>503</v>
      </c>
      <c r="G3205" t="str">
        <f t="shared" si="206"/>
        <v>LightBlue</v>
      </c>
      <c r="H3205" s="1">
        <f t="shared" si="207"/>
        <v>43917</v>
      </c>
      <c r="I3205" s="13">
        <f t="shared" si="208"/>
        <v>24.365277777777777</v>
      </c>
      <c r="J3205" s="11">
        <f t="shared" si="209"/>
        <v>503</v>
      </c>
    </row>
    <row r="3206" spans="1:10" x14ac:dyDescent="0.3">
      <c r="A3206" t="s">
        <v>0</v>
      </c>
      <c r="B3206" s="1">
        <v>43917</v>
      </c>
      <c r="C3206" s="2">
        <v>0.43402777777777773</v>
      </c>
      <c r="D3206">
        <v>0.84</v>
      </c>
      <c r="G3206" t="str">
        <f t="shared" si="206"/>
        <v>Rain</v>
      </c>
      <c r="H3206" s="1">
        <f t="shared" si="207"/>
        <v>43917</v>
      </c>
      <c r="I3206" s="13">
        <f t="shared" si="208"/>
        <v>24.366666666666667</v>
      </c>
      <c r="J3206" s="11">
        <f t="shared" si="209"/>
        <v>0.84</v>
      </c>
    </row>
    <row r="3207" spans="1:10" x14ac:dyDescent="0.3">
      <c r="A3207" t="s">
        <v>1</v>
      </c>
      <c r="B3207" s="2">
        <v>0.43402777777777773</v>
      </c>
      <c r="C3207">
        <v>0</v>
      </c>
      <c r="G3207" t="str">
        <f t="shared" si="206"/>
        <v>Wind Speed</v>
      </c>
      <c r="H3207" s="1">
        <f t="shared" si="207"/>
        <v>43917</v>
      </c>
      <c r="I3207" s="13">
        <f t="shared" si="208"/>
        <v>24.366666666666667</v>
      </c>
      <c r="J3207" s="11">
        <f t="shared" si="209"/>
        <v>0</v>
      </c>
    </row>
    <row r="3208" spans="1:10" x14ac:dyDescent="0.3">
      <c r="A3208" t="s">
        <v>2</v>
      </c>
      <c r="B3208" s="1">
        <v>43917</v>
      </c>
      <c r="C3208" s="2">
        <v>0.43402777777777773</v>
      </c>
      <c r="D3208">
        <v>349.86</v>
      </c>
      <c r="G3208" t="str">
        <f t="shared" si="206"/>
        <v>Wind Direction</v>
      </c>
      <c r="H3208" s="1">
        <f t="shared" si="207"/>
        <v>43917</v>
      </c>
      <c r="I3208" s="13">
        <f t="shared" si="208"/>
        <v>24.366666666666667</v>
      </c>
      <c r="J3208" s="11">
        <f t="shared" si="209"/>
        <v>349.86</v>
      </c>
    </row>
    <row r="3209" spans="1:10" x14ac:dyDescent="0.3">
      <c r="A3209" t="s">
        <v>3</v>
      </c>
      <c r="B3209" s="1">
        <v>43917</v>
      </c>
      <c r="C3209" s="2">
        <v>0.43402777777777773</v>
      </c>
      <c r="D3209">
        <v>20.7</v>
      </c>
      <c r="G3209" t="str">
        <f t="shared" si="206"/>
        <v>TempDHT22</v>
      </c>
      <c r="H3209" s="1">
        <f t="shared" si="207"/>
        <v>43917</v>
      </c>
      <c r="I3209" s="13">
        <f t="shared" si="208"/>
        <v>24.366666666666667</v>
      </c>
      <c r="J3209" s="11">
        <f t="shared" si="209"/>
        <v>20.7</v>
      </c>
    </row>
    <row r="3210" spans="1:10" x14ac:dyDescent="0.3">
      <c r="A3210" t="s">
        <v>4</v>
      </c>
      <c r="B3210">
        <v>33.299999999999997</v>
      </c>
      <c r="G3210" t="str">
        <f t="shared" si="206"/>
        <v>Humidity</v>
      </c>
      <c r="H3210" s="1">
        <f t="shared" si="207"/>
        <v>43917</v>
      </c>
      <c r="I3210" s="13">
        <f t="shared" si="208"/>
        <v>24.366666666666667</v>
      </c>
      <c r="J3210" s="11">
        <f t="shared" si="209"/>
        <v>33.299999999999997</v>
      </c>
    </row>
    <row r="3211" spans="1:10" x14ac:dyDescent="0.3">
      <c r="A3211" t="s">
        <v>5</v>
      </c>
      <c r="B3211" s="2">
        <v>0.43402777777777773</v>
      </c>
      <c r="C3211">
        <v>1015.26</v>
      </c>
      <c r="G3211" t="str">
        <f t="shared" ref="G3211:G3274" si="210">IF(A3210="Rain",LEFT(A3211,10),IF(A3210="Humidity",LEFT(A3211, 7),A3211))</f>
        <v>Pressur</v>
      </c>
      <c r="H3211" s="1">
        <f t="shared" ref="H3211:H3274" si="211">IF($A3210="Rain",B3210,IF($A3210="Humidity",B3209,IF($A3211="Humidity",B3210,B3211)))</f>
        <v>43917</v>
      </c>
      <c r="I3211" s="13">
        <f t="shared" ref="I3211:I3274" si="212">IF($A3210="Rain",B3211,IF($A3210="Humidity",B3211,IF($A3211="Humidity",C3210,C3211)))-TIME(1,37,0)+24</f>
        <v>24.366666666666667</v>
      </c>
      <c r="J3211" s="11">
        <f t="shared" ref="J3211:J3274" si="213">IF(LEFT(A3211,6)="Wind S",C3211,IF(A3211="Humidity",B3211,IF(LEFT(A3211,4)="Pres",C3211,D3211)))</f>
        <v>1015.26</v>
      </c>
    </row>
    <row r="3212" spans="1:10" x14ac:dyDescent="0.3">
      <c r="A3212" t="s">
        <v>6</v>
      </c>
      <c r="B3212" s="1">
        <v>43917</v>
      </c>
      <c r="C3212" s="2">
        <v>0.43402777777777773</v>
      </c>
      <c r="D3212">
        <v>20.73</v>
      </c>
      <c r="G3212" t="str">
        <f t="shared" si="210"/>
        <v>TempBMP</v>
      </c>
      <c r="H3212" s="1">
        <f t="shared" si="211"/>
        <v>43917</v>
      </c>
      <c r="I3212" s="13">
        <f t="shared" si="212"/>
        <v>24.366666666666667</v>
      </c>
      <c r="J3212" s="11">
        <f t="shared" si="213"/>
        <v>20.73</v>
      </c>
    </row>
    <row r="3213" spans="1:10" x14ac:dyDescent="0.3">
      <c r="A3213" t="s">
        <v>7</v>
      </c>
      <c r="B3213" s="1">
        <v>43917</v>
      </c>
      <c r="C3213" s="2">
        <v>0.43402777777777773</v>
      </c>
      <c r="D3213">
        <v>21.5</v>
      </c>
      <c r="G3213" t="str">
        <f t="shared" si="210"/>
        <v>TempRTC</v>
      </c>
      <c r="H3213" s="1">
        <f t="shared" si="211"/>
        <v>43917</v>
      </c>
      <c r="I3213" s="13">
        <f t="shared" si="212"/>
        <v>24.366666666666667</v>
      </c>
      <c r="J3213" s="11">
        <f t="shared" si="213"/>
        <v>21.5</v>
      </c>
    </row>
    <row r="3214" spans="1:10" x14ac:dyDescent="0.3">
      <c r="A3214" t="s">
        <v>8</v>
      </c>
      <c r="B3214" s="1">
        <v>43917</v>
      </c>
      <c r="C3214" s="2">
        <v>0.43402777777777773</v>
      </c>
      <c r="D3214">
        <v>121</v>
      </c>
      <c r="G3214" t="str">
        <f t="shared" si="210"/>
        <v>Light</v>
      </c>
      <c r="H3214" s="1">
        <f t="shared" si="211"/>
        <v>43917</v>
      </c>
      <c r="I3214" s="13">
        <f t="shared" si="212"/>
        <v>24.366666666666667</v>
      </c>
      <c r="J3214" s="11">
        <f t="shared" si="213"/>
        <v>121</v>
      </c>
    </row>
    <row r="3215" spans="1:10" x14ac:dyDescent="0.3">
      <c r="A3215" t="s">
        <v>9</v>
      </c>
      <c r="B3215" s="1">
        <v>43917</v>
      </c>
      <c r="C3215" s="2">
        <v>0.43402777777777773</v>
      </c>
      <c r="D3215">
        <v>693</v>
      </c>
      <c r="G3215" t="str">
        <f t="shared" si="210"/>
        <v>RedLight</v>
      </c>
      <c r="H3215" s="1">
        <f t="shared" si="211"/>
        <v>43917</v>
      </c>
      <c r="I3215" s="13">
        <f t="shared" si="212"/>
        <v>24.366666666666667</v>
      </c>
      <c r="J3215" s="11">
        <f t="shared" si="213"/>
        <v>693</v>
      </c>
    </row>
    <row r="3216" spans="1:10" x14ac:dyDescent="0.3">
      <c r="A3216" t="s">
        <v>10</v>
      </c>
      <c r="B3216" s="1">
        <v>43917</v>
      </c>
      <c r="C3216" s="2">
        <v>0.43402777777777773</v>
      </c>
      <c r="D3216">
        <v>804</v>
      </c>
      <c r="G3216" t="str">
        <f t="shared" si="210"/>
        <v>LightGreen</v>
      </c>
      <c r="H3216" s="1">
        <f t="shared" si="211"/>
        <v>43917</v>
      </c>
      <c r="I3216" s="13">
        <f t="shared" si="212"/>
        <v>24.366666666666667</v>
      </c>
      <c r="J3216" s="11">
        <f t="shared" si="213"/>
        <v>804</v>
      </c>
    </row>
    <row r="3217" spans="1:10" x14ac:dyDescent="0.3">
      <c r="A3217" t="s">
        <v>11</v>
      </c>
      <c r="B3217" s="1">
        <v>43917</v>
      </c>
      <c r="C3217" s="2">
        <v>0.43402777777777773</v>
      </c>
      <c r="D3217">
        <v>504</v>
      </c>
      <c r="G3217" t="str">
        <f t="shared" si="210"/>
        <v>LightBlue</v>
      </c>
      <c r="H3217" s="1">
        <f t="shared" si="211"/>
        <v>43917</v>
      </c>
      <c r="I3217" s="13">
        <f t="shared" si="212"/>
        <v>24.366666666666667</v>
      </c>
      <c r="J3217" s="11">
        <f t="shared" si="213"/>
        <v>504</v>
      </c>
    </row>
    <row r="3218" spans="1:10" x14ac:dyDescent="0.3">
      <c r="A3218" t="s">
        <v>0</v>
      </c>
      <c r="B3218" s="1">
        <v>43917</v>
      </c>
      <c r="C3218" s="2">
        <v>0.43541666666666662</v>
      </c>
      <c r="D3218">
        <v>0.56000000000000005</v>
      </c>
      <c r="G3218" t="str">
        <f t="shared" si="210"/>
        <v>Rain</v>
      </c>
      <c r="H3218" s="1">
        <f t="shared" si="211"/>
        <v>43917</v>
      </c>
      <c r="I3218" s="13">
        <f t="shared" si="212"/>
        <v>24.368055555555557</v>
      </c>
      <c r="J3218" s="11">
        <f t="shared" si="213"/>
        <v>0.56000000000000005</v>
      </c>
    </row>
    <row r="3219" spans="1:10" x14ac:dyDescent="0.3">
      <c r="A3219" t="s">
        <v>1</v>
      </c>
      <c r="B3219" s="2">
        <v>0.43541666666666662</v>
      </c>
      <c r="C3219">
        <v>0</v>
      </c>
      <c r="G3219" t="str">
        <f t="shared" si="210"/>
        <v>Wind Speed</v>
      </c>
      <c r="H3219" s="1">
        <f t="shared" si="211"/>
        <v>43917</v>
      </c>
      <c r="I3219" s="13">
        <f t="shared" si="212"/>
        <v>24.368055555555557</v>
      </c>
      <c r="J3219" s="11">
        <f t="shared" si="213"/>
        <v>0</v>
      </c>
    </row>
    <row r="3220" spans="1:10" x14ac:dyDescent="0.3">
      <c r="A3220" t="s">
        <v>2</v>
      </c>
      <c r="B3220" s="1">
        <v>43917</v>
      </c>
      <c r="C3220" s="2">
        <v>0.43541666666666662</v>
      </c>
      <c r="D3220">
        <v>350.35</v>
      </c>
      <c r="G3220" t="str">
        <f t="shared" si="210"/>
        <v>Wind Direction</v>
      </c>
      <c r="H3220" s="1">
        <f t="shared" si="211"/>
        <v>43917</v>
      </c>
      <c r="I3220" s="13">
        <f t="shared" si="212"/>
        <v>24.368055555555557</v>
      </c>
      <c r="J3220" s="11">
        <f t="shared" si="213"/>
        <v>350.35</v>
      </c>
    </row>
    <row r="3221" spans="1:10" x14ac:dyDescent="0.3">
      <c r="A3221" t="s">
        <v>3</v>
      </c>
      <c r="B3221" s="1">
        <v>43917</v>
      </c>
      <c r="C3221" s="2">
        <v>0.43541666666666662</v>
      </c>
      <c r="D3221">
        <v>20.7</v>
      </c>
      <c r="G3221" t="str">
        <f t="shared" si="210"/>
        <v>TempDHT22</v>
      </c>
      <c r="H3221" s="1">
        <f t="shared" si="211"/>
        <v>43917</v>
      </c>
      <c r="I3221" s="13">
        <f t="shared" si="212"/>
        <v>24.368055555555557</v>
      </c>
      <c r="J3221" s="11">
        <f t="shared" si="213"/>
        <v>20.7</v>
      </c>
    </row>
    <row r="3222" spans="1:10" x14ac:dyDescent="0.3">
      <c r="A3222" t="s">
        <v>4</v>
      </c>
      <c r="B3222">
        <v>33.4</v>
      </c>
      <c r="G3222" t="str">
        <f t="shared" si="210"/>
        <v>Humidity</v>
      </c>
      <c r="H3222" s="1">
        <f t="shared" si="211"/>
        <v>43917</v>
      </c>
      <c r="I3222" s="13">
        <f t="shared" si="212"/>
        <v>24.368055555555557</v>
      </c>
      <c r="J3222" s="11">
        <f t="shared" si="213"/>
        <v>33.4</v>
      </c>
    </row>
    <row r="3223" spans="1:10" x14ac:dyDescent="0.3">
      <c r="A3223" t="s">
        <v>5</v>
      </c>
      <c r="B3223" s="2">
        <v>0.43541666666666662</v>
      </c>
      <c r="C3223">
        <v>1015.23</v>
      </c>
      <c r="G3223" t="str">
        <f t="shared" si="210"/>
        <v>Pressur</v>
      </c>
      <c r="H3223" s="1">
        <f t="shared" si="211"/>
        <v>43917</v>
      </c>
      <c r="I3223" s="13">
        <f t="shared" si="212"/>
        <v>24.368055555555557</v>
      </c>
      <c r="J3223" s="11">
        <f t="shared" si="213"/>
        <v>1015.23</v>
      </c>
    </row>
    <row r="3224" spans="1:10" x14ac:dyDescent="0.3">
      <c r="A3224" t="s">
        <v>6</v>
      </c>
      <c r="B3224" s="1">
        <v>43917</v>
      </c>
      <c r="C3224" s="2">
        <v>0.43541666666666662</v>
      </c>
      <c r="D3224">
        <v>20.71</v>
      </c>
      <c r="G3224" t="str">
        <f t="shared" si="210"/>
        <v>TempBMP</v>
      </c>
      <c r="H3224" s="1">
        <f t="shared" si="211"/>
        <v>43917</v>
      </c>
      <c r="I3224" s="13">
        <f t="shared" si="212"/>
        <v>24.368055555555557</v>
      </c>
      <c r="J3224" s="11">
        <f t="shared" si="213"/>
        <v>20.71</v>
      </c>
    </row>
    <row r="3225" spans="1:10" x14ac:dyDescent="0.3">
      <c r="A3225" t="s">
        <v>7</v>
      </c>
      <c r="B3225" s="1">
        <v>43917</v>
      </c>
      <c r="C3225" s="2">
        <v>0.43541666666666662</v>
      </c>
      <c r="D3225">
        <v>21.5</v>
      </c>
      <c r="G3225" t="str">
        <f t="shared" si="210"/>
        <v>TempRTC</v>
      </c>
      <c r="H3225" s="1">
        <f t="shared" si="211"/>
        <v>43917</v>
      </c>
      <c r="I3225" s="13">
        <f t="shared" si="212"/>
        <v>24.368055555555557</v>
      </c>
      <c r="J3225" s="11">
        <f t="shared" si="213"/>
        <v>21.5</v>
      </c>
    </row>
    <row r="3226" spans="1:10" x14ac:dyDescent="0.3">
      <c r="A3226" t="s">
        <v>8</v>
      </c>
      <c r="B3226" s="1">
        <v>43917</v>
      </c>
      <c r="C3226" s="2">
        <v>0.43541666666666662</v>
      </c>
      <c r="D3226">
        <v>117</v>
      </c>
      <c r="G3226" t="str">
        <f t="shared" si="210"/>
        <v>Light</v>
      </c>
      <c r="H3226" s="1">
        <f t="shared" si="211"/>
        <v>43917</v>
      </c>
      <c r="I3226" s="13">
        <f t="shared" si="212"/>
        <v>24.368055555555557</v>
      </c>
      <c r="J3226" s="11">
        <f t="shared" si="213"/>
        <v>117</v>
      </c>
    </row>
    <row r="3227" spans="1:10" x14ac:dyDescent="0.3">
      <c r="A3227" t="s">
        <v>9</v>
      </c>
      <c r="B3227" s="1">
        <v>43917</v>
      </c>
      <c r="C3227" s="2">
        <v>0.43541666666666662</v>
      </c>
      <c r="D3227">
        <v>671</v>
      </c>
      <c r="G3227" t="str">
        <f t="shared" si="210"/>
        <v>RedLight</v>
      </c>
      <c r="H3227" s="1">
        <f t="shared" si="211"/>
        <v>43917</v>
      </c>
      <c r="I3227" s="13">
        <f t="shared" si="212"/>
        <v>24.368055555555557</v>
      </c>
      <c r="J3227" s="11">
        <f t="shared" si="213"/>
        <v>671</v>
      </c>
    </row>
    <row r="3228" spans="1:10" x14ac:dyDescent="0.3">
      <c r="A3228" t="s">
        <v>10</v>
      </c>
      <c r="B3228" s="1">
        <v>43917</v>
      </c>
      <c r="C3228" s="2">
        <v>0.43541666666666662</v>
      </c>
      <c r="D3228">
        <v>791</v>
      </c>
      <c r="G3228" t="str">
        <f t="shared" si="210"/>
        <v>LightGreen</v>
      </c>
      <c r="H3228" s="1">
        <f t="shared" si="211"/>
        <v>43917</v>
      </c>
      <c r="I3228" s="13">
        <f t="shared" si="212"/>
        <v>24.368055555555557</v>
      </c>
      <c r="J3228" s="11">
        <f t="shared" si="213"/>
        <v>791</v>
      </c>
    </row>
    <row r="3229" spans="1:10" x14ac:dyDescent="0.3">
      <c r="A3229" t="s">
        <v>11</v>
      </c>
      <c r="B3229" s="1">
        <v>43917</v>
      </c>
      <c r="C3229" s="2">
        <v>0.43541666666666662</v>
      </c>
      <c r="D3229">
        <v>502</v>
      </c>
      <c r="G3229" t="str">
        <f t="shared" si="210"/>
        <v>LightBlue</v>
      </c>
      <c r="H3229" s="1">
        <f t="shared" si="211"/>
        <v>43917</v>
      </c>
      <c r="I3229" s="13">
        <f t="shared" si="212"/>
        <v>24.368055555555557</v>
      </c>
      <c r="J3229" s="11">
        <f t="shared" si="213"/>
        <v>502</v>
      </c>
    </row>
    <row r="3230" spans="1:10" x14ac:dyDescent="0.3">
      <c r="A3230" t="s">
        <v>0</v>
      </c>
      <c r="B3230" s="1">
        <v>43917</v>
      </c>
      <c r="C3230" s="2">
        <v>0.4368055555555555</v>
      </c>
      <c r="D3230">
        <v>0.56000000000000005</v>
      </c>
      <c r="G3230" t="str">
        <f t="shared" si="210"/>
        <v>Rain</v>
      </c>
      <c r="H3230" s="1">
        <f t="shared" si="211"/>
        <v>43917</v>
      </c>
      <c r="I3230" s="13">
        <f t="shared" si="212"/>
        <v>24.369444444444444</v>
      </c>
      <c r="J3230" s="11">
        <f t="shared" si="213"/>
        <v>0.56000000000000005</v>
      </c>
    </row>
    <row r="3231" spans="1:10" x14ac:dyDescent="0.3">
      <c r="A3231" t="s">
        <v>1</v>
      </c>
      <c r="B3231" s="2">
        <v>0.4368055555555555</v>
      </c>
      <c r="C3231">
        <v>0</v>
      </c>
      <c r="G3231" t="str">
        <f t="shared" si="210"/>
        <v>Wind Speed</v>
      </c>
      <c r="H3231" s="1">
        <f t="shared" si="211"/>
        <v>43917</v>
      </c>
      <c r="I3231" s="13">
        <f t="shared" si="212"/>
        <v>24.369444444444444</v>
      </c>
      <c r="J3231" s="11">
        <f t="shared" si="213"/>
        <v>0</v>
      </c>
    </row>
    <row r="3232" spans="1:10" x14ac:dyDescent="0.3">
      <c r="A3232" t="s">
        <v>2</v>
      </c>
      <c r="B3232" s="1">
        <v>43917</v>
      </c>
      <c r="C3232" s="2">
        <v>0.4368055555555555</v>
      </c>
      <c r="D3232">
        <v>349.86</v>
      </c>
      <c r="G3232" t="str">
        <f t="shared" si="210"/>
        <v>Wind Direction</v>
      </c>
      <c r="H3232" s="1">
        <f t="shared" si="211"/>
        <v>43917</v>
      </c>
      <c r="I3232" s="13">
        <f t="shared" si="212"/>
        <v>24.369444444444444</v>
      </c>
      <c r="J3232" s="11">
        <f t="shared" si="213"/>
        <v>349.86</v>
      </c>
    </row>
    <row r="3233" spans="1:10" x14ac:dyDescent="0.3">
      <c r="A3233" t="s">
        <v>3</v>
      </c>
      <c r="B3233" s="1">
        <v>43917</v>
      </c>
      <c r="C3233" s="2">
        <v>0.4368055555555555</v>
      </c>
      <c r="D3233">
        <v>20.7</v>
      </c>
      <c r="G3233" t="str">
        <f t="shared" si="210"/>
        <v>TempDHT22</v>
      </c>
      <c r="H3233" s="1">
        <f t="shared" si="211"/>
        <v>43917</v>
      </c>
      <c r="I3233" s="13">
        <f t="shared" si="212"/>
        <v>24.369444444444444</v>
      </c>
      <c r="J3233" s="11">
        <f t="shared" si="213"/>
        <v>20.7</v>
      </c>
    </row>
    <row r="3234" spans="1:10" x14ac:dyDescent="0.3">
      <c r="A3234" t="s">
        <v>4</v>
      </c>
      <c r="B3234">
        <v>33.4</v>
      </c>
      <c r="G3234" t="str">
        <f t="shared" si="210"/>
        <v>Humidity</v>
      </c>
      <c r="H3234" s="1">
        <f t="shared" si="211"/>
        <v>43917</v>
      </c>
      <c r="I3234" s="13">
        <f t="shared" si="212"/>
        <v>24.369444444444444</v>
      </c>
      <c r="J3234" s="11">
        <f t="shared" si="213"/>
        <v>33.4</v>
      </c>
    </row>
    <row r="3235" spans="1:10" x14ac:dyDescent="0.3">
      <c r="A3235" t="s">
        <v>5</v>
      </c>
      <c r="B3235" s="2">
        <v>0.4368055555555555</v>
      </c>
      <c r="C3235">
        <v>1015.25</v>
      </c>
      <c r="G3235" t="str">
        <f t="shared" si="210"/>
        <v>Pressur</v>
      </c>
      <c r="H3235" s="1">
        <f t="shared" si="211"/>
        <v>43917</v>
      </c>
      <c r="I3235" s="13">
        <f t="shared" si="212"/>
        <v>24.369444444444444</v>
      </c>
      <c r="J3235" s="11">
        <f t="shared" si="213"/>
        <v>1015.25</v>
      </c>
    </row>
    <row r="3236" spans="1:10" x14ac:dyDescent="0.3">
      <c r="A3236" t="s">
        <v>6</v>
      </c>
      <c r="B3236" s="1">
        <v>43917</v>
      </c>
      <c r="C3236" s="2">
        <v>0.4368055555555555</v>
      </c>
      <c r="D3236">
        <v>20.69</v>
      </c>
      <c r="G3236" t="str">
        <f t="shared" si="210"/>
        <v>TempBMP</v>
      </c>
      <c r="H3236" s="1">
        <f t="shared" si="211"/>
        <v>43917</v>
      </c>
      <c r="I3236" s="13">
        <f t="shared" si="212"/>
        <v>24.369444444444444</v>
      </c>
      <c r="J3236" s="11">
        <f t="shared" si="213"/>
        <v>20.69</v>
      </c>
    </row>
    <row r="3237" spans="1:10" x14ac:dyDescent="0.3">
      <c r="A3237" t="s">
        <v>7</v>
      </c>
      <c r="B3237" s="1">
        <v>43917</v>
      </c>
      <c r="C3237" s="2">
        <v>0.4368055555555555</v>
      </c>
      <c r="D3237">
        <v>21.5</v>
      </c>
      <c r="G3237" t="str">
        <f t="shared" si="210"/>
        <v>TempRTC</v>
      </c>
      <c r="H3237" s="1">
        <f t="shared" si="211"/>
        <v>43917</v>
      </c>
      <c r="I3237" s="13">
        <f t="shared" si="212"/>
        <v>24.369444444444444</v>
      </c>
      <c r="J3237" s="11">
        <f t="shared" si="213"/>
        <v>21.5</v>
      </c>
    </row>
    <row r="3238" spans="1:10" x14ac:dyDescent="0.3">
      <c r="A3238" t="s">
        <v>8</v>
      </c>
      <c r="B3238" s="1">
        <v>43917</v>
      </c>
      <c r="C3238" s="2">
        <v>0.4368055555555555</v>
      </c>
      <c r="D3238">
        <v>111</v>
      </c>
      <c r="G3238" t="str">
        <f t="shared" si="210"/>
        <v>Light</v>
      </c>
      <c r="H3238" s="1">
        <f t="shared" si="211"/>
        <v>43917</v>
      </c>
      <c r="I3238" s="13">
        <f t="shared" si="212"/>
        <v>24.369444444444444</v>
      </c>
      <c r="J3238" s="11">
        <f t="shared" si="213"/>
        <v>111</v>
      </c>
    </row>
    <row r="3239" spans="1:10" x14ac:dyDescent="0.3">
      <c r="A3239" t="s">
        <v>9</v>
      </c>
      <c r="B3239" s="1">
        <v>43917</v>
      </c>
      <c r="C3239" s="2">
        <v>0.4368055555555555</v>
      </c>
      <c r="D3239">
        <v>636</v>
      </c>
      <c r="G3239" t="str">
        <f t="shared" si="210"/>
        <v>RedLight</v>
      </c>
      <c r="H3239" s="1">
        <f t="shared" si="211"/>
        <v>43917</v>
      </c>
      <c r="I3239" s="13">
        <f t="shared" si="212"/>
        <v>24.369444444444444</v>
      </c>
      <c r="J3239" s="11">
        <f t="shared" si="213"/>
        <v>636</v>
      </c>
    </row>
    <row r="3240" spans="1:10" x14ac:dyDescent="0.3">
      <c r="A3240" t="s">
        <v>10</v>
      </c>
      <c r="B3240" s="1">
        <v>43917</v>
      </c>
      <c r="C3240" s="2">
        <v>0.4368055555555555</v>
      </c>
      <c r="D3240">
        <v>767</v>
      </c>
      <c r="G3240" t="str">
        <f t="shared" si="210"/>
        <v>LightGreen</v>
      </c>
      <c r="H3240" s="1">
        <f t="shared" si="211"/>
        <v>43917</v>
      </c>
      <c r="I3240" s="13">
        <f t="shared" si="212"/>
        <v>24.369444444444444</v>
      </c>
      <c r="J3240" s="11">
        <f t="shared" si="213"/>
        <v>767</v>
      </c>
    </row>
    <row r="3241" spans="1:10" x14ac:dyDescent="0.3">
      <c r="A3241" t="s">
        <v>11</v>
      </c>
      <c r="B3241" s="1">
        <v>43917</v>
      </c>
      <c r="C3241" s="2">
        <v>0.4368055555555555</v>
      </c>
      <c r="D3241">
        <v>497</v>
      </c>
      <c r="G3241" t="str">
        <f t="shared" si="210"/>
        <v>LightBlue</v>
      </c>
      <c r="H3241" s="1">
        <f t="shared" si="211"/>
        <v>43917</v>
      </c>
      <c r="I3241" s="13">
        <f t="shared" si="212"/>
        <v>24.369444444444444</v>
      </c>
      <c r="J3241" s="11">
        <f t="shared" si="213"/>
        <v>497</v>
      </c>
    </row>
    <row r="3242" spans="1:10" x14ac:dyDescent="0.3">
      <c r="A3242" t="s">
        <v>0</v>
      </c>
      <c r="B3242" s="1">
        <v>43917</v>
      </c>
      <c r="C3242" s="2">
        <v>0.4381944444444445</v>
      </c>
      <c r="D3242">
        <v>0.84</v>
      </c>
      <c r="G3242" t="str">
        <f t="shared" si="210"/>
        <v>Rain</v>
      </c>
      <c r="H3242" s="1">
        <f t="shared" si="211"/>
        <v>43917</v>
      </c>
      <c r="I3242" s="13">
        <f t="shared" si="212"/>
        <v>24.370833333333334</v>
      </c>
      <c r="J3242" s="11">
        <f t="shared" si="213"/>
        <v>0.84</v>
      </c>
    </row>
    <row r="3243" spans="1:10" x14ac:dyDescent="0.3">
      <c r="A3243" t="s">
        <v>1</v>
      </c>
      <c r="B3243" s="2">
        <v>0.4381944444444445</v>
      </c>
      <c r="C3243">
        <v>0</v>
      </c>
      <c r="G3243" t="str">
        <f t="shared" si="210"/>
        <v>Wind Speed</v>
      </c>
      <c r="H3243" s="1">
        <f t="shared" si="211"/>
        <v>43917</v>
      </c>
      <c r="I3243" s="13">
        <f t="shared" si="212"/>
        <v>24.370833333333334</v>
      </c>
      <c r="J3243" s="11">
        <f t="shared" si="213"/>
        <v>0</v>
      </c>
    </row>
    <row r="3244" spans="1:10" x14ac:dyDescent="0.3">
      <c r="A3244" t="s">
        <v>2</v>
      </c>
      <c r="B3244" s="1">
        <v>43917</v>
      </c>
      <c r="C3244" s="2">
        <v>0.4381944444444445</v>
      </c>
      <c r="D3244">
        <v>349.86</v>
      </c>
      <c r="G3244" t="str">
        <f t="shared" si="210"/>
        <v>Wind Direction</v>
      </c>
      <c r="H3244" s="1">
        <f t="shared" si="211"/>
        <v>43917</v>
      </c>
      <c r="I3244" s="13">
        <f t="shared" si="212"/>
        <v>24.370833333333334</v>
      </c>
      <c r="J3244" s="11">
        <f t="shared" si="213"/>
        <v>349.86</v>
      </c>
    </row>
    <row r="3245" spans="1:10" x14ac:dyDescent="0.3">
      <c r="A3245" t="s">
        <v>3</v>
      </c>
      <c r="B3245" s="1">
        <v>43917</v>
      </c>
      <c r="C3245" s="2">
        <v>0.4381944444444445</v>
      </c>
      <c r="D3245">
        <v>20.7</v>
      </c>
      <c r="G3245" t="str">
        <f t="shared" si="210"/>
        <v>TempDHT22</v>
      </c>
      <c r="H3245" s="1">
        <f t="shared" si="211"/>
        <v>43917</v>
      </c>
      <c r="I3245" s="13">
        <f t="shared" si="212"/>
        <v>24.370833333333334</v>
      </c>
      <c r="J3245" s="11">
        <f t="shared" si="213"/>
        <v>20.7</v>
      </c>
    </row>
    <row r="3246" spans="1:10" x14ac:dyDescent="0.3">
      <c r="A3246" t="s">
        <v>4</v>
      </c>
      <c r="B3246">
        <v>33.5</v>
      </c>
      <c r="G3246" t="str">
        <f t="shared" si="210"/>
        <v>Humidity</v>
      </c>
      <c r="H3246" s="1">
        <f t="shared" si="211"/>
        <v>43917</v>
      </c>
      <c r="I3246" s="13">
        <f t="shared" si="212"/>
        <v>24.370833333333334</v>
      </c>
      <c r="J3246" s="11">
        <f t="shared" si="213"/>
        <v>33.5</v>
      </c>
    </row>
    <row r="3247" spans="1:10" x14ac:dyDescent="0.3">
      <c r="A3247" t="s">
        <v>5</v>
      </c>
      <c r="B3247" s="2">
        <v>0.4381944444444445</v>
      </c>
      <c r="C3247">
        <v>1015.26</v>
      </c>
      <c r="G3247" t="str">
        <f t="shared" si="210"/>
        <v>Pressur</v>
      </c>
      <c r="H3247" s="1">
        <f t="shared" si="211"/>
        <v>43917</v>
      </c>
      <c r="I3247" s="13">
        <f t="shared" si="212"/>
        <v>24.370833333333334</v>
      </c>
      <c r="J3247" s="11">
        <f t="shared" si="213"/>
        <v>1015.26</v>
      </c>
    </row>
    <row r="3248" spans="1:10" x14ac:dyDescent="0.3">
      <c r="A3248" t="s">
        <v>6</v>
      </c>
      <c r="B3248" s="1">
        <v>43917</v>
      </c>
      <c r="C3248" s="2">
        <v>0.4381944444444445</v>
      </c>
      <c r="D3248">
        <v>20.64</v>
      </c>
      <c r="G3248" t="str">
        <f t="shared" si="210"/>
        <v>TempBMP</v>
      </c>
      <c r="H3248" s="1">
        <f t="shared" si="211"/>
        <v>43917</v>
      </c>
      <c r="I3248" s="13">
        <f t="shared" si="212"/>
        <v>24.370833333333334</v>
      </c>
      <c r="J3248" s="11">
        <f t="shared" si="213"/>
        <v>20.64</v>
      </c>
    </row>
    <row r="3249" spans="1:10" x14ac:dyDescent="0.3">
      <c r="A3249" t="s">
        <v>7</v>
      </c>
      <c r="B3249" s="1">
        <v>43917</v>
      </c>
      <c r="C3249" s="2">
        <v>0.4381944444444445</v>
      </c>
      <c r="D3249">
        <v>21.5</v>
      </c>
      <c r="G3249" t="str">
        <f t="shared" si="210"/>
        <v>TempRTC</v>
      </c>
      <c r="H3249" s="1">
        <f t="shared" si="211"/>
        <v>43917</v>
      </c>
      <c r="I3249" s="13">
        <f t="shared" si="212"/>
        <v>24.370833333333334</v>
      </c>
      <c r="J3249" s="11">
        <f t="shared" si="213"/>
        <v>21.5</v>
      </c>
    </row>
    <row r="3250" spans="1:10" x14ac:dyDescent="0.3">
      <c r="A3250" t="s">
        <v>8</v>
      </c>
      <c r="B3250" s="1">
        <v>43917</v>
      </c>
      <c r="C3250" s="2">
        <v>0.4381944444444445</v>
      </c>
      <c r="D3250">
        <v>108</v>
      </c>
      <c r="G3250" t="str">
        <f t="shared" si="210"/>
        <v>Light</v>
      </c>
      <c r="H3250" s="1">
        <f t="shared" si="211"/>
        <v>43917</v>
      </c>
      <c r="I3250" s="13">
        <f t="shared" si="212"/>
        <v>24.370833333333334</v>
      </c>
      <c r="J3250" s="11">
        <f t="shared" si="213"/>
        <v>108</v>
      </c>
    </row>
    <row r="3251" spans="1:10" x14ac:dyDescent="0.3">
      <c r="A3251" t="s">
        <v>9</v>
      </c>
      <c r="B3251" s="1">
        <v>43917</v>
      </c>
      <c r="C3251" s="2">
        <v>0.4381944444444445</v>
      </c>
      <c r="D3251">
        <v>627</v>
      </c>
      <c r="G3251" t="str">
        <f t="shared" si="210"/>
        <v>RedLight</v>
      </c>
      <c r="H3251" s="1">
        <f t="shared" si="211"/>
        <v>43917</v>
      </c>
      <c r="I3251" s="13">
        <f t="shared" si="212"/>
        <v>24.370833333333334</v>
      </c>
      <c r="J3251" s="11">
        <f t="shared" si="213"/>
        <v>627</v>
      </c>
    </row>
    <row r="3252" spans="1:10" x14ac:dyDescent="0.3">
      <c r="A3252" t="s">
        <v>10</v>
      </c>
      <c r="B3252" s="1">
        <v>43917</v>
      </c>
      <c r="C3252" s="2">
        <v>0.4381944444444445</v>
      </c>
      <c r="D3252">
        <v>764</v>
      </c>
      <c r="G3252" t="str">
        <f t="shared" si="210"/>
        <v>LightGreen</v>
      </c>
      <c r="H3252" s="1">
        <f t="shared" si="211"/>
        <v>43917</v>
      </c>
      <c r="I3252" s="13">
        <f t="shared" si="212"/>
        <v>24.370833333333334</v>
      </c>
      <c r="J3252" s="11">
        <f t="shared" si="213"/>
        <v>764</v>
      </c>
    </row>
    <row r="3253" spans="1:10" x14ac:dyDescent="0.3">
      <c r="A3253" t="s">
        <v>11</v>
      </c>
      <c r="B3253" s="1">
        <v>43917</v>
      </c>
      <c r="C3253" s="2">
        <v>0.4381944444444445</v>
      </c>
      <c r="D3253">
        <v>499</v>
      </c>
      <c r="G3253" t="str">
        <f t="shared" si="210"/>
        <v>LightBlue</v>
      </c>
      <c r="H3253" s="1">
        <f t="shared" si="211"/>
        <v>43917</v>
      </c>
      <c r="I3253" s="13">
        <f t="shared" si="212"/>
        <v>24.370833333333334</v>
      </c>
      <c r="J3253" s="11">
        <f t="shared" si="213"/>
        <v>499</v>
      </c>
    </row>
    <row r="3254" spans="1:10" x14ac:dyDescent="0.3">
      <c r="A3254" t="s">
        <v>0</v>
      </c>
      <c r="B3254" s="1">
        <v>43917</v>
      </c>
      <c r="C3254" s="2">
        <v>0.43958333333333338</v>
      </c>
      <c r="D3254">
        <v>0.84</v>
      </c>
      <c r="G3254" t="str">
        <f t="shared" si="210"/>
        <v>Rain</v>
      </c>
      <c r="H3254" s="1">
        <f t="shared" si="211"/>
        <v>43917</v>
      </c>
      <c r="I3254" s="13">
        <f t="shared" si="212"/>
        <v>24.372222222222224</v>
      </c>
      <c r="J3254" s="11">
        <f t="shared" si="213"/>
        <v>0.84</v>
      </c>
    </row>
    <row r="3255" spans="1:10" x14ac:dyDescent="0.3">
      <c r="A3255" t="s">
        <v>1</v>
      </c>
      <c r="B3255" s="2">
        <v>0.43958333333333338</v>
      </c>
      <c r="C3255">
        <v>0</v>
      </c>
      <c r="G3255" t="str">
        <f t="shared" si="210"/>
        <v>Wind Speed</v>
      </c>
      <c r="H3255" s="1">
        <f t="shared" si="211"/>
        <v>43917</v>
      </c>
      <c r="I3255" s="13">
        <f t="shared" si="212"/>
        <v>24.372222222222224</v>
      </c>
      <c r="J3255" s="11">
        <f t="shared" si="213"/>
        <v>0</v>
      </c>
    </row>
    <row r="3256" spans="1:10" x14ac:dyDescent="0.3">
      <c r="A3256" t="s">
        <v>2</v>
      </c>
      <c r="B3256" s="1">
        <v>43917</v>
      </c>
      <c r="C3256" s="2">
        <v>0.43958333333333338</v>
      </c>
      <c r="D3256">
        <v>352.35</v>
      </c>
      <c r="G3256" t="str">
        <f t="shared" si="210"/>
        <v>Wind Direction</v>
      </c>
      <c r="H3256" s="1">
        <f t="shared" si="211"/>
        <v>43917</v>
      </c>
      <c r="I3256" s="13">
        <f t="shared" si="212"/>
        <v>24.372222222222224</v>
      </c>
      <c r="J3256" s="11">
        <f t="shared" si="213"/>
        <v>352.35</v>
      </c>
    </row>
    <row r="3257" spans="1:10" x14ac:dyDescent="0.3">
      <c r="A3257" t="s">
        <v>3</v>
      </c>
      <c r="B3257" s="1">
        <v>43917</v>
      </c>
      <c r="C3257" s="2">
        <v>0.43958333333333338</v>
      </c>
      <c r="D3257">
        <v>20.7</v>
      </c>
      <c r="G3257" t="str">
        <f t="shared" si="210"/>
        <v>TempDHT22</v>
      </c>
      <c r="H3257" s="1">
        <f t="shared" si="211"/>
        <v>43917</v>
      </c>
      <c r="I3257" s="13">
        <f t="shared" si="212"/>
        <v>24.372222222222224</v>
      </c>
      <c r="J3257" s="11">
        <f t="shared" si="213"/>
        <v>20.7</v>
      </c>
    </row>
    <row r="3258" spans="1:10" x14ac:dyDescent="0.3">
      <c r="A3258" t="s">
        <v>4</v>
      </c>
      <c r="B3258">
        <v>33.700000000000003</v>
      </c>
      <c r="G3258" t="str">
        <f t="shared" si="210"/>
        <v>Humidity</v>
      </c>
      <c r="H3258" s="1">
        <f t="shared" si="211"/>
        <v>43917</v>
      </c>
      <c r="I3258" s="13">
        <f t="shared" si="212"/>
        <v>24.372222222222224</v>
      </c>
      <c r="J3258" s="11">
        <f t="shared" si="213"/>
        <v>33.700000000000003</v>
      </c>
    </row>
    <row r="3259" spans="1:10" x14ac:dyDescent="0.3">
      <c r="A3259" t="s">
        <v>5</v>
      </c>
      <c r="B3259" s="2">
        <v>0.43958333333333338</v>
      </c>
      <c r="C3259">
        <v>1015.23</v>
      </c>
      <c r="G3259" t="str">
        <f t="shared" si="210"/>
        <v>Pressur</v>
      </c>
      <c r="H3259" s="1">
        <f t="shared" si="211"/>
        <v>43917</v>
      </c>
      <c r="I3259" s="13">
        <f t="shared" si="212"/>
        <v>24.372222222222224</v>
      </c>
      <c r="J3259" s="11">
        <f t="shared" si="213"/>
        <v>1015.23</v>
      </c>
    </row>
    <row r="3260" spans="1:10" x14ac:dyDescent="0.3">
      <c r="A3260" t="s">
        <v>6</v>
      </c>
      <c r="B3260" s="1">
        <v>43917</v>
      </c>
      <c r="C3260" s="2">
        <v>0.43958333333333338</v>
      </c>
      <c r="D3260">
        <v>20.62</v>
      </c>
      <c r="G3260" t="str">
        <f t="shared" si="210"/>
        <v>TempBMP</v>
      </c>
      <c r="H3260" s="1">
        <f t="shared" si="211"/>
        <v>43917</v>
      </c>
      <c r="I3260" s="13">
        <f t="shared" si="212"/>
        <v>24.372222222222224</v>
      </c>
      <c r="J3260" s="11">
        <f t="shared" si="213"/>
        <v>20.62</v>
      </c>
    </row>
    <row r="3261" spans="1:10" x14ac:dyDescent="0.3">
      <c r="A3261" t="s">
        <v>7</v>
      </c>
      <c r="B3261" s="1">
        <v>43917</v>
      </c>
      <c r="C3261" s="2">
        <v>0.43958333333333338</v>
      </c>
      <c r="D3261">
        <v>21.5</v>
      </c>
      <c r="G3261" t="str">
        <f t="shared" si="210"/>
        <v>TempRTC</v>
      </c>
      <c r="H3261" s="1">
        <f t="shared" si="211"/>
        <v>43917</v>
      </c>
      <c r="I3261" s="13">
        <f t="shared" si="212"/>
        <v>24.372222222222224</v>
      </c>
      <c r="J3261" s="11">
        <f t="shared" si="213"/>
        <v>21.5</v>
      </c>
    </row>
    <row r="3262" spans="1:10" x14ac:dyDescent="0.3">
      <c r="A3262" t="s">
        <v>8</v>
      </c>
      <c r="B3262" s="1">
        <v>43917</v>
      </c>
      <c r="C3262" s="2">
        <v>0.43958333333333338</v>
      </c>
      <c r="D3262">
        <v>106</v>
      </c>
      <c r="G3262" t="str">
        <f t="shared" si="210"/>
        <v>Light</v>
      </c>
      <c r="H3262" s="1">
        <f t="shared" si="211"/>
        <v>43917</v>
      </c>
      <c r="I3262" s="13">
        <f t="shared" si="212"/>
        <v>24.372222222222224</v>
      </c>
      <c r="J3262" s="11">
        <f t="shared" si="213"/>
        <v>106</v>
      </c>
    </row>
    <row r="3263" spans="1:10" x14ac:dyDescent="0.3">
      <c r="A3263" t="s">
        <v>9</v>
      </c>
      <c r="B3263" s="1">
        <v>43917</v>
      </c>
      <c r="C3263" s="2">
        <v>0.43958333333333338</v>
      </c>
      <c r="D3263">
        <v>620</v>
      </c>
      <c r="G3263" t="str">
        <f t="shared" si="210"/>
        <v>RedLight</v>
      </c>
      <c r="H3263" s="1">
        <f t="shared" si="211"/>
        <v>43917</v>
      </c>
      <c r="I3263" s="13">
        <f t="shared" si="212"/>
        <v>24.372222222222224</v>
      </c>
      <c r="J3263" s="11">
        <f t="shared" si="213"/>
        <v>620</v>
      </c>
    </row>
    <row r="3264" spans="1:10" x14ac:dyDescent="0.3">
      <c r="A3264" t="s">
        <v>10</v>
      </c>
      <c r="B3264" s="1">
        <v>43917</v>
      </c>
      <c r="C3264" s="2">
        <v>0.43958333333333338</v>
      </c>
      <c r="D3264">
        <v>763</v>
      </c>
      <c r="G3264" t="str">
        <f t="shared" si="210"/>
        <v>LightGreen</v>
      </c>
      <c r="H3264" s="1">
        <f t="shared" si="211"/>
        <v>43917</v>
      </c>
      <c r="I3264" s="13">
        <f t="shared" si="212"/>
        <v>24.372222222222224</v>
      </c>
      <c r="J3264" s="11">
        <f t="shared" si="213"/>
        <v>763</v>
      </c>
    </row>
    <row r="3265" spans="1:10" x14ac:dyDescent="0.3">
      <c r="A3265" t="s">
        <v>11</v>
      </c>
      <c r="B3265" s="1">
        <v>43917</v>
      </c>
      <c r="C3265" s="2">
        <v>0.43958333333333338</v>
      </c>
      <c r="D3265">
        <v>502</v>
      </c>
      <c r="G3265" t="str">
        <f t="shared" si="210"/>
        <v>LightBlue</v>
      </c>
      <c r="H3265" s="1">
        <f t="shared" si="211"/>
        <v>43917</v>
      </c>
      <c r="I3265" s="13">
        <f t="shared" si="212"/>
        <v>24.372222222222224</v>
      </c>
      <c r="J3265" s="11">
        <f t="shared" si="213"/>
        <v>502</v>
      </c>
    </row>
    <row r="3266" spans="1:10" x14ac:dyDescent="0.3">
      <c r="A3266" t="s">
        <v>0</v>
      </c>
      <c r="B3266" s="1">
        <v>43917</v>
      </c>
      <c r="C3266" s="2">
        <v>0.44097222222222227</v>
      </c>
      <c r="D3266">
        <v>0.56000000000000005</v>
      </c>
      <c r="G3266" t="str">
        <f t="shared" si="210"/>
        <v>Rain</v>
      </c>
      <c r="H3266" s="1">
        <f t="shared" si="211"/>
        <v>43917</v>
      </c>
      <c r="I3266" s="13">
        <f t="shared" si="212"/>
        <v>24.37361111111111</v>
      </c>
      <c r="J3266" s="11">
        <f t="shared" si="213"/>
        <v>0.56000000000000005</v>
      </c>
    </row>
    <row r="3267" spans="1:10" x14ac:dyDescent="0.3">
      <c r="A3267" t="s">
        <v>1</v>
      </c>
      <c r="B3267" s="2">
        <v>0.44097222222222227</v>
      </c>
      <c r="C3267">
        <v>0</v>
      </c>
      <c r="G3267" t="str">
        <f t="shared" si="210"/>
        <v>Wind Speed</v>
      </c>
      <c r="H3267" s="1">
        <f t="shared" si="211"/>
        <v>43917</v>
      </c>
      <c r="I3267" s="13">
        <f t="shared" si="212"/>
        <v>24.37361111111111</v>
      </c>
      <c r="J3267" s="11">
        <f t="shared" si="213"/>
        <v>0</v>
      </c>
    </row>
    <row r="3268" spans="1:10" x14ac:dyDescent="0.3">
      <c r="A3268" t="s">
        <v>2</v>
      </c>
      <c r="B3268" s="1">
        <v>43917</v>
      </c>
      <c r="C3268" s="2">
        <v>0.44097222222222227</v>
      </c>
      <c r="D3268">
        <v>349.86</v>
      </c>
      <c r="G3268" t="str">
        <f t="shared" si="210"/>
        <v>Wind Direction</v>
      </c>
      <c r="H3268" s="1">
        <f t="shared" si="211"/>
        <v>43917</v>
      </c>
      <c r="I3268" s="13">
        <f t="shared" si="212"/>
        <v>24.37361111111111</v>
      </c>
      <c r="J3268" s="11">
        <f t="shared" si="213"/>
        <v>349.86</v>
      </c>
    </row>
    <row r="3269" spans="1:10" x14ac:dyDescent="0.3">
      <c r="A3269" t="s">
        <v>3</v>
      </c>
      <c r="B3269" s="1">
        <v>43917</v>
      </c>
      <c r="C3269" s="2">
        <v>0.44097222222222227</v>
      </c>
      <c r="D3269">
        <v>20.6</v>
      </c>
      <c r="G3269" t="str">
        <f t="shared" si="210"/>
        <v>TempDHT22</v>
      </c>
      <c r="H3269" s="1">
        <f t="shared" si="211"/>
        <v>43917</v>
      </c>
      <c r="I3269" s="13">
        <f t="shared" si="212"/>
        <v>24.37361111111111</v>
      </c>
      <c r="J3269" s="11">
        <f t="shared" si="213"/>
        <v>20.6</v>
      </c>
    </row>
    <row r="3270" spans="1:10" x14ac:dyDescent="0.3">
      <c r="A3270" t="s">
        <v>4</v>
      </c>
      <c r="B3270">
        <v>33.700000000000003</v>
      </c>
      <c r="G3270" t="str">
        <f t="shared" si="210"/>
        <v>Humidity</v>
      </c>
      <c r="H3270" s="1">
        <f t="shared" si="211"/>
        <v>43917</v>
      </c>
      <c r="I3270" s="13">
        <f t="shared" si="212"/>
        <v>24.37361111111111</v>
      </c>
      <c r="J3270" s="11">
        <f t="shared" si="213"/>
        <v>33.700000000000003</v>
      </c>
    </row>
    <row r="3271" spans="1:10" x14ac:dyDescent="0.3">
      <c r="A3271" t="s">
        <v>5</v>
      </c>
      <c r="B3271" s="2">
        <v>0.44097222222222227</v>
      </c>
      <c r="C3271">
        <v>1015.26</v>
      </c>
      <c r="G3271" t="str">
        <f t="shared" si="210"/>
        <v>Pressur</v>
      </c>
      <c r="H3271" s="1">
        <f t="shared" si="211"/>
        <v>43917</v>
      </c>
      <c r="I3271" s="13">
        <f t="shared" si="212"/>
        <v>24.37361111111111</v>
      </c>
      <c r="J3271" s="11">
        <f t="shared" si="213"/>
        <v>1015.26</v>
      </c>
    </row>
    <row r="3272" spans="1:10" x14ac:dyDescent="0.3">
      <c r="A3272" t="s">
        <v>6</v>
      </c>
      <c r="B3272" s="1">
        <v>43917</v>
      </c>
      <c r="C3272" s="2">
        <v>0.44097222222222227</v>
      </c>
      <c r="D3272">
        <v>20.61</v>
      </c>
      <c r="G3272" t="str">
        <f t="shared" si="210"/>
        <v>TempBMP</v>
      </c>
      <c r="H3272" s="1">
        <f t="shared" si="211"/>
        <v>43917</v>
      </c>
      <c r="I3272" s="13">
        <f t="shared" si="212"/>
        <v>24.37361111111111</v>
      </c>
      <c r="J3272" s="11">
        <f t="shared" si="213"/>
        <v>20.61</v>
      </c>
    </row>
    <row r="3273" spans="1:10" x14ac:dyDescent="0.3">
      <c r="A3273" t="s">
        <v>7</v>
      </c>
      <c r="B3273" s="1">
        <v>43917</v>
      </c>
      <c r="C3273" s="2">
        <v>0.44097222222222227</v>
      </c>
      <c r="D3273">
        <v>21.5</v>
      </c>
      <c r="G3273" t="str">
        <f t="shared" si="210"/>
        <v>TempRTC</v>
      </c>
      <c r="H3273" s="1">
        <f t="shared" si="211"/>
        <v>43917</v>
      </c>
      <c r="I3273" s="13">
        <f t="shared" si="212"/>
        <v>24.37361111111111</v>
      </c>
      <c r="J3273" s="11">
        <f t="shared" si="213"/>
        <v>21.5</v>
      </c>
    </row>
    <row r="3274" spans="1:10" x14ac:dyDescent="0.3">
      <c r="A3274" t="s">
        <v>8</v>
      </c>
      <c r="B3274" s="1">
        <v>43917</v>
      </c>
      <c r="C3274" s="2">
        <v>0.44097222222222227</v>
      </c>
      <c r="D3274">
        <v>108</v>
      </c>
      <c r="G3274" t="str">
        <f t="shared" si="210"/>
        <v>Light</v>
      </c>
      <c r="H3274" s="1">
        <f t="shared" si="211"/>
        <v>43917</v>
      </c>
      <c r="I3274" s="13">
        <f t="shared" si="212"/>
        <v>24.37361111111111</v>
      </c>
      <c r="J3274" s="11">
        <f t="shared" si="213"/>
        <v>108</v>
      </c>
    </row>
    <row r="3275" spans="1:10" x14ac:dyDescent="0.3">
      <c r="A3275" t="s">
        <v>9</v>
      </c>
      <c r="B3275" s="1">
        <v>43917</v>
      </c>
      <c r="C3275" s="2">
        <v>0.44097222222222227</v>
      </c>
      <c r="D3275">
        <v>626</v>
      </c>
      <c r="G3275" t="str">
        <f t="shared" ref="G3275:G3338" si="214">IF(A3274="Rain",LEFT(A3275,10),IF(A3274="Humidity",LEFT(A3275, 7),A3275))</f>
        <v>RedLight</v>
      </c>
      <c r="H3275" s="1">
        <f t="shared" ref="H3275:H3338" si="215">IF($A3274="Rain",B3274,IF($A3274="Humidity",B3273,IF($A3275="Humidity",B3274,B3275)))</f>
        <v>43917</v>
      </c>
      <c r="I3275" s="13">
        <f t="shared" ref="I3275:I3338" si="216">IF($A3274="Rain",B3275,IF($A3274="Humidity",B3275,IF($A3275="Humidity",C3274,C3275)))-TIME(1,37,0)+24</f>
        <v>24.37361111111111</v>
      </c>
      <c r="J3275" s="11">
        <f t="shared" ref="J3275:J3338" si="217">IF(LEFT(A3275,6)="Wind S",C3275,IF(A3275="Humidity",B3275,IF(LEFT(A3275,4)="Pres",C3275,D3275)))</f>
        <v>626</v>
      </c>
    </row>
    <row r="3276" spans="1:10" x14ac:dyDescent="0.3">
      <c r="A3276" t="s">
        <v>10</v>
      </c>
      <c r="B3276" s="1">
        <v>43917</v>
      </c>
      <c r="C3276" s="2">
        <v>0.44097222222222227</v>
      </c>
      <c r="D3276">
        <v>774</v>
      </c>
      <c r="G3276" t="str">
        <f t="shared" si="214"/>
        <v>LightGreen</v>
      </c>
      <c r="H3276" s="1">
        <f t="shared" si="215"/>
        <v>43917</v>
      </c>
      <c r="I3276" s="13">
        <f t="shared" si="216"/>
        <v>24.37361111111111</v>
      </c>
      <c r="J3276" s="11">
        <f t="shared" si="217"/>
        <v>774</v>
      </c>
    </row>
    <row r="3277" spans="1:10" x14ac:dyDescent="0.3">
      <c r="A3277" t="s">
        <v>11</v>
      </c>
      <c r="B3277" s="1">
        <v>43917</v>
      </c>
      <c r="C3277" s="2">
        <v>0.44097222222222227</v>
      </c>
      <c r="D3277">
        <v>509</v>
      </c>
      <c r="G3277" t="str">
        <f t="shared" si="214"/>
        <v>LightBlue</v>
      </c>
      <c r="H3277" s="1">
        <f t="shared" si="215"/>
        <v>43917</v>
      </c>
      <c r="I3277" s="13">
        <f t="shared" si="216"/>
        <v>24.37361111111111</v>
      </c>
      <c r="J3277" s="11">
        <f t="shared" si="217"/>
        <v>509</v>
      </c>
    </row>
    <row r="3278" spans="1:10" x14ac:dyDescent="0.3">
      <c r="A3278" t="s">
        <v>0</v>
      </c>
      <c r="B3278" s="1">
        <v>43917</v>
      </c>
      <c r="C3278" s="2">
        <v>0.44236111111111115</v>
      </c>
      <c r="D3278">
        <v>0.84</v>
      </c>
      <c r="G3278" t="str">
        <f t="shared" si="214"/>
        <v>Rain</v>
      </c>
      <c r="H3278" s="1">
        <f t="shared" si="215"/>
        <v>43917</v>
      </c>
      <c r="I3278" s="13">
        <f t="shared" si="216"/>
        <v>24.375</v>
      </c>
      <c r="J3278" s="11">
        <f t="shared" si="217"/>
        <v>0.84</v>
      </c>
    </row>
    <row r="3279" spans="1:10" x14ac:dyDescent="0.3">
      <c r="A3279" t="s">
        <v>1</v>
      </c>
      <c r="B3279" s="2">
        <v>0.44236111111111115</v>
      </c>
      <c r="C3279">
        <v>0</v>
      </c>
      <c r="G3279" t="str">
        <f t="shared" si="214"/>
        <v>Wind Speed</v>
      </c>
      <c r="H3279" s="1">
        <f t="shared" si="215"/>
        <v>43917</v>
      </c>
      <c r="I3279" s="13">
        <f t="shared" si="216"/>
        <v>24.375</v>
      </c>
      <c r="J3279" s="11">
        <f t="shared" si="217"/>
        <v>0</v>
      </c>
    </row>
    <row r="3280" spans="1:10" x14ac:dyDescent="0.3">
      <c r="A3280" t="s">
        <v>2</v>
      </c>
      <c r="B3280" s="1">
        <v>43917</v>
      </c>
      <c r="C3280" s="2">
        <v>0.44236111111111115</v>
      </c>
      <c r="D3280">
        <v>349.86</v>
      </c>
      <c r="G3280" t="str">
        <f t="shared" si="214"/>
        <v>Wind Direction</v>
      </c>
      <c r="H3280" s="1">
        <f t="shared" si="215"/>
        <v>43917</v>
      </c>
      <c r="I3280" s="13">
        <f t="shared" si="216"/>
        <v>24.375</v>
      </c>
      <c r="J3280" s="11">
        <f t="shared" si="217"/>
        <v>349.86</v>
      </c>
    </row>
    <row r="3281" spans="1:10" x14ac:dyDescent="0.3">
      <c r="A3281" t="s">
        <v>3</v>
      </c>
      <c r="B3281" s="1">
        <v>43917</v>
      </c>
      <c r="C3281" s="2">
        <v>0.44236111111111115</v>
      </c>
      <c r="D3281">
        <v>20.6</v>
      </c>
      <c r="G3281" t="str">
        <f t="shared" si="214"/>
        <v>TempDHT22</v>
      </c>
      <c r="H3281" s="1">
        <f t="shared" si="215"/>
        <v>43917</v>
      </c>
      <c r="I3281" s="13">
        <f t="shared" si="216"/>
        <v>24.375</v>
      </c>
      <c r="J3281" s="11">
        <f t="shared" si="217"/>
        <v>20.6</v>
      </c>
    </row>
    <row r="3282" spans="1:10" x14ac:dyDescent="0.3">
      <c r="A3282" t="s">
        <v>4</v>
      </c>
      <c r="B3282">
        <v>33.799999999999997</v>
      </c>
      <c r="G3282" t="str">
        <f t="shared" si="214"/>
        <v>Humidity</v>
      </c>
      <c r="H3282" s="1">
        <f t="shared" si="215"/>
        <v>43917</v>
      </c>
      <c r="I3282" s="13">
        <f t="shared" si="216"/>
        <v>24.375</v>
      </c>
      <c r="J3282" s="11">
        <f t="shared" si="217"/>
        <v>33.799999999999997</v>
      </c>
    </row>
    <row r="3283" spans="1:10" x14ac:dyDescent="0.3">
      <c r="A3283" t="s">
        <v>5</v>
      </c>
      <c r="B3283" s="2">
        <v>0.44236111111111115</v>
      </c>
      <c r="C3283">
        <v>1015.25</v>
      </c>
      <c r="G3283" t="str">
        <f t="shared" si="214"/>
        <v>Pressur</v>
      </c>
      <c r="H3283" s="1">
        <f t="shared" si="215"/>
        <v>43917</v>
      </c>
      <c r="I3283" s="13">
        <f t="shared" si="216"/>
        <v>24.375</v>
      </c>
      <c r="J3283" s="11">
        <f t="shared" si="217"/>
        <v>1015.25</v>
      </c>
    </row>
    <row r="3284" spans="1:10" x14ac:dyDescent="0.3">
      <c r="A3284" t="s">
        <v>6</v>
      </c>
      <c r="B3284" s="1">
        <v>43917</v>
      </c>
      <c r="C3284" s="2">
        <v>0.44236111111111115</v>
      </c>
      <c r="D3284">
        <v>20.6</v>
      </c>
      <c r="G3284" t="str">
        <f t="shared" si="214"/>
        <v>TempBMP</v>
      </c>
      <c r="H3284" s="1">
        <f t="shared" si="215"/>
        <v>43917</v>
      </c>
      <c r="I3284" s="13">
        <f t="shared" si="216"/>
        <v>24.375</v>
      </c>
      <c r="J3284" s="11">
        <f t="shared" si="217"/>
        <v>20.6</v>
      </c>
    </row>
    <row r="3285" spans="1:10" x14ac:dyDescent="0.3">
      <c r="A3285" t="s">
        <v>7</v>
      </c>
      <c r="B3285" s="1">
        <v>43917</v>
      </c>
      <c r="C3285" s="2">
        <v>0.44236111111111115</v>
      </c>
      <c r="D3285">
        <v>21.5</v>
      </c>
      <c r="G3285" t="str">
        <f t="shared" si="214"/>
        <v>TempRTC</v>
      </c>
      <c r="H3285" s="1">
        <f t="shared" si="215"/>
        <v>43917</v>
      </c>
      <c r="I3285" s="13">
        <f t="shared" si="216"/>
        <v>24.375</v>
      </c>
      <c r="J3285" s="11">
        <f t="shared" si="217"/>
        <v>21.5</v>
      </c>
    </row>
    <row r="3286" spans="1:10" x14ac:dyDescent="0.3">
      <c r="A3286" t="s">
        <v>8</v>
      </c>
      <c r="B3286" s="1">
        <v>43917</v>
      </c>
      <c r="C3286" s="2">
        <v>0.44236111111111115</v>
      </c>
      <c r="D3286">
        <v>109</v>
      </c>
      <c r="G3286" t="str">
        <f t="shared" si="214"/>
        <v>Light</v>
      </c>
      <c r="H3286" s="1">
        <f t="shared" si="215"/>
        <v>43917</v>
      </c>
      <c r="I3286" s="13">
        <f t="shared" si="216"/>
        <v>24.375</v>
      </c>
      <c r="J3286" s="11">
        <f t="shared" si="217"/>
        <v>109</v>
      </c>
    </row>
    <row r="3287" spans="1:10" x14ac:dyDescent="0.3">
      <c r="A3287" t="s">
        <v>9</v>
      </c>
      <c r="B3287" s="1">
        <v>43917</v>
      </c>
      <c r="C3287" s="2">
        <v>0.44236111111111115</v>
      </c>
      <c r="D3287">
        <v>635</v>
      </c>
      <c r="G3287" t="str">
        <f t="shared" si="214"/>
        <v>RedLight</v>
      </c>
      <c r="H3287" s="1">
        <f t="shared" si="215"/>
        <v>43917</v>
      </c>
      <c r="I3287" s="13">
        <f t="shared" si="216"/>
        <v>24.375</v>
      </c>
      <c r="J3287" s="11">
        <f t="shared" si="217"/>
        <v>635</v>
      </c>
    </row>
    <row r="3288" spans="1:10" x14ac:dyDescent="0.3">
      <c r="A3288" t="s">
        <v>10</v>
      </c>
      <c r="B3288" s="1">
        <v>43917</v>
      </c>
      <c r="C3288" s="2">
        <v>0.44236111111111115</v>
      </c>
      <c r="D3288">
        <v>786</v>
      </c>
      <c r="G3288" t="str">
        <f t="shared" si="214"/>
        <v>LightGreen</v>
      </c>
      <c r="H3288" s="1">
        <f t="shared" si="215"/>
        <v>43917</v>
      </c>
      <c r="I3288" s="13">
        <f t="shared" si="216"/>
        <v>24.375</v>
      </c>
      <c r="J3288" s="11">
        <f t="shared" si="217"/>
        <v>786</v>
      </c>
    </row>
    <row r="3289" spans="1:10" x14ac:dyDescent="0.3">
      <c r="A3289" t="s">
        <v>11</v>
      </c>
      <c r="B3289" s="1">
        <v>43917</v>
      </c>
      <c r="C3289" s="2">
        <v>0.44236111111111115</v>
      </c>
      <c r="D3289">
        <v>519</v>
      </c>
      <c r="G3289" t="str">
        <f t="shared" si="214"/>
        <v>LightBlue</v>
      </c>
      <c r="H3289" s="1">
        <f t="shared" si="215"/>
        <v>43917</v>
      </c>
      <c r="I3289" s="13">
        <f t="shared" si="216"/>
        <v>24.375</v>
      </c>
      <c r="J3289" s="11">
        <f t="shared" si="217"/>
        <v>519</v>
      </c>
    </row>
    <row r="3290" spans="1:10" x14ac:dyDescent="0.3">
      <c r="A3290" t="s">
        <v>0</v>
      </c>
      <c r="B3290" s="1">
        <v>43917</v>
      </c>
      <c r="C3290" s="2">
        <v>0.44375000000000003</v>
      </c>
      <c r="D3290">
        <v>0.84</v>
      </c>
      <c r="G3290" t="str">
        <f t="shared" si="214"/>
        <v>Rain</v>
      </c>
      <c r="H3290" s="1">
        <f t="shared" si="215"/>
        <v>43917</v>
      </c>
      <c r="I3290" s="13">
        <f t="shared" si="216"/>
        <v>24.37638888888889</v>
      </c>
      <c r="J3290" s="11">
        <f t="shared" si="217"/>
        <v>0.84</v>
      </c>
    </row>
    <row r="3291" spans="1:10" x14ac:dyDescent="0.3">
      <c r="A3291" t="s">
        <v>1</v>
      </c>
      <c r="B3291" s="2">
        <v>0.44375000000000003</v>
      </c>
      <c r="C3291">
        <v>0</v>
      </c>
      <c r="G3291" t="str">
        <f t="shared" si="214"/>
        <v>Wind Speed</v>
      </c>
      <c r="H3291" s="1">
        <f t="shared" si="215"/>
        <v>43917</v>
      </c>
      <c r="I3291" s="13">
        <f t="shared" si="216"/>
        <v>24.37638888888889</v>
      </c>
      <c r="J3291" s="11">
        <f t="shared" si="217"/>
        <v>0</v>
      </c>
    </row>
    <row r="3292" spans="1:10" x14ac:dyDescent="0.3">
      <c r="A3292" t="s">
        <v>2</v>
      </c>
      <c r="B3292" s="1">
        <v>43917</v>
      </c>
      <c r="C3292" s="2">
        <v>0.44375000000000003</v>
      </c>
      <c r="D3292">
        <v>353.38</v>
      </c>
      <c r="G3292" t="str">
        <f t="shared" si="214"/>
        <v>Wind Direction</v>
      </c>
      <c r="H3292" s="1">
        <f t="shared" si="215"/>
        <v>43917</v>
      </c>
      <c r="I3292" s="13">
        <f t="shared" si="216"/>
        <v>24.37638888888889</v>
      </c>
      <c r="J3292" s="11">
        <f t="shared" si="217"/>
        <v>353.38</v>
      </c>
    </row>
    <row r="3293" spans="1:10" x14ac:dyDescent="0.3">
      <c r="A3293" t="s">
        <v>3</v>
      </c>
      <c r="B3293" s="1">
        <v>43917</v>
      </c>
      <c r="C3293" s="2">
        <v>0.44375000000000003</v>
      </c>
      <c r="D3293">
        <v>20.6</v>
      </c>
      <c r="G3293" t="str">
        <f t="shared" si="214"/>
        <v>TempDHT22</v>
      </c>
      <c r="H3293" s="1">
        <f t="shared" si="215"/>
        <v>43917</v>
      </c>
      <c r="I3293" s="13">
        <f t="shared" si="216"/>
        <v>24.37638888888889</v>
      </c>
      <c r="J3293" s="11">
        <f t="shared" si="217"/>
        <v>20.6</v>
      </c>
    </row>
    <row r="3294" spans="1:10" x14ac:dyDescent="0.3">
      <c r="A3294" t="s">
        <v>4</v>
      </c>
      <c r="B3294">
        <v>33.700000000000003</v>
      </c>
      <c r="G3294" t="str">
        <f t="shared" si="214"/>
        <v>Humidity</v>
      </c>
      <c r="H3294" s="1">
        <f t="shared" si="215"/>
        <v>43917</v>
      </c>
      <c r="I3294" s="13">
        <f t="shared" si="216"/>
        <v>24.37638888888889</v>
      </c>
      <c r="J3294" s="11">
        <f t="shared" si="217"/>
        <v>33.700000000000003</v>
      </c>
    </row>
    <row r="3295" spans="1:10" x14ac:dyDescent="0.3">
      <c r="A3295" t="s">
        <v>5</v>
      </c>
      <c r="B3295" s="2">
        <v>0.44375000000000003</v>
      </c>
      <c r="C3295">
        <v>1015.24</v>
      </c>
      <c r="G3295" t="str">
        <f t="shared" si="214"/>
        <v>Pressur</v>
      </c>
      <c r="H3295" s="1">
        <f t="shared" si="215"/>
        <v>43917</v>
      </c>
      <c r="I3295" s="13">
        <f t="shared" si="216"/>
        <v>24.37638888888889</v>
      </c>
      <c r="J3295" s="11">
        <f t="shared" si="217"/>
        <v>1015.24</v>
      </c>
    </row>
    <row r="3296" spans="1:10" x14ac:dyDescent="0.3">
      <c r="A3296" t="s">
        <v>6</v>
      </c>
      <c r="B3296" s="1">
        <v>43917</v>
      </c>
      <c r="C3296" s="2">
        <v>0.44375000000000003</v>
      </c>
      <c r="D3296">
        <v>20.57</v>
      </c>
      <c r="G3296" t="str">
        <f t="shared" si="214"/>
        <v>TempBMP</v>
      </c>
      <c r="H3296" s="1">
        <f t="shared" si="215"/>
        <v>43917</v>
      </c>
      <c r="I3296" s="13">
        <f t="shared" si="216"/>
        <v>24.37638888888889</v>
      </c>
      <c r="J3296" s="11">
        <f t="shared" si="217"/>
        <v>20.57</v>
      </c>
    </row>
    <row r="3297" spans="1:10" x14ac:dyDescent="0.3">
      <c r="A3297" t="s">
        <v>7</v>
      </c>
      <c r="B3297" s="1">
        <v>43917</v>
      </c>
      <c r="C3297" s="2">
        <v>0.44375000000000003</v>
      </c>
      <c r="D3297">
        <v>21.5</v>
      </c>
      <c r="G3297" t="str">
        <f t="shared" si="214"/>
        <v>TempRTC</v>
      </c>
      <c r="H3297" s="1">
        <f t="shared" si="215"/>
        <v>43917</v>
      </c>
      <c r="I3297" s="13">
        <f t="shared" si="216"/>
        <v>24.37638888888889</v>
      </c>
      <c r="J3297" s="11">
        <f t="shared" si="217"/>
        <v>21.5</v>
      </c>
    </row>
    <row r="3298" spans="1:10" x14ac:dyDescent="0.3">
      <c r="A3298" t="s">
        <v>8</v>
      </c>
      <c r="B3298" s="1">
        <v>43917</v>
      </c>
      <c r="C3298" s="2">
        <v>0.44375000000000003</v>
      </c>
      <c r="D3298">
        <v>111</v>
      </c>
      <c r="G3298" t="str">
        <f t="shared" si="214"/>
        <v>Light</v>
      </c>
      <c r="H3298" s="1">
        <f t="shared" si="215"/>
        <v>43917</v>
      </c>
      <c r="I3298" s="13">
        <f t="shared" si="216"/>
        <v>24.37638888888889</v>
      </c>
      <c r="J3298" s="11">
        <f t="shared" si="217"/>
        <v>111</v>
      </c>
    </row>
    <row r="3299" spans="1:10" x14ac:dyDescent="0.3">
      <c r="A3299" t="s">
        <v>9</v>
      </c>
      <c r="B3299" s="1">
        <v>43917</v>
      </c>
      <c r="C3299" s="2">
        <v>0.44375000000000003</v>
      </c>
      <c r="D3299">
        <v>644</v>
      </c>
      <c r="G3299" t="str">
        <f t="shared" si="214"/>
        <v>RedLight</v>
      </c>
      <c r="H3299" s="1">
        <f t="shared" si="215"/>
        <v>43917</v>
      </c>
      <c r="I3299" s="13">
        <f t="shared" si="216"/>
        <v>24.37638888888889</v>
      </c>
      <c r="J3299" s="11">
        <f t="shared" si="217"/>
        <v>644</v>
      </c>
    </row>
    <row r="3300" spans="1:10" x14ac:dyDescent="0.3">
      <c r="A3300" t="s">
        <v>10</v>
      </c>
      <c r="B3300" s="1">
        <v>43917</v>
      </c>
      <c r="C3300" s="2">
        <v>0.44375000000000003</v>
      </c>
      <c r="D3300">
        <v>799</v>
      </c>
      <c r="G3300" t="str">
        <f t="shared" si="214"/>
        <v>LightGreen</v>
      </c>
      <c r="H3300" s="1">
        <f t="shared" si="215"/>
        <v>43917</v>
      </c>
      <c r="I3300" s="13">
        <f t="shared" si="216"/>
        <v>24.37638888888889</v>
      </c>
      <c r="J3300" s="11">
        <f t="shared" si="217"/>
        <v>799</v>
      </c>
    </row>
    <row r="3301" spans="1:10" x14ac:dyDescent="0.3">
      <c r="A3301" t="s">
        <v>11</v>
      </c>
      <c r="B3301" s="1">
        <v>43917</v>
      </c>
      <c r="C3301" s="2">
        <v>0.44375000000000003</v>
      </c>
      <c r="D3301">
        <v>527</v>
      </c>
      <c r="G3301" t="str">
        <f t="shared" si="214"/>
        <v>LightBlue</v>
      </c>
      <c r="H3301" s="1">
        <f t="shared" si="215"/>
        <v>43917</v>
      </c>
      <c r="I3301" s="13">
        <f t="shared" si="216"/>
        <v>24.37638888888889</v>
      </c>
      <c r="J3301" s="11">
        <f t="shared" si="217"/>
        <v>527</v>
      </c>
    </row>
    <row r="3302" spans="1:10" x14ac:dyDescent="0.3">
      <c r="A3302" t="s">
        <v>0</v>
      </c>
      <c r="B3302" s="1">
        <v>43917</v>
      </c>
      <c r="C3302" s="2">
        <v>0.44513888888888892</v>
      </c>
      <c r="D3302">
        <v>0.56000000000000005</v>
      </c>
      <c r="G3302" t="str">
        <f t="shared" si="214"/>
        <v>Rain</v>
      </c>
      <c r="H3302" s="1">
        <f t="shared" si="215"/>
        <v>43917</v>
      </c>
      <c r="I3302" s="13">
        <f t="shared" si="216"/>
        <v>24.377777777777776</v>
      </c>
      <c r="J3302" s="11">
        <f t="shared" si="217"/>
        <v>0.56000000000000005</v>
      </c>
    </row>
    <row r="3303" spans="1:10" x14ac:dyDescent="0.3">
      <c r="A3303" t="s">
        <v>1</v>
      </c>
      <c r="B3303" s="2">
        <v>0.44513888888888892</v>
      </c>
      <c r="C3303">
        <v>0</v>
      </c>
      <c r="G3303" t="str">
        <f t="shared" si="214"/>
        <v>Wind Speed</v>
      </c>
      <c r="H3303" s="1">
        <f t="shared" si="215"/>
        <v>43917</v>
      </c>
      <c r="I3303" s="13">
        <f t="shared" si="216"/>
        <v>24.377777777777776</v>
      </c>
      <c r="J3303" s="11">
        <f t="shared" si="217"/>
        <v>0</v>
      </c>
    </row>
    <row r="3304" spans="1:10" x14ac:dyDescent="0.3">
      <c r="A3304" t="s">
        <v>2</v>
      </c>
      <c r="B3304" s="1">
        <v>43917</v>
      </c>
      <c r="C3304" s="2">
        <v>0.44513888888888892</v>
      </c>
      <c r="D3304">
        <v>349.86</v>
      </c>
      <c r="G3304" t="str">
        <f t="shared" si="214"/>
        <v>Wind Direction</v>
      </c>
      <c r="H3304" s="1">
        <f t="shared" si="215"/>
        <v>43917</v>
      </c>
      <c r="I3304" s="13">
        <f t="shared" si="216"/>
        <v>24.377777777777776</v>
      </c>
      <c r="J3304" s="11">
        <f t="shared" si="217"/>
        <v>349.86</v>
      </c>
    </row>
    <row r="3305" spans="1:10" x14ac:dyDescent="0.3">
      <c r="A3305" t="s">
        <v>3</v>
      </c>
      <c r="B3305" s="1">
        <v>43917</v>
      </c>
      <c r="C3305" s="2">
        <v>0.44513888888888892</v>
      </c>
      <c r="D3305">
        <v>20.6</v>
      </c>
      <c r="G3305" t="str">
        <f t="shared" si="214"/>
        <v>TempDHT22</v>
      </c>
      <c r="H3305" s="1">
        <f t="shared" si="215"/>
        <v>43917</v>
      </c>
      <c r="I3305" s="13">
        <f t="shared" si="216"/>
        <v>24.377777777777776</v>
      </c>
      <c r="J3305" s="11">
        <f t="shared" si="217"/>
        <v>20.6</v>
      </c>
    </row>
    <row r="3306" spans="1:10" x14ac:dyDescent="0.3">
      <c r="A3306" t="s">
        <v>4</v>
      </c>
      <c r="B3306">
        <v>33.799999999999997</v>
      </c>
      <c r="G3306" t="str">
        <f t="shared" si="214"/>
        <v>Humidity</v>
      </c>
      <c r="H3306" s="1">
        <f t="shared" si="215"/>
        <v>43917</v>
      </c>
      <c r="I3306" s="13">
        <f t="shared" si="216"/>
        <v>24.377777777777776</v>
      </c>
      <c r="J3306" s="11">
        <f t="shared" si="217"/>
        <v>33.799999999999997</v>
      </c>
    </row>
    <row r="3307" spans="1:10" x14ac:dyDescent="0.3">
      <c r="A3307" t="s">
        <v>5</v>
      </c>
      <c r="B3307" s="2">
        <v>0.44513888888888892</v>
      </c>
      <c r="C3307">
        <v>1015.28</v>
      </c>
      <c r="G3307" t="str">
        <f t="shared" si="214"/>
        <v>Pressur</v>
      </c>
      <c r="H3307" s="1">
        <f t="shared" si="215"/>
        <v>43917</v>
      </c>
      <c r="I3307" s="13">
        <f t="shared" si="216"/>
        <v>24.377777777777776</v>
      </c>
      <c r="J3307" s="11">
        <f t="shared" si="217"/>
        <v>1015.28</v>
      </c>
    </row>
    <row r="3308" spans="1:10" x14ac:dyDescent="0.3">
      <c r="A3308" t="s">
        <v>6</v>
      </c>
      <c r="B3308" s="1">
        <v>43917</v>
      </c>
      <c r="C3308" s="2">
        <v>0.44513888888888892</v>
      </c>
      <c r="D3308">
        <v>20.55</v>
      </c>
      <c r="G3308" t="str">
        <f t="shared" si="214"/>
        <v>TempBMP</v>
      </c>
      <c r="H3308" s="1">
        <f t="shared" si="215"/>
        <v>43917</v>
      </c>
      <c r="I3308" s="13">
        <f t="shared" si="216"/>
        <v>24.377777777777776</v>
      </c>
      <c r="J3308" s="11">
        <f t="shared" si="217"/>
        <v>20.55</v>
      </c>
    </row>
    <row r="3309" spans="1:10" x14ac:dyDescent="0.3">
      <c r="A3309" t="s">
        <v>7</v>
      </c>
      <c r="B3309" s="1">
        <v>43917</v>
      </c>
      <c r="C3309" s="2">
        <v>0.44513888888888892</v>
      </c>
      <c r="D3309">
        <v>21.5</v>
      </c>
      <c r="G3309" t="str">
        <f t="shared" si="214"/>
        <v>TempRTC</v>
      </c>
      <c r="H3309" s="1">
        <f t="shared" si="215"/>
        <v>43917</v>
      </c>
      <c r="I3309" s="13">
        <f t="shared" si="216"/>
        <v>24.377777777777776</v>
      </c>
      <c r="J3309" s="11">
        <f t="shared" si="217"/>
        <v>21.5</v>
      </c>
    </row>
    <row r="3310" spans="1:10" x14ac:dyDescent="0.3">
      <c r="A3310" t="s">
        <v>8</v>
      </c>
      <c r="B3310" s="1">
        <v>43917</v>
      </c>
      <c r="C3310" s="2">
        <v>0.44513888888888892</v>
      </c>
      <c r="D3310">
        <v>113</v>
      </c>
      <c r="G3310" t="str">
        <f t="shared" si="214"/>
        <v>Light</v>
      </c>
      <c r="H3310" s="1">
        <f t="shared" si="215"/>
        <v>43917</v>
      </c>
      <c r="I3310" s="13">
        <f t="shared" si="216"/>
        <v>24.377777777777776</v>
      </c>
      <c r="J3310" s="11">
        <f t="shared" si="217"/>
        <v>113</v>
      </c>
    </row>
    <row r="3311" spans="1:10" x14ac:dyDescent="0.3">
      <c r="A3311" t="s">
        <v>9</v>
      </c>
      <c r="B3311" s="1">
        <v>43917</v>
      </c>
      <c r="C3311" s="2">
        <v>0.44513888888888892</v>
      </c>
      <c r="D3311">
        <v>659</v>
      </c>
      <c r="G3311" t="str">
        <f t="shared" si="214"/>
        <v>RedLight</v>
      </c>
      <c r="H3311" s="1">
        <f t="shared" si="215"/>
        <v>43917</v>
      </c>
      <c r="I3311" s="13">
        <f t="shared" si="216"/>
        <v>24.377777777777776</v>
      </c>
      <c r="J3311" s="11">
        <f t="shared" si="217"/>
        <v>659</v>
      </c>
    </row>
    <row r="3312" spans="1:10" x14ac:dyDescent="0.3">
      <c r="A3312" t="s">
        <v>10</v>
      </c>
      <c r="B3312" s="1">
        <v>43917</v>
      </c>
      <c r="C3312" s="2">
        <v>0.44513888888888892</v>
      </c>
      <c r="D3312">
        <v>815</v>
      </c>
      <c r="G3312" t="str">
        <f t="shared" si="214"/>
        <v>LightGreen</v>
      </c>
      <c r="H3312" s="1">
        <f t="shared" si="215"/>
        <v>43917</v>
      </c>
      <c r="I3312" s="13">
        <f t="shared" si="216"/>
        <v>24.377777777777776</v>
      </c>
      <c r="J3312" s="11">
        <f t="shared" si="217"/>
        <v>815</v>
      </c>
    </row>
    <row r="3313" spans="1:10" x14ac:dyDescent="0.3">
      <c r="A3313" t="s">
        <v>11</v>
      </c>
      <c r="B3313" s="1">
        <v>43917</v>
      </c>
      <c r="C3313" s="2">
        <v>0.44513888888888892</v>
      </c>
      <c r="D3313">
        <v>538</v>
      </c>
      <c r="G3313" t="str">
        <f t="shared" si="214"/>
        <v>LightBlue</v>
      </c>
      <c r="H3313" s="1">
        <f t="shared" si="215"/>
        <v>43917</v>
      </c>
      <c r="I3313" s="13">
        <f t="shared" si="216"/>
        <v>24.377777777777776</v>
      </c>
      <c r="J3313" s="11">
        <f t="shared" si="217"/>
        <v>538</v>
      </c>
    </row>
    <row r="3314" spans="1:10" x14ac:dyDescent="0.3">
      <c r="A3314" t="s">
        <v>0</v>
      </c>
      <c r="B3314" s="1">
        <v>43917</v>
      </c>
      <c r="C3314" s="2">
        <v>0.4465277777777778</v>
      </c>
      <c r="D3314">
        <v>0.56000000000000005</v>
      </c>
      <c r="G3314" t="str">
        <f t="shared" si="214"/>
        <v>Rain</v>
      </c>
      <c r="H3314" s="1">
        <f t="shared" si="215"/>
        <v>43917</v>
      </c>
      <c r="I3314" s="13">
        <f t="shared" si="216"/>
        <v>24.379166666666666</v>
      </c>
      <c r="J3314" s="11">
        <f t="shared" si="217"/>
        <v>0.56000000000000005</v>
      </c>
    </row>
    <row r="3315" spans="1:10" x14ac:dyDescent="0.3">
      <c r="A3315" t="s">
        <v>1</v>
      </c>
      <c r="B3315" s="2">
        <v>0.4465277777777778</v>
      </c>
      <c r="C3315">
        <v>0</v>
      </c>
      <c r="G3315" t="str">
        <f t="shared" si="214"/>
        <v>Wind Speed</v>
      </c>
      <c r="H3315" s="1">
        <f t="shared" si="215"/>
        <v>43917</v>
      </c>
      <c r="I3315" s="13">
        <f t="shared" si="216"/>
        <v>24.379166666666666</v>
      </c>
      <c r="J3315" s="11">
        <f t="shared" si="217"/>
        <v>0</v>
      </c>
    </row>
    <row r="3316" spans="1:10" x14ac:dyDescent="0.3">
      <c r="A3316" t="s">
        <v>2</v>
      </c>
      <c r="B3316" s="1">
        <v>43917</v>
      </c>
      <c r="C3316" s="2">
        <v>0.4465277777777778</v>
      </c>
      <c r="D3316">
        <v>349.86</v>
      </c>
      <c r="G3316" t="str">
        <f t="shared" si="214"/>
        <v>Wind Direction</v>
      </c>
      <c r="H3316" s="1">
        <f t="shared" si="215"/>
        <v>43917</v>
      </c>
      <c r="I3316" s="13">
        <f t="shared" si="216"/>
        <v>24.379166666666666</v>
      </c>
      <c r="J3316" s="11">
        <f t="shared" si="217"/>
        <v>349.86</v>
      </c>
    </row>
    <row r="3317" spans="1:10" x14ac:dyDescent="0.3">
      <c r="A3317" t="s">
        <v>3</v>
      </c>
      <c r="B3317" s="1">
        <v>43917</v>
      </c>
      <c r="C3317" s="2">
        <v>0.4465277777777778</v>
      </c>
      <c r="D3317">
        <v>20.5</v>
      </c>
      <c r="G3317" t="str">
        <f t="shared" si="214"/>
        <v>TempDHT22</v>
      </c>
      <c r="H3317" s="1">
        <f t="shared" si="215"/>
        <v>43917</v>
      </c>
      <c r="I3317" s="13">
        <f t="shared" si="216"/>
        <v>24.379166666666666</v>
      </c>
      <c r="J3317" s="11">
        <f t="shared" si="217"/>
        <v>20.5</v>
      </c>
    </row>
    <row r="3318" spans="1:10" x14ac:dyDescent="0.3">
      <c r="A3318" t="s">
        <v>4</v>
      </c>
      <c r="B3318">
        <v>33.799999999999997</v>
      </c>
      <c r="G3318" t="str">
        <f t="shared" si="214"/>
        <v>Humidity</v>
      </c>
      <c r="H3318" s="1">
        <f t="shared" si="215"/>
        <v>43917</v>
      </c>
      <c r="I3318" s="13">
        <f t="shared" si="216"/>
        <v>24.379166666666666</v>
      </c>
      <c r="J3318" s="11">
        <f t="shared" si="217"/>
        <v>33.799999999999997</v>
      </c>
    </row>
    <row r="3319" spans="1:10" x14ac:dyDescent="0.3">
      <c r="A3319" t="s">
        <v>5</v>
      </c>
      <c r="B3319" s="2">
        <v>0.4465277777777778</v>
      </c>
      <c r="C3319">
        <v>1015.32</v>
      </c>
      <c r="G3319" t="str">
        <f t="shared" si="214"/>
        <v>Pressur</v>
      </c>
      <c r="H3319" s="1">
        <f t="shared" si="215"/>
        <v>43917</v>
      </c>
      <c r="I3319" s="13">
        <f t="shared" si="216"/>
        <v>24.379166666666666</v>
      </c>
      <c r="J3319" s="11">
        <f t="shared" si="217"/>
        <v>1015.32</v>
      </c>
    </row>
    <row r="3320" spans="1:10" x14ac:dyDescent="0.3">
      <c r="A3320" t="s">
        <v>6</v>
      </c>
      <c r="B3320" s="1">
        <v>43917</v>
      </c>
      <c r="C3320" s="2">
        <v>0.4465277777777778</v>
      </c>
      <c r="D3320">
        <v>20.54</v>
      </c>
      <c r="G3320" t="str">
        <f t="shared" si="214"/>
        <v>TempBMP</v>
      </c>
      <c r="H3320" s="1">
        <f t="shared" si="215"/>
        <v>43917</v>
      </c>
      <c r="I3320" s="13">
        <f t="shared" si="216"/>
        <v>24.379166666666666</v>
      </c>
      <c r="J3320" s="11">
        <f t="shared" si="217"/>
        <v>20.54</v>
      </c>
    </row>
    <row r="3321" spans="1:10" x14ac:dyDescent="0.3">
      <c r="A3321" t="s">
        <v>7</v>
      </c>
      <c r="B3321" s="1">
        <v>43917</v>
      </c>
      <c r="C3321" s="2">
        <v>0.4465277777777778</v>
      </c>
      <c r="D3321">
        <v>21.5</v>
      </c>
      <c r="G3321" t="str">
        <f t="shared" si="214"/>
        <v>TempRTC</v>
      </c>
      <c r="H3321" s="1">
        <f t="shared" si="215"/>
        <v>43917</v>
      </c>
      <c r="I3321" s="13">
        <f t="shared" si="216"/>
        <v>24.379166666666666</v>
      </c>
      <c r="J3321" s="11">
        <f t="shared" si="217"/>
        <v>21.5</v>
      </c>
    </row>
    <row r="3322" spans="1:10" x14ac:dyDescent="0.3">
      <c r="A3322" t="s">
        <v>8</v>
      </c>
      <c r="B3322" s="1">
        <v>43917</v>
      </c>
      <c r="C3322" s="2">
        <v>0.4465277777777778</v>
      </c>
      <c r="D3322">
        <v>117</v>
      </c>
      <c r="G3322" t="str">
        <f t="shared" si="214"/>
        <v>Light</v>
      </c>
      <c r="H3322" s="1">
        <f t="shared" si="215"/>
        <v>43917</v>
      </c>
      <c r="I3322" s="13">
        <f t="shared" si="216"/>
        <v>24.379166666666666</v>
      </c>
      <c r="J3322" s="11">
        <f t="shared" si="217"/>
        <v>117</v>
      </c>
    </row>
    <row r="3323" spans="1:10" x14ac:dyDescent="0.3">
      <c r="A3323" t="s">
        <v>9</v>
      </c>
      <c r="B3323" s="1">
        <v>43917</v>
      </c>
      <c r="C3323" s="2">
        <v>0.4465277777777778</v>
      </c>
      <c r="D3323">
        <v>681</v>
      </c>
      <c r="G3323" t="str">
        <f t="shared" si="214"/>
        <v>RedLight</v>
      </c>
      <c r="H3323" s="1">
        <f t="shared" si="215"/>
        <v>43917</v>
      </c>
      <c r="I3323" s="13">
        <f t="shared" si="216"/>
        <v>24.379166666666666</v>
      </c>
      <c r="J3323" s="11">
        <f t="shared" si="217"/>
        <v>681</v>
      </c>
    </row>
    <row r="3324" spans="1:10" x14ac:dyDescent="0.3">
      <c r="A3324" t="s">
        <v>10</v>
      </c>
      <c r="B3324" s="1">
        <v>43917</v>
      </c>
      <c r="C3324" s="2">
        <v>0.4465277777777778</v>
      </c>
      <c r="D3324">
        <v>841</v>
      </c>
      <c r="G3324" t="str">
        <f t="shared" si="214"/>
        <v>LightGreen</v>
      </c>
      <c r="H3324" s="1">
        <f t="shared" si="215"/>
        <v>43917</v>
      </c>
      <c r="I3324" s="13">
        <f t="shared" si="216"/>
        <v>24.379166666666666</v>
      </c>
      <c r="J3324" s="11">
        <f t="shared" si="217"/>
        <v>841</v>
      </c>
    </row>
    <row r="3325" spans="1:10" x14ac:dyDescent="0.3">
      <c r="A3325" t="s">
        <v>11</v>
      </c>
      <c r="B3325" s="1">
        <v>43917</v>
      </c>
      <c r="C3325" s="2">
        <v>0.4465277777777778</v>
      </c>
      <c r="D3325">
        <v>554</v>
      </c>
      <c r="G3325" t="str">
        <f t="shared" si="214"/>
        <v>LightBlue</v>
      </c>
      <c r="H3325" s="1">
        <f t="shared" si="215"/>
        <v>43917</v>
      </c>
      <c r="I3325" s="13">
        <f t="shared" si="216"/>
        <v>24.379166666666666</v>
      </c>
      <c r="J3325" s="11">
        <f t="shared" si="217"/>
        <v>554</v>
      </c>
    </row>
    <row r="3326" spans="1:10" x14ac:dyDescent="0.3">
      <c r="A3326" t="s">
        <v>0</v>
      </c>
      <c r="B3326" s="1">
        <v>43917</v>
      </c>
      <c r="C3326" s="2">
        <v>0.44791666666666669</v>
      </c>
      <c r="D3326">
        <v>0.84</v>
      </c>
      <c r="G3326" t="str">
        <f t="shared" si="214"/>
        <v>Rain</v>
      </c>
      <c r="H3326" s="1">
        <f t="shared" si="215"/>
        <v>43917</v>
      </c>
      <c r="I3326" s="13">
        <f t="shared" si="216"/>
        <v>24.380555555555556</v>
      </c>
      <c r="J3326" s="11">
        <f t="shared" si="217"/>
        <v>0.84</v>
      </c>
    </row>
    <row r="3327" spans="1:10" x14ac:dyDescent="0.3">
      <c r="A3327" t="s">
        <v>1</v>
      </c>
      <c r="B3327" s="2">
        <v>0.44791666666666669</v>
      </c>
      <c r="C3327">
        <v>0</v>
      </c>
      <c r="G3327" t="str">
        <f t="shared" si="214"/>
        <v>Wind Speed</v>
      </c>
      <c r="H3327" s="1">
        <f t="shared" si="215"/>
        <v>43917</v>
      </c>
      <c r="I3327" s="13">
        <f t="shared" si="216"/>
        <v>24.380555555555556</v>
      </c>
      <c r="J3327" s="11">
        <f t="shared" si="217"/>
        <v>0</v>
      </c>
    </row>
    <row r="3328" spans="1:10" x14ac:dyDescent="0.3">
      <c r="A3328" t="s">
        <v>2</v>
      </c>
      <c r="B3328" s="1">
        <v>43917</v>
      </c>
      <c r="C3328" s="2">
        <v>0.44791666666666669</v>
      </c>
      <c r="D3328">
        <v>350.84</v>
      </c>
      <c r="G3328" t="str">
        <f t="shared" si="214"/>
        <v>Wind Direction</v>
      </c>
      <c r="H3328" s="1">
        <f t="shared" si="215"/>
        <v>43917</v>
      </c>
      <c r="I3328" s="13">
        <f t="shared" si="216"/>
        <v>24.380555555555556</v>
      </c>
      <c r="J3328" s="11">
        <f t="shared" si="217"/>
        <v>350.84</v>
      </c>
    </row>
    <row r="3329" spans="1:10" x14ac:dyDescent="0.3">
      <c r="A3329" t="s">
        <v>3</v>
      </c>
      <c r="B3329" s="1">
        <v>43917</v>
      </c>
      <c r="C3329" s="2">
        <v>0.44791666666666669</v>
      </c>
      <c r="D3329">
        <v>20.5</v>
      </c>
      <c r="G3329" t="str">
        <f t="shared" si="214"/>
        <v>TempDHT22</v>
      </c>
      <c r="H3329" s="1">
        <f t="shared" si="215"/>
        <v>43917</v>
      </c>
      <c r="I3329" s="13">
        <f t="shared" si="216"/>
        <v>24.380555555555556</v>
      </c>
      <c r="J3329" s="11">
        <f t="shared" si="217"/>
        <v>20.5</v>
      </c>
    </row>
    <row r="3330" spans="1:10" x14ac:dyDescent="0.3">
      <c r="A3330" t="s">
        <v>4</v>
      </c>
      <c r="B3330">
        <v>33.799999999999997</v>
      </c>
      <c r="G3330" t="str">
        <f t="shared" si="214"/>
        <v>Humidity</v>
      </c>
      <c r="H3330" s="1">
        <f t="shared" si="215"/>
        <v>43917</v>
      </c>
      <c r="I3330" s="13">
        <f t="shared" si="216"/>
        <v>24.380555555555556</v>
      </c>
      <c r="J3330" s="11">
        <f t="shared" si="217"/>
        <v>33.799999999999997</v>
      </c>
    </row>
    <row r="3331" spans="1:10" x14ac:dyDescent="0.3">
      <c r="A3331" t="s">
        <v>5</v>
      </c>
      <c r="B3331" s="2">
        <v>0.44791666666666669</v>
      </c>
      <c r="C3331">
        <v>1015.29</v>
      </c>
      <c r="G3331" t="str">
        <f t="shared" si="214"/>
        <v>Pressur</v>
      </c>
      <c r="H3331" s="1">
        <f t="shared" si="215"/>
        <v>43917</v>
      </c>
      <c r="I3331" s="13">
        <f t="shared" si="216"/>
        <v>24.380555555555556</v>
      </c>
      <c r="J3331" s="11">
        <f t="shared" si="217"/>
        <v>1015.29</v>
      </c>
    </row>
    <row r="3332" spans="1:10" x14ac:dyDescent="0.3">
      <c r="A3332" t="s">
        <v>6</v>
      </c>
      <c r="B3332" s="1">
        <v>43917</v>
      </c>
      <c r="C3332" s="2">
        <v>0.44791666666666669</v>
      </c>
      <c r="D3332">
        <v>20.54</v>
      </c>
      <c r="G3332" t="str">
        <f t="shared" si="214"/>
        <v>TempBMP</v>
      </c>
      <c r="H3332" s="1">
        <f t="shared" si="215"/>
        <v>43917</v>
      </c>
      <c r="I3332" s="13">
        <f t="shared" si="216"/>
        <v>24.380555555555556</v>
      </c>
      <c r="J3332" s="11">
        <f t="shared" si="217"/>
        <v>20.54</v>
      </c>
    </row>
    <row r="3333" spans="1:10" x14ac:dyDescent="0.3">
      <c r="A3333" t="s">
        <v>7</v>
      </c>
      <c r="B3333" s="1">
        <v>43917</v>
      </c>
      <c r="C3333" s="2">
        <v>0.44791666666666669</v>
      </c>
      <c r="D3333">
        <v>21.5</v>
      </c>
      <c r="G3333" t="str">
        <f t="shared" si="214"/>
        <v>TempRTC</v>
      </c>
      <c r="H3333" s="1">
        <f t="shared" si="215"/>
        <v>43917</v>
      </c>
      <c r="I3333" s="13">
        <f t="shared" si="216"/>
        <v>24.380555555555556</v>
      </c>
      <c r="J3333" s="11">
        <f t="shared" si="217"/>
        <v>21.5</v>
      </c>
    </row>
    <row r="3334" spans="1:10" x14ac:dyDescent="0.3">
      <c r="A3334" t="s">
        <v>8</v>
      </c>
      <c r="B3334" s="1">
        <v>43917</v>
      </c>
      <c r="C3334" s="2">
        <v>0.44791666666666669</v>
      </c>
      <c r="D3334">
        <v>119</v>
      </c>
      <c r="G3334" t="str">
        <f t="shared" si="214"/>
        <v>Light</v>
      </c>
      <c r="H3334" s="1">
        <f t="shared" si="215"/>
        <v>43917</v>
      </c>
      <c r="I3334" s="13">
        <f t="shared" si="216"/>
        <v>24.380555555555556</v>
      </c>
      <c r="J3334" s="11">
        <f t="shared" si="217"/>
        <v>119</v>
      </c>
    </row>
    <row r="3335" spans="1:10" x14ac:dyDescent="0.3">
      <c r="A3335" t="s">
        <v>9</v>
      </c>
      <c r="B3335" s="1">
        <v>43917</v>
      </c>
      <c r="C3335" s="2">
        <v>0.44791666666666669</v>
      </c>
      <c r="D3335">
        <v>694</v>
      </c>
      <c r="G3335" t="str">
        <f t="shared" si="214"/>
        <v>RedLight</v>
      </c>
      <c r="H3335" s="1">
        <f t="shared" si="215"/>
        <v>43917</v>
      </c>
      <c r="I3335" s="13">
        <f t="shared" si="216"/>
        <v>24.380555555555556</v>
      </c>
      <c r="J3335" s="11">
        <f t="shared" si="217"/>
        <v>694</v>
      </c>
    </row>
    <row r="3336" spans="1:10" x14ac:dyDescent="0.3">
      <c r="A3336" t="s">
        <v>10</v>
      </c>
      <c r="B3336" s="1">
        <v>43917</v>
      </c>
      <c r="C3336" s="2">
        <v>0.44791666666666669</v>
      </c>
      <c r="D3336">
        <v>856</v>
      </c>
      <c r="G3336" t="str">
        <f t="shared" si="214"/>
        <v>LightGreen</v>
      </c>
      <c r="H3336" s="1">
        <f t="shared" si="215"/>
        <v>43917</v>
      </c>
      <c r="I3336" s="13">
        <f t="shared" si="216"/>
        <v>24.380555555555556</v>
      </c>
      <c r="J3336" s="11">
        <f t="shared" si="217"/>
        <v>856</v>
      </c>
    </row>
    <row r="3337" spans="1:10" x14ac:dyDescent="0.3">
      <c r="A3337" t="s">
        <v>11</v>
      </c>
      <c r="B3337" s="1">
        <v>43917</v>
      </c>
      <c r="C3337" s="2">
        <v>0.44791666666666669</v>
      </c>
      <c r="D3337">
        <v>564</v>
      </c>
      <c r="G3337" t="str">
        <f t="shared" si="214"/>
        <v>LightBlue</v>
      </c>
      <c r="H3337" s="1">
        <f t="shared" si="215"/>
        <v>43917</v>
      </c>
      <c r="I3337" s="13">
        <f t="shared" si="216"/>
        <v>24.380555555555556</v>
      </c>
      <c r="J3337" s="11">
        <f t="shared" si="217"/>
        <v>564</v>
      </c>
    </row>
    <row r="3338" spans="1:10" x14ac:dyDescent="0.3">
      <c r="A3338" t="s">
        <v>0</v>
      </c>
      <c r="B3338" s="1">
        <v>43917</v>
      </c>
      <c r="C3338" s="2">
        <v>0.44930555555555557</v>
      </c>
      <c r="D3338">
        <v>0.84</v>
      </c>
      <c r="G3338" t="str">
        <f t="shared" si="214"/>
        <v>Rain</v>
      </c>
      <c r="H3338" s="1">
        <f t="shared" si="215"/>
        <v>43917</v>
      </c>
      <c r="I3338" s="13">
        <f t="shared" si="216"/>
        <v>24.381944444444443</v>
      </c>
      <c r="J3338" s="11">
        <f t="shared" si="217"/>
        <v>0.84</v>
      </c>
    </row>
    <row r="3339" spans="1:10" x14ac:dyDescent="0.3">
      <c r="A3339" t="s">
        <v>1</v>
      </c>
      <c r="B3339" s="2">
        <v>0.44930555555555557</v>
      </c>
      <c r="C3339">
        <v>0</v>
      </c>
      <c r="G3339" t="str">
        <f t="shared" ref="G3339:G3402" si="218">IF(A3338="Rain",LEFT(A3339,10),IF(A3338="Humidity",LEFT(A3339, 7),A3339))</f>
        <v>Wind Speed</v>
      </c>
      <c r="H3339" s="1">
        <f t="shared" ref="H3339:H3402" si="219">IF($A3338="Rain",B3338,IF($A3338="Humidity",B3337,IF($A3339="Humidity",B3338,B3339)))</f>
        <v>43917</v>
      </c>
      <c r="I3339" s="13">
        <f t="shared" ref="I3339:I3402" si="220">IF($A3338="Rain",B3339,IF($A3338="Humidity",B3339,IF($A3339="Humidity",C3338,C3339)))-TIME(1,37,0)+24</f>
        <v>24.381944444444443</v>
      </c>
      <c r="J3339" s="11">
        <f t="shared" ref="J3339:J3402" si="221">IF(LEFT(A3339,6)="Wind S",C3339,IF(A3339="Humidity",B3339,IF(LEFT(A3339,4)="Pres",C3339,D3339)))</f>
        <v>0</v>
      </c>
    </row>
    <row r="3340" spans="1:10" x14ac:dyDescent="0.3">
      <c r="A3340" t="s">
        <v>2</v>
      </c>
      <c r="B3340" s="1">
        <v>43917</v>
      </c>
      <c r="C3340" s="2">
        <v>0.44930555555555557</v>
      </c>
      <c r="D3340">
        <v>349.86</v>
      </c>
      <c r="G3340" t="str">
        <f t="shared" si="218"/>
        <v>Wind Direction</v>
      </c>
      <c r="H3340" s="1">
        <f t="shared" si="219"/>
        <v>43917</v>
      </c>
      <c r="I3340" s="13">
        <f t="shared" si="220"/>
        <v>24.381944444444443</v>
      </c>
      <c r="J3340" s="11">
        <f t="shared" si="221"/>
        <v>349.86</v>
      </c>
    </row>
    <row r="3341" spans="1:10" x14ac:dyDescent="0.3">
      <c r="A3341" t="s">
        <v>3</v>
      </c>
      <c r="B3341" s="1">
        <v>43917</v>
      </c>
      <c r="C3341" s="2">
        <v>0.44930555555555557</v>
      </c>
      <c r="D3341">
        <v>20.5</v>
      </c>
      <c r="G3341" t="str">
        <f t="shared" si="218"/>
        <v>TempDHT22</v>
      </c>
      <c r="H3341" s="1">
        <f t="shared" si="219"/>
        <v>43917</v>
      </c>
      <c r="I3341" s="13">
        <f t="shared" si="220"/>
        <v>24.381944444444443</v>
      </c>
      <c r="J3341" s="11">
        <f t="shared" si="221"/>
        <v>20.5</v>
      </c>
    </row>
    <row r="3342" spans="1:10" x14ac:dyDescent="0.3">
      <c r="A3342" t="s">
        <v>4</v>
      </c>
      <c r="B3342">
        <v>33.9</v>
      </c>
      <c r="G3342" t="str">
        <f t="shared" si="218"/>
        <v>Humidity</v>
      </c>
      <c r="H3342" s="1">
        <f t="shared" si="219"/>
        <v>43917</v>
      </c>
      <c r="I3342" s="13">
        <f t="shared" si="220"/>
        <v>24.381944444444443</v>
      </c>
      <c r="J3342" s="11">
        <f t="shared" si="221"/>
        <v>33.9</v>
      </c>
    </row>
    <row r="3343" spans="1:10" x14ac:dyDescent="0.3">
      <c r="A3343" t="s">
        <v>5</v>
      </c>
      <c r="B3343" s="2">
        <v>0.44930555555555557</v>
      </c>
      <c r="C3343">
        <v>1015.31</v>
      </c>
      <c r="G3343" t="str">
        <f t="shared" si="218"/>
        <v>Pressur</v>
      </c>
      <c r="H3343" s="1">
        <f t="shared" si="219"/>
        <v>43917</v>
      </c>
      <c r="I3343" s="13">
        <f t="shared" si="220"/>
        <v>24.381944444444443</v>
      </c>
      <c r="J3343" s="11">
        <f t="shared" si="221"/>
        <v>1015.31</v>
      </c>
    </row>
    <row r="3344" spans="1:10" x14ac:dyDescent="0.3">
      <c r="A3344" t="s">
        <v>6</v>
      </c>
      <c r="B3344" s="1">
        <v>43917</v>
      </c>
      <c r="C3344" s="2">
        <v>0.44930555555555557</v>
      </c>
      <c r="D3344">
        <v>20.53</v>
      </c>
      <c r="G3344" t="str">
        <f t="shared" si="218"/>
        <v>TempBMP</v>
      </c>
      <c r="H3344" s="1">
        <f t="shared" si="219"/>
        <v>43917</v>
      </c>
      <c r="I3344" s="13">
        <f t="shared" si="220"/>
        <v>24.381944444444443</v>
      </c>
      <c r="J3344" s="11">
        <f t="shared" si="221"/>
        <v>20.53</v>
      </c>
    </row>
    <row r="3345" spans="1:10" x14ac:dyDescent="0.3">
      <c r="A3345" t="s">
        <v>7</v>
      </c>
      <c r="B3345" s="1">
        <v>43917</v>
      </c>
      <c r="C3345" s="2">
        <v>0.44930555555555557</v>
      </c>
      <c r="D3345">
        <v>21.5</v>
      </c>
      <c r="G3345" t="str">
        <f t="shared" si="218"/>
        <v>TempRTC</v>
      </c>
      <c r="H3345" s="1">
        <f t="shared" si="219"/>
        <v>43917</v>
      </c>
      <c r="I3345" s="13">
        <f t="shared" si="220"/>
        <v>24.381944444444443</v>
      </c>
      <c r="J3345" s="11">
        <f t="shared" si="221"/>
        <v>21.5</v>
      </c>
    </row>
    <row r="3346" spans="1:10" x14ac:dyDescent="0.3">
      <c r="A3346" t="s">
        <v>8</v>
      </c>
      <c r="B3346" s="1">
        <v>43917</v>
      </c>
      <c r="C3346" s="2">
        <v>0.44930555555555557</v>
      </c>
      <c r="D3346">
        <v>122</v>
      </c>
      <c r="G3346" t="str">
        <f t="shared" si="218"/>
        <v>Light</v>
      </c>
      <c r="H3346" s="1">
        <f t="shared" si="219"/>
        <v>43917</v>
      </c>
      <c r="I3346" s="13">
        <f t="shared" si="220"/>
        <v>24.381944444444443</v>
      </c>
      <c r="J3346" s="11">
        <f t="shared" si="221"/>
        <v>122</v>
      </c>
    </row>
    <row r="3347" spans="1:10" x14ac:dyDescent="0.3">
      <c r="A3347" t="s">
        <v>9</v>
      </c>
      <c r="B3347" s="1">
        <v>43917</v>
      </c>
      <c r="C3347" s="2">
        <v>0.44930555555555557</v>
      </c>
      <c r="D3347">
        <v>711</v>
      </c>
      <c r="G3347" t="str">
        <f t="shared" si="218"/>
        <v>RedLight</v>
      </c>
      <c r="H3347" s="1">
        <f t="shared" si="219"/>
        <v>43917</v>
      </c>
      <c r="I3347" s="13">
        <f t="shared" si="220"/>
        <v>24.381944444444443</v>
      </c>
      <c r="J3347" s="11">
        <f t="shared" si="221"/>
        <v>711</v>
      </c>
    </row>
    <row r="3348" spans="1:10" x14ac:dyDescent="0.3">
      <c r="A3348" t="s">
        <v>10</v>
      </c>
      <c r="B3348" s="1">
        <v>43917</v>
      </c>
      <c r="C3348" s="2">
        <v>0.44930555555555557</v>
      </c>
      <c r="D3348">
        <v>873</v>
      </c>
      <c r="G3348" t="str">
        <f t="shared" si="218"/>
        <v>LightGreen</v>
      </c>
      <c r="H3348" s="1">
        <f t="shared" si="219"/>
        <v>43917</v>
      </c>
      <c r="I3348" s="13">
        <f t="shared" si="220"/>
        <v>24.381944444444443</v>
      </c>
      <c r="J3348" s="11">
        <f t="shared" si="221"/>
        <v>873</v>
      </c>
    </row>
    <row r="3349" spans="1:10" x14ac:dyDescent="0.3">
      <c r="A3349" t="s">
        <v>11</v>
      </c>
      <c r="B3349" s="1">
        <v>43917</v>
      </c>
      <c r="C3349" s="2">
        <v>0.44930555555555557</v>
      </c>
      <c r="D3349">
        <v>572</v>
      </c>
      <c r="G3349" t="str">
        <f t="shared" si="218"/>
        <v>LightBlue</v>
      </c>
      <c r="H3349" s="1">
        <f t="shared" si="219"/>
        <v>43917</v>
      </c>
      <c r="I3349" s="13">
        <f t="shared" si="220"/>
        <v>24.381944444444443</v>
      </c>
      <c r="J3349" s="11">
        <f t="shared" si="221"/>
        <v>572</v>
      </c>
    </row>
    <row r="3350" spans="1:10" x14ac:dyDescent="0.3">
      <c r="A3350" t="s">
        <v>0</v>
      </c>
      <c r="B3350" s="1">
        <v>43917</v>
      </c>
      <c r="C3350" s="2">
        <v>0.45069444444444445</v>
      </c>
      <c r="D3350">
        <v>0.56000000000000005</v>
      </c>
      <c r="G3350" t="str">
        <f t="shared" si="218"/>
        <v>Rain</v>
      </c>
      <c r="H3350" s="1">
        <f t="shared" si="219"/>
        <v>43917</v>
      </c>
      <c r="I3350" s="13">
        <f t="shared" si="220"/>
        <v>24.383333333333333</v>
      </c>
      <c r="J3350" s="11">
        <f t="shared" si="221"/>
        <v>0.56000000000000005</v>
      </c>
    </row>
    <row r="3351" spans="1:10" x14ac:dyDescent="0.3">
      <c r="A3351" t="s">
        <v>1</v>
      </c>
      <c r="B3351" s="2">
        <v>0.45069444444444445</v>
      </c>
      <c r="C3351">
        <v>0</v>
      </c>
      <c r="G3351" t="str">
        <f t="shared" si="218"/>
        <v>Wind Speed</v>
      </c>
      <c r="H3351" s="1">
        <f t="shared" si="219"/>
        <v>43917</v>
      </c>
      <c r="I3351" s="13">
        <f t="shared" si="220"/>
        <v>24.383333333333333</v>
      </c>
      <c r="J3351" s="11">
        <f t="shared" si="221"/>
        <v>0</v>
      </c>
    </row>
    <row r="3352" spans="1:10" x14ac:dyDescent="0.3">
      <c r="A3352" t="s">
        <v>2</v>
      </c>
      <c r="B3352" s="1">
        <v>43917</v>
      </c>
      <c r="C3352" s="2">
        <v>0.45069444444444445</v>
      </c>
      <c r="D3352">
        <v>349.86</v>
      </c>
      <c r="G3352" t="str">
        <f t="shared" si="218"/>
        <v>Wind Direction</v>
      </c>
      <c r="H3352" s="1">
        <f t="shared" si="219"/>
        <v>43917</v>
      </c>
      <c r="I3352" s="13">
        <f t="shared" si="220"/>
        <v>24.383333333333333</v>
      </c>
      <c r="J3352" s="11">
        <f t="shared" si="221"/>
        <v>349.86</v>
      </c>
    </row>
    <row r="3353" spans="1:10" x14ac:dyDescent="0.3">
      <c r="A3353" t="s">
        <v>3</v>
      </c>
      <c r="B3353" s="1">
        <v>43917</v>
      </c>
      <c r="C3353" s="2">
        <v>0.45069444444444445</v>
      </c>
      <c r="D3353">
        <v>20.5</v>
      </c>
      <c r="G3353" t="str">
        <f t="shared" si="218"/>
        <v>TempDHT22</v>
      </c>
      <c r="H3353" s="1">
        <f t="shared" si="219"/>
        <v>43917</v>
      </c>
      <c r="I3353" s="13">
        <f t="shared" si="220"/>
        <v>24.383333333333333</v>
      </c>
      <c r="J3353" s="11">
        <f t="shared" si="221"/>
        <v>20.5</v>
      </c>
    </row>
    <row r="3354" spans="1:10" x14ac:dyDescent="0.3">
      <c r="A3354" t="s">
        <v>4</v>
      </c>
      <c r="B3354">
        <v>33.9</v>
      </c>
      <c r="G3354" t="str">
        <f t="shared" si="218"/>
        <v>Humidity</v>
      </c>
      <c r="H3354" s="1">
        <f t="shared" si="219"/>
        <v>43917</v>
      </c>
      <c r="I3354" s="13">
        <f t="shared" si="220"/>
        <v>24.383333333333333</v>
      </c>
      <c r="J3354" s="11">
        <f t="shared" si="221"/>
        <v>33.9</v>
      </c>
    </row>
    <row r="3355" spans="1:10" x14ac:dyDescent="0.3">
      <c r="A3355" t="s">
        <v>5</v>
      </c>
      <c r="B3355" s="2">
        <v>0.45069444444444445</v>
      </c>
      <c r="C3355">
        <v>1015.34</v>
      </c>
      <c r="G3355" t="str">
        <f t="shared" si="218"/>
        <v>Pressur</v>
      </c>
      <c r="H3355" s="1">
        <f t="shared" si="219"/>
        <v>43917</v>
      </c>
      <c r="I3355" s="13">
        <f t="shared" si="220"/>
        <v>24.383333333333333</v>
      </c>
      <c r="J3355" s="11">
        <f t="shared" si="221"/>
        <v>1015.34</v>
      </c>
    </row>
    <row r="3356" spans="1:10" x14ac:dyDescent="0.3">
      <c r="A3356" t="s">
        <v>6</v>
      </c>
      <c r="B3356" s="1">
        <v>43917</v>
      </c>
      <c r="C3356" s="2">
        <v>0.45069444444444445</v>
      </c>
      <c r="D3356">
        <v>20.53</v>
      </c>
      <c r="G3356" t="str">
        <f t="shared" si="218"/>
        <v>TempBMP</v>
      </c>
      <c r="H3356" s="1">
        <f t="shared" si="219"/>
        <v>43917</v>
      </c>
      <c r="I3356" s="13">
        <f t="shared" si="220"/>
        <v>24.383333333333333</v>
      </c>
      <c r="J3356" s="11">
        <f t="shared" si="221"/>
        <v>20.53</v>
      </c>
    </row>
    <row r="3357" spans="1:10" x14ac:dyDescent="0.3">
      <c r="A3357" t="s">
        <v>7</v>
      </c>
      <c r="B3357" s="1">
        <v>43917</v>
      </c>
      <c r="C3357" s="2">
        <v>0.45069444444444445</v>
      </c>
      <c r="D3357">
        <v>21.5</v>
      </c>
      <c r="G3357" t="str">
        <f t="shared" si="218"/>
        <v>TempRTC</v>
      </c>
      <c r="H3357" s="1">
        <f t="shared" si="219"/>
        <v>43917</v>
      </c>
      <c r="I3357" s="13">
        <f t="shared" si="220"/>
        <v>24.383333333333333</v>
      </c>
      <c r="J3357" s="11">
        <f t="shared" si="221"/>
        <v>21.5</v>
      </c>
    </row>
    <row r="3358" spans="1:10" x14ac:dyDescent="0.3">
      <c r="A3358" t="s">
        <v>8</v>
      </c>
      <c r="B3358" s="1">
        <v>43917</v>
      </c>
      <c r="C3358" s="2">
        <v>0.45069444444444445</v>
      </c>
      <c r="D3358">
        <v>127</v>
      </c>
      <c r="G3358" t="str">
        <f t="shared" si="218"/>
        <v>Light</v>
      </c>
      <c r="H3358" s="1">
        <f t="shared" si="219"/>
        <v>43917</v>
      </c>
      <c r="I3358" s="13">
        <f t="shared" si="220"/>
        <v>24.383333333333333</v>
      </c>
      <c r="J3358" s="11">
        <f t="shared" si="221"/>
        <v>127</v>
      </c>
    </row>
    <row r="3359" spans="1:10" x14ac:dyDescent="0.3">
      <c r="A3359" t="s">
        <v>9</v>
      </c>
      <c r="B3359" s="1">
        <v>43917</v>
      </c>
      <c r="C3359" s="2">
        <v>0.45069444444444445</v>
      </c>
      <c r="D3359">
        <v>743</v>
      </c>
      <c r="G3359" t="str">
        <f t="shared" si="218"/>
        <v>RedLight</v>
      </c>
      <c r="H3359" s="1">
        <f t="shared" si="219"/>
        <v>43917</v>
      </c>
      <c r="I3359" s="13">
        <f t="shared" si="220"/>
        <v>24.383333333333333</v>
      </c>
      <c r="J3359" s="11">
        <f t="shared" si="221"/>
        <v>743</v>
      </c>
    </row>
    <row r="3360" spans="1:10" x14ac:dyDescent="0.3">
      <c r="A3360" t="s">
        <v>10</v>
      </c>
      <c r="B3360" s="1">
        <v>43917</v>
      </c>
      <c r="C3360" s="2">
        <v>0.45069444444444445</v>
      </c>
      <c r="D3360">
        <v>906</v>
      </c>
      <c r="G3360" t="str">
        <f t="shared" si="218"/>
        <v>LightGreen</v>
      </c>
      <c r="H3360" s="1">
        <f t="shared" si="219"/>
        <v>43917</v>
      </c>
      <c r="I3360" s="13">
        <f t="shared" si="220"/>
        <v>24.383333333333333</v>
      </c>
      <c r="J3360" s="11">
        <f t="shared" si="221"/>
        <v>906</v>
      </c>
    </row>
    <row r="3361" spans="1:10" x14ac:dyDescent="0.3">
      <c r="A3361" t="s">
        <v>11</v>
      </c>
      <c r="B3361" s="1">
        <v>43917</v>
      </c>
      <c r="C3361" s="2">
        <v>0.45069444444444445</v>
      </c>
      <c r="D3361">
        <v>591</v>
      </c>
      <c r="G3361" t="str">
        <f t="shared" si="218"/>
        <v>LightBlue</v>
      </c>
      <c r="H3361" s="1">
        <f t="shared" si="219"/>
        <v>43917</v>
      </c>
      <c r="I3361" s="13">
        <f t="shared" si="220"/>
        <v>24.383333333333333</v>
      </c>
      <c r="J3361" s="11">
        <f t="shared" si="221"/>
        <v>591</v>
      </c>
    </row>
    <row r="3362" spans="1:10" x14ac:dyDescent="0.3">
      <c r="A3362" t="s">
        <v>0</v>
      </c>
      <c r="B3362" s="1">
        <v>43917</v>
      </c>
      <c r="C3362" s="2">
        <v>0.45208333333333334</v>
      </c>
      <c r="D3362">
        <v>0.56000000000000005</v>
      </c>
      <c r="G3362" t="str">
        <f t="shared" si="218"/>
        <v>Rain</v>
      </c>
      <c r="H3362" s="1">
        <f t="shared" si="219"/>
        <v>43917</v>
      </c>
      <c r="I3362" s="13">
        <f t="shared" si="220"/>
        <v>24.384722222222223</v>
      </c>
      <c r="J3362" s="11">
        <f t="shared" si="221"/>
        <v>0.56000000000000005</v>
      </c>
    </row>
    <row r="3363" spans="1:10" x14ac:dyDescent="0.3">
      <c r="A3363" t="s">
        <v>1</v>
      </c>
      <c r="B3363" s="2">
        <v>0.45208333333333334</v>
      </c>
      <c r="C3363">
        <v>0</v>
      </c>
      <c r="G3363" t="str">
        <f t="shared" si="218"/>
        <v>Wind Speed</v>
      </c>
      <c r="H3363" s="1">
        <f t="shared" si="219"/>
        <v>43917</v>
      </c>
      <c r="I3363" s="13">
        <f t="shared" si="220"/>
        <v>24.384722222222223</v>
      </c>
      <c r="J3363" s="11">
        <f t="shared" si="221"/>
        <v>0</v>
      </c>
    </row>
    <row r="3364" spans="1:10" x14ac:dyDescent="0.3">
      <c r="A3364" t="s">
        <v>2</v>
      </c>
      <c r="B3364" s="1">
        <v>43917</v>
      </c>
      <c r="C3364" s="2">
        <v>0.45208333333333334</v>
      </c>
      <c r="D3364">
        <v>352.87</v>
      </c>
      <c r="G3364" t="str">
        <f t="shared" si="218"/>
        <v>Wind Direction</v>
      </c>
      <c r="H3364" s="1">
        <f t="shared" si="219"/>
        <v>43917</v>
      </c>
      <c r="I3364" s="13">
        <f t="shared" si="220"/>
        <v>24.384722222222223</v>
      </c>
      <c r="J3364" s="11">
        <f t="shared" si="221"/>
        <v>352.87</v>
      </c>
    </row>
    <row r="3365" spans="1:10" x14ac:dyDescent="0.3">
      <c r="A3365" t="s">
        <v>3</v>
      </c>
      <c r="B3365" s="1">
        <v>43917</v>
      </c>
      <c r="C3365" s="2">
        <v>0.45208333333333334</v>
      </c>
      <c r="D3365">
        <v>20.5</v>
      </c>
      <c r="G3365" t="str">
        <f t="shared" si="218"/>
        <v>TempDHT22</v>
      </c>
      <c r="H3365" s="1">
        <f t="shared" si="219"/>
        <v>43917</v>
      </c>
      <c r="I3365" s="13">
        <f t="shared" si="220"/>
        <v>24.384722222222223</v>
      </c>
      <c r="J3365" s="11">
        <f t="shared" si="221"/>
        <v>20.5</v>
      </c>
    </row>
    <row r="3366" spans="1:10" x14ac:dyDescent="0.3">
      <c r="A3366" t="s">
        <v>4</v>
      </c>
      <c r="B3366">
        <v>33.799999999999997</v>
      </c>
      <c r="G3366" t="str">
        <f t="shared" si="218"/>
        <v>Humidity</v>
      </c>
      <c r="H3366" s="1">
        <f t="shared" si="219"/>
        <v>43917</v>
      </c>
      <c r="I3366" s="13">
        <f t="shared" si="220"/>
        <v>24.384722222222223</v>
      </c>
      <c r="J3366" s="11">
        <f t="shared" si="221"/>
        <v>33.799999999999997</v>
      </c>
    </row>
    <row r="3367" spans="1:10" x14ac:dyDescent="0.3">
      <c r="A3367" t="s">
        <v>5</v>
      </c>
      <c r="B3367" s="2">
        <v>0.45208333333333334</v>
      </c>
      <c r="C3367">
        <v>1015.36</v>
      </c>
      <c r="G3367" t="str">
        <f t="shared" si="218"/>
        <v>Pressur</v>
      </c>
      <c r="H3367" s="1">
        <f t="shared" si="219"/>
        <v>43917</v>
      </c>
      <c r="I3367" s="13">
        <f t="shared" si="220"/>
        <v>24.384722222222223</v>
      </c>
      <c r="J3367" s="11">
        <f t="shared" si="221"/>
        <v>1015.36</v>
      </c>
    </row>
    <row r="3368" spans="1:10" x14ac:dyDescent="0.3">
      <c r="A3368" t="s">
        <v>6</v>
      </c>
      <c r="B3368" s="1">
        <v>43917</v>
      </c>
      <c r="C3368" s="2">
        <v>0.45208333333333334</v>
      </c>
      <c r="D3368">
        <v>20.53</v>
      </c>
      <c r="G3368" t="str">
        <f t="shared" si="218"/>
        <v>TempBMP</v>
      </c>
      <c r="H3368" s="1">
        <f t="shared" si="219"/>
        <v>43917</v>
      </c>
      <c r="I3368" s="13">
        <f t="shared" si="220"/>
        <v>24.384722222222223</v>
      </c>
      <c r="J3368" s="11">
        <f t="shared" si="221"/>
        <v>20.53</v>
      </c>
    </row>
    <row r="3369" spans="1:10" x14ac:dyDescent="0.3">
      <c r="A3369" t="s">
        <v>7</v>
      </c>
      <c r="B3369" s="1">
        <v>43917</v>
      </c>
      <c r="C3369" s="2">
        <v>0.45208333333333334</v>
      </c>
      <c r="D3369">
        <v>21.5</v>
      </c>
      <c r="G3369" t="str">
        <f t="shared" si="218"/>
        <v>TempRTC</v>
      </c>
      <c r="H3369" s="1">
        <f t="shared" si="219"/>
        <v>43917</v>
      </c>
      <c r="I3369" s="13">
        <f t="shared" si="220"/>
        <v>24.384722222222223</v>
      </c>
      <c r="J3369" s="11">
        <f t="shared" si="221"/>
        <v>21.5</v>
      </c>
    </row>
    <row r="3370" spans="1:10" x14ac:dyDescent="0.3">
      <c r="A3370" t="s">
        <v>8</v>
      </c>
      <c r="B3370" s="1">
        <v>43917</v>
      </c>
      <c r="C3370" s="2">
        <v>0.45208333333333334</v>
      </c>
      <c r="D3370">
        <v>137</v>
      </c>
      <c r="G3370" t="str">
        <f t="shared" si="218"/>
        <v>Light</v>
      </c>
      <c r="H3370" s="1">
        <f t="shared" si="219"/>
        <v>43917</v>
      </c>
      <c r="I3370" s="13">
        <f t="shared" si="220"/>
        <v>24.384722222222223</v>
      </c>
      <c r="J3370" s="11">
        <f t="shared" si="221"/>
        <v>137</v>
      </c>
    </row>
    <row r="3371" spans="1:10" x14ac:dyDescent="0.3">
      <c r="A3371" t="s">
        <v>9</v>
      </c>
      <c r="B3371" s="1">
        <v>43917</v>
      </c>
      <c r="C3371" s="2">
        <v>0.45208333333333334</v>
      </c>
      <c r="D3371">
        <v>797</v>
      </c>
      <c r="G3371" t="str">
        <f t="shared" si="218"/>
        <v>RedLight</v>
      </c>
      <c r="H3371" s="1">
        <f t="shared" si="219"/>
        <v>43917</v>
      </c>
      <c r="I3371" s="13">
        <f t="shared" si="220"/>
        <v>24.384722222222223</v>
      </c>
      <c r="J3371" s="11">
        <f t="shared" si="221"/>
        <v>797</v>
      </c>
    </row>
    <row r="3372" spans="1:10" x14ac:dyDescent="0.3">
      <c r="A3372" t="s">
        <v>10</v>
      </c>
      <c r="B3372" s="1">
        <v>43917</v>
      </c>
      <c r="C3372" s="2">
        <v>0.45208333333333334</v>
      </c>
      <c r="D3372">
        <v>957</v>
      </c>
      <c r="G3372" t="str">
        <f t="shared" si="218"/>
        <v>LightGreen</v>
      </c>
      <c r="H3372" s="1">
        <f t="shared" si="219"/>
        <v>43917</v>
      </c>
      <c r="I3372" s="13">
        <f t="shared" si="220"/>
        <v>24.384722222222223</v>
      </c>
      <c r="J3372" s="11">
        <f t="shared" si="221"/>
        <v>957</v>
      </c>
    </row>
    <row r="3373" spans="1:10" x14ac:dyDescent="0.3">
      <c r="A3373" t="s">
        <v>11</v>
      </c>
      <c r="B3373" s="1">
        <v>43917</v>
      </c>
      <c r="C3373" s="2">
        <v>0.45208333333333334</v>
      </c>
      <c r="D3373">
        <v>616</v>
      </c>
      <c r="G3373" t="str">
        <f t="shared" si="218"/>
        <v>LightBlue</v>
      </c>
      <c r="H3373" s="1">
        <f t="shared" si="219"/>
        <v>43917</v>
      </c>
      <c r="I3373" s="13">
        <f t="shared" si="220"/>
        <v>24.384722222222223</v>
      </c>
      <c r="J3373" s="11">
        <f t="shared" si="221"/>
        <v>616</v>
      </c>
    </row>
    <row r="3374" spans="1:10" x14ac:dyDescent="0.3">
      <c r="A3374" t="s">
        <v>0</v>
      </c>
      <c r="B3374" s="1">
        <v>43917</v>
      </c>
      <c r="C3374" s="2">
        <v>0.45347222222222222</v>
      </c>
      <c r="D3374">
        <v>0.84</v>
      </c>
      <c r="G3374" t="str">
        <f t="shared" si="218"/>
        <v>Rain</v>
      </c>
      <c r="H3374" s="1">
        <f t="shared" si="219"/>
        <v>43917</v>
      </c>
      <c r="I3374" s="13">
        <f t="shared" si="220"/>
        <v>24.386111111111113</v>
      </c>
      <c r="J3374" s="11">
        <f t="shared" si="221"/>
        <v>0.84</v>
      </c>
    </row>
    <row r="3375" spans="1:10" x14ac:dyDescent="0.3">
      <c r="A3375" t="s">
        <v>1</v>
      </c>
      <c r="B3375" s="2">
        <v>0.45347222222222222</v>
      </c>
      <c r="C3375">
        <v>0</v>
      </c>
      <c r="G3375" t="str">
        <f t="shared" si="218"/>
        <v>Wind Speed</v>
      </c>
      <c r="H3375" s="1">
        <f t="shared" si="219"/>
        <v>43917</v>
      </c>
      <c r="I3375" s="13">
        <f t="shared" si="220"/>
        <v>24.386111111111113</v>
      </c>
      <c r="J3375" s="11">
        <f t="shared" si="221"/>
        <v>0</v>
      </c>
    </row>
    <row r="3376" spans="1:10" x14ac:dyDescent="0.3">
      <c r="A3376" t="s">
        <v>2</v>
      </c>
      <c r="B3376" s="1">
        <v>43917</v>
      </c>
      <c r="C3376" s="2">
        <v>0.45347222222222222</v>
      </c>
      <c r="D3376">
        <v>350.84</v>
      </c>
      <c r="G3376" t="str">
        <f t="shared" si="218"/>
        <v>Wind Direction</v>
      </c>
      <c r="H3376" s="1">
        <f t="shared" si="219"/>
        <v>43917</v>
      </c>
      <c r="I3376" s="13">
        <f t="shared" si="220"/>
        <v>24.386111111111113</v>
      </c>
      <c r="J3376" s="11">
        <f t="shared" si="221"/>
        <v>350.84</v>
      </c>
    </row>
    <row r="3377" spans="1:10" x14ac:dyDescent="0.3">
      <c r="A3377" t="s">
        <v>3</v>
      </c>
      <c r="B3377" s="1">
        <v>43917</v>
      </c>
      <c r="C3377" s="2">
        <v>0.45347222222222222</v>
      </c>
      <c r="D3377">
        <v>20.5</v>
      </c>
      <c r="G3377" t="str">
        <f t="shared" si="218"/>
        <v>TempDHT22</v>
      </c>
      <c r="H3377" s="1">
        <f t="shared" si="219"/>
        <v>43917</v>
      </c>
      <c r="I3377" s="13">
        <f t="shared" si="220"/>
        <v>24.386111111111113</v>
      </c>
      <c r="J3377" s="11">
        <f t="shared" si="221"/>
        <v>20.5</v>
      </c>
    </row>
    <row r="3378" spans="1:10" x14ac:dyDescent="0.3">
      <c r="A3378" t="s">
        <v>4</v>
      </c>
      <c r="B3378">
        <v>33.799999999999997</v>
      </c>
      <c r="G3378" t="str">
        <f t="shared" si="218"/>
        <v>Humidity</v>
      </c>
      <c r="H3378" s="1">
        <f t="shared" si="219"/>
        <v>43917</v>
      </c>
      <c r="I3378" s="13">
        <f t="shared" si="220"/>
        <v>24.386111111111113</v>
      </c>
      <c r="J3378" s="11">
        <f t="shared" si="221"/>
        <v>33.799999999999997</v>
      </c>
    </row>
    <row r="3379" spans="1:10" x14ac:dyDescent="0.3">
      <c r="A3379" t="s">
        <v>5</v>
      </c>
      <c r="B3379" s="2">
        <v>0.45347222222222222</v>
      </c>
      <c r="C3379">
        <v>1015.33</v>
      </c>
      <c r="G3379" t="str">
        <f t="shared" si="218"/>
        <v>Pressur</v>
      </c>
      <c r="H3379" s="1">
        <f t="shared" si="219"/>
        <v>43917</v>
      </c>
      <c r="I3379" s="13">
        <f t="shared" si="220"/>
        <v>24.386111111111113</v>
      </c>
      <c r="J3379" s="11">
        <f t="shared" si="221"/>
        <v>1015.33</v>
      </c>
    </row>
    <row r="3380" spans="1:10" x14ac:dyDescent="0.3">
      <c r="A3380" t="s">
        <v>6</v>
      </c>
      <c r="B3380" s="1">
        <v>43917</v>
      </c>
      <c r="C3380" s="2">
        <v>0.45347222222222222</v>
      </c>
      <c r="D3380">
        <v>20.55</v>
      </c>
      <c r="G3380" t="str">
        <f t="shared" si="218"/>
        <v>TempBMP</v>
      </c>
      <c r="H3380" s="1">
        <f t="shared" si="219"/>
        <v>43917</v>
      </c>
      <c r="I3380" s="13">
        <f t="shared" si="220"/>
        <v>24.386111111111113</v>
      </c>
      <c r="J3380" s="11">
        <f t="shared" si="221"/>
        <v>20.55</v>
      </c>
    </row>
    <row r="3381" spans="1:10" x14ac:dyDescent="0.3">
      <c r="A3381" t="s">
        <v>7</v>
      </c>
      <c r="B3381" s="1">
        <v>43917</v>
      </c>
      <c r="C3381" s="2">
        <v>0.45347222222222222</v>
      </c>
      <c r="D3381">
        <v>21.5</v>
      </c>
      <c r="G3381" t="str">
        <f t="shared" si="218"/>
        <v>TempRTC</v>
      </c>
      <c r="H3381" s="1">
        <f t="shared" si="219"/>
        <v>43917</v>
      </c>
      <c r="I3381" s="13">
        <f t="shared" si="220"/>
        <v>24.386111111111113</v>
      </c>
      <c r="J3381" s="11">
        <f t="shared" si="221"/>
        <v>21.5</v>
      </c>
    </row>
    <row r="3382" spans="1:10" x14ac:dyDescent="0.3">
      <c r="A3382" t="s">
        <v>8</v>
      </c>
      <c r="B3382" s="1">
        <v>43917</v>
      </c>
      <c r="C3382" s="2">
        <v>0.45347222222222222</v>
      </c>
      <c r="D3382">
        <v>148</v>
      </c>
      <c r="G3382" t="str">
        <f t="shared" si="218"/>
        <v>Light</v>
      </c>
      <c r="H3382" s="1">
        <f t="shared" si="219"/>
        <v>43917</v>
      </c>
      <c r="I3382" s="13">
        <f t="shared" si="220"/>
        <v>24.386111111111113</v>
      </c>
      <c r="J3382" s="11">
        <f t="shared" si="221"/>
        <v>148</v>
      </c>
    </row>
    <row r="3383" spans="1:10" x14ac:dyDescent="0.3">
      <c r="A3383" t="s">
        <v>9</v>
      </c>
      <c r="B3383" s="1">
        <v>43917</v>
      </c>
      <c r="C3383" s="2">
        <v>0.45347222222222222</v>
      </c>
      <c r="D3383">
        <v>855</v>
      </c>
      <c r="G3383" t="str">
        <f t="shared" si="218"/>
        <v>RedLight</v>
      </c>
      <c r="H3383" s="1">
        <f t="shared" si="219"/>
        <v>43917</v>
      </c>
      <c r="I3383" s="13">
        <f t="shared" si="220"/>
        <v>24.386111111111113</v>
      </c>
      <c r="J3383" s="11">
        <f t="shared" si="221"/>
        <v>855</v>
      </c>
    </row>
    <row r="3384" spans="1:10" x14ac:dyDescent="0.3">
      <c r="A3384" t="s">
        <v>10</v>
      </c>
      <c r="B3384" s="1">
        <v>43917</v>
      </c>
      <c r="C3384" s="2">
        <v>0.45347222222222222</v>
      </c>
      <c r="D3384">
        <v>1012</v>
      </c>
      <c r="G3384" t="str">
        <f t="shared" si="218"/>
        <v>LightGreen</v>
      </c>
      <c r="H3384" s="1">
        <f t="shared" si="219"/>
        <v>43917</v>
      </c>
      <c r="I3384" s="13">
        <f t="shared" si="220"/>
        <v>24.386111111111113</v>
      </c>
      <c r="J3384" s="11">
        <f t="shared" si="221"/>
        <v>1012</v>
      </c>
    </row>
    <row r="3385" spans="1:10" x14ac:dyDescent="0.3">
      <c r="A3385" t="s">
        <v>11</v>
      </c>
      <c r="B3385" s="1">
        <v>43917</v>
      </c>
      <c r="C3385" s="2">
        <v>0.45347222222222222</v>
      </c>
      <c r="D3385">
        <v>641</v>
      </c>
      <c r="G3385" t="str">
        <f t="shared" si="218"/>
        <v>LightBlue</v>
      </c>
      <c r="H3385" s="1">
        <f t="shared" si="219"/>
        <v>43917</v>
      </c>
      <c r="I3385" s="13">
        <f t="shared" si="220"/>
        <v>24.386111111111113</v>
      </c>
      <c r="J3385" s="11">
        <f t="shared" si="221"/>
        <v>641</v>
      </c>
    </row>
    <row r="3386" spans="1:10" x14ac:dyDescent="0.3">
      <c r="A3386" t="s">
        <v>0</v>
      </c>
      <c r="B3386" s="1">
        <v>43917</v>
      </c>
      <c r="C3386" s="2">
        <v>0.4548611111111111</v>
      </c>
      <c r="D3386">
        <v>0.84</v>
      </c>
      <c r="G3386" t="str">
        <f t="shared" si="218"/>
        <v>Rain</v>
      </c>
      <c r="H3386" s="1">
        <f t="shared" si="219"/>
        <v>43917</v>
      </c>
      <c r="I3386" s="13">
        <f t="shared" si="220"/>
        <v>24.387499999999999</v>
      </c>
      <c r="J3386" s="11">
        <f t="shared" si="221"/>
        <v>0.84</v>
      </c>
    </row>
    <row r="3387" spans="1:10" x14ac:dyDescent="0.3">
      <c r="A3387" t="s">
        <v>1</v>
      </c>
      <c r="B3387" s="2">
        <v>0.4548611111111111</v>
      </c>
      <c r="C3387">
        <v>0</v>
      </c>
      <c r="G3387" t="str">
        <f t="shared" si="218"/>
        <v>Wind Speed</v>
      </c>
      <c r="H3387" s="1">
        <f t="shared" si="219"/>
        <v>43917</v>
      </c>
      <c r="I3387" s="13">
        <f t="shared" si="220"/>
        <v>24.387499999999999</v>
      </c>
      <c r="J3387" s="11">
        <f t="shared" si="221"/>
        <v>0</v>
      </c>
    </row>
    <row r="3388" spans="1:10" x14ac:dyDescent="0.3">
      <c r="A3388" t="s">
        <v>2</v>
      </c>
      <c r="B3388" s="1">
        <v>43917</v>
      </c>
      <c r="C3388" s="2">
        <v>0.4548611111111111</v>
      </c>
      <c r="D3388">
        <v>349.86</v>
      </c>
      <c r="G3388" t="str">
        <f t="shared" si="218"/>
        <v>Wind Direction</v>
      </c>
      <c r="H3388" s="1">
        <f t="shared" si="219"/>
        <v>43917</v>
      </c>
      <c r="I3388" s="13">
        <f t="shared" si="220"/>
        <v>24.387499999999999</v>
      </c>
      <c r="J3388" s="11">
        <f t="shared" si="221"/>
        <v>349.86</v>
      </c>
    </row>
    <row r="3389" spans="1:10" x14ac:dyDescent="0.3">
      <c r="A3389" t="s">
        <v>3</v>
      </c>
      <c r="B3389" s="1">
        <v>43917</v>
      </c>
      <c r="C3389" s="2">
        <v>0.4548611111111111</v>
      </c>
      <c r="D3389">
        <v>20.5</v>
      </c>
      <c r="G3389" t="str">
        <f t="shared" si="218"/>
        <v>TempDHT22</v>
      </c>
      <c r="H3389" s="1">
        <f t="shared" si="219"/>
        <v>43917</v>
      </c>
      <c r="I3389" s="13">
        <f t="shared" si="220"/>
        <v>24.387499999999999</v>
      </c>
      <c r="J3389" s="11">
        <f t="shared" si="221"/>
        <v>20.5</v>
      </c>
    </row>
    <row r="3390" spans="1:10" x14ac:dyDescent="0.3">
      <c r="A3390" t="s">
        <v>4</v>
      </c>
      <c r="B3390">
        <v>33.6</v>
      </c>
      <c r="G3390" t="str">
        <f t="shared" si="218"/>
        <v>Humidity</v>
      </c>
      <c r="H3390" s="1">
        <f t="shared" si="219"/>
        <v>43917</v>
      </c>
      <c r="I3390" s="13">
        <f t="shared" si="220"/>
        <v>24.387499999999999</v>
      </c>
      <c r="J3390" s="11">
        <f t="shared" si="221"/>
        <v>33.6</v>
      </c>
    </row>
    <row r="3391" spans="1:10" x14ac:dyDescent="0.3">
      <c r="A3391" t="s">
        <v>5</v>
      </c>
      <c r="B3391" s="2">
        <v>0.4548611111111111</v>
      </c>
      <c r="C3391">
        <v>1015.34</v>
      </c>
      <c r="G3391" t="str">
        <f t="shared" si="218"/>
        <v>Pressur</v>
      </c>
      <c r="H3391" s="1">
        <f t="shared" si="219"/>
        <v>43917</v>
      </c>
      <c r="I3391" s="13">
        <f t="shared" si="220"/>
        <v>24.387499999999999</v>
      </c>
      <c r="J3391" s="11">
        <f t="shared" si="221"/>
        <v>1015.34</v>
      </c>
    </row>
    <row r="3392" spans="1:10" x14ac:dyDescent="0.3">
      <c r="A3392" t="s">
        <v>6</v>
      </c>
      <c r="B3392" s="1">
        <v>43917</v>
      </c>
      <c r="C3392" s="2">
        <v>0.4548611111111111</v>
      </c>
      <c r="D3392">
        <v>20.57</v>
      </c>
      <c r="G3392" t="str">
        <f t="shared" si="218"/>
        <v>TempBMP</v>
      </c>
      <c r="H3392" s="1">
        <f t="shared" si="219"/>
        <v>43917</v>
      </c>
      <c r="I3392" s="13">
        <f t="shared" si="220"/>
        <v>24.387499999999999</v>
      </c>
      <c r="J3392" s="11">
        <f t="shared" si="221"/>
        <v>20.57</v>
      </c>
    </row>
    <row r="3393" spans="1:10" x14ac:dyDescent="0.3">
      <c r="A3393" t="s">
        <v>7</v>
      </c>
      <c r="B3393" s="1">
        <v>43917</v>
      </c>
      <c r="C3393" s="2">
        <v>0.4548611111111111</v>
      </c>
      <c r="D3393">
        <v>21.5</v>
      </c>
      <c r="G3393" t="str">
        <f t="shared" si="218"/>
        <v>TempRTC</v>
      </c>
      <c r="H3393" s="1">
        <f t="shared" si="219"/>
        <v>43917</v>
      </c>
      <c r="I3393" s="13">
        <f t="shared" si="220"/>
        <v>24.387499999999999</v>
      </c>
      <c r="J3393" s="11">
        <f t="shared" si="221"/>
        <v>21.5</v>
      </c>
    </row>
    <row r="3394" spans="1:10" x14ac:dyDescent="0.3">
      <c r="A3394" t="s">
        <v>8</v>
      </c>
      <c r="B3394" s="1">
        <v>43917</v>
      </c>
      <c r="C3394" s="2">
        <v>0.4548611111111111</v>
      </c>
      <c r="D3394">
        <v>158</v>
      </c>
      <c r="G3394" t="str">
        <f t="shared" si="218"/>
        <v>Light</v>
      </c>
      <c r="H3394" s="1">
        <f t="shared" si="219"/>
        <v>43917</v>
      </c>
      <c r="I3394" s="13">
        <f t="shared" si="220"/>
        <v>24.387499999999999</v>
      </c>
      <c r="J3394" s="11">
        <f t="shared" si="221"/>
        <v>158</v>
      </c>
    </row>
    <row r="3395" spans="1:10" x14ac:dyDescent="0.3">
      <c r="A3395" t="s">
        <v>9</v>
      </c>
      <c r="B3395" s="1">
        <v>43917</v>
      </c>
      <c r="C3395" s="2">
        <v>0.4548611111111111</v>
      </c>
      <c r="D3395">
        <v>913</v>
      </c>
      <c r="G3395" t="str">
        <f t="shared" si="218"/>
        <v>RedLight</v>
      </c>
      <c r="H3395" s="1">
        <f t="shared" si="219"/>
        <v>43917</v>
      </c>
      <c r="I3395" s="13">
        <f t="shared" si="220"/>
        <v>24.387499999999999</v>
      </c>
      <c r="J3395" s="11">
        <f t="shared" si="221"/>
        <v>913</v>
      </c>
    </row>
    <row r="3396" spans="1:10" x14ac:dyDescent="0.3">
      <c r="A3396" t="s">
        <v>10</v>
      </c>
      <c r="B3396" s="1">
        <v>43917</v>
      </c>
      <c r="C3396" s="2">
        <v>0.4548611111111111</v>
      </c>
      <c r="D3396">
        <v>1069</v>
      </c>
      <c r="G3396" t="str">
        <f t="shared" si="218"/>
        <v>LightGreen</v>
      </c>
      <c r="H3396" s="1">
        <f t="shared" si="219"/>
        <v>43917</v>
      </c>
      <c r="I3396" s="13">
        <f t="shared" si="220"/>
        <v>24.387499999999999</v>
      </c>
      <c r="J3396" s="11">
        <f t="shared" si="221"/>
        <v>1069</v>
      </c>
    </row>
    <row r="3397" spans="1:10" x14ac:dyDescent="0.3">
      <c r="A3397" t="s">
        <v>11</v>
      </c>
      <c r="B3397" s="1">
        <v>43917</v>
      </c>
      <c r="C3397" s="2">
        <v>0.4548611111111111</v>
      </c>
      <c r="D3397">
        <v>668</v>
      </c>
      <c r="G3397" t="str">
        <f t="shared" si="218"/>
        <v>LightBlue</v>
      </c>
      <c r="H3397" s="1">
        <f t="shared" si="219"/>
        <v>43917</v>
      </c>
      <c r="I3397" s="13">
        <f t="shared" si="220"/>
        <v>24.387499999999999</v>
      </c>
      <c r="J3397" s="11">
        <f t="shared" si="221"/>
        <v>668</v>
      </c>
    </row>
    <row r="3398" spans="1:10" x14ac:dyDescent="0.3">
      <c r="A3398" t="s">
        <v>0</v>
      </c>
      <c r="B3398" s="1">
        <v>43917</v>
      </c>
      <c r="C3398" s="2">
        <v>0.45624999999999999</v>
      </c>
      <c r="D3398">
        <v>0.56000000000000005</v>
      </c>
      <c r="G3398" t="str">
        <f t="shared" si="218"/>
        <v>Rain</v>
      </c>
      <c r="H3398" s="1">
        <f t="shared" si="219"/>
        <v>43917</v>
      </c>
      <c r="I3398" s="13">
        <f t="shared" si="220"/>
        <v>24.388888888888889</v>
      </c>
      <c r="J3398" s="11">
        <f t="shared" si="221"/>
        <v>0.56000000000000005</v>
      </c>
    </row>
    <row r="3399" spans="1:10" x14ac:dyDescent="0.3">
      <c r="A3399" t="s">
        <v>1</v>
      </c>
      <c r="B3399" s="2">
        <v>0.45624999999999999</v>
      </c>
      <c r="C3399">
        <v>0</v>
      </c>
      <c r="G3399" t="str">
        <f t="shared" si="218"/>
        <v>Wind Speed</v>
      </c>
      <c r="H3399" s="1">
        <f t="shared" si="219"/>
        <v>43917</v>
      </c>
      <c r="I3399" s="13">
        <f t="shared" si="220"/>
        <v>24.388888888888889</v>
      </c>
      <c r="J3399" s="11">
        <f t="shared" si="221"/>
        <v>0</v>
      </c>
    </row>
    <row r="3400" spans="1:10" x14ac:dyDescent="0.3">
      <c r="A3400" t="s">
        <v>2</v>
      </c>
      <c r="B3400" s="1">
        <v>43917</v>
      </c>
      <c r="C3400" s="2">
        <v>0.45624999999999999</v>
      </c>
      <c r="D3400">
        <v>349.86</v>
      </c>
      <c r="G3400" t="str">
        <f t="shared" si="218"/>
        <v>Wind Direction</v>
      </c>
      <c r="H3400" s="1">
        <f t="shared" si="219"/>
        <v>43917</v>
      </c>
      <c r="I3400" s="13">
        <f t="shared" si="220"/>
        <v>24.388888888888889</v>
      </c>
      <c r="J3400" s="11">
        <f t="shared" si="221"/>
        <v>349.86</v>
      </c>
    </row>
    <row r="3401" spans="1:10" x14ac:dyDescent="0.3">
      <c r="A3401" t="s">
        <v>3</v>
      </c>
      <c r="B3401" s="1">
        <v>43917</v>
      </c>
      <c r="C3401" s="2">
        <v>0.45624999999999999</v>
      </c>
      <c r="D3401">
        <v>20.5</v>
      </c>
      <c r="G3401" t="str">
        <f t="shared" si="218"/>
        <v>TempDHT22</v>
      </c>
      <c r="H3401" s="1">
        <f t="shared" si="219"/>
        <v>43917</v>
      </c>
      <c r="I3401" s="13">
        <f t="shared" si="220"/>
        <v>24.388888888888889</v>
      </c>
      <c r="J3401" s="11">
        <f t="shared" si="221"/>
        <v>20.5</v>
      </c>
    </row>
    <row r="3402" spans="1:10" x14ac:dyDescent="0.3">
      <c r="A3402" t="s">
        <v>4</v>
      </c>
      <c r="B3402">
        <v>33.799999999999997</v>
      </c>
      <c r="G3402" t="str">
        <f t="shared" si="218"/>
        <v>Humidity</v>
      </c>
      <c r="H3402" s="1">
        <f t="shared" si="219"/>
        <v>43917</v>
      </c>
      <c r="I3402" s="13">
        <f t="shared" si="220"/>
        <v>24.388888888888889</v>
      </c>
      <c r="J3402" s="11">
        <f t="shared" si="221"/>
        <v>33.799999999999997</v>
      </c>
    </row>
    <row r="3403" spans="1:10" x14ac:dyDescent="0.3">
      <c r="A3403" t="s">
        <v>5</v>
      </c>
      <c r="B3403" s="2">
        <v>0.45624999999999999</v>
      </c>
      <c r="C3403">
        <v>1015.36</v>
      </c>
      <c r="G3403" t="str">
        <f t="shared" ref="G3403:G3466" si="222">IF(A3402="Rain",LEFT(A3403,10),IF(A3402="Humidity",LEFT(A3403, 7),A3403))</f>
        <v>Pressur</v>
      </c>
      <c r="H3403" s="1">
        <f t="shared" ref="H3403:H3466" si="223">IF($A3402="Rain",B3402,IF($A3402="Humidity",B3401,IF($A3403="Humidity",B3402,B3403)))</f>
        <v>43917</v>
      </c>
      <c r="I3403" s="13">
        <f t="shared" ref="I3403:I3466" si="224">IF($A3402="Rain",B3403,IF($A3402="Humidity",B3403,IF($A3403="Humidity",C3402,C3403)))-TIME(1,37,0)+24</f>
        <v>24.388888888888889</v>
      </c>
      <c r="J3403" s="11">
        <f t="shared" ref="J3403:J3466" si="225">IF(LEFT(A3403,6)="Wind S",C3403,IF(A3403="Humidity",B3403,IF(LEFT(A3403,4)="Pres",C3403,D3403)))</f>
        <v>1015.36</v>
      </c>
    </row>
    <row r="3404" spans="1:10" x14ac:dyDescent="0.3">
      <c r="A3404" t="s">
        <v>6</v>
      </c>
      <c r="B3404" s="1">
        <v>43917</v>
      </c>
      <c r="C3404" s="2">
        <v>0.45624999999999999</v>
      </c>
      <c r="D3404">
        <v>20.6</v>
      </c>
      <c r="G3404" t="str">
        <f t="shared" si="222"/>
        <v>TempBMP</v>
      </c>
      <c r="H3404" s="1">
        <f t="shared" si="223"/>
        <v>43917</v>
      </c>
      <c r="I3404" s="13">
        <f t="shared" si="224"/>
        <v>24.388888888888889</v>
      </c>
      <c r="J3404" s="11">
        <f t="shared" si="225"/>
        <v>20.6</v>
      </c>
    </row>
    <row r="3405" spans="1:10" x14ac:dyDescent="0.3">
      <c r="A3405" t="s">
        <v>7</v>
      </c>
      <c r="B3405" s="1">
        <v>43917</v>
      </c>
      <c r="C3405" s="2">
        <v>0.45624999999999999</v>
      </c>
      <c r="D3405">
        <v>21.5</v>
      </c>
      <c r="G3405" t="str">
        <f t="shared" si="222"/>
        <v>TempRTC</v>
      </c>
      <c r="H3405" s="1">
        <f t="shared" si="223"/>
        <v>43917</v>
      </c>
      <c r="I3405" s="13">
        <f t="shared" si="224"/>
        <v>24.388888888888889</v>
      </c>
      <c r="J3405" s="11">
        <f t="shared" si="225"/>
        <v>21.5</v>
      </c>
    </row>
    <row r="3406" spans="1:10" x14ac:dyDescent="0.3">
      <c r="A3406" t="s">
        <v>8</v>
      </c>
      <c r="B3406" s="1">
        <v>43917</v>
      </c>
      <c r="C3406" s="2">
        <v>0.45624999999999999</v>
      </c>
      <c r="D3406">
        <v>170</v>
      </c>
      <c r="G3406" t="str">
        <f t="shared" si="222"/>
        <v>Light</v>
      </c>
      <c r="H3406" s="1">
        <f t="shared" si="223"/>
        <v>43917</v>
      </c>
      <c r="I3406" s="13">
        <f t="shared" si="224"/>
        <v>24.388888888888889</v>
      </c>
      <c r="J3406" s="11">
        <f t="shared" si="225"/>
        <v>170</v>
      </c>
    </row>
    <row r="3407" spans="1:10" x14ac:dyDescent="0.3">
      <c r="A3407" t="s">
        <v>9</v>
      </c>
      <c r="B3407" s="1">
        <v>43917</v>
      </c>
      <c r="C3407" s="2">
        <v>0.45624999999999999</v>
      </c>
      <c r="D3407">
        <v>980</v>
      </c>
      <c r="G3407" t="str">
        <f t="shared" si="222"/>
        <v>RedLight</v>
      </c>
      <c r="H3407" s="1">
        <f t="shared" si="223"/>
        <v>43917</v>
      </c>
      <c r="I3407" s="13">
        <f t="shared" si="224"/>
        <v>24.388888888888889</v>
      </c>
      <c r="J3407" s="11">
        <f t="shared" si="225"/>
        <v>980</v>
      </c>
    </row>
    <row r="3408" spans="1:10" x14ac:dyDescent="0.3">
      <c r="A3408" t="s">
        <v>10</v>
      </c>
      <c r="B3408" s="1">
        <v>43917</v>
      </c>
      <c r="C3408" s="2">
        <v>0.45624999999999999</v>
      </c>
      <c r="D3408">
        <v>1133</v>
      </c>
      <c r="G3408" t="str">
        <f t="shared" si="222"/>
        <v>LightGreen</v>
      </c>
      <c r="H3408" s="1">
        <f t="shared" si="223"/>
        <v>43917</v>
      </c>
      <c r="I3408" s="13">
        <f t="shared" si="224"/>
        <v>24.388888888888889</v>
      </c>
      <c r="J3408" s="11">
        <f t="shared" si="225"/>
        <v>1133</v>
      </c>
    </row>
    <row r="3409" spans="1:10" x14ac:dyDescent="0.3">
      <c r="A3409" t="s">
        <v>11</v>
      </c>
      <c r="B3409" s="1">
        <v>43917</v>
      </c>
      <c r="C3409" s="2">
        <v>0.45624999999999999</v>
      </c>
      <c r="D3409">
        <v>699</v>
      </c>
      <c r="G3409" t="str">
        <f t="shared" si="222"/>
        <v>LightBlue</v>
      </c>
      <c r="H3409" s="1">
        <f t="shared" si="223"/>
        <v>43917</v>
      </c>
      <c r="I3409" s="13">
        <f t="shared" si="224"/>
        <v>24.388888888888889</v>
      </c>
      <c r="J3409" s="11">
        <f t="shared" si="225"/>
        <v>699</v>
      </c>
    </row>
    <row r="3410" spans="1:10" x14ac:dyDescent="0.3">
      <c r="A3410" t="s">
        <v>0</v>
      </c>
      <c r="B3410" s="1">
        <v>43917</v>
      </c>
      <c r="C3410" s="2">
        <v>0.45763888888888887</v>
      </c>
      <c r="D3410">
        <v>0.56000000000000005</v>
      </c>
      <c r="G3410" t="str">
        <f t="shared" si="222"/>
        <v>Rain</v>
      </c>
      <c r="H3410" s="1">
        <f t="shared" si="223"/>
        <v>43917</v>
      </c>
      <c r="I3410" s="13">
        <f t="shared" si="224"/>
        <v>24.390277777777779</v>
      </c>
      <c r="J3410" s="11">
        <f t="shared" si="225"/>
        <v>0.56000000000000005</v>
      </c>
    </row>
    <row r="3411" spans="1:10" x14ac:dyDescent="0.3">
      <c r="A3411" t="s">
        <v>1</v>
      </c>
      <c r="B3411" s="2">
        <v>0.45763888888888887</v>
      </c>
      <c r="C3411">
        <v>0</v>
      </c>
      <c r="G3411" t="str">
        <f t="shared" si="222"/>
        <v>Wind Speed</v>
      </c>
      <c r="H3411" s="1">
        <f t="shared" si="223"/>
        <v>43917</v>
      </c>
      <c r="I3411" s="13">
        <f t="shared" si="224"/>
        <v>24.390277777777779</v>
      </c>
      <c r="J3411" s="11">
        <f t="shared" si="225"/>
        <v>0</v>
      </c>
    </row>
    <row r="3412" spans="1:10" x14ac:dyDescent="0.3">
      <c r="A3412" t="s">
        <v>2</v>
      </c>
      <c r="B3412" s="1">
        <v>43917</v>
      </c>
      <c r="C3412" s="2">
        <v>0.45763888888888887</v>
      </c>
      <c r="D3412">
        <v>349.86</v>
      </c>
      <c r="G3412" t="str">
        <f t="shared" si="222"/>
        <v>Wind Direction</v>
      </c>
      <c r="H3412" s="1">
        <f t="shared" si="223"/>
        <v>43917</v>
      </c>
      <c r="I3412" s="13">
        <f t="shared" si="224"/>
        <v>24.390277777777779</v>
      </c>
      <c r="J3412" s="11">
        <f t="shared" si="225"/>
        <v>349.86</v>
      </c>
    </row>
    <row r="3413" spans="1:10" x14ac:dyDescent="0.3">
      <c r="A3413" t="s">
        <v>3</v>
      </c>
      <c r="B3413" s="1">
        <v>43917</v>
      </c>
      <c r="C3413" s="2">
        <v>0.45763888888888887</v>
      </c>
      <c r="D3413">
        <v>20.6</v>
      </c>
      <c r="G3413" t="str">
        <f t="shared" si="222"/>
        <v>TempDHT22</v>
      </c>
      <c r="H3413" s="1">
        <f t="shared" si="223"/>
        <v>43917</v>
      </c>
      <c r="I3413" s="13">
        <f t="shared" si="224"/>
        <v>24.390277777777779</v>
      </c>
      <c r="J3413" s="11">
        <f t="shared" si="225"/>
        <v>20.6</v>
      </c>
    </row>
    <row r="3414" spans="1:10" x14ac:dyDescent="0.3">
      <c r="A3414" t="s">
        <v>4</v>
      </c>
      <c r="B3414">
        <v>33.799999999999997</v>
      </c>
      <c r="G3414" t="str">
        <f t="shared" si="222"/>
        <v>Humidity</v>
      </c>
      <c r="H3414" s="1">
        <f t="shared" si="223"/>
        <v>43917</v>
      </c>
      <c r="I3414" s="13">
        <f t="shared" si="224"/>
        <v>24.390277777777779</v>
      </c>
      <c r="J3414" s="11">
        <f t="shared" si="225"/>
        <v>33.799999999999997</v>
      </c>
    </row>
    <row r="3415" spans="1:10" x14ac:dyDescent="0.3">
      <c r="A3415" t="s">
        <v>5</v>
      </c>
      <c r="B3415" s="2">
        <v>0.45763888888888887</v>
      </c>
      <c r="C3415">
        <v>1015.4</v>
      </c>
      <c r="G3415" t="str">
        <f t="shared" si="222"/>
        <v>Pressur</v>
      </c>
      <c r="H3415" s="1">
        <f t="shared" si="223"/>
        <v>43917</v>
      </c>
      <c r="I3415" s="13">
        <f t="shared" si="224"/>
        <v>24.390277777777779</v>
      </c>
      <c r="J3415" s="11">
        <f t="shared" si="225"/>
        <v>1015.4</v>
      </c>
    </row>
    <row r="3416" spans="1:10" x14ac:dyDescent="0.3">
      <c r="A3416" t="s">
        <v>6</v>
      </c>
      <c r="B3416" s="1">
        <v>43917</v>
      </c>
      <c r="C3416" s="2">
        <v>0.45763888888888887</v>
      </c>
      <c r="D3416">
        <v>20.67</v>
      </c>
      <c r="G3416" t="str">
        <f t="shared" si="222"/>
        <v>TempBMP</v>
      </c>
      <c r="H3416" s="1">
        <f t="shared" si="223"/>
        <v>43917</v>
      </c>
      <c r="I3416" s="13">
        <f t="shared" si="224"/>
        <v>24.390277777777779</v>
      </c>
      <c r="J3416" s="11">
        <f t="shared" si="225"/>
        <v>20.67</v>
      </c>
    </row>
    <row r="3417" spans="1:10" x14ac:dyDescent="0.3">
      <c r="A3417" t="s">
        <v>7</v>
      </c>
      <c r="B3417" s="1">
        <v>43917</v>
      </c>
      <c r="C3417" s="2">
        <v>0.45763888888888887</v>
      </c>
      <c r="D3417">
        <v>21.75</v>
      </c>
      <c r="G3417" t="str">
        <f t="shared" si="222"/>
        <v>TempRTC</v>
      </c>
      <c r="H3417" s="1">
        <f t="shared" si="223"/>
        <v>43917</v>
      </c>
      <c r="I3417" s="13">
        <f t="shared" si="224"/>
        <v>24.390277777777779</v>
      </c>
      <c r="J3417" s="11">
        <f t="shared" si="225"/>
        <v>21.75</v>
      </c>
    </row>
    <row r="3418" spans="1:10" x14ac:dyDescent="0.3">
      <c r="A3418" t="s">
        <v>8</v>
      </c>
      <c r="B3418" s="1">
        <v>43917</v>
      </c>
      <c r="C3418" s="2">
        <v>0.45763888888888887</v>
      </c>
      <c r="D3418">
        <v>179</v>
      </c>
      <c r="G3418" t="str">
        <f t="shared" si="222"/>
        <v>Light</v>
      </c>
      <c r="H3418" s="1">
        <f t="shared" si="223"/>
        <v>43917</v>
      </c>
      <c r="I3418" s="13">
        <f t="shared" si="224"/>
        <v>24.390277777777779</v>
      </c>
      <c r="J3418" s="11">
        <f t="shared" si="225"/>
        <v>179</v>
      </c>
    </row>
    <row r="3419" spans="1:10" x14ac:dyDescent="0.3">
      <c r="A3419" t="s">
        <v>9</v>
      </c>
      <c r="B3419" s="1">
        <v>43917</v>
      </c>
      <c r="C3419" s="2">
        <v>0.45763888888888887</v>
      </c>
      <c r="D3419">
        <v>1033</v>
      </c>
      <c r="G3419" t="str">
        <f t="shared" si="222"/>
        <v>RedLight</v>
      </c>
      <c r="H3419" s="1">
        <f t="shared" si="223"/>
        <v>43917</v>
      </c>
      <c r="I3419" s="13">
        <f t="shared" si="224"/>
        <v>24.390277777777779</v>
      </c>
      <c r="J3419" s="11">
        <f t="shared" si="225"/>
        <v>1033</v>
      </c>
    </row>
    <row r="3420" spans="1:10" x14ac:dyDescent="0.3">
      <c r="A3420" t="s">
        <v>10</v>
      </c>
      <c r="B3420" s="1">
        <v>43917</v>
      </c>
      <c r="C3420" s="2">
        <v>0.45763888888888887</v>
      </c>
      <c r="D3420">
        <v>1184</v>
      </c>
      <c r="G3420" t="str">
        <f t="shared" si="222"/>
        <v>LightGreen</v>
      </c>
      <c r="H3420" s="1">
        <f t="shared" si="223"/>
        <v>43917</v>
      </c>
      <c r="I3420" s="13">
        <f t="shared" si="224"/>
        <v>24.390277777777779</v>
      </c>
      <c r="J3420" s="11">
        <f t="shared" si="225"/>
        <v>1184</v>
      </c>
    </row>
    <row r="3421" spans="1:10" x14ac:dyDescent="0.3">
      <c r="A3421" t="s">
        <v>11</v>
      </c>
      <c r="B3421" s="1">
        <v>43917</v>
      </c>
      <c r="C3421" s="2">
        <v>0.45763888888888887</v>
      </c>
      <c r="D3421">
        <v>726</v>
      </c>
      <c r="G3421" t="str">
        <f t="shared" si="222"/>
        <v>LightBlue</v>
      </c>
      <c r="H3421" s="1">
        <f t="shared" si="223"/>
        <v>43917</v>
      </c>
      <c r="I3421" s="13">
        <f t="shared" si="224"/>
        <v>24.390277777777779</v>
      </c>
      <c r="J3421" s="11">
        <f t="shared" si="225"/>
        <v>726</v>
      </c>
    </row>
    <row r="3422" spans="1:10" x14ac:dyDescent="0.3">
      <c r="A3422" t="s">
        <v>0</v>
      </c>
      <c r="B3422" s="1">
        <v>43917</v>
      </c>
      <c r="C3422" s="2">
        <v>0.45902777777777781</v>
      </c>
      <c r="D3422">
        <v>0.84</v>
      </c>
      <c r="G3422" t="str">
        <f t="shared" si="222"/>
        <v>Rain</v>
      </c>
      <c r="H3422" s="1">
        <f t="shared" si="223"/>
        <v>43917</v>
      </c>
      <c r="I3422" s="13">
        <f t="shared" si="224"/>
        <v>24.391666666666666</v>
      </c>
      <c r="J3422" s="11">
        <f t="shared" si="225"/>
        <v>0.84</v>
      </c>
    </row>
    <row r="3423" spans="1:10" x14ac:dyDescent="0.3">
      <c r="A3423" t="s">
        <v>1</v>
      </c>
      <c r="B3423" s="2">
        <v>0.45902777777777781</v>
      </c>
      <c r="C3423">
        <v>0</v>
      </c>
      <c r="G3423" t="str">
        <f t="shared" si="222"/>
        <v>Wind Speed</v>
      </c>
      <c r="H3423" s="1">
        <f t="shared" si="223"/>
        <v>43917</v>
      </c>
      <c r="I3423" s="13">
        <f t="shared" si="224"/>
        <v>24.391666666666666</v>
      </c>
      <c r="J3423" s="11">
        <f t="shared" si="225"/>
        <v>0</v>
      </c>
    </row>
    <row r="3424" spans="1:10" x14ac:dyDescent="0.3">
      <c r="A3424" t="s">
        <v>2</v>
      </c>
      <c r="B3424" s="1">
        <v>43917</v>
      </c>
      <c r="C3424" s="2">
        <v>0.45902777777777781</v>
      </c>
      <c r="D3424">
        <v>350.84</v>
      </c>
      <c r="G3424" t="str">
        <f t="shared" si="222"/>
        <v>Wind Direction</v>
      </c>
      <c r="H3424" s="1">
        <f t="shared" si="223"/>
        <v>43917</v>
      </c>
      <c r="I3424" s="13">
        <f t="shared" si="224"/>
        <v>24.391666666666666</v>
      </c>
      <c r="J3424" s="11">
        <f t="shared" si="225"/>
        <v>350.84</v>
      </c>
    </row>
    <row r="3425" spans="1:10" x14ac:dyDescent="0.3">
      <c r="A3425" t="s">
        <v>3</v>
      </c>
      <c r="B3425" s="1">
        <v>43917</v>
      </c>
      <c r="C3425" s="2">
        <v>0.45902777777777781</v>
      </c>
      <c r="D3425">
        <v>20.6</v>
      </c>
      <c r="G3425" t="str">
        <f t="shared" si="222"/>
        <v>TempDHT22</v>
      </c>
      <c r="H3425" s="1">
        <f t="shared" si="223"/>
        <v>43917</v>
      </c>
      <c r="I3425" s="13">
        <f t="shared" si="224"/>
        <v>24.391666666666666</v>
      </c>
      <c r="J3425" s="11">
        <f t="shared" si="225"/>
        <v>20.6</v>
      </c>
    </row>
    <row r="3426" spans="1:10" x14ac:dyDescent="0.3">
      <c r="A3426" t="s">
        <v>4</v>
      </c>
      <c r="B3426">
        <v>33.700000000000003</v>
      </c>
      <c r="G3426" t="str">
        <f t="shared" si="222"/>
        <v>Humidity</v>
      </c>
      <c r="H3426" s="1">
        <f t="shared" si="223"/>
        <v>43917</v>
      </c>
      <c r="I3426" s="13">
        <f t="shared" si="224"/>
        <v>24.391666666666666</v>
      </c>
      <c r="J3426" s="11">
        <f t="shared" si="225"/>
        <v>33.700000000000003</v>
      </c>
    </row>
    <row r="3427" spans="1:10" x14ac:dyDescent="0.3">
      <c r="A3427" t="s">
        <v>5</v>
      </c>
      <c r="B3427" s="2">
        <v>0.45902777777777781</v>
      </c>
      <c r="C3427">
        <v>1015.35</v>
      </c>
      <c r="G3427" t="str">
        <f t="shared" si="222"/>
        <v>Pressur</v>
      </c>
      <c r="H3427" s="1">
        <f t="shared" si="223"/>
        <v>43917</v>
      </c>
      <c r="I3427" s="13">
        <f t="shared" si="224"/>
        <v>24.391666666666666</v>
      </c>
      <c r="J3427" s="11">
        <f t="shared" si="225"/>
        <v>1015.35</v>
      </c>
    </row>
    <row r="3428" spans="1:10" x14ac:dyDescent="0.3">
      <c r="A3428" t="s">
        <v>6</v>
      </c>
      <c r="B3428" s="1">
        <v>43917</v>
      </c>
      <c r="C3428" s="2">
        <v>0.45902777777777781</v>
      </c>
      <c r="D3428">
        <v>20.72</v>
      </c>
      <c r="G3428" t="str">
        <f t="shared" si="222"/>
        <v>TempBMP</v>
      </c>
      <c r="H3428" s="1">
        <f t="shared" si="223"/>
        <v>43917</v>
      </c>
      <c r="I3428" s="13">
        <f t="shared" si="224"/>
        <v>24.391666666666666</v>
      </c>
      <c r="J3428" s="11">
        <f t="shared" si="225"/>
        <v>20.72</v>
      </c>
    </row>
    <row r="3429" spans="1:10" x14ac:dyDescent="0.3">
      <c r="A3429" t="s">
        <v>7</v>
      </c>
      <c r="B3429" s="1">
        <v>43917</v>
      </c>
      <c r="C3429" s="2">
        <v>0.45902777777777781</v>
      </c>
      <c r="D3429">
        <v>21.75</v>
      </c>
      <c r="G3429" t="str">
        <f t="shared" si="222"/>
        <v>TempRTC</v>
      </c>
      <c r="H3429" s="1">
        <f t="shared" si="223"/>
        <v>43917</v>
      </c>
      <c r="I3429" s="13">
        <f t="shared" si="224"/>
        <v>24.391666666666666</v>
      </c>
      <c r="J3429" s="11">
        <f t="shared" si="225"/>
        <v>21.75</v>
      </c>
    </row>
    <row r="3430" spans="1:10" x14ac:dyDescent="0.3">
      <c r="A3430" t="s">
        <v>8</v>
      </c>
      <c r="B3430" s="1">
        <v>43917</v>
      </c>
      <c r="C3430" s="2">
        <v>0.45902777777777781</v>
      </c>
      <c r="D3430">
        <v>174</v>
      </c>
      <c r="G3430" t="str">
        <f t="shared" si="222"/>
        <v>Light</v>
      </c>
      <c r="H3430" s="1">
        <f t="shared" si="223"/>
        <v>43917</v>
      </c>
      <c r="I3430" s="13">
        <f t="shared" si="224"/>
        <v>24.391666666666666</v>
      </c>
      <c r="J3430" s="11">
        <f t="shared" si="225"/>
        <v>174</v>
      </c>
    </row>
    <row r="3431" spans="1:10" x14ac:dyDescent="0.3">
      <c r="A3431" t="s">
        <v>9</v>
      </c>
      <c r="B3431" s="1">
        <v>43917</v>
      </c>
      <c r="C3431" s="2">
        <v>0.45902777777777781</v>
      </c>
      <c r="D3431">
        <v>1009</v>
      </c>
      <c r="G3431" t="str">
        <f t="shared" si="222"/>
        <v>RedLight</v>
      </c>
      <c r="H3431" s="1">
        <f t="shared" si="223"/>
        <v>43917</v>
      </c>
      <c r="I3431" s="13">
        <f t="shared" si="224"/>
        <v>24.391666666666666</v>
      </c>
      <c r="J3431" s="11">
        <f t="shared" si="225"/>
        <v>1009</v>
      </c>
    </row>
    <row r="3432" spans="1:10" x14ac:dyDescent="0.3">
      <c r="A3432" t="s">
        <v>10</v>
      </c>
      <c r="B3432" s="1">
        <v>43917</v>
      </c>
      <c r="C3432" s="2">
        <v>0.45902777777777781</v>
      </c>
      <c r="D3432">
        <v>1149</v>
      </c>
      <c r="G3432" t="str">
        <f t="shared" si="222"/>
        <v>LightGreen</v>
      </c>
      <c r="H3432" s="1">
        <f t="shared" si="223"/>
        <v>43917</v>
      </c>
      <c r="I3432" s="13">
        <f t="shared" si="224"/>
        <v>24.391666666666666</v>
      </c>
      <c r="J3432" s="11">
        <f t="shared" si="225"/>
        <v>1149</v>
      </c>
    </row>
    <row r="3433" spans="1:10" x14ac:dyDescent="0.3">
      <c r="A3433" t="s">
        <v>11</v>
      </c>
      <c r="B3433" s="1">
        <v>43917</v>
      </c>
      <c r="C3433" s="2">
        <v>0.45902777777777781</v>
      </c>
      <c r="D3433">
        <v>713</v>
      </c>
      <c r="G3433" t="str">
        <f t="shared" si="222"/>
        <v>LightBlue</v>
      </c>
      <c r="H3433" s="1">
        <f t="shared" si="223"/>
        <v>43917</v>
      </c>
      <c r="I3433" s="13">
        <f t="shared" si="224"/>
        <v>24.391666666666666</v>
      </c>
      <c r="J3433" s="11">
        <f t="shared" si="225"/>
        <v>713</v>
      </c>
    </row>
    <row r="3434" spans="1:10" x14ac:dyDescent="0.3">
      <c r="A3434" t="s">
        <v>0</v>
      </c>
      <c r="B3434" s="1">
        <v>43917</v>
      </c>
      <c r="C3434" s="2">
        <v>0.4604166666666667</v>
      </c>
      <c r="D3434">
        <v>0.84</v>
      </c>
      <c r="G3434" t="str">
        <f t="shared" si="222"/>
        <v>Rain</v>
      </c>
      <c r="H3434" s="1">
        <f t="shared" si="223"/>
        <v>43917</v>
      </c>
      <c r="I3434" s="13">
        <f t="shared" si="224"/>
        <v>24.393055555555556</v>
      </c>
      <c r="J3434" s="11">
        <f t="shared" si="225"/>
        <v>0.84</v>
      </c>
    </row>
    <row r="3435" spans="1:10" x14ac:dyDescent="0.3">
      <c r="A3435" t="s">
        <v>1</v>
      </c>
      <c r="B3435" s="2">
        <v>0.4604166666666667</v>
      </c>
      <c r="C3435">
        <v>0</v>
      </c>
      <c r="G3435" t="str">
        <f t="shared" si="222"/>
        <v>Wind Speed</v>
      </c>
      <c r="H3435" s="1">
        <f t="shared" si="223"/>
        <v>43917</v>
      </c>
      <c r="I3435" s="13">
        <f t="shared" si="224"/>
        <v>24.393055555555556</v>
      </c>
      <c r="J3435" s="11">
        <f t="shared" si="225"/>
        <v>0</v>
      </c>
    </row>
    <row r="3436" spans="1:10" x14ac:dyDescent="0.3">
      <c r="A3436" t="s">
        <v>2</v>
      </c>
      <c r="B3436" s="1">
        <v>43917</v>
      </c>
      <c r="C3436" s="2">
        <v>0.4604166666666667</v>
      </c>
      <c r="D3436">
        <v>349.86</v>
      </c>
      <c r="G3436" t="str">
        <f t="shared" si="222"/>
        <v>Wind Direction</v>
      </c>
      <c r="H3436" s="1">
        <f t="shared" si="223"/>
        <v>43917</v>
      </c>
      <c r="I3436" s="13">
        <f t="shared" si="224"/>
        <v>24.393055555555556</v>
      </c>
      <c r="J3436" s="11">
        <f t="shared" si="225"/>
        <v>349.86</v>
      </c>
    </row>
    <row r="3437" spans="1:10" x14ac:dyDescent="0.3">
      <c r="A3437" t="s">
        <v>3</v>
      </c>
      <c r="B3437" s="1">
        <v>43917</v>
      </c>
      <c r="C3437" s="2">
        <v>0.4604166666666667</v>
      </c>
      <c r="D3437">
        <v>20.7</v>
      </c>
      <c r="G3437" t="str">
        <f t="shared" si="222"/>
        <v>TempDHT22</v>
      </c>
      <c r="H3437" s="1">
        <f t="shared" si="223"/>
        <v>43917</v>
      </c>
      <c r="I3437" s="13">
        <f t="shared" si="224"/>
        <v>24.393055555555556</v>
      </c>
      <c r="J3437" s="11">
        <f t="shared" si="225"/>
        <v>20.7</v>
      </c>
    </row>
    <row r="3438" spans="1:10" x14ac:dyDescent="0.3">
      <c r="A3438" t="s">
        <v>4</v>
      </c>
      <c r="B3438">
        <v>33.9</v>
      </c>
      <c r="G3438" t="str">
        <f t="shared" si="222"/>
        <v>Humidity</v>
      </c>
      <c r="H3438" s="1">
        <f t="shared" si="223"/>
        <v>43917</v>
      </c>
      <c r="I3438" s="13">
        <f t="shared" si="224"/>
        <v>24.393055555555556</v>
      </c>
      <c r="J3438" s="11">
        <f t="shared" si="225"/>
        <v>33.9</v>
      </c>
    </row>
    <row r="3439" spans="1:10" x14ac:dyDescent="0.3">
      <c r="A3439" t="s">
        <v>5</v>
      </c>
      <c r="B3439" s="2">
        <v>0.4604166666666667</v>
      </c>
      <c r="C3439">
        <v>1015.37</v>
      </c>
      <c r="G3439" t="str">
        <f t="shared" si="222"/>
        <v>Pressur</v>
      </c>
      <c r="H3439" s="1">
        <f t="shared" si="223"/>
        <v>43917</v>
      </c>
      <c r="I3439" s="13">
        <f t="shared" si="224"/>
        <v>24.393055555555556</v>
      </c>
      <c r="J3439" s="11">
        <f t="shared" si="225"/>
        <v>1015.37</v>
      </c>
    </row>
    <row r="3440" spans="1:10" x14ac:dyDescent="0.3">
      <c r="A3440" t="s">
        <v>6</v>
      </c>
      <c r="B3440" s="1">
        <v>43917</v>
      </c>
      <c r="C3440" s="2">
        <v>0.4604166666666667</v>
      </c>
      <c r="D3440">
        <v>20.81</v>
      </c>
      <c r="G3440" t="str">
        <f t="shared" si="222"/>
        <v>TempBMP</v>
      </c>
      <c r="H3440" s="1">
        <f t="shared" si="223"/>
        <v>43917</v>
      </c>
      <c r="I3440" s="13">
        <f t="shared" si="224"/>
        <v>24.393055555555556</v>
      </c>
      <c r="J3440" s="11">
        <f t="shared" si="225"/>
        <v>20.81</v>
      </c>
    </row>
    <row r="3441" spans="1:10" x14ac:dyDescent="0.3">
      <c r="A3441" t="s">
        <v>7</v>
      </c>
      <c r="B3441" s="1">
        <v>43917</v>
      </c>
      <c r="C3441" s="2">
        <v>0.4604166666666667</v>
      </c>
      <c r="D3441">
        <v>21.75</v>
      </c>
      <c r="G3441" t="str">
        <f t="shared" si="222"/>
        <v>TempRTC</v>
      </c>
      <c r="H3441" s="1">
        <f t="shared" si="223"/>
        <v>43917</v>
      </c>
      <c r="I3441" s="13">
        <f t="shared" si="224"/>
        <v>24.393055555555556</v>
      </c>
      <c r="J3441" s="11">
        <f t="shared" si="225"/>
        <v>21.75</v>
      </c>
    </row>
    <row r="3442" spans="1:10" x14ac:dyDescent="0.3">
      <c r="A3442" t="s">
        <v>8</v>
      </c>
      <c r="B3442" s="1">
        <v>43917</v>
      </c>
      <c r="C3442" s="2">
        <v>0.4604166666666667</v>
      </c>
      <c r="D3442">
        <v>191</v>
      </c>
      <c r="G3442" t="str">
        <f t="shared" si="222"/>
        <v>Light</v>
      </c>
      <c r="H3442" s="1">
        <f t="shared" si="223"/>
        <v>43917</v>
      </c>
      <c r="I3442" s="13">
        <f t="shared" si="224"/>
        <v>24.393055555555556</v>
      </c>
      <c r="J3442" s="11">
        <f t="shared" si="225"/>
        <v>191</v>
      </c>
    </row>
    <row r="3443" spans="1:10" x14ac:dyDescent="0.3">
      <c r="A3443" t="s">
        <v>9</v>
      </c>
      <c r="B3443" s="1">
        <v>43917</v>
      </c>
      <c r="C3443" s="2">
        <v>0.4604166666666667</v>
      </c>
      <c r="D3443">
        <v>1106</v>
      </c>
      <c r="G3443" t="str">
        <f t="shared" si="222"/>
        <v>RedLight</v>
      </c>
      <c r="H3443" s="1">
        <f t="shared" si="223"/>
        <v>43917</v>
      </c>
      <c r="I3443" s="13">
        <f t="shared" si="224"/>
        <v>24.393055555555556</v>
      </c>
      <c r="J3443" s="11">
        <f t="shared" si="225"/>
        <v>1106</v>
      </c>
    </row>
    <row r="3444" spans="1:10" x14ac:dyDescent="0.3">
      <c r="A3444" t="s">
        <v>10</v>
      </c>
      <c r="B3444" s="1">
        <v>43917</v>
      </c>
      <c r="C3444" s="2">
        <v>0.4604166666666667</v>
      </c>
      <c r="D3444">
        <v>1252</v>
      </c>
      <c r="G3444" t="str">
        <f t="shared" si="222"/>
        <v>LightGreen</v>
      </c>
      <c r="H3444" s="1">
        <f t="shared" si="223"/>
        <v>43917</v>
      </c>
      <c r="I3444" s="13">
        <f t="shared" si="224"/>
        <v>24.393055555555556</v>
      </c>
      <c r="J3444" s="11">
        <f t="shared" si="225"/>
        <v>1252</v>
      </c>
    </row>
    <row r="3445" spans="1:10" x14ac:dyDescent="0.3">
      <c r="A3445" t="s">
        <v>11</v>
      </c>
      <c r="B3445" s="1">
        <v>43917</v>
      </c>
      <c r="C3445" s="2">
        <v>0.4604166666666667</v>
      </c>
      <c r="D3445">
        <v>764</v>
      </c>
      <c r="G3445" t="str">
        <f t="shared" si="222"/>
        <v>LightBlue</v>
      </c>
      <c r="H3445" s="1">
        <f t="shared" si="223"/>
        <v>43917</v>
      </c>
      <c r="I3445" s="13">
        <f t="shared" si="224"/>
        <v>24.393055555555556</v>
      </c>
      <c r="J3445" s="11">
        <f t="shared" si="225"/>
        <v>764</v>
      </c>
    </row>
    <row r="3446" spans="1:10" x14ac:dyDescent="0.3">
      <c r="A3446" t="s">
        <v>0</v>
      </c>
      <c r="B3446" s="1">
        <v>43917</v>
      </c>
      <c r="C3446" s="2">
        <v>0.46180555555555558</v>
      </c>
      <c r="D3446">
        <v>0.56000000000000005</v>
      </c>
      <c r="G3446" t="str">
        <f t="shared" si="222"/>
        <v>Rain</v>
      </c>
      <c r="H3446" s="1">
        <f t="shared" si="223"/>
        <v>43917</v>
      </c>
      <c r="I3446" s="13">
        <f t="shared" si="224"/>
        <v>24.394444444444446</v>
      </c>
      <c r="J3446" s="11">
        <f t="shared" si="225"/>
        <v>0.56000000000000005</v>
      </c>
    </row>
    <row r="3447" spans="1:10" x14ac:dyDescent="0.3">
      <c r="A3447" t="s">
        <v>1</v>
      </c>
      <c r="B3447" s="2">
        <v>0.46180555555555558</v>
      </c>
      <c r="C3447">
        <v>0</v>
      </c>
      <c r="G3447" t="str">
        <f t="shared" si="222"/>
        <v>Wind Speed</v>
      </c>
      <c r="H3447" s="1">
        <f t="shared" si="223"/>
        <v>43917</v>
      </c>
      <c r="I3447" s="13">
        <f t="shared" si="224"/>
        <v>24.394444444444446</v>
      </c>
      <c r="J3447" s="11">
        <f t="shared" si="225"/>
        <v>0</v>
      </c>
    </row>
    <row r="3448" spans="1:10" x14ac:dyDescent="0.3">
      <c r="A3448" t="s">
        <v>2</v>
      </c>
      <c r="B3448" s="1">
        <v>43917</v>
      </c>
      <c r="C3448" s="2">
        <v>0.46180555555555558</v>
      </c>
      <c r="D3448">
        <v>358.8</v>
      </c>
      <c r="G3448" t="str">
        <f t="shared" si="222"/>
        <v>Wind Direction</v>
      </c>
      <c r="H3448" s="1">
        <f t="shared" si="223"/>
        <v>43917</v>
      </c>
      <c r="I3448" s="13">
        <f t="shared" si="224"/>
        <v>24.394444444444446</v>
      </c>
      <c r="J3448" s="11">
        <f t="shared" si="225"/>
        <v>358.8</v>
      </c>
    </row>
    <row r="3449" spans="1:10" x14ac:dyDescent="0.3">
      <c r="A3449" t="s">
        <v>3</v>
      </c>
      <c r="B3449" s="1">
        <v>43917</v>
      </c>
      <c r="C3449" s="2">
        <v>0.46180555555555558</v>
      </c>
      <c r="D3449">
        <v>20.8</v>
      </c>
      <c r="G3449" t="str">
        <f t="shared" si="222"/>
        <v>TempDHT22</v>
      </c>
      <c r="H3449" s="1">
        <f t="shared" si="223"/>
        <v>43917</v>
      </c>
      <c r="I3449" s="13">
        <f t="shared" si="224"/>
        <v>24.394444444444446</v>
      </c>
      <c r="J3449" s="11">
        <f t="shared" si="225"/>
        <v>20.8</v>
      </c>
    </row>
    <row r="3450" spans="1:10" x14ac:dyDescent="0.3">
      <c r="A3450" t="s">
        <v>4</v>
      </c>
      <c r="B3450">
        <v>33.6</v>
      </c>
      <c r="G3450" t="str">
        <f t="shared" si="222"/>
        <v>Humidity</v>
      </c>
      <c r="H3450" s="1">
        <f t="shared" si="223"/>
        <v>43917</v>
      </c>
      <c r="I3450" s="13">
        <f t="shared" si="224"/>
        <v>24.394444444444446</v>
      </c>
      <c r="J3450" s="11">
        <f t="shared" si="225"/>
        <v>33.6</v>
      </c>
    </row>
    <row r="3451" spans="1:10" x14ac:dyDescent="0.3">
      <c r="A3451" t="s">
        <v>5</v>
      </c>
      <c r="B3451" s="2">
        <v>0.46180555555555558</v>
      </c>
      <c r="C3451">
        <v>1015.34</v>
      </c>
      <c r="G3451" t="str">
        <f t="shared" si="222"/>
        <v>Pressur</v>
      </c>
      <c r="H3451" s="1">
        <f t="shared" si="223"/>
        <v>43917</v>
      </c>
      <c r="I3451" s="13">
        <f t="shared" si="224"/>
        <v>24.394444444444446</v>
      </c>
      <c r="J3451" s="11">
        <f t="shared" si="225"/>
        <v>1015.34</v>
      </c>
    </row>
    <row r="3452" spans="1:10" x14ac:dyDescent="0.3">
      <c r="A3452" t="s">
        <v>6</v>
      </c>
      <c r="B3452" s="1">
        <v>43917</v>
      </c>
      <c r="C3452" s="2">
        <v>0.46180555555555558</v>
      </c>
      <c r="D3452">
        <v>20.91</v>
      </c>
      <c r="G3452" t="str">
        <f t="shared" si="222"/>
        <v>TempBMP</v>
      </c>
      <c r="H3452" s="1">
        <f t="shared" si="223"/>
        <v>43917</v>
      </c>
      <c r="I3452" s="13">
        <f t="shared" si="224"/>
        <v>24.394444444444446</v>
      </c>
      <c r="J3452" s="11">
        <f t="shared" si="225"/>
        <v>20.91</v>
      </c>
    </row>
    <row r="3453" spans="1:10" x14ac:dyDescent="0.3">
      <c r="A3453" t="s">
        <v>7</v>
      </c>
      <c r="B3453" s="1">
        <v>43917</v>
      </c>
      <c r="C3453" s="2">
        <v>0.46180555555555558</v>
      </c>
      <c r="D3453">
        <v>21.75</v>
      </c>
      <c r="G3453" t="str">
        <f t="shared" si="222"/>
        <v>TempRTC</v>
      </c>
      <c r="H3453" s="1">
        <f t="shared" si="223"/>
        <v>43917</v>
      </c>
      <c r="I3453" s="13">
        <f t="shared" si="224"/>
        <v>24.394444444444446</v>
      </c>
      <c r="J3453" s="11">
        <f t="shared" si="225"/>
        <v>21.75</v>
      </c>
    </row>
    <row r="3454" spans="1:10" x14ac:dyDescent="0.3">
      <c r="A3454" t="s">
        <v>8</v>
      </c>
      <c r="B3454" s="1">
        <v>43917</v>
      </c>
      <c r="C3454" s="2">
        <v>0.46180555555555558</v>
      </c>
      <c r="D3454">
        <v>194</v>
      </c>
      <c r="G3454" t="str">
        <f t="shared" si="222"/>
        <v>Light</v>
      </c>
      <c r="H3454" s="1">
        <f t="shared" si="223"/>
        <v>43917</v>
      </c>
      <c r="I3454" s="13">
        <f t="shared" si="224"/>
        <v>24.394444444444446</v>
      </c>
      <c r="J3454" s="11">
        <f t="shared" si="225"/>
        <v>194</v>
      </c>
    </row>
    <row r="3455" spans="1:10" x14ac:dyDescent="0.3">
      <c r="A3455" t="s">
        <v>9</v>
      </c>
      <c r="B3455" s="1">
        <v>43917</v>
      </c>
      <c r="C3455" s="2">
        <v>0.46180555555555558</v>
      </c>
      <c r="D3455">
        <v>1124</v>
      </c>
      <c r="G3455" t="str">
        <f t="shared" si="222"/>
        <v>RedLight</v>
      </c>
      <c r="H3455" s="1">
        <f t="shared" si="223"/>
        <v>43917</v>
      </c>
      <c r="I3455" s="13">
        <f t="shared" si="224"/>
        <v>24.394444444444446</v>
      </c>
      <c r="J3455" s="11">
        <f t="shared" si="225"/>
        <v>1124</v>
      </c>
    </row>
    <row r="3456" spans="1:10" x14ac:dyDescent="0.3">
      <c r="A3456" t="s">
        <v>10</v>
      </c>
      <c r="B3456" s="1">
        <v>43917</v>
      </c>
      <c r="C3456" s="2">
        <v>0.46180555555555558</v>
      </c>
      <c r="D3456">
        <v>1270</v>
      </c>
      <c r="G3456" t="str">
        <f t="shared" si="222"/>
        <v>LightGreen</v>
      </c>
      <c r="H3456" s="1">
        <f t="shared" si="223"/>
        <v>43917</v>
      </c>
      <c r="I3456" s="13">
        <f t="shared" si="224"/>
        <v>24.394444444444446</v>
      </c>
      <c r="J3456" s="11">
        <f t="shared" si="225"/>
        <v>1270</v>
      </c>
    </row>
    <row r="3457" spans="1:10" x14ac:dyDescent="0.3">
      <c r="A3457" t="s">
        <v>11</v>
      </c>
      <c r="B3457" s="1">
        <v>43917</v>
      </c>
      <c r="C3457" s="2">
        <v>0.46180555555555558</v>
      </c>
      <c r="D3457">
        <v>775</v>
      </c>
      <c r="G3457" t="str">
        <f t="shared" si="222"/>
        <v>LightBlue</v>
      </c>
      <c r="H3457" s="1">
        <f t="shared" si="223"/>
        <v>43917</v>
      </c>
      <c r="I3457" s="13">
        <f t="shared" si="224"/>
        <v>24.394444444444446</v>
      </c>
      <c r="J3457" s="11">
        <f t="shared" si="225"/>
        <v>775</v>
      </c>
    </row>
    <row r="3458" spans="1:10" x14ac:dyDescent="0.3">
      <c r="A3458" t="s">
        <v>0</v>
      </c>
      <c r="B3458" s="1">
        <v>43917</v>
      </c>
      <c r="C3458" s="2">
        <v>0.46319444444444446</v>
      </c>
      <c r="D3458">
        <v>0.84</v>
      </c>
      <c r="G3458" t="str">
        <f t="shared" si="222"/>
        <v>Rain</v>
      </c>
      <c r="H3458" s="1">
        <f t="shared" si="223"/>
        <v>43917</v>
      </c>
      <c r="I3458" s="13">
        <f t="shared" si="224"/>
        <v>24.395833333333332</v>
      </c>
      <c r="J3458" s="11">
        <f t="shared" si="225"/>
        <v>0.84</v>
      </c>
    </row>
    <row r="3459" spans="1:10" x14ac:dyDescent="0.3">
      <c r="A3459" t="s">
        <v>1</v>
      </c>
      <c r="B3459" s="2">
        <v>0.46319444444444446</v>
      </c>
      <c r="C3459">
        <v>0</v>
      </c>
      <c r="G3459" t="str">
        <f t="shared" si="222"/>
        <v>Wind Speed</v>
      </c>
      <c r="H3459" s="1">
        <f t="shared" si="223"/>
        <v>43917</v>
      </c>
      <c r="I3459" s="13">
        <f t="shared" si="224"/>
        <v>24.395833333333332</v>
      </c>
      <c r="J3459" s="11">
        <f t="shared" si="225"/>
        <v>0</v>
      </c>
    </row>
    <row r="3460" spans="1:10" x14ac:dyDescent="0.3">
      <c r="A3460" t="s">
        <v>2</v>
      </c>
      <c r="B3460" s="1">
        <v>43917</v>
      </c>
      <c r="C3460" s="2">
        <v>0.46319444444444446</v>
      </c>
      <c r="D3460">
        <v>349.86</v>
      </c>
      <c r="G3460" t="str">
        <f t="shared" si="222"/>
        <v>Wind Direction</v>
      </c>
      <c r="H3460" s="1">
        <f t="shared" si="223"/>
        <v>43917</v>
      </c>
      <c r="I3460" s="13">
        <f t="shared" si="224"/>
        <v>24.395833333333332</v>
      </c>
      <c r="J3460" s="11">
        <f t="shared" si="225"/>
        <v>349.86</v>
      </c>
    </row>
    <row r="3461" spans="1:10" x14ac:dyDescent="0.3">
      <c r="A3461" t="s">
        <v>3</v>
      </c>
      <c r="B3461" s="1">
        <v>43917</v>
      </c>
      <c r="C3461" s="2">
        <v>0.46319444444444446</v>
      </c>
      <c r="D3461">
        <v>20.8</v>
      </c>
      <c r="G3461" t="str">
        <f t="shared" si="222"/>
        <v>TempDHT22</v>
      </c>
      <c r="H3461" s="1">
        <f t="shared" si="223"/>
        <v>43917</v>
      </c>
      <c r="I3461" s="13">
        <f t="shared" si="224"/>
        <v>24.395833333333332</v>
      </c>
      <c r="J3461" s="11">
        <f t="shared" si="225"/>
        <v>20.8</v>
      </c>
    </row>
    <row r="3462" spans="1:10" x14ac:dyDescent="0.3">
      <c r="A3462" t="s">
        <v>4</v>
      </c>
      <c r="B3462">
        <v>33.700000000000003</v>
      </c>
      <c r="G3462" t="str">
        <f t="shared" si="222"/>
        <v>Humidity</v>
      </c>
      <c r="H3462" s="1">
        <f t="shared" si="223"/>
        <v>43917</v>
      </c>
      <c r="I3462" s="13">
        <f t="shared" si="224"/>
        <v>24.395833333333332</v>
      </c>
      <c r="J3462" s="11">
        <f t="shared" si="225"/>
        <v>33.700000000000003</v>
      </c>
    </row>
    <row r="3463" spans="1:10" x14ac:dyDescent="0.3">
      <c r="A3463" t="s">
        <v>5</v>
      </c>
      <c r="B3463" s="2">
        <v>0.46319444444444446</v>
      </c>
      <c r="C3463">
        <v>1015.33</v>
      </c>
      <c r="G3463" t="str">
        <f t="shared" si="222"/>
        <v>Pressur</v>
      </c>
      <c r="H3463" s="1">
        <f t="shared" si="223"/>
        <v>43917</v>
      </c>
      <c r="I3463" s="13">
        <f t="shared" si="224"/>
        <v>24.395833333333332</v>
      </c>
      <c r="J3463" s="11">
        <f t="shared" si="225"/>
        <v>1015.33</v>
      </c>
    </row>
    <row r="3464" spans="1:10" x14ac:dyDescent="0.3">
      <c r="A3464" t="s">
        <v>6</v>
      </c>
      <c r="B3464" s="1">
        <v>43917</v>
      </c>
      <c r="C3464" s="2">
        <v>0.46319444444444446</v>
      </c>
      <c r="D3464">
        <v>21</v>
      </c>
      <c r="G3464" t="str">
        <f t="shared" si="222"/>
        <v>TempBMP</v>
      </c>
      <c r="H3464" s="1">
        <f t="shared" si="223"/>
        <v>43917</v>
      </c>
      <c r="I3464" s="13">
        <f t="shared" si="224"/>
        <v>24.395833333333332</v>
      </c>
      <c r="J3464" s="11">
        <f t="shared" si="225"/>
        <v>21</v>
      </c>
    </row>
    <row r="3465" spans="1:10" x14ac:dyDescent="0.3">
      <c r="A3465" t="s">
        <v>7</v>
      </c>
      <c r="B3465" s="1">
        <v>43917</v>
      </c>
      <c r="C3465" s="2">
        <v>0.46319444444444446</v>
      </c>
      <c r="D3465">
        <v>21.75</v>
      </c>
      <c r="G3465" t="str">
        <f t="shared" si="222"/>
        <v>TempRTC</v>
      </c>
      <c r="H3465" s="1">
        <f t="shared" si="223"/>
        <v>43917</v>
      </c>
      <c r="I3465" s="13">
        <f t="shared" si="224"/>
        <v>24.395833333333332</v>
      </c>
      <c r="J3465" s="11">
        <f t="shared" si="225"/>
        <v>21.75</v>
      </c>
    </row>
    <row r="3466" spans="1:10" x14ac:dyDescent="0.3">
      <c r="A3466" t="s">
        <v>8</v>
      </c>
      <c r="B3466" s="1">
        <v>43917</v>
      </c>
      <c r="C3466" s="2">
        <v>0.46319444444444446</v>
      </c>
      <c r="D3466">
        <v>199</v>
      </c>
      <c r="G3466" t="str">
        <f t="shared" si="222"/>
        <v>Light</v>
      </c>
      <c r="H3466" s="1">
        <f t="shared" si="223"/>
        <v>43917</v>
      </c>
      <c r="I3466" s="13">
        <f t="shared" si="224"/>
        <v>24.395833333333332</v>
      </c>
      <c r="J3466" s="11">
        <f t="shared" si="225"/>
        <v>199</v>
      </c>
    </row>
    <row r="3467" spans="1:10" x14ac:dyDescent="0.3">
      <c r="A3467" t="s">
        <v>9</v>
      </c>
      <c r="B3467" s="1">
        <v>43917</v>
      </c>
      <c r="C3467" s="2">
        <v>0.46319444444444446</v>
      </c>
      <c r="D3467">
        <v>1152</v>
      </c>
      <c r="G3467" t="str">
        <f t="shared" ref="G3467:G3530" si="226">IF(A3466="Rain",LEFT(A3467,10),IF(A3466="Humidity",LEFT(A3467, 7),A3467))</f>
        <v>RedLight</v>
      </c>
      <c r="H3467" s="1">
        <f t="shared" ref="H3467:H3530" si="227">IF($A3466="Rain",B3466,IF($A3466="Humidity",B3465,IF($A3467="Humidity",B3466,B3467)))</f>
        <v>43917</v>
      </c>
      <c r="I3467" s="13">
        <f t="shared" ref="I3467:I3530" si="228">IF($A3466="Rain",B3467,IF($A3466="Humidity",B3467,IF($A3467="Humidity",C3466,C3467)))-TIME(1,37,0)+24</f>
        <v>24.395833333333332</v>
      </c>
      <c r="J3467" s="11">
        <f t="shared" ref="J3467:J3530" si="229">IF(LEFT(A3467,6)="Wind S",C3467,IF(A3467="Humidity",B3467,IF(LEFT(A3467,4)="Pres",C3467,D3467)))</f>
        <v>1152</v>
      </c>
    </row>
    <row r="3468" spans="1:10" x14ac:dyDescent="0.3">
      <c r="A3468" t="s">
        <v>10</v>
      </c>
      <c r="B3468" s="1">
        <v>43917</v>
      </c>
      <c r="C3468" s="2">
        <v>0.46319444444444446</v>
      </c>
      <c r="D3468">
        <v>1295</v>
      </c>
      <c r="G3468" t="str">
        <f t="shared" si="226"/>
        <v>LightGreen</v>
      </c>
      <c r="H3468" s="1">
        <f t="shared" si="227"/>
        <v>43917</v>
      </c>
      <c r="I3468" s="13">
        <f t="shared" si="228"/>
        <v>24.395833333333332</v>
      </c>
      <c r="J3468" s="11">
        <f t="shared" si="229"/>
        <v>1295</v>
      </c>
    </row>
    <row r="3469" spans="1:10" x14ac:dyDescent="0.3">
      <c r="A3469" t="s">
        <v>11</v>
      </c>
      <c r="B3469" s="1">
        <v>43917</v>
      </c>
      <c r="C3469" s="2">
        <v>0.46319444444444446</v>
      </c>
      <c r="D3469">
        <v>789</v>
      </c>
      <c r="G3469" t="str">
        <f t="shared" si="226"/>
        <v>LightBlue</v>
      </c>
      <c r="H3469" s="1">
        <f t="shared" si="227"/>
        <v>43917</v>
      </c>
      <c r="I3469" s="13">
        <f t="shared" si="228"/>
        <v>24.395833333333332</v>
      </c>
      <c r="J3469" s="11">
        <f t="shared" si="229"/>
        <v>789</v>
      </c>
    </row>
    <row r="3470" spans="1:10" x14ac:dyDescent="0.3">
      <c r="A3470" t="s">
        <v>0</v>
      </c>
      <c r="B3470" s="1">
        <v>43917</v>
      </c>
      <c r="C3470" s="2">
        <v>0.46458333333333335</v>
      </c>
      <c r="D3470">
        <v>0.84</v>
      </c>
      <c r="G3470" t="str">
        <f t="shared" si="226"/>
        <v>Rain</v>
      </c>
      <c r="H3470" s="1">
        <f t="shared" si="227"/>
        <v>43917</v>
      </c>
      <c r="I3470" s="13">
        <f t="shared" si="228"/>
        <v>24.397222222222222</v>
      </c>
      <c r="J3470" s="11">
        <f t="shared" si="229"/>
        <v>0.84</v>
      </c>
    </row>
    <row r="3471" spans="1:10" x14ac:dyDescent="0.3">
      <c r="A3471" t="s">
        <v>1</v>
      </c>
      <c r="B3471" s="2">
        <v>0.46458333333333335</v>
      </c>
      <c r="C3471">
        <v>0</v>
      </c>
      <c r="G3471" t="str">
        <f t="shared" si="226"/>
        <v>Wind Speed</v>
      </c>
      <c r="H3471" s="1">
        <f t="shared" si="227"/>
        <v>43917</v>
      </c>
      <c r="I3471" s="13">
        <f t="shared" si="228"/>
        <v>24.397222222222222</v>
      </c>
      <c r="J3471" s="11">
        <f t="shared" si="229"/>
        <v>0</v>
      </c>
    </row>
    <row r="3472" spans="1:10" x14ac:dyDescent="0.3">
      <c r="A3472" t="s">
        <v>2</v>
      </c>
      <c r="B3472" s="1">
        <v>43917</v>
      </c>
      <c r="C3472" s="2">
        <v>0.46458333333333335</v>
      </c>
      <c r="D3472">
        <v>359.94</v>
      </c>
      <c r="G3472" t="str">
        <f t="shared" si="226"/>
        <v>Wind Direction</v>
      </c>
      <c r="H3472" s="1">
        <f t="shared" si="227"/>
        <v>43917</v>
      </c>
      <c r="I3472" s="13">
        <f t="shared" si="228"/>
        <v>24.397222222222222</v>
      </c>
      <c r="J3472" s="11">
        <f t="shared" si="229"/>
        <v>359.94</v>
      </c>
    </row>
    <row r="3473" spans="1:10" x14ac:dyDescent="0.3">
      <c r="A3473" t="s">
        <v>3</v>
      </c>
      <c r="B3473" s="1">
        <v>43917</v>
      </c>
      <c r="C3473" s="2">
        <v>0.46458333333333335</v>
      </c>
      <c r="D3473">
        <v>20.9</v>
      </c>
      <c r="G3473" t="str">
        <f t="shared" si="226"/>
        <v>TempDHT22</v>
      </c>
      <c r="H3473" s="1">
        <f t="shared" si="227"/>
        <v>43917</v>
      </c>
      <c r="I3473" s="13">
        <f t="shared" si="228"/>
        <v>24.397222222222222</v>
      </c>
      <c r="J3473" s="11">
        <f t="shared" si="229"/>
        <v>20.9</v>
      </c>
    </row>
    <row r="3474" spans="1:10" x14ac:dyDescent="0.3">
      <c r="A3474" t="s">
        <v>4</v>
      </c>
      <c r="B3474">
        <v>33.6</v>
      </c>
      <c r="G3474" t="str">
        <f t="shared" si="226"/>
        <v>Humidity</v>
      </c>
      <c r="H3474" s="1">
        <f t="shared" si="227"/>
        <v>43917</v>
      </c>
      <c r="I3474" s="13">
        <f t="shared" si="228"/>
        <v>24.397222222222222</v>
      </c>
      <c r="J3474" s="11">
        <f t="shared" si="229"/>
        <v>33.6</v>
      </c>
    </row>
    <row r="3475" spans="1:10" x14ac:dyDescent="0.3">
      <c r="A3475" t="s">
        <v>5</v>
      </c>
      <c r="B3475" s="2">
        <v>0.46458333333333335</v>
      </c>
      <c r="C3475">
        <v>1015.34</v>
      </c>
      <c r="G3475" t="str">
        <f t="shared" si="226"/>
        <v>Pressur</v>
      </c>
      <c r="H3475" s="1">
        <f t="shared" si="227"/>
        <v>43917</v>
      </c>
      <c r="I3475" s="13">
        <f t="shared" si="228"/>
        <v>24.397222222222222</v>
      </c>
      <c r="J3475" s="11">
        <f t="shared" si="229"/>
        <v>1015.34</v>
      </c>
    </row>
    <row r="3476" spans="1:10" x14ac:dyDescent="0.3">
      <c r="A3476" t="s">
        <v>6</v>
      </c>
      <c r="B3476" s="1">
        <v>43917</v>
      </c>
      <c r="C3476" s="2">
        <v>0.46458333333333335</v>
      </c>
      <c r="D3476">
        <v>21.05</v>
      </c>
      <c r="G3476" t="str">
        <f t="shared" si="226"/>
        <v>TempBMP</v>
      </c>
      <c r="H3476" s="1">
        <f t="shared" si="227"/>
        <v>43917</v>
      </c>
      <c r="I3476" s="13">
        <f t="shared" si="228"/>
        <v>24.397222222222222</v>
      </c>
      <c r="J3476" s="11">
        <f t="shared" si="229"/>
        <v>21.05</v>
      </c>
    </row>
    <row r="3477" spans="1:10" x14ac:dyDescent="0.3">
      <c r="A3477" t="s">
        <v>7</v>
      </c>
      <c r="B3477" s="1">
        <v>43917</v>
      </c>
      <c r="C3477" s="2">
        <v>0.46458333333333335</v>
      </c>
      <c r="D3477">
        <v>21.75</v>
      </c>
      <c r="G3477" t="str">
        <f t="shared" si="226"/>
        <v>TempRTC</v>
      </c>
      <c r="H3477" s="1">
        <f t="shared" si="227"/>
        <v>43917</v>
      </c>
      <c r="I3477" s="13">
        <f t="shared" si="228"/>
        <v>24.397222222222222</v>
      </c>
      <c r="J3477" s="11">
        <f t="shared" si="229"/>
        <v>21.75</v>
      </c>
    </row>
    <row r="3478" spans="1:10" x14ac:dyDescent="0.3">
      <c r="A3478" t="s">
        <v>8</v>
      </c>
      <c r="B3478" s="1">
        <v>43917</v>
      </c>
      <c r="C3478" s="2">
        <v>0.46458333333333335</v>
      </c>
      <c r="D3478">
        <v>198</v>
      </c>
      <c r="G3478" t="str">
        <f t="shared" si="226"/>
        <v>Light</v>
      </c>
      <c r="H3478" s="1">
        <f t="shared" si="227"/>
        <v>43917</v>
      </c>
      <c r="I3478" s="13">
        <f t="shared" si="228"/>
        <v>24.397222222222222</v>
      </c>
      <c r="J3478" s="11">
        <f t="shared" si="229"/>
        <v>198</v>
      </c>
    </row>
    <row r="3479" spans="1:10" x14ac:dyDescent="0.3">
      <c r="A3479" t="s">
        <v>9</v>
      </c>
      <c r="B3479" s="1">
        <v>43917</v>
      </c>
      <c r="C3479" s="2">
        <v>0.46458333333333335</v>
      </c>
      <c r="D3479">
        <v>1146</v>
      </c>
      <c r="G3479" t="str">
        <f t="shared" si="226"/>
        <v>RedLight</v>
      </c>
      <c r="H3479" s="1">
        <f t="shared" si="227"/>
        <v>43917</v>
      </c>
      <c r="I3479" s="13">
        <f t="shared" si="228"/>
        <v>24.397222222222222</v>
      </c>
      <c r="J3479" s="11">
        <f t="shared" si="229"/>
        <v>1146</v>
      </c>
    </row>
    <row r="3480" spans="1:10" x14ac:dyDescent="0.3">
      <c r="A3480" t="s">
        <v>10</v>
      </c>
      <c r="B3480" s="1">
        <v>43917</v>
      </c>
      <c r="C3480" s="2">
        <v>0.46458333333333335</v>
      </c>
      <c r="D3480">
        <v>1289</v>
      </c>
      <c r="G3480" t="str">
        <f t="shared" si="226"/>
        <v>LightGreen</v>
      </c>
      <c r="H3480" s="1">
        <f t="shared" si="227"/>
        <v>43917</v>
      </c>
      <c r="I3480" s="13">
        <f t="shared" si="228"/>
        <v>24.397222222222222</v>
      </c>
      <c r="J3480" s="11">
        <f t="shared" si="229"/>
        <v>1289</v>
      </c>
    </row>
    <row r="3481" spans="1:10" x14ac:dyDescent="0.3">
      <c r="A3481" t="s">
        <v>11</v>
      </c>
      <c r="B3481" s="1">
        <v>43917</v>
      </c>
      <c r="C3481" s="2">
        <v>0.46458333333333335</v>
      </c>
      <c r="D3481">
        <v>788</v>
      </c>
      <c r="G3481" t="str">
        <f t="shared" si="226"/>
        <v>LightBlue</v>
      </c>
      <c r="H3481" s="1">
        <f t="shared" si="227"/>
        <v>43917</v>
      </c>
      <c r="I3481" s="13">
        <f t="shared" si="228"/>
        <v>24.397222222222222</v>
      </c>
      <c r="J3481" s="11">
        <f t="shared" si="229"/>
        <v>788</v>
      </c>
    </row>
    <row r="3482" spans="1:10" x14ac:dyDescent="0.3">
      <c r="A3482" t="s">
        <v>0</v>
      </c>
      <c r="B3482" s="1">
        <v>43917</v>
      </c>
      <c r="C3482" s="2">
        <v>0.46597222222222223</v>
      </c>
      <c r="D3482">
        <v>0.56000000000000005</v>
      </c>
      <c r="G3482" t="str">
        <f t="shared" si="226"/>
        <v>Rain</v>
      </c>
      <c r="H3482" s="1">
        <f t="shared" si="227"/>
        <v>43917</v>
      </c>
      <c r="I3482" s="13">
        <f t="shared" si="228"/>
        <v>24.398611111111112</v>
      </c>
      <c r="J3482" s="11">
        <f t="shared" si="229"/>
        <v>0.56000000000000005</v>
      </c>
    </row>
    <row r="3483" spans="1:10" x14ac:dyDescent="0.3">
      <c r="A3483" t="s">
        <v>1</v>
      </c>
      <c r="B3483" s="2">
        <v>0.46597222222222223</v>
      </c>
      <c r="C3483">
        <v>0</v>
      </c>
      <c r="G3483" t="str">
        <f t="shared" si="226"/>
        <v>Wind Speed</v>
      </c>
      <c r="H3483" s="1">
        <f t="shared" si="227"/>
        <v>43917</v>
      </c>
      <c r="I3483" s="13">
        <f t="shared" si="228"/>
        <v>24.398611111111112</v>
      </c>
      <c r="J3483" s="11">
        <f t="shared" si="229"/>
        <v>0</v>
      </c>
    </row>
    <row r="3484" spans="1:10" x14ac:dyDescent="0.3">
      <c r="A3484" t="s">
        <v>2</v>
      </c>
      <c r="B3484" s="1">
        <v>43917</v>
      </c>
      <c r="C3484" s="2">
        <v>0.46597222222222223</v>
      </c>
      <c r="D3484">
        <v>349.86</v>
      </c>
      <c r="G3484" t="str">
        <f t="shared" si="226"/>
        <v>Wind Direction</v>
      </c>
      <c r="H3484" s="1">
        <f t="shared" si="227"/>
        <v>43917</v>
      </c>
      <c r="I3484" s="13">
        <f t="shared" si="228"/>
        <v>24.398611111111112</v>
      </c>
      <c r="J3484" s="11">
        <f t="shared" si="229"/>
        <v>349.86</v>
      </c>
    </row>
    <row r="3485" spans="1:10" x14ac:dyDescent="0.3">
      <c r="A3485" t="s">
        <v>3</v>
      </c>
      <c r="B3485" s="1">
        <v>43917</v>
      </c>
      <c r="C3485" s="2">
        <v>0.46597222222222223</v>
      </c>
      <c r="D3485">
        <v>21</v>
      </c>
      <c r="G3485" t="str">
        <f t="shared" si="226"/>
        <v>TempDHT22</v>
      </c>
      <c r="H3485" s="1">
        <f t="shared" si="227"/>
        <v>43917</v>
      </c>
      <c r="I3485" s="13">
        <f t="shared" si="228"/>
        <v>24.398611111111112</v>
      </c>
      <c r="J3485" s="11">
        <f t="shared" si="229"/>
        <v>21</v>
      </c>
    </row>
    <row r="3486" spans="1:10" x14ac:dyDescent="0.3">
      <c r="A3486" t="s">
        <v>4</v>
      </c>
      <c r="B3486">
        <v>33.299999999999997</v>
      </c>
      <c r="G3486" t="str">
        <f t="shared" si="226"/>
        <v>Humidity</v>
      </c>
      <c r="H3486" s="1">
        <f t="shared" si="227"/>
        <v>43917</v>
      </c>
      <c r="I3486" s="13">
        <f t="shared" si="228"/>
        <v>24.398611111111112</v>
      </c>
      <c r="J3486" s="11">
        <f t="shared" si="229"/>
        <v>33.299999999999997</v>
      </c>
    </row>
    <row r="3487" spans="1:10" x14ac:dyDescent="0.3">
      <c r="A3487" t="s">
        <v>5</v>
      </c>
      <c r="B3487" s="2">
        <v>0.46597222222222223</v>
      </c>
      <c r="C3487">
        <v>1015.31</v>
      </c>
      <c r="G3487" t="str">
        <f t="shared" si="226"/>
        <v>Pressur</v>
      </c>
      <c r="H3487" s="1">
        <f t="shared" si="227"/>
        <v>43917</v>
      </c>
      <c r="I3487" s="13">
        <f t="shared" si="228"/>
        <v>24.398611111111112</v>
      </c>
      <c r="J3487" s="11">
        <f t="shared" si="229"/>
        <v>1015.31</v>
      </c>
    </row>
    <row r="3488" spans="1:10" x14ac:dyDescent="0.3">
      <c r="A3488" t="s">
        <v>6</v>
      </c>
      <c r="B3488" s="1">
        <v>43917</v>
      </c>
      <c r="C3488" s="2">
        <v>0.46597222222222223</v>
      </c>
      <c r="D3488">
        <v>21.1</v>
      </c>
      <c r="G3488" t="str">
        <f t="shared" si="226"/>
        <v>TempBMP</v>
      </c>
      <c r="H3488" s="1">
        <f t="shared" si="227"/>
        <v>43917</v>
      </c>
      <c r="I3488" s="13">
        <f t="shared" si="228"/>
        <v>24.398611111111112</v>
      </c>
      <c r="J3488" s="11">
        <f t="shared" si="229"/>
        <v>21.1</v>
      </c>
    </row>
    <row r="3489" spans="1:10" x14ac:dyDescent="0.3">
      <c r="A3489" t="s">
        <v>7</v>
      </c>
      <c r="B3489" s="1">
        <v>43917</v>
      </c>
      <c r="C3489" s="2">
        <v>0.46597222222222223</v>
      </c>
      <c r="D3489">
        <v>21.75</v>
      </c>
      <c r="G3489" t="str">
        <f t="shared" si="226"/>
        <v>TempRTC</v>
      </c>
      <c r="H3489" s="1">
        <f t="shared" si="227"/>
        <v>43917</v>
      </c>
      <c r="I3489" s="13">
        <f t="shared" si="228"/>
        <v>24.398611111111112</v>
      </c>
      <c r="J3489" s="11">
        <f t="shared" si="229"/>
        <v>21.75</v>
      </c>
    </row>
    <row r="3490" spans="1:10" x14ac:dyDescent="0.3">
      <c r="A3490" t="s">
        <v>8</v>
      </c>
      <c r="B3490" s="1">
        <v>43917</v>
      </c>
      <c r="C3490" s="2">
        <v>0.46597222222222223</v>
      </c>
      <c r="D3490">
        <v>199</v>
      </c>
      <c r="G3490" t="str">
        <f t="shared" si="226"/>
        <v>Light</v>
      </c>
      <c r="H3490" s="1">
        <f t="shared" si="227"/>
        <v>43917</v>
      </c>
      <c r="I3490" s="13">
        <f t="shared" si="228"/>
        <v>24.398611111111112</v>
      </c>
      <c r="J3490" s="11">
        <f t="shared" si="229"/>
        <v>199</v>
      </c>
    </row>
    <row r="3491" spans="1:10" x14ac:dyDescent="0.3">
      <c r="A3491" t="s">
        <v>9</v>
      </c>
      <c r="B3491" s="1">
        <v>43917</v>
      </c>
      <c r="C3491" s="2">
        <v>0.46597222222222223</v>
      </c>
      <c r="D3491">
        <v>1145</v>
      </c>
      <c r="G3491" t="str">
        <f t="shared" si="226"/>
        <v>RedLight</v>
      </c>
      <c r="H3491" s="1">
        <f t="shared" si="227"/>
        <v>43917</v>
      </c>
      <c r="I3491" s="13">
        <f t="shared" si="228"/>
        <v>24.398611111111112</v>
      </c>
      <c r="J3491" s="11">
        <f t="shared" si="229"/>
        <v>1145</v>
      </c>
    </row>
    <row r="3492" spans="1:10" x14ac:dyDescent="0.3">
      <c r="A3492" t="s">
        <v>10</v>
      </c>
      <c r="B3492" s="1">
        <v>43917</v>
      </c>
      <c r="C3492" s="2">
        <v>0.46597222222222223</v>
      </c>
      <c r="D3492">
        <v>1286</v>
      </c>
      <c r="G3492" t="str">
        <f t="shared" si="226"/>
        <v>LightGreen</v>
      </c>
      <c r="H3492" s="1">
        <f t="shared" si="227"/>
        <v>43917</v>
      </c>
      <c r="I3492" s="13">
        <f t="shared" si="228"/>
        <v>24.398611111111112</v>
      </c>
      <c r="J3492" s="11">
        <f t="shared" si="229"/>
        <v>1286</v>
      </c>
    </row>
    <row r="3493" spans="1:10" x14ac:dyDescent="0.3">
      <c r="A3493" t="s">
        <v>11</v>
      </c>
      <c r="B3493" s="1">
        <v>43917</v>
      </c>
      <c r="C3493" s="2">
        <v>0.46597222222222223</v>
      </c>
      <c r="D3493">
        <v>788</v>
      </c>
      <c r="G3493" t="str">
        <f t="shared" si="226"/>
        <v>LightBlue</v>
      </c>
      <c r="H3493" s="1">
        <f t="shared" si="227"/>
        <v>43917</v>
      </c>
      <c r="I3493" s="13">
        <f t="shared" si="228"/>
        <v>24.398611111111112</v>
      </c>
      <c r="J3493" s="11">
        <f t="shared" si="229"/>
        <v>788</v>
      </c>
    </row>
    <row r="3494" spans="1:10" x14ac:dyDescent="0.3">
      <c r="A3494" t="s">
        <v>0</v>
      </c>
      <c r="B3494" s="1">
        <v>43917</v>
      </c>
      <c r="C3494" s="2">
        <v>0.46736111111111112</v>
      </c>
      <c r="D3494">
        <v>0.56000000000000005</v>
      </c>
      <c r="G3494" t="str">
        <f t="shared" si="226"/>
        <v>Rain</v>
      </c>
      <c r="H3494" s="1">
        <f t="shared" si="227"/>
        <v>43917</v>
      </c>
      <c r="I3494" s="13">
        <f t="shared" si="228"/>
        <v>24.4</v>
      </c>
      <c r="J3494" s="11">
        <f t="shared" si="229"/>
        <v>0.56000000000000005</v>
      </c>
    </row>
    <row r="3495" spans="1:10" x14ac:dyDescent="0.3">
      <c r="A3495" t="s">
        <v>1</v>
      </c>
      <c r="B3495" s="2">
        <v>0.46736111111111112</v>
      </c>
      <c r="C3495">
        <v>0</v>
      </c>
      <c r="G3495" t="str">
        <f t="shared" si="226"/>
        <v>Wind Speed</v>
      </c>
      <c r="H3495" s="1">
        <f t="shared" si="227"/>
        <v>43917</v>
      </c>
      <c r="I3495" s="13">
        <f t="shared" si="228"/>
        <v>24.4</v>
      </c>
      <c r="J3495" s="11">
        <f t="shared" si="229"/>
        <v>0</v>
      </c>
    </row>
    <row r="3496" spans="1:10" x14ac:dyDescent="0.3">
      <c r="A3496" t="s">
        <v>2</v>
      </c>
      <c r="B3496" s="1">
        <v>43917</v>
      </c>
      <c r="C3496" s="2">
        <v>0.46736111111111112</v>
      </c>
      <c r="D3496">
        <v>349.86</v>
      </c>
      <c r="G3496" t="str">
        <f t="shared" si="226"/>
        <v>Wind Direction</v>
      </c>
      <c r="H3496" s="1">
        <f t="shared" si="227"/>
        <v>43917</v>
      </c>
      <c r="I3496" s="13">
        <f t="shared" si="228"/>
        <v>24.4</v>
      </c>
      <c r="J3496" s="11">
        <f t="shared" si="229"/>
        <v>349.86</v>
      </c>
    </row>
    <row r="3497" spans="1:10" x14ac:dyDescent="0.3">
      <c r="A3497" t="s">
        <v>3</v>
      </c>
      <c r="B3497" s="1">
        <v>43917</v>
      </c>
      <c r="C3497" s="2">
        <v>0.46736111111111112</v>
      </c>
      <c r="D3497">
        <v>21</v>
      </c>
      <c r="G3497" t="str">
        <f t="shared" si="226"/>
        <v>TempDHT22</v>
      </c>
      <c r="H3497" s="1">
        <f t="shared" si="227"/>
        <v>43917</v>
      </c>
      <c r="I3497" s="13">
        <f t="shared" si="228"/>
        <v>24.4</v>
      </c>
      <c r="J3497" s="11">
        <f t="shared" si="229"/>
        <v>21</v>
      </c>
    </row>
    <row r="3498" spans="1:10" x14ac:dyDescent="0.3">
      <c r="A3498" t="s">
        <v>4</v>
      </c>
      <c r="B3498">
        <v>33.200000000000003</v>
      </c>
      <c r="G3498" t="str">
        <f t="shared" si="226"/>
        <v>Humidity</v>
      </c>
      <c r="H3498" s="1">
        <f t="shared" si="227"/>
        <v>43917</v>
      </c>
      <c r="I3498" s="13">
        <f t="shared" si="228"/>
        <v>24.4</v>
      </c>
      <c r="J3498" s="11">
        <f t="shared" si="229"/>
        <v>33.200000000000003</v>
      </c>
    </row>
    <row r="3499" spans="1:10" x14ac:dyDescent="0.3">
      <c r="A3499" t="s">
        <v>5</v>
      </c>
      <c r="B3499" s="2">
        <v>0.46736111111111112</v>
      </c>
      <c r="C3499">
        <v>1015.3</v>
      </c>
      <c r="G3499" t="str">
        <f t="shared" si="226"/>
        <v>Pressur</v>
      </c>
      <c r="H3499" s="1">
        <f t="shared" si="227"/>
        <v>43917</v>
      </c>
      <c r="I3499" s="13">
        <f t="shared" si="228"/>
        <v>24.4</v>
      </c>
      <c r="J3499" s="11">
        <f t="shared" si="229"/>
        <v>1015.3</v>
      </c>
    </row>
    <row r="3500" spans="1:10" x14ac:dyDescent="0.3">
      <c r="A3500" t="s">
        <v>6</v>
      </c>
      <c r="B3500" s="1">
        <v>43917</v>
      </c>
      <c r="C3500" s="2">
        <v>0.46736111111111112</v>
      </c>
      <c r="D3500">
        <v>21.13</v>
      </c>
      <c r="G3500" t="str">
        <f t="shared" si="226"/>
        <v>TempBMP</v>
      </c>
      <c r="H3500" s="1">
        <f t="shared" si="227"/>
        <v>43917</v>
      </c>
      <c r="I3500" s="13">
        <f t="shared" si="228"/>
        <v>24.4</v>
      </c>
      <c r="J3500" s="11">
        <f t="shared" si="229"/>
        <v>21.13</v>
      </c>
    </row>
    <row r="3501" spans="1:10" x14ac:dyDescent="0.3">
      <c r="A3501" t="s">
        <v>7</v>
      </c>
      <c r="B3501" s="1">
        <v>43917</v>
      </c>
      <c r="C3501" s="2">
        <v>0.46736111111111112</v>
      </c>
      <c r="D3501">
        <v>21.75</v>
      </c>
      <c r="G3501" t="str">
        <f t="shared" si="226"/>
        <v>TempRTC</v>
      </c>
      <c r="H3501" s="1">
        <f t="shared" si="227"/>
        <v>43917</v>
      </c>
      <c r="I3501" s="13">
        <f t="shared" si="228"/>
        <v>24.4</v>
      </c>
      <c r="J3501" s="11">
        <f t="shared" si="229"/>
        <v>21.75</v>
      </c>
    </row>
    <row r="3502" spans="1:10" x14ac:dyDescent="0.3">
      <c r="A3502" t="s">
        <v>8</v>
      </c>
      <c r="B3502" s="1">
        <v>43917</v>
      </c>
      <c r="C3502" s="2">
        <v>0.46736111111111112</v>
      </c>
      <c r="D3502">
        <v>188</v>
      </c>
      <c r="G3502" t="str">
        <f t="shared" si="226"/>
        <v>Light</v>
      </c>
      <c r="H3502" s="1">
        <f t="shared" si="227"/>
        <v>43917</v>
      </c>
      <c r="I3502" s="13">
        <f t="shared" si="228"/>
        <v>24.4</v>
      </c>
      <c r="J3502" s="11">
        <f t="shared" si="229"/>
        <v>188</v>
      </c>
    </row>
    <row r="3503" spans="1:10" x14ac:dyDescent="0.3">
      <c r="A3503" t="s">
        <v>9</v>
      </c>
      <c r="B3503" s="1">
        <v>43917</v>
      </c>
      <c r="C3503" s="2">
        <v>0.46736111111111112</v>
      </c>
      <c r="D3503">
        <v>1082</v>
      </c>
      <c r="G3503" t="str">
        <f t="shared" si="226"/>
        <v>RedLight</v>
      </c>
      <c r="H3503" s="1">
        <f t="shared" si="227"/>
        <v>43917</v>
      </c>
      <c r="I3503" s="13">
        <f t="shared" si="228"/>
        <v>24.4</v>
      </c>
      <c r="J3503" s="11">
        <f t="shared" si="229"/>
        <v>1082</v>
      </c>
    </row>
    <row r="3504" spans="1:10" x14ac:dyDescent="0.3">
      <c r="A3504" t="s">
        <v>10</v>
      </c>
      <c r="B3504" s="1">
        <v>43917</v>
      </c>
      <c r="C3504" s="2">
        <v>0.46736111111111112</v>
      </c>
      <c r="D3504">
        <v>1225</v>
      </c>
      <c r="G3504" t="str">
        <f t="shared" si="226"/>
        <v>LightGreen</v>
      </c>
      <c r="H3504" s="1">
        <f t="shared" si="227"/>
        <v>43917</v>
      </c>
      <c r="I3504" s="13">
        <f t="shared" si="228"/>
        <v>24.4</v>
      </c>
      <c r="J3504" s="11">
        <f t="shared" si="229"/>
        <v>1225</v>
      </c>
    </row>
    <row r="3505" spans="1:10" x14ac:dyDescent="0.3">
      <c r="A3505" t="s">
        <v>11</v>
      </c>
      <c r="B3505" s="1">
        <v>43917</v>
      </c>
      <c r="C3505" s="2">
        <v>0.46736111111111112</v>
      </c>
      <c r="D3505">
        <v>759</v>
      </c>
      <c r="G3505" t="str">
        <f t="shared" si="226"/>
        <v>LightBlue</v>
      </c>
      <c r="H3505" s="1">
        <f t="shared" si="227"/>
        <v>43917</v>
      </c>
      <c r="I3505" s="13">
        <f t="shared" si="228"/>
        <v>24.4</v>
      </c>
      <c r="J3505" s="11">
        <f t="shared" si="229"/>
        <v>759</v>
      </c>
    </row>
    <row r="3506" spans="1:10" x14ac:dyDescent="0.3">
      <c r="A3506" t="s">
        <v>0</v>
      </c>
      <c r="B3506" s="1">
        <v>43917</v>
      </c>
      <c r="C3506" s="2">
        <v>0.46875</v>
      </c>
      <c r="D3506">
        <v>0.84</v>
      </c>
      <c r="G3506" t="str">
        <f t="shared" si="226"/>
        <v>Rain</v>
      </c>
      <c r="H3506" s="1">
        <f t="shared" si="227"/>
        <v>43917</v>
      </c>
      <c r="I3506" s="13">
        <f t="shared" si="228"/>
        <v>24.401388888888889</v>
      </c>
      <c r="J3506" s="11">
        <f t="shared" si="229"/>
        <v>0.84</v>
      </c>
    </row>
    <row r="3507" spans="1:10" x14ac:dyDescent="0.3">
      <c r="A3507" t="s">
        <v>1</v>
      </c>
      <c r="B3507" s="2">
        <v>0.46875</v>
      </c>
      <c r="C3507">
        <v>0</v>
      </c>
      <c r="G3507" t="str">
        <f t="shared" si="226"/>
        <v>Wind Speed</v>
      </c>
      <c r="H3507" s="1">
        <f t="shared" si="227"/>
        <v>43917</v>
      </c>
      <c r="I3507" s="13">
        <f t="shared" si="228"/>
        <v>24.401388888888889</v>
      </c>
      <c r="J3507" s="11">
        <f t="shared" si="229"/>
        <v>0</v>
      </c>
    </row>
    <row r="3508" spans="1:10" x14ac:dyDescent="0.3">
      <c r="A3508" t="s">
        <v>2</v>
      </c>
      <c r="B3508" s="1">
        <v>43917</v>
      </c>
      <c r="C3508" s="2">
        <v>0.46875</v>
      </c>
      <c r="D3508">
        <v>349.86</v>
      </c>
      <c r="G3508" t="str">
        <f t="shared" si="226"/>
        <v>Wind Direction</v>
      </c>
      <c r="H3508" s="1">
        <f t="shared" si="227"/>
        <v>43917</v>
      </c>
      <c r="I3508" s="13">
        <f t="shared" si="228"/>
        <v>24.401388888888889</v>
      </c>
      <c r="J3508" s="11">
        <f t="shared" si="229"/>
        <v>349.86</v>
      </c>
    </row>
    <row r="3509" spans="1:10" x14ac:dyDescent="0.3">
      <c r="A3509" t="s">
        <v>3</v>
      </c>
      <c r="B3509" s="1">
        <v>43917</v>
      </c>
      <c r="C3509" s="2">
        <v>0.46875</v>
      </c>
      <c r="D3509">
        <v>21.1</v>
      </c>
      <c r="G3509" t="str">
        <f t="shared" si="226"/>
        <v>TempDHT22</v>
      </c>
      <c r="H3509" s="1">
        <f t="shared" si="227"/>
        <v>43917</v>
      </c>
      <c r="I3509" s="13">
        <f t="shared" si="228"/>
        <v>24.401388888888889</v>
      </c>
      <c r="J3509" s="11">
        <f t="shared" si="229"/>
        <v>21.1</v>
      </c>
    </row>
    <row r="3510" spans="1:10" x14ac:dyDescent="0.3">
      <c r="A3510" t="s">
        <v>4</v>
      </c>
      <c r="B3510">
        <v>33.4</v>
      </c>
      <c r="G3510" t="str">
        <f t="shared" si="226"/>
        <v>Humidity</v>
      </c>
      <c r="H3510" s="1">
        <f t="shared" si="227"/>
        <v>43917</v>
      </c>
      <c r="I3510" s="13">
        <f t="shared" si="228"/>
        <v>24.401388888888889</v>
      </c>
      <c r="J3510" s="11">
        <f t="shared" si="229"/>
        <v>33.4</v>
      </c>
    </row>
    <row r="3511" spans="1:10" x14ac:dyDescent="0.3">
      <c r="A3511" t="s">
        <v>5</v>
      </c>
      <c r="B3511" s="2">
        <v>0.46875</v>
      </c>
      <c r="C3511">
        <v>1015.29</v>
      </c>
      <c r="G3511" t="str">
        <f t="shared" si="226"/>
        <v>Pressur</v>
      </c>
      <c r="H3511" s="1">
        <f t="shared" si="227"/>
        <v>43917</v>
      </c>
      <c r="I3511" s="13">
        <f t="shared" si="228"/>
        <v>24.401388888888889</v>
      </c>
      <c r="J3511" s="11">
        <f t="shared" si="229"/>
        <v>1015.29</v>
      </c>
    </row>
    <row r="3512" spans="1:10" x14ac:dyDescent="0.3">
      <c r="A3512" t="s">
        <v>6</v>
      </c>
      <c r="B3512" s="1">
        <v>43917</v>
      </c>
      <c r="C3512" s="2">
        <v>0.46875</v>
      </c>
      <c r="D3512">
        <v>21.17</v>
      </c>
      <c r="G3512" t="str">
        <f t="shared" si="226"/>
        <v>TempBMP</v>
      </c>
      <c r="H3512" s="1">
        <f t="shared" si="227"/>
        <v>43917</v>
      </c>
      <c r="I3512" s="13">
        <f t="shared" si="228"/>
        <v>24.401388888888889</v>
      </c>
      <c r="J3512" s="11">
        <f t="shared" si="229"/>
        <v>21.17</v>
      </c>
    </row>
    <row r="3513" spans="1:10" x14ac:dyDescent="0.3">
      <c r="A3513" t="s">
        <v>7</v>
      </c>
      <c r="B3513" s="1">
        <v>43917</v>
      </c>
      <c r="C3513" s="2">
        <v>0.46875</v>
      </c>
      <c r="D3513">
        <v>21.75</v>
      </c>
      <c r="G3513" t="str">
        <f t="shared" si="226"/>
        <v>TempRTC</v>
      </c>
      <c r="H3513" s="1">
        <f t="shared" si="227"/>
        <v>43917</v>
      </c>
      <c r="I3513" s="13">
        <f t="shared" si="228"/>
        <v>24.401388888888889</v>
      </c>
      <c r="J3513" s="11">
        <f t="shared" si="229"/>
        <v>21.75</v>
      </c>
    </row>
    <row r="3514" spans="1:10" x14ac:dyDescent="0.3">
      <c r="A3514" t="s">
        <v>8</v>
      </c>
      <c r="B3514" s="1">
        <v>43917</v>
      </c>
      <c r="C3514" s="2">
        <v>0.46875</v>
      </c>
      <c r="D3514">
        <v>209</v>
      </c>
      <c r="G3514" t="str">
        <f t="shared" si="226"/>
        <v>Light</v>
      </c>
      <c r="H3514" s="1">
        <f t="shared" si="227"/>
        <v>43917</v>
      </c>
      <c r="I3514" s="13">
        <f t="shared" si="228"/>
        <v>24.401388888888889</v>
      </c>
      <c r="J3514" s="11">
        <f t="shared" si="229"/>
        <v>209</v>
      </c>
    </row>
    <row r="3515" spans="1:10" x14ac:dyDescent="0.3">
      <c r="A3515" t="s">
        <v>9</v>
      </c>
      <c r="B3515" s="1">
        <v>43917</v>
      </c>
      <c r="C3515" s="2">
        <v>0.46875</v>
      </c>
      <c r="D3515">
        <v>1197</v>
      </c>
      <c r="G3515" t="str">
        <f t="shared" si="226"/>
        <v>RedLight</v>
      </c>
      <c r="H3515" s="1">
        <f t="shared" si="227"/>
        <v>43917</v>
      </c>
      <c r="I3515" s="13">
        <f t="shared" si="228"/>
        <v>24.401388888888889</v>
      </c>
      <c r="J3515" s="11">
        <f t="shared" si="229"/>
        <v>1197</v>
      </c>
    </row>
    <row r="3516" spans="1:10" x14ac:dyDescent="0.3">
      <c r="A3516" t="s">
        <v>10</v>
      </c>
      <c r="B3516" s="1">
        <v>43917</v>
      </c>
      <c r="C3516" s="2">
        <v>0.46875</v>
      </c>
      <c r="D3516">
        <v>1331</v>
      </c>
      <c r="G3516" t="str">
        <f t="shared" si="226"/>
        <v>LightGreen</v>
      </c>
      <c r="H3516" s="1">
        <f t="shared" si="227"/>
        <v>43917</v>
      </c>
      <c r="I3516" s="13">
        <f t="shared" si="228"/>
        <v>24.401388888888889</v>
      </c>
      <c r="J3516" s="11">
        <f t="shared" si="229"/>
        <v>1331</v>
      </c>
    </row>
    <row r="3517" spans="1:10" x14ac:dyDescent="0.3">
      <c r="A3517" t="s">
        <v>11</v>
      </c>
      <c r="B3517" s="1">
        <v>43917</v>
      </c>
      <c r="C3517" s="2">
        <v>0.46875</v>
      </c>
      <c r="D3517">
        <v>813</v>
      </c>
      <c r="G3517" t="str">
        <f t="shared" si="226"/>
        <v>LightBlue</v>
      </c>
      <c r="H3517" s="1">
        <f t="shared" si="227"/>
        <v>43917</v>
      </c>
      <c r="I3517" s="13">
        <f t="shared" si="228"/>
        <v>24.401388888888889</v>
      </c>
      <c r="J3517" s="11">
        <f t="shared" si="229"/>
        <v>813</v>
      </c>
    </row>
    <row r="3518" spans="1:10" x14ac:dyDescent="0.3">
      <c r="A3518" t="s">
        <v>0</v>
      </c>
      <c r="B3518" s="1">
        <v>43917</v>
      </c>
      <c r="C3518" s="2">
        <v>0.47013888888888888</v>
      </c>
      <c r="D3518">
        <v>0.84</v>
      </c>
      <c r="G3518" t="str">
        <f t="shared" si="226"/>
        <v>Rain</v>
      </c>
      <c r="H3518" s="1">
        <f t="shared" si="227"/>
        <v>43917</v>
      </c>
      <c r="I3518" s="13">
        <f t="shared" si="228"/>
        <v>24.402777777777779</v>
      </c>
      <c r="J3518" s="11">
        <f t="shared" si="229"/>
        <v>0.84</v>
      </c>
    </row>
    <row r="3519" spans="1:10" x14ac:dyDescent="0.3">
      <c r="A3519" t="s">
        <v>1</v>
      </c>
      <c r="B3519" s="2">
        <v>0.47013888888888888</v>
      </c>
      <c r="C3519">
        <v>0</v>
      </c>
      <c r="G3519" t="str">
        <f t="shared" si="226"/>
        <v>Wind Speed</v>
      </c>
      <c r="H3519" s="1">
        <f t="shared" si="227"/>
        <v>43917</v>
      </c>
      <c r="I3519" s="13">
        <f t="shared" si="228"/>
        <v>24.402777777777779</v>
      </c>
      <c r="J3519" s="11">
        <f t="shared" si="229"/>
        <v>0</v>
      </c>
    </row>
    <row r="3520" spans="1:10" x14ac:dyDescent="0.3">
      <c r="A3520" t="s">
        <v>2</v>
      </c>
      <c r="B3520" s="1">
        <v>43917</v>
      </c>
      <c r="C3520" s="2">
        <v>0.47013888888888888</v>
      </c>
      <c r="D3520">
        <v>349.86</v>
      </c>
      <c r="G3520" t="str">
        <f t="shared" si="226"/>
        <v>Wind Direction</v>
      </c>
      <c r="H3520" s="1">
        <f t="shared" si="227"/>
        <v>43917</v>
      </c>
      <c r="I3520" s="13">
        <f t="shared" si="228"/>
        <v>24.402777777777779</v>
      </c>
      <c r="J3520" s="11">
        <f t="shared" si="229"/>
        <v>349.86</v>
      </c>
    </row>
    <row r="3521" spans="1:10" x14ac:dyDescent="0.3">
      <c r="A3521" t="s">
        <v>3</v>
      </c>
      <c r="B3521" s="1">
        <v>43917</v>
      </c>
      <c r="C3521" s="2">
        <v>0.47013888888888888</v>
      </c>
      <c r="D3521">
        <v>21.1</v>
      </c>
      <c r="G3521" t="str">
        <f t="shared" si="226"/>
        <v>TempDHT22</v>
      </c>
      <c r="H3521" s="1">
        <f t="shared" si="227"/>
        <v>43917</v>
      </c>
      <c r="I3521" s="13">
        <f t="shared" si="228"/>
        <v>24.402777777777779</v>
      </c>
      <c r="J3521" s="11">
        <f t="shared" si="229"/>
        <v>21.1</v>
      </c>
    </row>
    <row r="3522" spans="1:10" x14ac:dyDescent="0.3">
      <c r="A3522" t="s">
        <v>4</v>
      </c>
      <c r="B3522">
        <v>33.4</v>
      </c>
      <c r="G3522" t="str">
        <f t="shared" si="226"/>
        <v>Humidity</v>
      </c>
      <c r="H3522" s="1">
        <f t="shared" si="227"/>
        <v>43917</v>
      </c>
      <c r="I3522" s="13">
        <f t="shared" si="228"/>
        <v>24.402777777777779</v>
      </c>
      <c r="J3522" s="11">
        <f t="shared" si="229"/>
        <v>33.4</v>
      </c>
    </row>
    <row r="3523" spans="1:10" x14ac:dyDescent="0.3">
      <c r="A3523" t="s">
        <v>5</v>
      </c>
      <c r="B3523" s="2">
        <v>0.47013888888888888</v>
      </c>
      <c r="C3523">
        <v>1015.28</v>
      </c>
      <c r="G3523" t="str">
        <f t="shared" si="226"/>
        <v>Pressur</v>
      </c>
      <c r="H3523" s="1">
        <f t="shared" si="227"/>
        <v>43917</v>
      </c>
      <c r="I3523" s="13">
        <f t="shared" si="228"/>
        <v>24.402777777777779</v>
      </c>
      <c r="J3523" s="11">
        <f t="shared" si="229"/>
        <v>1015.28</v>
      </c>
    </row>
    <row r="3524" spans="1:10" x14ac:dyDescent="0.3">
      <c r="A3524" t="s">
        <v>6</v>
      </c>
      <c r="B3524" s="1">
        <v>43917</v>
      </c>
      <c r="C3524" s="2">
        <v>0.47013888888888888</v>
      </c>
      <c r="D3524">
        <v>21.21</v>
      </c>
      <c r="G3524" t="str">
        <f t="shared" si="226"/>
        <v>TempBMP</v>
      </c>
      <c r="H3524" s="1">
        <f t="shared" si="227"/>
        <v>43917</v>
      </c>
      <c r="I3524" s="13">
        <f t="shared" si="228"/>
        <v>24.402777777777779</v>
      </c>
      <c r="J3524" s="11">
        <f t="shared" si="229"/>
        <v>21.21</v>
      </c>
    </row>
    <row r="3525" spans="1:10" x14ac:dyDescent="0.3">
      <c r="A3525" t="s">
        <v>7</v>
      </c>
      <c r="B3525" s="1">
        <v>43917</v>
      </c>
      <c r="C3525" s="2">
        <v>0.47013888888888888</v>
      </c>
      <c r="D3525">
        <v>22</v>
      </c>
      <c r="G3525" t="str">
        <f t="shared" si="226"/>
        <v>TempRTC</v>
      </c>
      <c r="H3525" s="1">
        <f t="shared" si="227"/>
        <v>43917</v>
      </c>
      <c r="I3525" s="13">
        <f t="shared" si="228"/>
        <v>24.402777777777779</v>
      </c>
      <c r="J3525" s="11">
        <f t="shared" si="229"/>
        <v>22</v>
      </c>
    </row>
    <row r="3526" spans="1:10" x14ac:dyDescent="0.3">
      <c r="A3526" t="s">
        <v>8</v>
      </c>
      <c r="B3526" s="1">
        <v>43917</v>
      </c>
      <c r="C3526" s="2">
        <v>0.47013888888888888</v>
      </c>
      <c r="D3526">
        <v>221</v>
      </c>
      <c r="G3526" t="str">
        <f t="shared" si="226"/>
        <v>Light</v>
      </c>
      <c r="H3526" s="1">
        <f t="shared" si="227"/>
        <v>43917</v>
      </c>
      <c r="I3526" s="13">
        <f t="shared" si="228"/>
        <v>24.402777777777779</v>
      </c>
      <c r="J3526" s="11">
        <f t="shared" si="229"/>
        <v>221</v>
      </c>
    </row>
    <row r="3527" spans="1:10" x14ac:dyDescent="0.3">
      <c r="A3527" t="s">
        <v>9</v>
      </c>
      <c r="B3527" s="1">
        <v>43917</v>
      </c>
      <c r="C3527" s="2">
        <v>0.47013888888888888</v>
      </c>
      <c r="D3527">
        <v>1265</v>
      </c>
      <c r="G3527" t="str">
        <f t="shared" si="226"/>
        <v>RedLight</v>
      </c>
      <c r="H3527" s="1">
        <f t="shared" si="227"/>
        <v>43917</v>
      </c>
      <c r="I3527" s="13">
        <f t="shared" si="228"/>
        <v>24.402777777777779</v>
      </c>
      <c r="J3527" s="11">
        <f t="shared" si="229"/>
        <v>1265</v>
      </c>
    </row>
    <row r="3528" spans="1:10" x14ac:dyDescent="0.3">
      <c r="A3528" t="s">
        <v>10</v>
      </c>
      <c r="B3528" s="1">
        <v>43917</v>
      </c>
      <c r="C3528" s="2">
        <v>0.47013888888888888</v>
      </c>
      <c r="D3528">
        <v>1395</v>
      </c>
      <c r="G3528" t="str">
        <f t="shared" si="226"/>
        <v>LightGreen</v>
      </c>
      <c r="H3528" s="1">
        <f t="shared" si="227"/>
        <v>43917</v>
      </c>
      <c r="I3528" s="13">
        <f t="shared" si="228"/>
        <v>24.402777777777779</v>
      </c>
      <c r="J3528" s="11">
        <f t="shared" si="229"/>
        <v>1395</v>
      </c>
    </row>
    <row r="3529" spans="1:10" x14ac:dyDescent="0.3">
      <c r="A3529" t="s">
        <v>11</v>
      </c>
      <c r="B3529" s="1">
        <v>43917</v>
      </c>
      <c r="C3529" s="2">
        <v>0.47013888888888888</v>
      </c>
      <c r="D3529">
        <v>848</v>
      </c>
      <c r="G3529" t="str">
        <f t="shared" si="226"/>
        <v>LightBlue</v>
      </c>
      <c r="H3529" s="1">
        <f t="shared" si="227"/>
        <v>43917</v>
      </c>
      <c r="I3529" s="13">
        <f t="shared" si="228"/>
        <v>24.402777777777779</v>
      </c>
      <c r="J3529" s="11">
        <f t="shared" si="229"/>
        <v>848</v>
      </c>
    </row>
    <row r="3530" spans="1:10" x14ac:dyDescent="0.3">
      <c r="A3530" t="s">
        <v>0</v>
      </c>
      <c r="B3530" s="1">
        <v>43917</v>
      </c>
      <c r="C3530" s="2">
        <v>0.47152777777777777</v>
      </c>
      <c r="D3530">
        <v>0.56000000000000005</v>
      </c>
      <c r="G3530" t="str">
        <f t="shared" si="226"/>
        <v>Rain</v>
      </c>
      <c r="H3530" s="1">
        <f t="shared" si="227"/>
        <v>43917</v>
      </c>
      <c r="I3530" s="13">
        <f t="shared" si="228"/>
        <v>24.404166666666665</v>
      </c>
      <c r="J3530" s="11">
        <f t="shared" si="229"/>
        <v>0.56000000000000005</v>
      </c>
    </row>
    <row r="3531" spans="1:10" x14ac:dyDescent="0.3">
      <c r="A3531" t="s">
        <v>1</v>
      </c>
      <c r="B3531" s="2">
        <v>0.47152777777777777</v>
      </c>
      <c r="C3531">
        <v>0</v>
      </c>
      <c r="G3531" t="str">
        <f t="shared" ref="G3531:G3594" si="230">IF(A3530="Rain",LEFT(A3531,10),IF(A3530="Humidity",LEFT(A3531, 7),A3531))</f>
        <v>Wind Speed</v>
      </c>
      <c r="H3531" s="1">
        <f t="shared" ref="H3531:H3594" si="231">IF($A3530="Rain",B3530,IF($A3530="Humidity",B3529,IF($A3531="Humidity",B3530,B3531)))</f>
        <v>43917</v>
      </c>
      <c r="I3531" s="13">
        <f t="shared" ref="I3531:I3594" si="232">IF($A3530="Rain",B3531,IF($A3530="Humidity",B3531,IF($A3531="Humidity",C3530,C3531)))-TIME(1,37,0)+24</f>
        <v>24.404166666666665</v>
      </c>
      <c r="J3531" s="11">
        <f t="shared" ref="J3531:J3594" si="233">IF(LEFT(A3531,6)="Wind S",C3531,IF(A3531="Humidity",B3531,IF(LEFT(A3531,4)="Pres",C3531,D3531)))</f>
        <v>0</v>
      </c>
    </row>
    <row r="3532" spans="1:10" x14ac:dyDescent="0.3">
      <c r="A3532" t="s">
        <v>2</v>
      </c>
      <c r="B3532" s="1">
        <v>43917</v>
      </c>
      <c r="C3532" s="2">
        <v>0.47152777777777777</v>
      </c>
      <c r="D3532">
        <v>349.86</v>
      </c>
      <c r="G3532" t="str">
        <f t="shared" si="230"/>
        <v>Wind Direction</v>
      </c>
      <c r="H3532" s="1">
        <f t="shared" si="231"/>
        <v>43917</v>
      </c>
      <c r="I3532" s="13">
        <f t="shared" si="232"/>
        <v>24.404166666666665</v>
      </c>
      <c r="J3532" s="11">
        <f t="shared" si="233"/>
        <v>349.86</v>
      </c>
    </row>
    <row r="3533" spans="1:10" x14ac:dyDescent="0.3">
      <c r="A3533" t="s">
        <v>3</v>
      </c>
      <c r="B3533" s="1">
        <v>43917</v>
      </c>
      <c r="C3533" s="2">
        <v>0.47152777777777777</v>
      </c>
      <c r="D3533">
        <v>21.1</v>
      </c>
      <c r="G3533" t="str">
        <f t="shared" si="230"/>
        <v>TempDHT22</v>
      </c>
      <c r="H3533" s="1">
        <f t="shared" si="231"/>
        <v>43917</v>
      </c>
      <c r="I3533" s="13">
        <f t="shared" si="232"/>
        <v>24.404166666666665</v>
      </c>
      <c r="J3533" s="11">
        <f t="shared" si="233"/>
        <v>21.1</v>
      </c>
    </row>
    <row r="3534" spans="1:10" x14ac:dyDescent="0.3">
      <c r="A3534" t="s">
        <v>4</v>
      </c>
      <c r="B3534">
        <v>33.1</v>
      </c>
      <c r="G3534" t="str">
        <f t="shared" si="230"/>
        <v>Humidity</v>
      </c>
      <c r="H3534" s="1">
        <f t="shared" si="231"/>
        <v>43917</v>
      </c>
      <c r="I3534" s="13">
        <f t="shared" si="232"/>
        <v>24.404166666666665</v>
      </c>
      <c r="J3534" s="11">
        <f t="shared" si="233"/>
        <v>33.1</v>
      </c>
    </row>
    <row r="3535" spans="1:10" x14ac:dyDescent="0.3">
      <c r="A3535" t="s">
        <v>5</v>
      </c>
      <c r="B3535" s="2">
        <v>0.47152777777777777</v>
      </c>
      <c r="C3535">
        <v>1015.29</v>
      </c>
      <c r="G3535" t="str">
        <f t="shared" si="230"/>
        <v>Pressur</v>
      </c>
      <c r="H3535" s="1">
        <f t="shared" si="231"/>
        <v>43917</v>
      </c>
      <c r="I3535" s="13">
        <f t="shared" si="232"/>
        <v>24.404166666666665</v>
      </c>
      <c r="J3535" s="11">
        <f t="shared" si="233"/>
        <v>1015.29</v>
      </c>
    </row>
    <row r="3536" spans="1:10" x14ac:dyDescent="0.3">
      <c r="A3536" t="s">
        <v>6</v>
      </c>
      <c r="B3536" s="1">
        <v>43917</v>
      </c>
      <c r="C3536" s="2">
        <v>0.47152777777777777</v>
      </c>
      <c r="D3536">
        <v>21.23</v>
      </c>
      <c r="G3536" t="str">
        <f t="shared" si="230"/>
        <v>TempBMP</v>
      </c>
      <c r="H3536" s="1">
        <f t="shared" si="231"/>
        <v>43917</v>
      </c>
      <c r="I3536" s="13">
        <f t="shared" si="232"/>
        <v>24.404166666666665</v>
      </c>
      <c r="J3536" s="11">
        <f t="shared" si="233"/>
        <v>21.23</v>
      </c>
    </row>
    <row r="3537" spans="1:10" x14ac:dyDescent="0.3">
      <c r="A3537" t="s">
        <v>7</v>
      </c>
      <c r="B3537" s="1">
        <v>43917</v>
      </c>
      <c r="C3537" s="2">
        <v>0.47152777777777777</v>
      </c>
      <c r="D3537">
        <v>22</v>
      </c>
      <c r="G3537" t="str">
        <f t="shared" si="230"/>
        <v>TempRTC</v>
      </c>
      <c r="H3537" s="1">
        <f t="shared" si="231"/>
        <v>43917</v>
      </c>
      <c r="I3537" s="13">
        <f t="shared" si="232"/>
        <v>24.404166666666665</v>
      </c>
      <c r="J3537" s="11">
        <f t="shared" si="233"/>
        <v>22</v>
      </c>
    </row>
    <row r="3538" spans="1:10" x14ac:dyDescent="0.3">
      <c r="A3538" t="s">
        <v>8</v>
      </c>
      <c r="B3538" s="1">
        <v>43917</v>
      </c>
      <c r="C3538" s="2">
        <v>0.47152777777777777</v>
      </c>
      <c r="D3538">
        <v>214</v>
      </c>
      <c r="G3538" t="str">
        <f t="shared" si="230"/>
        <v>Light</v>
      </c>
      <c r="H3538" s="1">
        <f t="shared" si="231"/>
        <v>43917</v>
      </c>
      <c r="I3538" s="13">
        <f t="shared" si="232"/>
        <v>24.404166666666665</v>
      </c>
      <c r="J3538" s="11">
        <f t="shared" si="233"/>
        <v>214</v>
      </c>
    </row>
    <row r="3539" spans="1:10" x14ac:dyDescent="0.3">
      <c r="A3539" t="s">
        <v>9</v>
      </c>
      <c r="B3539" s="1">
        <v>43917</v>
      </c>
      <c r="C3539" s="2">
        <v>0.47152777777777777</v>
      </c>
      <c r="D3539">
        <v>1220</v>
      </c>
      <c r="G3539" t="str">
        <f t="shared" si="230"/>
        <v>RedLight</v>
      </c>
      <c r="H3539" s="1">
        <f t="shared" si="231"/>
        <v>43917</v>
      </c>
      <c r="I3539" s="13">
        <f t="shared" si="232"/>
        <v>24.404166666666665</v>
      </c>
      <c r="J3539" s="11">
        <f t="shared" si="233"/>
        <v>1220</v>
      </c>
    </row>
    <row r="3540" spans="1:10" x14ac:dyDescent="0.3">
      <c r="A3540" t="s">
        <v>10</v>
      </c>
      <c r="B3540" s="1">
        <v>43917</v>
      </c>
      <c r="C3540" s="2">
        <v>0.47152777777777777</v>
      </c>
      <c r="D3540">
        <v>1352</v>
      </c>
      <c r="G3540" t="str">
        <f t="shared" si="230"/>
        <v>LightGreen</v>
      </c>
      <c r="H3540" s="1">
        <f t="shared" si="231"/>
        <v>43917</v>
      </c>
      <c r="I3540" s="13">
        <f t="shared" si="232"/>
        <v>24.404166666666665</v>
      </c>
      <c r="J3540" s="11">
        <f t="shared" si="233"/>
        <v>1352</v>
      </c>
    </row>
    <row r="3541" spans="1:10" x14ac:dyDescent="0.3">
      <c r="A3541" t="s">
        <v>11</v>
      </c>
      <c r="B3541" s="1">
        <v>43917</v>
      </c>
      <c r="C3541" s="2">
        <v>0.47152777777777777</v>
      </c>
      <c r="D3541">
        <v>826</v>
      </c>
      <c r="G3541" t="str">
        <f t="shared" si="230"/>
        <v>LightBlue</v>
      </c>
      <c r="H3541" s="1">
        <f t="shared" si="231"/>
        <v>43917</v>
      </c>
      <c r="I3541" s="13">
        <f t="shared" si="232"/>
        <v>24.404166666666665</v>
      </c>
      <c r="J3541" s="11">
        <f t="shared" si="233"/>
        <v>826</v>
      </c>
    </row>
    <row r="3542" spans="1:10" x14ac:dyDescent="0.3">
      <c r="A3542" t="s">
        <v>0</v>
      </c>
      <c r="B3542" s="1">
        <v>43917</v>
      </c>
      <c r="C3542" s="2">
        <v>0.47291666666666665</v>
      </c>
      <c r="D3542">
        <v>0.56000000000000005</v>
      </c>
      <c r="G3542" t="str">
        <f t="shared" si="230"/>
        <v>Rain</v>
      </c>
      <c r="H3542" s="1">
        <f t="shared" si="231"/>
        <v>43917</v>
      </c>
      <c r="I3542" s="13">
        <f t="shared" si="232"/>
        <v>24.405555555555555</v>
      </c>
      <c r="J3542" s="11">
        <f t="shared" si="233"/>
        <v>0.56000000000000005</v>
      </c>
    </row>
    <row r="3543" spans="1:10" x14ac:dyDescent="0.3">
      <c r="A3543" t="s">
        <v>1</v>
      </c>
      <c r="B3543" s="2">
        <v>0.47291666666666665</v>
      </c>
      <c r="C3543">
        <v>0</v>
      </c>
      <c r="G3543" t="str">
        <f t="shared" si="230"/>
        <v>Wind Speed</v>
      </c>
      <c r="H3543" s="1">
        <f t="shared" si="231"/>
        <v>43917</v>
      </c>
      <c r="I3543" s="13">
        <f t="shared" si="232"/>
        <v>24.405555555555555</v>
      </c>
      <c r="J3543" s="11">
        <f t="shared" si="233"/>
        <v>0</v>
      </c>
    </row>
    <row r="3544" spans="1:10" x14ac:dyDescent="0.3">
      <c r="A3544" t="s">
        <v>2</v>
      </c>
      <c r="B3544" s="1">
        <v>43917</v>
      </c>
      <c r="C3544" s="2">
        <v>0.47291666666666665</v>
      </c>
      <c r="D3544">
        <v>349.86</v>
      </c>
      <c r="G3544" t="str">
        <f t="shared" si="230"/>
        <v>Wind Direction</v>
      </c>
      <c r="H3544" s="1">
        <f t="shared" si="231"/>
        <v>43917</v>
      </c>
      <c r="I3544" s="13">
        <f t="shared" si="232"/>
        <v>24.405555555555555</v>
      </c>
      <c r="J3544" s="11">
        <f t="shared" si="233"/>
        <v>349.86</v>
      </c>
    </row>
    <row r="3545" spans="1:10" x14ac:dyDescent="0.3">
      <c r="A3545" t="s">
        <v>3</v>
      </c>
      <c r="B3545" s="1">
        <v>43917</v>
      </c>
      <c r="C3545" s="2">
        <v>0.47291666666666665</v>
      </c>
      <c r="D3545">
        <v>21.2</v>
      </c>
      <c r="G3545" t="str">
        <f t="shared" si="230"/>
        <v>TempDHT22</v>
      </c>
      <c r="H3545" s="1">
        <f t="shared" si="231"/>
        <v>43917</v>
      </c>
      <c r="I3545" s="13">
        <f t="shared" si="232"/>
        <v>24.405555555555555</v>
      </c>
      <c r="J3545" s="11">
        <f t="shared" si="233"/>
        <v>21.2</v>
      </c>
    </row>
    <row r="3546" spans="1:10" x14ac:dyDescent="0.3">
      <c r="A3546" t="s">
        <v>4</v>
      </c>
      <c r="B3546">
        <v>33.299999999999997</v>
      </c>
      <c r="G3546" t="str">
        <f t="shared" si="230"/>
        <v>Humidity</v>
      </c>
      <c r="H3546" s="1">
        <f t="shared" si="231"/>
        <v>43917</v>
      </c>
      <c r="I3546" s="13">
        <f t="shared" si="232"/>
        <v>24.405555555555555</v>
      </c>
      <c r="J3546" s="11">
        <f t="shared" si="233"/>
        <v>33.299999999999997</v>
      </c>
    </row>
    <row r="3547" spans="1:10" x14ac:dyDescent="0.3">
      <c r="A3547" t="s">
        <v>5</v>
      </c>
      <c r="B3547" s="2">
        <v>0.47291666666666665</v>
      </c>
      <c r="C3547">
        <v>1015.31</v>
      </c>
      <c r="G3547" t="str">
        <f t="shared" si="230"/>
        <v>Pressur</v>
      </c>
      <c r="H3547" s="1">
        <f t="shared" si="231"/>
        <v>43917</v>
      </c>
      <c r="I3547" s="13">
        <f t="shared" si="232"/>
        <v>24.405555555555555</v>
      </c>
      <c r="J3547" s="11">
        <f t="shared" si="233"/>
        <v>1015.31</v>
      </c>
    </row>
    <row r="3548" spans="1:10" x14ac:dyDescent="0.3">
      <c r="A3548" t="s">
        <v>6</v>
      </c>
      <c r="B3548" s="1">
        <v>43917</v>
      </c>
      <c r="C3548" s="2">
        <v>0.47291666666666665</v>
      </c>
      <c r="D3548">
        <v>21.27</v>
      </c>
      <c r="G3548" t="str">
        <f t="shared" si="230"/>
        <v>TempBMP</v>
      </c>
      <c r="H3548" s="1">
        <f t="shared" si="231"/>
        <v>43917</v>
      </c>
      <c r="I3548" s="13">
        <f t="shared" si="232"/>
        <v>24.405555555555555</v>
      </c>
      <c r="J3548" s="11">
        <f t="shared" si="233"/>
        <v>21.27</v>
      </c>
    </row>
    <row r="3549" spans="1:10" x14ac:dyDescent="0.3">
      <c r="A3549" t="s">
        <v>7</v>
      </c>
      <c r="B3549" s="1">
        <v>43917</v>
      </c>
      <c r="C3549" s="2">
        <v>0.47291666666666665</v>
      </c>
      <c r="D3549">
        <v>22</v>
      </c>
      <c r="G3549" t="str">
        <f t="shared" si="230"/>
        <v>TempRTC</v>
      </c>
      <c r="H3549" s="1">
        <f t="shared" si="231"/>
        <v>43917</v>
      </c>
      <c r="I3549" s="13">
        <f t="shared" si="232"/>
        <v>24.405555555555555</v>
      </c>
      <c r="J3549" s="11">
        <f t="shared" si="233"/>
        <v>22</v>
      </c>
    </row>
    <row r="3550" spans="1:10" x14ac:dyDescent="0.3">
      <c r="A3550" t="s">
        <v>8</v>
      </c>
      <c r="B3550" s="1">
        <v>43917</v>
      </c>
      <c r="C3550" s="2">
        <v>0.47291666666666665</v>
      </c>
      <c r="D3550">
        <v>202</v>
      </c>
      <c r="G3550" t="str">
        <f t="shared" si="230"/>
        <v>Light</v>
      </c>
      <c r="H3550" s="1">
        <f t="shared" si="231"/>
        <v>43917</v>
      </c>
      <c r="I3550" s="13">
        <f t="shared" si="232"/>
        <v>24.405555555555555</v>
      </c>
      <c r="J3550" s="11">
        <f t="shared" si="233"/>
        <v>202</v>
      </c>
    </row>
    <row r="3551" spans="1:10" x14ac:dyDescent="0.3">
      <c r="A3551" t="s">
        <v>9</v>
      </c>
      <c r="B3551" s="1">
        <v>43917</v>
      </c>
      <c r="C3551" s="2">
        <v>0.47291666666666665</v>
      </c>
      <c r="D3551">
        <v>1158</v>
      </c>
      <c r="G3551" t="str">
        <f t="shared" si="230"/>
        <v>RedLight</v>
      </c>
      <c r="H3551" s="1">
        <f t="shared" si="231"/>
        <v>43917</v>
      </c>
      <c r="I3551" s="13">
        <f t="shared" si="232"/>
        <v>24.405555555555555</v>
      </c>
      <c r="J3551" s="11">
        <f t="shared" si="233"/>
        <v>1158</v>
      </c>
    </row>
    <row r="3552" spans="1:10" x14ac:dyDescent="0.3">
      <c r="A3552" t="s">
        <v>10</v>
      </c>
      <c r="B3552" s="1">
        <v>43917</v>
      </c>
      <c r="C3552" s="2">
        <v>0.47291666666666665</v>
      </c>
      <c r="D3552">
        <v>1301</v>
      </c>
      <c r="G3552" t="str">
        <f t="shared" si="230"/>
        <v>LightGreen</v>
      </c>
      <c r="H3552" s="1">
        <f t="shared" si="231"/>
        <v>43917</v>
      </c>
      <c r="I3552" s="13">
        <f t="shared" si="232"/>
        <v>24.405555555555555</v>
      </c>
      <c r="J3552" s="11">
        <f t="shared" si="233"/>
        <v>1301</v>
      </c>
    </row>
    <row r="3553" spans="1:10" x14ac:dyDescent="0.3">
      <c r="A3553" t="s">
        <v>11</v>
      </c>
      <c r="B3553" s="1">
        <v>43917</v>
      </c>
      <c r="C3553" s="2">
        <v>0.47291666666666665</v>
      </c>
      <c r="D3553">
        <v>805</v>
      </c>
      <c r="G3553" t="str">
        <f t="shared" si="230"/>
        <v>LightBlue</v>
      </c>
      <c r="H3553" s="1">
        <f t="shared" si="231"/>
        <v>43917</v>
      </c>
      <c r="I3553" s="13">
        <f t="shared" si="232"/>
        <v>24.405555555555555</v>
      </c>
      <c r="J3553" s="11">
        <f t="shared" si="233"/>
        <v>805</v>
      </c>
    </row>
    <row r="3554" spans="1:10" x14ac:dyDescent="0.3">
      <c r="A3554" t="s">
        <v>0</v>
      </c>
      <c r="B3554" s="1">
        <v>43917</v>
      </c>
      <c r="C3554" s="2">
        <v>0.47430555555555554</v>
      </c>
      <c r="D3554">
        <v>0.84</v>
      </c>
      <c r="G3554" t="str">
        <f t="shared" si="230"/>
        <v>Rain</v>
      </c>
      <c r="H3554" s="1">
        <f t="shared" si="231"/>
        <v>43917</v>
      </c>
      <c r="I3554" s="13">
        <f t="shared" si="232"/>
        <v>24.406944444444445</v>
      </c>
      <c r="J3554" s="11">
        <f t="shared" si="233"/>
        <v>0.84</v>
      </c>
    </row>
    <row r="3555" spans="1:10" x14ac:dyDescent="0.3">
      <c r="A3555" t="s">
        <v>1</v>
      </c>
      <c r="B3555" s="2">
        <v>0.47430555555555554</v>
      </c>
      <c r="C3555">
        <v>0</v>
      </c>
      <c r="G3555" t="str">
        <f t="shared" si="230"/>
        <v>Wind Speed</v>
      </c>
      <c r="H3555" s="1">
        <f t="shared" si="231"/>
        <v>43917</v>
      </c>
      <c r="I3555" s="13">
        <f t="shared" si="232"/>
        <v>24.406944444444445</v>
      </c>
      <c r="J3555" s="11">
        <f t="shared" si="233"/>
        <v>0</v>
      </c>
    </row>
    <row r="3556" spans="1:10" x14ac:dyDescent="0.3">
      <c r="A3556" t="s">
        <v>2</v>
      </c>
      <c r="B3556" s="1">
        <v>43917</v>
      </c>
      <c r="C3556" s="2">
        <v>0.47430555555555554</v>
      </c>
      <c r="D3556">
        <v>349.86</v>
      </c>
      <c r="G3556" t="str">
        <f t="shared" si="230"/>
        <v>Wind Direction</v>
      </c>
      <c r="H3556" s="1">
        <f t="shared" si="231"/>
        <v>43917</v>
      </c>
      <c r="I3556" s="13">
        <f t="shared" si="232"/>
        <v>24.406944444444445</v>
      </c>
      <c r="J3556" s="11">
        <f t="shared" si="233"/>
        <v>349.86</v>
      </c>
    </row>
    <row r="3557" spans="1:10" x14ac:dyDescent="0.3">
      <c r="A3557" t="s">
        <v>3</v>
      </c>
      <c r="B3557" s="1">
        <v>43917</v>
      </c>
      <c r="C3557" s="2">
        <v>0.47430555555555554</v>
      </c>
      <c r="D3557">
        <v>21.2</v>
      </c>
      <c r="G3557" t="str">
        <f t="shared" si="230"/>
        <v>TempDHT22</v>
      </c>
      <c r="H3557" s="1">
        <f t="shared" si="231"/>
        <v>43917</v>
      </c>
      <c r="I3557" s="13">
        <f t="shared" si="232"/>
        <v>24.406944444444445</v>
      </c>
      <c r="J3557" s="11">
        <f t="shared" si="233"/>
        <v>21.2</v>
      </c>
    </row>
    <row r="3558" spans="1:10" x14ac:dyDescent="0.3">
      <c r="A3558" t="s">
        <v>4</v>
      </c>
      <c r="B3558">
        <v>33.200000000000003</v>
      </c>
      <c r="G3558" t="str">
        <f t="shared" si="230"/>
        <v>Humidity</v>
      </c>
      <c r="H3558" s="1">
        <f t="shared" si="231"/>
        <v>43917</v>
      </c>
      <c r="I3558" s="13">
        <f t="shared" si="232"/>
        <v>24.406944444444445</v>
      </c>
      <c r="J3558" s="11">
        <f t="shared" si="233"/>
        <v>33.200000000000003</v>
      </c>
    </row>
    <row r="3559" spans="1:10" x14ac:dyDescent="0.3">
      <c r="A3559" t="s">
        <v>5</v>
      </c>
      <c r="B3559" s="2">
        <v>0.47430555555555554</v>
      </c>
      <c r="C3559">
        <v>1015.3</v>
      </c>
      <c r="G3559" t="str">
        <f t="shared" si="230"/>
        <v>Pressur</v>
      </c>
      <c r="H3559" s="1">
        <f t="shared" si="231"/>
        <v>43917</v>
      </c>
      <c r="I3559" s="13">
        <f t="shared" si="232"/>
        <v>24.406944444444445</v>
      </c>
      <c r="J3559" s="11">
        <f t="shared" si="233"/>
        <v>1015.3</v>
      </c>
    </row>
    <row r="3560" spans="1:10" x14ac:dyDescent="0.3">
      <c r="A3560" t="s">
        <v>6</v>
      </c>
      <c r="B3560" s="1">
        <v>43917</v>
      </c>
      <c r="C3560" s="2">
        <v>0.47430555555555554</v>
      </c>
      <c r="D3560">
        <v>21.3</v>
      </c>
      <c r="G3560" t="str">
        <f t="shared" si="230"/>
        <v>TempBMP</v>
      </c>
      <c r="H3560" s="1">
        <f t="shared" si="231"/>
        <v>43917</v>
      </c>
      <c r="I3560" s="13">
        <f t="shared" si="232"/>
        <v>24.406944444444445</v>
      </c>
      <c r="J3560" s="11">
        <f t="shared" si="233"/>
        <v>21.3</v>
      </c>
    </row>
    <row r="3561" spans="1:10" x14ac:dyDescent="0.3">
      <c r="A3561" t="s">
        <v>7</v>
      </c>
      <c r="B3561" s="1">
        <v>43917</v>
      </c>
      <c r="C3561" s="2">
        <v>0.47430555555555554</v>
      </c>
      <c r="D3561">
        <v>22</v>
      </c>
      <c r="G3561" t="str">
        <f t="shared" si="230"/>
        <v>TempRTC</v>
      </c>
      <c r="H3561" s="1">
        <f t="shared" si="231"/>
        <v>43917</v>
      </c>
      <c r="I3561" s="13">
        <f t="shared" si="232"/>
        <v>24.406944444444445</v>
      </c>
      <c r="J3561" s="11">
        <f t="shared" si="233"/>
        <v>22</v>
      </c>
    </row>
    <row r="3562" spans="1:10" x14ac:dyDescent="0.3">
      <c r="A3562" t="s">
        <v>8</v>
      </c>
      <c r="B3562" s="1">
        <v>43917</v>
      </c>
      <c r="C3562" s="2">
        <v>0.47430555555555554</v>
      </c>
      <c r="D3562">
        <v>206</v>
      </c>
      <c r="G3562" t="str">
        <f t="shared" si="230"/>
        <v>Light</v>
      </c>
      <c r="H3562" s="1">
        <f t="shared" si="231"/>
        <v>43917</v>
      </c>
      <c r="I3562" s="13">
        <f t="shared" si="232"/>
        <v>24.406944444444445</v>
      </c>
      <c r="J3562" s="11">
        <f t="shared" si="233"/>
        <v>206</v>
      </c>
    </row>
    <row r="3563" spans="1:10" x14ac:dyDescent="0.3">
      <c r="A3563" t="s">
        <v>9</v>
      </c>
      <c r="B3563" s="1">
        <v>43917</v>
      </c>
      <c r="C3563" s="2">
        <v>0.47430555555555554</v>
      </c>
      <c r="D3563">
        <v>1170</v>
      </c>
      <c r="G3563" t="str">
        <f t="shared" si="230"/>
        <v>RedLight</v>
      </c>
      <c r="H3563" s="1">
        <f t="shared" si="231"/>
        <v>43917</v>
      </c>
      <c r="I3563" s="13">
        <f t="shared" si="232"/>
        <v>24.406944444444445</v>
      </c>
      <c r="J3563" s="11">
        <f t="shared" si="233"/>
        <v>1170</v>
      </c>
    </row>
    <row r="3564" spans="1:10" x14ac:dyDescent="0.3">
      <c r="A3564" t="s">
        <v>10</v>
      </c>
      <c r="B3564" s="1">
        <v>43917</v>
      </c>
      <c r="C3564" s="2">
        <v>0.47430555555555554</v>
      </c>
      <c r="D3564">
        <v>1320</v>
      </c>
      <c r="G3564" t="str">
        <f t="shared" si="230"/>
        <v>LightGreen</v>
      </c>
      <c r="H3564" s="1">
        <f t="shared" si="231"/>
        <v>43917</v>
      </c>
      <c r="I3564" s="13">
        <f t="shared" si="232"/>
        <v>24.406944444444445</v>
      </c>
      <c r="J3564" s="11">
        <f t="shared" si="233"/>
        <v>1320</v>
      </c>
    </row>
    <row r="3565" spans="1:10" x14ac:dyDescent="0.3">
      <c r="A3565" t="s">
        <v>11</v>
      </c>
      <c r="B3565" s="1">
        <v>43917</v>
      </c>
      <c r="C3565" s="2">
        <v>0.47430555555555554</v>
      </c>
      <c r="D3565">
        <v>819</v>
      </c>
      <c r="G3565" t="str">
        <f t="shared" si="230"/>
        <v>LightBlue</v>
      </c>
      <c r="H3565" s="1">
        <f t="shared" si="231"/>
        <v>43917</v>
      </c>
      <c r="I3565" s="13">
        <f t="shared" si="232"/>
        <v>24.406944444444445</v>
      </c>
      <c r="J3565" s="11">
        <f t="shared" si="233"/>
        <v>819</v>
      </c>
    </row>
    <row r="3566" spans="1:10" x14ac:dyDescent="0.3">
      <c r="A3566" t="s">
        <v>0</v>
      </c>
      <c r="B3566" s="1">
        <v>43917</v>
      </c>
      <c r="C3566" s="2">
        <v>0.47569444444444442</v>
      </c>
      <c r="D3566">
        <v>0.56000000000000005</v>
      </c>
      <c r="G3566" t="str">
        <f t="shared" si="230"/>
        <v>Rain</v>
      </c>
      <c r="H3566" s="1">
        <f t="shared" si="231"/>
        <v>43917</v>
      </c>
      <c r="I3566" s="13">
        <f t="shared" si="232"/>
        <v>24.408333333333335</v>
      </c>
      <c r="J3566" s="11">
        <f t="shared" si="233"/>
        <v>0.56000000000000005</v>
      </c>
    </row>
    <row r="3567" spans="1:10" x14ac:dyDescent="0.3">
      <c r="A3567" t="s">
        <v>1</v>
      </c>
      <c r="B3567" s="2">
        <v>0.47569444444444442</v>
      </c>
      <c r="C3567">
        <v>0</v>
      </c>
      <c r="G3567" t="str">
        <f t="shared" si="230"/>
        <v>Wind Speed</v>
      </c>
      <c r="H3567" s="1">
        <f t="shared" si="231"/>
        <v>43917</v>
      </c>
      <c r="I3567" s="13">
        <f t="shared" si="232"/>
        <v>24.408333333333335</v>
      </c>
      <c r="J3567" s="11">
        <f t="shared" si="233"/>
        <v>0</v>
      </c>
    </row>
    <row r="3568" spans="1:10" x14ac:dyDescent="0.3">
      <c r="A3568" t="s">
        <v>2</v>
      </c>
      <c r="B3568" s="1">
        <v>43917</v>
      </c>
      <c r="C3568" s="2">
        <v>0.47569444444444442</v>
      </c>
      <c r="D3568">
        <v>349.86</v>
      </c>
      <c r="G3568" t="str">
        <f t="shared" si="230"/>
        <v>Wind Direction</v>
      </c>
      <c r="H3568" s="1">
        <f t="shared" si="231"/>
        <v>43917</v>
      </c>
      <c r="I3568" s="13">
        <f t="shared" si="232"/>
        <v>24.408333333333335</v>
      </c>
      <c r="J3568" s="11">
        <f t="shared" si="233"/>
        <v>349.86</v>
      </c>
    </row>
    <row r="3569" spans="1:10" x14ac:dyDescent="0.3">
      <c r="A3569" t="s">
        <v>3</v>
      </c>
      <c r="B3569" s="1">
        <v>43917</v>
      </c>
      <c r="C3569" s="2">
        <v>0.47569444444444442</v>
      </c>
      <c r="D3569">
        <v>21.2</v>
      </c>
      <c r="G3569" t="str">
        <f t="shared" si="230"/>
        <v>TempDHT22</v>
      </c>
      <c r="H3569" s="1">
        <f t="shared" si="231"/>
        <v>43917</v>
      </c>
      <c r="I3569" s="13">
        <f t="shared" si="232"/>
        <v>24.408333333333335</v>
      </c>
      <c r="J3569" s="11">
        <f t="shared" si="233"/>
        <v>21.2</v>
      </c>
    </row>
    <row r="3570" spans="1:10" x14ac:dyDescent="0.3">
      <c r="A3570" t="s">
        <v>4</v>
      </c>
      <c r="B3570">
        <v>33.299999999999997</v>
      </c>
      <c r="G3570" t="str">
        <f t="shared" si="230"/>
        <v>Humidity</v>
      </c>
      <c r="H3570" s="1">
        <f t="shared" si="231"/>
        <v>43917</v>
      </c>
      <c r="I3570" s="13">
        <f t="shared" si="232"/>
        <v>24.408333333333335</v>
      </c>
      <c r="J3570" s="11">
        <f t="shared" si="233"/>
        <v>33.299999999999997</v>
      </c>
    </row>
    <row r="3571" spans="1:10" x14ac:dyDescent="0.3">
      <c r="A3571" t="s">
        <v>5</v>
      </c>
      <c r="B3571" s="2">
        <v>0.47569444444444442</v>
      </c>
      <c r="C3571">
        <v>1015.33</v>
      </c>
      <c r="G3571" t="str">
        <f t="shared" si="230"/>
        <v>Pressur</v>
      </c>
      <c r="H3571" s="1">
        <f t="shared" si="231"/>
        <v>43917</v>
      </c>
      <c r="I3571" s="13">
        <f t="shared" si="232"/>
        <v>24.408333333333335</v>
      </c>
      <c r="J3571" s="11">
        <f t="shared" si="233"/>
        <v>1015.33</v>
      </c>
    </row>
    <row r="3572" spans="1:10" x14ac:dyDescent="0.3">
      <c r="A3572" t="s">
        <v>6</v>
      </c>
      <c r="B3572" s="1">
        <v>43917</v>
      </c>
      <c r="C3572" s="2">
        <v>0.47569444444444442</v>
      </c>
      <c r="D3572">
        <v>21.32</v>
      </c>
      <c r="G3572" t="str">
        <f t="shared" si="230"/>
        <v>TempBMP</v>
      </c>
      <c r="H3572" s="1">
        <f t="shared" si="231"/>
        <v>43917</v>
      </c>
      <c r="I3572" s="13">
        <f t="shared" si="232"/>
        <v>24.408333333333335</v>
      </c>
      <c r="J3572" s="11">
        <f t="shared" si="233"/>
        <v>21.32</v>
      </c>
    </row>
    <row r="3573" spans="1:10" x14ac:dyDescent="0.3">
      <c r="A3573" t="s">
        <v>7</v>
      </c>
      <c r="B3573" s="1">
        <v>43917</v>
      </c>
      <c r="C3573" s="2">
        <v>0.47569444444444442</v>
      </c>
      <c r="D3573">
        <v>22</v>
      </c>
      <c r="G3573" t="str">
        <f t="shared" si="230"/>
        <v>TempRTC</v>
      </c>
      <c r="H3573" s="1">
        <f t="shared" si="231"/>
        <v>43917</v>
      </c>
      <c r="I3573" s="13">
        <f t="shared" si="232"/>
        <v>24.408333333333335</v>
      </c>
      <c r="J3573" s="11">
        <f t="shared" si="233"/>
        <v>22</v>
      </c>
    </row>
    <row r="3574" spans="1:10" x14ac:dyDescent="0.3">
      <c r="A3574" t="s">
        <v>8</v>
      </c>
      <c r="B3574" s="1">
        <v>43917</v>
      </c>
      <c r="C3574" s="2">
        <v>0.47569444444444442</v>
      </c>
      <c r="D3574">
        <v>231</v>
      </c>
      <c r="G3574" t="str">
        <f t="shared" si="230"/>
        <v>Light</v>
      </c>
      <c r="H3574" s="1">
        <f t="shared" si="231"/>
        <v>43917</v>
      </c>
      <c r="I3574" s="13">
        <f t="shared" si="232"/>
        <v>24.408333333333335</v>
      </c>
      <c r="J3574" s="11">
        <f t="shared" si="233"/>
        <v>231</v>
      </c>
    </row>
    <row r="3575" spans="1:10" x14ac:dyDescent="0.3">
      <c r="A3575" t="s">
        <v>9</v>
      </c>
      <c r="B3575" s="1">
        <v>43917</v>
      </c>
      <c r="C3575" s="2">
        <v>0.47569444444444442</v>
      </c>
      <c r="D3575">
        <v>1307</v>
      </c>
      <c r="G3575" t="str">
        <f t="shared" si="230"/>
        <v>RedLight</v>
      </c>
      <c r="H3575" s="1">
        <f t="shared" si="231"/>
        <v>43917</v>
      </c>
      <c r="I3575" s="13">
        <f t="shared" si="232"/>
        <v>24.408333333333335</v>
      </c>
      <c r="J3575" s="11">
        <f t="shared" si="233"/>
        <v>1307</v>
      </c>
    </row>
    <row r="3576" spans="1:10" x14ac:dyDescent="0.3">
      <c r="A3576" t="s">
        <v>10</v>
      </c>
      <c r="B3576" s="1">
        <v>43917</v>
      </c>
      <c r="C3576" s="2">
        <v>0.47569444444444442</v>
      </c>
      <c r="D3576">
        <v>1444</v>
      </c>
      <c r="G3576" t="str">
        <f t="shared" si="230"/>
        <v>LightGreen</v>
      </c>
      <c r="H3576" s="1">
        <f t="shared" si="231"/>
        <v>43917</v>
      </c>
      <c r="I3576" s="13">
        <f t="shared" si="232"/>
        <v>24.408333333333335</v>
      </c>
      <c r="J3576" s="11">
        <f t="shared" si="233"/>
        <v>1444</v>
      </c>
    </row>
    <row r="3577" spans="1:10" x14ac:dyDescent="0.3">
      <c r="A3577" t="s">
        <v>11</v>
      </c>
      <c r="B3577" s="1">
        <v>43917</v>
      </c>
      <c r="C3577" s="2">
        <v>0.47569444444444442</v>
      </c>
      <c r="D3577">
        <v>880</v>
      </c>
      <c r="G3577" t="str">
        <f t="shared" si="230"/>
        <v>LightBlue</v>
      </c>
      <c r="H3577" s="1">
        <f t="shared" si="231"/>
        <v>43917</v>
      </c>
      <c r="I3577" s="13">
        <f t="shared" si="232"/>
        <v>24.408333333333335</v>
      </c>
      <c r="J3577" s="11">
        <f t="shared" si="233"/>
        <v>880</v>
      </c>
    </row>
    <row r="3578" spans="1:10" x14ac:dyDescent="0.3">
      <c r="A3578" t="s">
        <v>0</v>
      </c>
      <c r="B3578" s="1">
        <v>43917</v>
      </c>
      <c r="C3578" s="2">
        <v>0.4770833333333333</v>
      </c>
      <c r="D3578">
        <v>0.56000000000000005</v>
      </c>
      <c r="G3578" t="str">
        <f t="shared" si="230"/>
        <v>Rain</v>
      </c>
      <c r="H3578" s="1">
        <f t="shared" si="231"/>
        <v>43917</v>
      </c>
      <c r="I3578" s="13">
        <f t="shared" si="232"/>
        <v>24.409722222222221</v>
      </c>
      <c r="J3578" s="11">
        <f t="shared" si="233"/>
        <v>0.56000000000000005</v>
      </c>
    </row>
    <row r="3579" spans="1:10" x14ac:dyDescent="0.3">
      <c r="A3579" t="s">
        <v>1</v>
      </c>
      <c r="B3579" s="2">
        <v>0.4770833333333333</v>
      </c>
      <c r="C3579">
        <v>0</v>
      </c>
      <c r="G3579" t="str">
        <f t="shared" si="230"/>
        <v>Wind Speed</v>
      </c>
      <c r="H3579" s="1">
        <f t="shared" si="231"/>
        <v>43917</v>
      </c>
      <c r="I3579" s="13">
        <f t="shared" si="232"/>
        <v>24.409722222222221</v>
      </c>
      <c r="J3579" s="11">
        <f t="shared" si="233"/>
        <v>0</v>
      </c>
    </row>
    <row r="3580" spans="1:10" x14ac:dyDescent="0.3">
      <c r="A3580" t="s">
        <v>2</v>
      </c>
      <c r="B3580" s="1">
        <v>43917</v>
      </c>
      <c r="C3580" s="2">
        <v>0.4770833333333333</v>
      </c>
      <c r="D3580">
        <v>349.86</v>
      </c>
      <c r="G3580" t="str">
        <f t="shared" si="230"/>
        <v>Wind Direction</v>
      </c>
      <c r="H3580" s="1">
        <f t="shared" si="231"/>
        <v>43917</v>
      </c>
      <c r="I3580" s="13">
        <f t="shared" si="232"/>
        <v>24.409722222222221</v>
      </c>
      <c r="J3580" s="11">
        <f t="shared" si="233"/>
        <v>349.86</v>
      </c>
    </row>
    <row r="3581" spans="1:10" x14ac:dyDescent="0.3">
      <c r="A3581" t="s">
        <v>3</v>
      </c>
      <c r="B3581" s="1">
        <v>43917</v>
      </c>
      <c r="C3581" s="2">
        <v>0.4770833333333333</v>
      </c>
      <c r="D3581">
        <v>21.3</v>
      </c>
      <c r="G3581" t="str">
        <f t="shared" si="230"/>
        <v>TempDHT22</v>
      </c>
      <c r="H3581" s="1">
        <f t="shared" si="231"/>
        <v>43917</v>
      </c>
      <c r="I3581" s="13">
        <f t="shared" si="232"/>
        <v>24.409722222222221</v>
      </c>
      <c r="J3581" s="11">
        <f t="shared" si="233"/>
        <v>21.3</v>
      </c>
    </row>
    <row r="3582" spans="1:10" x14ac:dyDescent="0.3">
      <c r="A3582" t="s">
        <v>4</v>
      </c>
      <c r="B3582">
        <v>33.9</v>
      </c>
      <c r="G3582" t="str">
        <f t="shared" si="230"/>
        <v>Humidity</v>
      </c>
      <c r="H3582" s="1">
        <f t="shared" si="231"/>
        <v>43917</v>
      </c>
      <c r="I3582" s="13">
        <f t="shared" si="232"/>
        <v>24.409722222222221</v>
      </c>
      <c r="J3582" s="11">
        <f t="shared" si="233"/>
        <v>33.9</v>
      </c>
    </row>
    <row r="3583" spans="1:10" x14ac:dyDescent="0.3">
      <c r="A3583" t="s">
        <v>5</v>
      </c>
      <c r="B3583" s="2">
        <v>0.4770833333333333</v>
      </c>
      <c r="C3583">
        <v>1015.28</v>
      </c>
      <c r="G3583" t="str">
        <f t="shared" si="230"/>
        <v>Pressur</v>
      </c>
      <c r="H3583" s="1">
        <f t="shared" si="231"/>
        <v>43917</v>
      </c>
      <c r="I3583" s="13">
        <f t="shared" si="232"/>
        <v>24.409722222222221</v>
      </c>
      <c r="J3583" s="11">
        <f t="shared" si="233"/>
        <v>1015.28</v>
      </c>
    </row>
    <row r="3584" spans="1:10" x14ac:dyDescent="0.3">
      <c r="A3584" t="s">
        <v>6</v>
      </c>
      <c r="B3584" s="1">
        <v>43917</v>
      </c>
      <c r="C3584" s="2">
        <v>0.4770833333333333</v>
      </c>
      <c r="D3584">
        <v>21.33</v>
      </c>
      <c r="G3584" t="str">
        <f t="shared" si="230"/>
        <v>TempBMP</v>
      </c>
      <c r="H3584" s="1">
        <f t="shared" si="231"/>
        <v>43917</v>
      </c>
      <c r="I3584" s="13">
        <f t="shared" si="232"/>
        <v>24.409722222222221</v>
      </c>
      <c r="J3584" s="11">
        <f t="shared" si="233"/>
        <v>21.33</v>
      </c>
    </row>
    <row r="3585" spans="1:10" x14ac:dyDescent="0.3">
      <c r="A3585" t="s">
        <v>7</v>
      </c>
      <c r="B3585" s="1">
        <v>43917</v>
      </c>
      <c r="C3585" s="2">
        <v>0.4770833333333333</v>
      </c>
      <c r="D3585">
        <v>22</v>
      </c>
      <c r="G3585" t="str">
        <f t="shared" si="230"/>
        <v>TempRTC</v>
      </c>
      <c r="H3585" s="1">
        <f t="shared" si="231"/>
        <v>43917</v>
      </c>
      <c r="I3585" s="13">
        <f t="shared" si="232"/>
        <v>24.409722222222221</v>
      </c>
      <c r="J3585" s="11">
        <f t="shared" si="233"/>
        <v>22</v>
      </c>
    </row>
    <row r="3586" spans="1:10" x14ac:dyDescent="0.3">
      <c r="A3586" t="s">
        <v>8</v>
      </c>
      <c r="B3586" s="1">
        <v>43917</v>
      </c>
      <c r="C3586" s="2">
        <v>0.4770833333333333</v>
      </c>
      <c r="D3586">
        <v>235</v>
      </c>
      <c r="G3586" t="str">
        <f t="shared" si="230"/>
        <v>Light</v>
      </c>
      <c r="H3586" s="1">
        <f t="shared" si="231"/>
        <v>43917</v>
      </c>
      <c r="I3586" s="13">
        <f t="shared" si="232"/>
        <v>24.409722222222221</v>
      </c>
      <c r="J3586" s="11">
        <f t="shared" si="233"/>
        <v>235</v>
      </c>
    </row>
    <row r="3587" spans="1:10" x14ac:dyDescent="0.3">
      <c r="A3587" t="s">
        <v>9</v>
      </c>
      <c r="B3587" s="1">
        <v>43917</v>
      </c>
      <c r="C3587" s="2">
        <v>0.4770833333333333</v>
      </c>
      <c r="D3587">
        <v>1332</v>
      </c>
      <c r="G3587" t="str">
        <f t="shared" si="230"/>
        <v>RedLight</v>
      </c>
      <c r="H3587" s="1">
        <f t="shared" si="231"/>
        <v>43917</v>
      </c>
      <c r="I3587" s="13">
        <f t="shared" si="232"/>
        <v>24.409722222222221</v>
      </c>
      <c r="J3587" s="11">
        <f t="shared" si="233"/>
        <v>1332</v>
      </c>
    </row>
    <row r="3588" spans="1:10" x14ac:dyDescent="0.3">
      <c r="A3588" t="s">
        <v>10</v>
      </c>
      <c r="B3588" s="1">
        <v>43917</v>
      </c>
      <c r="C3588" s="2">
        <v>0.4770833333333333</v>
      </c>
      <c r="D3588">
        <v>1472</v>
      </c>
      <c r="G3588" t="str">
        <f t="shared" si="230"/>
        <v>LightGreen</v>
      </c>
      <c r="H3588" s="1">
        <f t="shared" si="231"/>
        <v>43917</v>
      </c>
      <c r="I3588" s="13">
        <f t="shared" si="232"/>
        <v>24.409722222222221</v>
      </c>
      <c r="J3588" s="11">
        <f t="shared" si="233"/>
        <v>1472</v>
      </c>
    </row>
    <row r="3589" spans="1:10" x14ac:dyDescent="0.3">
      <c r="A3589" t="s">
        <v>11</v>
      </c>
      <c r="B3589" s="1">
        <v>43917</v>
      </c>
      <c r="C3589" s="2">
        <v>0.4770833333333333</v>
      </c>
      <c r="D3589">
        <v>897</v>
      </c>
      <c r="G3589" t="str">
        <f t="shared" si="230"/>
        <v>LightBlue</v>
      </c>
      <c r="H3589" s="1">
        <f t="shared" si="231"/>
        <v>43917</v>
      </c>
      <c r="I3589" s="13">
        <f t="shared" si="232"/>
        <v>24.409722222222221</v>
      </c>
      <c r="J3589" s="11">
        <f t="shared" si="233"/>
        <v>897</v>
      </c>
    </row>
    <row r="3590" spans="1:10" x14ac:dyDescent="0.3">
      <c r="A3590" t="s">
        <v>0</v>
      </c>
      <c r="B3590" s="1">
        <v>43917</v>
      </c>
      <c r="C3590" s="2">
        <v>0.47847222222222219</v>
      </c>
      <c r="D3590">
        <v>0.84</v>
      </c>
      <c r="G3590" t="str">
        <f t="shared" si="230"/>
        <v>Rain</v>
      </c>
      <c r="H3590" s="1">
        <f t="shared" si="231"/>
        <v>43917</v>
      </c>
      <c r="I3590" s="13">
        <f t="shared" si="232"/>
        <v>24.411111111111111</v>
      </c>
      <c r="J3590" s="11">
        <f t="shared" si="233"/>
        <v>0.84</v>
      </c>
    </row>
    <row r="3591" spans="1:10" x14ac:dyDescent="0.3">
      <c r="A3591" t="s">
        <v>1</v>
      </c>
      <c r="B3591" s="2">
        <v>0.47847222222222219</v>
      </c>
      <c r="C3591">
        <v>0</v>
      </c>
      <c r="G3591" t="str">
        <f t="shared" si="230"/>
        <v>Wind Speed</v>
      </c>
      <c r="H3591" s="1">
        <f t="shared" si="231"/>
        <v>43917</v>
      </c>
      <c r="I3591" s="13">
        <f t="shared" si="232"/>
        <v>24.411111111111111</v>
      </c>
      <c r="J3591" s="11">
        <f t="shared" si="233"/>
        <v>0</v>
      </c>
    </row>
    <row r="3592" spans="1:10" x14ac:dyDescent="0.3">
      <c r="A3592" t="s">
        <v>2</v>
      </c>
      <c r="B3592" s="1">
        <v>43917</v>
      </c>
      <c r="C3592" s="2">
        <v>0.47847222222222219</v>
      </c>
      <c r="D3592">
        <v>349.86</v>
      </c>
      <c r="G3592" t="str">
        <f t="shared" si="230"/>
        <v>Wind Direction</v>
      </c>
      <c r="H3592" s="1">
        <f t="shared" si="231"/>
        <v>43917</v>
      </c>
      <c r="I3592" s="13">
        <f t="shared" si="232"/>
        <v>24.411111111111111</v>
      </c>
      <c r="J3592" s="11">
        <f t="shared" si="233"/>
        <v>349.86</v>
      </c>
    </row>
    <row r="3593" spans="1:10" x14ac:dyDescent="0.3">
      <c r="A3593" t="s">
        <v>3</v>
      </c>
      <c r="B3593" s="1">
        <v>43917</v>
      </c>
      <c r="C3593" s="2">
        <v>0.47847222222222219</v>
      </c>
      <c r="D3593">
        <v>21.3</v>
      </c>
      <c r="G3593" t="str">
        <f t="shared" si="230"/>
        <v>TempDHT22</v>
      </c>
      <c r="H3593" s="1">
        <f t="shared" si="231"/>
        <v>43917</v>
      </c>
      <c r="I3593" s="13">
        <f t="shared" si="232"/>
        <v>24.411111111111111</v>
      </c>
      <c r="J3593" s="11">
        <f t="shared" si="233"/>
        <v>21.3</v>
      </c>
    </row>
    <row r="3594" spans="1:10" x14ac:dyDescent="0.3">
      <c r="A3594" t="s">
        <v>4</v>
      </c>
      <c r="B3594">
        <v>33.299999999999997</v>
      </c>
      <c r="G3594" t="str">
        <f t="shared" si="230"/>
        <v>Humidity</v>
      </c>
      <c r="H3594" s="1">
        <f t="shared" si="231"/>
        <v>43917</v>
      </c>
      <c r="I3594" s="13">
        <f t="shared" si="232"/>
        <v>24.411111111111111</v>
      </c>
      <c r="J3594" s="11">
        <f t="shared" si="233"/>
        <v>33.299999999999997</v>
      </c>
    </row>
    <row r="3595" spans="1:10" x14ac:dyDescent="0.3">
      <c r="A3595" t="s">
        <v>5</v>
      </c>
      <c r="B3595" s="2">
        <v>0.47847222222222219</v>
      </c>
      <c r="C3595">
        <v>1015.24</v>
      </c>
      <c r="G3595" t="str">
        <f t="shared" ref="G3595:G3658" si="234">IF(A3594="Rain",LEFT(A3595,10),IF(A3594="Humidity",LEFT(A3595, 7),A3595))</f>
        <v>Pressur</v>
      </c>
      <c r="H3595" s="1">
        <f t="shared" ref="H3595:H3658" si="235">IF($A3594="Rain",B3594,IF($A3594="Humidity",B3593,IF($A3595="Humidity",B3594,B3595)))</f>
        <v>43917</v>
      </c>
      <c r="I3595" s="13">
        <f t="shared" ref="I3595:I3658" si="236">IF($A3594="Rain",B3595,IF($A3594="Humidity",B3595,IF($A3595="Humidity",C3594,C3595)))-TIME(1,37,0)+24</f>
        <v>24.411111111111111</v>
      </c>
      <c r="J3595" s="11">
        <f t="shared" ref="J3595:J3658" si="237">IF(LEFT(A3595,6)="Wind S",C3595,IF(A3595="Humidity",B3595,IF(LEFT(A3595,4)="Pres",C3595,D3595)))</f>
        <v>1015.24</v>
      </c>
    </row>
    <row r="3596" spans="1:10" x14ac:dyDescent="0.3">
      <c r="A3596" t="s">
        <v>6</v>
      </c>
      <c r="B3596" s="1">
        <v>43917</v>
      </c>
      <c r="C3596" s="2">
        <v>0.47847222222222219</v>
      </c>
      <c r="D3596">
        <v>21.34</v>
      </c>
      <c r="G3596" t="str">
        <f t="shared" si="234"/>
        <v>TempBMP</v>
      </c>
      <c r="H3596" s="1">
        <f t="shared" si="235"/>
        <v>43917</v>
      </c>
      <c r="I3596" s="13">
        <f t="shared" si="236"/>
        <v>24.411111111111111</v>
      </c>
      <c r="J3596" s="11">
        <f t="shared" si="237"/>
        <v>21.34</v>
      </c>
    </row>
    <row r="3597" spans="1:10" x14ac:dyDescent="0.3">
      <c r="A3597" t="s">
        <v>7</v>
      </c>
      <c r="B3597" s="1">
        <v>43917</v>
      </c>
      <c r="C3597" s="2">
        <v>0.47847222222222219</v>
      </c>
      <c r="D3597">
        <v>22</v>
      </c>
      <c r="G3597" t="str">
        <f t="shared" si="234"/>
        <v>TempRTC</v>
      </c>
      <c r="H3597" s="1">
        <f t="shared" si="235"/>
        <v>43917</v>
      </c>
      <c r="I3597" s="13">
        <f t="shared" si="236"/>
        <v>24.411111111111111</v>
      </c>
      <c r="J3597" s="11">
        <f t="shared" si="237"/>
        <v>22</v>
      </c>
    </row>
    <row r="3598" spans="1:10" x14ac:dyDescent="0.3">
      <c r="A3598" t="s">
        <v>8</v>
      </c>
      <c r="B3598" s="1">
        <v>43917</v>
      </c>
      <c r="C3598" s="2">
        <v>0.47847222222222219</v>
      </c>
      <c r="D3598">
        <v>213</v>
      </c>
      <c r="G3598" t="str">
        <f t="shared" si="234"/>
        <v>Light</v>
      </c>
      <c r="H3598" s="1">
        <f t="shared" si="235"/>
        <v>43917</v>
      </c>
      <c r="I3598" s="13">
        <f t="shared" si="236"/>
        <v>24.411111111111111</v>
      </c>
      <c r="J3598" s="11">
        <f t="shared" si="237"/>
        <v>213</v>
      </c>
    </row>
    <row r="3599" spans="1:10" x14ac:dyDescent="0.3">
      <c r="A3599" t="s">
        <v>9</v>
      </c>
      <c r="B3599" s="1">
        <v>43917</v>
      </c>
      <c r="C3599" s="2">
        <v>0.47847222222222219</v>
      </c>
      <c r="D3599">
        <v>1205</v>
      </c>
      <c r="G3599" t="str">
        <f t="shared" si="234"/>
        <v>RedLight</v>
      </c>
      <c r="H3599" s="1">
        <f t="shared" si="235"/>
        <v>43917</v>
      </c>
      <c r="I3599" s="13">
        <f t="shared" si="236"/>
        <v>24.411111111111111</v>
      </c>
      <c r="J3599" s="11">
        <f t="shared" si="237"/>
        <v>1205</v>
      </c>
    </row>
    <row r="3600" spans="1:10" x14ac:dyDescent="0.3">
      <c r="A3600" t="s">
        <v>10</v>
      </c>
      <c r="B3600" s="1">
        <v>43917</v>
      </c>
      <c r="C3600" s="2">
        <v>0.47847222222222219</v>
      </c>
      <c r="D3600">
        <v>1369</v>
      </c>
      <c r="G3600" t="str">
        <f t="shared" si="234"/>
        <v>LightGreen</v>
      </c>
      <c r="H3600" s="1">
        <f t="shared" si="235"/>
        <v>43917</v>
      </c>
      <c r="I3600" s="13">
        <f t="shared" si="236"/>
        <v>24.411111111111111</v>
      </c>
      <c r="J3600" s="11">
        <f t="shared" si="237"/>
        <v>1369</v>
      </c>
    </row>
    <row r="3601" spans="1:10" x14ac:dyDescent="0.3">
      <c r="A3601" t="s">
        <v>11</v>
      </c>
      <c r="B3601" s="1">
        <v>43917</v>
      </c>
      <c r="C3601" s="2">
        <v>0.47847222222222219</v>
      </c>
      <c r="D3601">
        <v>853</v>
      </c>
      <c r="G3601" t="str">
        <f t="shared" si="234"/>
        <v>LightBlue</v>
      </c>
      <c r="H3601" s="1">
        <f t="shared" si="235"/>
        <v>43917</v>
      </c>
      <c r="I3601" s="13">
        <f t="shared" si="236"/>
        <v>24.411111111111111</v>
      </c>
      <c r="J3601" s="11">
        <f t="shared" si="237"/>
        <v>853</v>
      </c>
    </row>
    <row r="3602" spans="1:10" x14ac:dyDescent="0.3">
      <c r="A3602" t="s">
        <v>0</v>
      </c>
      <c r="B3602" s="1">
        <v>43917</v>
      </c>
      <c r="C3602" s="2">
        <v>0.47986111111111113</v>
      </c>
      <c r="D3602">
        <v>0.84</v>
      </c>
      <c r="G3602" t="str">
        <f t="shared" si="234"/>
        <v>Rain</v>
      </c>
      <c r="H3602" s="1">
        <f t="shared" si="235"/>
        <v>43917</v>
      </c>
      <c r="I3602" s="13">
        <f t="shared" si="236"/>
        <v>24.412500000000001</v>
      </c>
      <c r="J3602" s="11">
        <f t="shared" si="237"/>
        <v>0.84</v>
      </c>
    </row>
    <row r="3603" spans="1:10" x14ac:dyDescent="0.3">
      <c r="A3603" t="s">
        <v>1</v>
      </c>
      <c r="B3603" s="2">
        <v>0.47986111111111113</v>
      </c>
      <c r="C3603">
        <v>0</v>
      </c>
      <c r="G3603" t="str">
        <f t="shared" si="234"/>
        <v>Wind Speed</v>
      </c>
      <c r="H3603" s="1">
        <f t="shared" si="235"/>
        <v>43917</v>
      </c>
      <c r="I3603" s="13">
        <f t="shared" si="236"/>
        <v>24.412500000000001</v>
      </c>
      <c r="J3603" s="11">
        <f t="shared" si="237"/>
        <v>0</v>
      </c>
    </row>
    <row r="3604" spans="1:10" x14ac:dyDescent="0.3">
      <c r="A3604" t="s">
        <v>2</v>
      </c>
      <c r="B3604" s="1">
        <v>43917</v>
      </c>
      <c r="C3604" s="2">
        <v>0.47986111111111113</v>
      </c>
      <c r="D3604">
        <v>349.86</v>
      </c>
      <c r="G3604" t="str">
        <f t="shared" si="234"/>
        <v>Wind Direction</v>
      </c>
      <c r="H3604" s="1">
        <f t="shared" si="235"/>
        <v>43917</v>
      </c>
      <c r="I3604" s="13">
        <f t="shared" si="236"/>
        <v>24.412500000000001</v>
      </c>
      <c r="J3604" s="11">
        <f t="shared" si="237"/>
        <v>349.86</v>
      </c>
    </row>
    <row r="3605" spans="1:10" x14ac:dyDescent="0.3">
      <c r="A3605" t="s">
        <v>3</v>
      </c>
      <c r="B3605" s="1">
        <v>43917</v>
      </c>
      <c r="C3605" s="2">
        <v>0.47986111111111113</v>
      </c>
      <c r="D3605">
        <v>21.3</v>
      </c>
      <c r="G3605" t="str">
        <f t="shared" si="234"/>
        <v>TempDHT22</v>
      </c>
      <c r="H3605" s="1">
        <f t="shared" si="235"/>
        <v>43917</v>
      </c>
      <c r="I3605" s="13">
        <f t="shared" si="236"/>
        <v>24.412500000000001</v>
      </c>
      <c r="J3605" s="11">
        <f t="shared" si="237"/>
        <v>21.3</v>
      </c>
    </row>
    <row r="3606" spans="1:10" x14ac:dyDescent="0.3">
      <c r="A3606" t="s">
        <v>4</v>
      </c>
      <c r="B3606">
        <v>33.299999999999997</v>
      </c>
      <c r="G3606" t="str">
        <f t="shared" si="234"/>
        <v>Humidity</v>
      </c>
      <c r="H3606" s="1">
        <f t="shared" si="235"/>
        <v>43917</v>
      </c>
      <c r="I3606" s="13">
        <f t="shared" si="236"/>
        <v>24.412500000000001</v>
      </c>
      <c r="J3606" s="11">
        <f t="shared" si="237"/>
        <v>33.299999999999997</v>
      </c>
    </row>
    <row r="3607" spans="1:10" x14ac:dyDescent="0.3">
      <c r="A3607" t="s">
        <v>5</v>
      </c>
      <c r="B3607" s="2">
        <v>0.47986111111111113</v>
      </c>
      <c r="C3607">
        <v>1015.26</v>
      </c>
      <c r="G3607" t="str">
        <f t="shared" si="234"/>
        <v>Pressur</v>
      </c>
      <c r="H3607" s="1">
        <f t="shared" si="235"/>
        <v>43917</v>
      </c>
      <c r="I3607" s="13">
        <f t="shared" si="236"/>
        <v>24.412500000000001</v>
      </c>
      <c r="J3607" s="11">
        <f t="shared" si="237"/>
        <v>1015.26</v>
      </c>
    </row>
    <row r="3608" spans="1:10" x14ac:dyDescent="0.3">
      <c r="A3608" t="s">
        <v>6</v>
      </c>
      <c r="B3608" s="1">
        <v>43917</v>
      </c>
      <c r="C3608" s="2">
        <v>0.47986111111111113</v>
      </c>
      <c r="D3608">
        <v>21.36</v>
      </c>
      <c r="G3608" t="str">
        <f t="shared" si="234"/>
        <v>TempBMP</v>
      </c>
      <c r="H3608" s="1">
        <f t="shared" si="235"/>
        <v>43917</v>
      </c>
      <c r="I3608" s="13">
        <f t="shared" si="236"/>
        <v>24.412500000000001</v>
      </c>
      <c r="J3608" s="11">
        <f t="shared" si="237"/>
        <v>21.36</v>
      </c>
    </row>
    <row r="3609" spans="1:10" x14ac:dyDescent="0.3">
      <c r="A3609" t="s">
        <v>7</v>
      </c>
      <c r="B3609" s="1">
        <v>43917</v>
      </c>
      <c r="C3609" s="2">
        <v>0.47986111111111113</v>
      </c>
      <c r="D3609">
        <v>22</v>
      </c>
      <c r="G3609" t="str">
        <f t="shared" si="234"/>
        <v>TempRTC</v>
      </c>
      <c r="H3609" s="1">
        <f t="shared" si="235"/>
        <v>43917</v>
      </c>
      <c r="I3609" s="13">
        <f t="shared" si="236"/>
        <v>24.412500000000001</v>
      </c>
      <c r="J3609" s="11">
        <f t="shared" si="237"/>
        <v>22</v>
      </c>
    </row>
    <row r="3610" spans="1:10" x14ac:dyDescent="0.3">
      <c r="A3610" t="s">
        <v>8</v>
      </c>
      <c r="B3610" s="1">
        <v>43917</v>
      </c>
      <c r="C3610" s="2">
        <v>0.47986111111111113</v>
      </c>
      <c r="D3610">
        <v>242</v>
      </c>
      <c r="G3610" t="str">
        <f t="shared" si="234"/>
        <v>Light</v>
      </c>
      <c r="H3610" s="1">
        <f t="shared" si="235"/>
        <v>43917</v>
      </c>
      <c r="I3610" s="13">
        <f t="shared" si="236"/>
        <v>24.412500000000001</v>
      </c>
      <c r="J3610" s="11">
        <f t="shared" si="237"/>
        <v>242</v>
      </c>
    </row>
    <row r="3611" spans="1:10" x14ac:dyDescent="0.3">
      <c r="A3611" t="s">
        <v>9</v>
      </c>
      <c r="B3611" s="1">
        <v>43917</v>
      </c>
      <c r="C3611" s="2">
        <v>0.47986111111111113</v>
      </c>
      <c r="D3611">
        <v>1353</v>
      </c>
      <c r="G3611" t="str">
        <f t="shared" si="234"/>
        <v>RedLight</v>
      </c>
      <c r="H3611" s="1">
        <f t="shared" si="235"/>
        <v>43917</v>
      </c>
      <c r="I3611" s="13">
        <f t="shared" si="236"/>
        <v>24.412500000000001</v>
      </c>
      <c r="J3611" s="11">
        <f t="shared" si="237"/>
        <v>1353</v>
      </c>
    </row>
    <row r="3612" spans="1:10" x14ac:dyDescent="0.3">
      <c r="A3612" t="s">
        <v>10</v>
      </c>
      <c r="B3612" s="1">
        <v>43917</v>
      </c>
      <c r="C3612" s="2">
        <v>0.47986111111111113</v>
      </c>
      <c r="D3612">
        <v>1495</v>
      </c>
      <c r="G3612" t="str">
        <f t="shared" si="234"/>
        <v>LightGreen</v>
      </c>
      <c r="H3612" s="1">
        <f t="shared" si="235"/>
        <v>43917</v>
      </c>
      <c r="I3612" s="13">
        <f t="shared" si="236"/>
        <v>24.412500000000001</v>
      </c>
      <c r="J3612" s="11">
        <f t="shared" si="237"/>
        <v>1495</v>
      </c>
    </row>
    <row r="3613" spans="1:10" x14ac:dyDescent="0.3">
      <c r="A3613" t="s">
        <v>11</v>
      </c>
      <c r="B3613" s="1">
        <v>43917</v>
      </c>
      <c r="C3613" s="2">
        <v>0.47986111111111113</v>
      </c>
      <c r="D3613">
        <v>912</v>
      </c>
      <c r="G3613" t="str">
        <f t="shared" si="234"/>
        <v>LightBlue</v>
      </c>
      <c r="H3613" s="1">
        <f t="shared" si="235"/>
        <v>43917</v>
      </c>
      <c r="I3613" s="13">
        <f t="shared" si="236"/>
        <v>24.412500000000001</v>
      </c>
      <c r="J3613" s="11">
        <f t="shared" si="237"/>
        <v>912</v>
      </c>
    </row>
    <row r="3614" spans="1:10" x14ac:dyDescent="0.3">
      <c r="A3614" t="s">
        <v>0</v>
      </c>
      <c r="B3614" s="1">
        <v>43917</v>
      </c>
      <c r="C3614" s="2">
        <v>0.48125000000000001</v>
      </c>
      <c r="D3614">
        <v>0.56000000000000005</v>
      </c>
      <c r="G3614" t="str">
        <f t="shared" si="234"/>
        <v>Rain</v>
      </c>
      <c r="H3614" s="1">
        <f t="shared" si="235"/>
        <v>43917</v>
      </c>
      <c r="I3614" s="13">
        <f t="shared" si="236"/>
        <v>24.413888888888888</v>
      </c>
      <c r="J3614" s="11">
        <f t="shared" si="237"/>
        <v>0.56000000000000005</v>
      </c>
    </row>
    <row r="3615" spans="1:10" x14ac:dyDescent="0.3">
      <c r="A3615" t="s">
        <v>1</v>
      </c>
      <c r="B3615" s="2">
        <v>0.48125000000000001</v>
      </c>
      <c r="C3615">
        <v>0</v>
      </c>
      <c r="G3615" t="str">
        <f t="shared" si="234"/>
        <v>Wind Speed</v>
      </c>
      <c r="H3615" s="1">
        <f t="shared" si="235"/>
        <v>43917</v>
      </c>
      <c r="I3615" s="13">
        <f t="shared" si="236"/>
        <v>24.413888888888888</v>
      </c>
      <c r="J3615" s="11">
        <f t="shared" si="237"/>
        <v>0</v>
      </c>
    </row>
    <row r="3616" spans="1:10" x14ac:dyDescent="0.3">
      <c r="A3616" t="s">
        <v>2</v>
      </c>
      <c r="B3616" s="1">
        <v>43917</v>
      </c>
      <c r="C3616" s="2">
        <v>0.48125000000000001</v>
      </c>
      <c r="D3616">
        <v>349.86</v>
      </c>
      <c r="G3616" t="str">
        <f t="shared" si="234"/>
        <v>Wind Direction</v>
      </c>
      <c r="H3616" s="1">
        <f t="shared" si="235"/>
        <v>43917</v>
      </c>
      <c r="I3616" s="13">
        <f t="shared" si="236"/>
        <v>24.413888888888888</v>
      </c>
      <c r="J3616" s="11">
        <f t="shared" si="237"/>
        <v>349.86</v>
      </c>
    </row>
    <row r="3617" spans="1:10" x14ac:dyDescent="0.3">
      <c r="A3617" t="s">
        <v>3</v>
      </c>
      <c r="B3617" s="1">
        <v>43917</v>
      </c>
      <c r="C3617" s="2">
        <v>0.48125000000000001</v>
      </c>
      <c r="D3617">
        <v>21.3</v>
      </c>
      <c r="G3617" t="str">
        <f t="shared" si="234"/>
        <v>TempDHT22</v>
      </c>
      <c r="H3617" s="1">
        <f t="shared" si="235"/>
        <v>43917</v>
      </c>
      <c r="I3617" s="13">
        <f t="shared" si="236"/>
        <v>24.413888888888888</v>
      </c>
      <c r="J3617" s="11">
        <f t="shared" si="237"/>
        <v>21.3</v>
      </c>
    </row>
    <row r="3618" spans="1:10" x14ac:dyDescent="0.3">
      <c r="A3618" t="s">
        <v>4</v>
      </c>
      <c r="B3618">
        <v>32.9</v>
      </c>
      <c r="G3618" t="str">
        <f t="shared" si="234"/>
        <v>Humidity</v>
      </c>
      <c r="H3618" s="1">
        <f t="shared" si="235"/>
        <v>43917</v>
      </c>
      <c r="I3618" s="13">
        <f t="shared" si="236"/>
        <v>24.413888888888888</v>
      </c>
      <c r="J3618" s="11">
        <f t="shared" si="237"/>
        <v>32.9</v>
      </c>
    </row>
    <row r="3619" spans="1:10" x14ac:dyDescent="0.3">
      <c r="A3619" t="s">
        <v>5</v>
      </c>
      <c r="B3619" s="2">
        <v>0.48125000000000001</v>
      </c>
      <c r="C3619">
        <v>1015.24</v>
      </c>
      <c r="G3619" t="str">
        <f t="shared" si="234"/>
        <v>Pressur</v>
      </c>
      <c r="H3619" s="1">
        <f t="shared" si="235"/>
        <v>43917</v>
      </c>
      <c r="I3619" s="13">
        <f t="shared" si="236"/>
        <v>24.413888888888888</v>
      </c>
      <c r="J3619" s="11">
        <f t="shared" si="237"/>
        <v>1015.24</v>
      </c>
    </row>
    <row r="3620" spans="1:10" x14ac:dyDescent="0.3">
      <c r="A3620" t="s">
        <v>6</v>
      </c>
      <c r="B3620" s="1">
        <v>43917</v>
      </c>
      <c r="C3620" s="2">
        <v>0.48125000000000001</v>
      </c>
      <c r="D3620">
        <v>21.38</v>
      </c>
      <c r="G3620" t="str">
        <f t="shared" si="234"/>
        <v>TempBMP</v>
      </c>
      <c r="H3620" s="1">
        <f t="shared" si="235"/>
        <v>43917</v>
      </c>
      <c r="I3620" s="13">
        <f t="shared" si="236"/>
        <v>24.413888888888888</v>
      </c>
      <c r="J3620" s="11">
        <f t="shared" si="237"/>
        <v>21.38</v>
      </c>
    </row>
    <row r="3621" spans="1:10" x14ac:dyDescent="0.3">
      <c r="A3621" t="s">
        <v>7</v>
      </c>
      <c r="B3621" s="1">
        <v>43917</v>
      </c>
      <c r="C3621" s="2">
        <v>0.48125000000000001</v>
      </c>
      <c r="D3621">
        <v>22</v>
      </c>
      <c r="G3621" t="str">
        <f t="shared" si="234"/>
        <v>TempRTC</v>
      </c>
      <c r="H3621" s="1">
        <f t="shared" si="235"/>
        <v>43917</v>
      </c>
      <c r="I3621" s="13">
        <f t="shared" si="236"/>
        <v>24.413888888888888</v>
      </c>
      <c r="J3621" s="11">
        <f t="shared" si="237"/>
        <v>22</v>
      </c>
    </row>
    <row r="3622" spans="1:10" x14ac:dyDescent="0.3">
      <c r="A3622" t="s">
        <v>8</v>
      </c>
      <c r="B3622" s="1">
        <v>43917</v>
      </c>
      <c r="C3622" s="2">
        <v>0.48125000000000001</v>
      </c>
      <c r="D3622">
        <v>214</v>
      </c>
      <c r="G3622" t="str">
        <f t="shared" si="234"/>
        <v>Light</v>
      </c>
      <c r="H3622" s="1">
        <f t="shared" si="235"/>
        <v>43917</v>
      </c>
      <c r="I3622" s="13">
        <f t="shared" si="236"/>
        <v>24.413888888888888</v>
      </c>
      <c r="J3622" s="11">
        <f t="shared" si="237"/>
        <v>214</v>
      </c>
    </row>
    <row r="3623" spans="1:10" x14ac:dyDescent="0.3">
      <c r="A3623" t="s">
        <v>9</v>
      </c>
      <c r="B3623" s="1">
        <v>43917</v>
      </c>
      <c r="C3623" s="2">
        <v>0.48125000000000001</v>
      </c>
      <c r="D3623">
        <v>1201</v>
      </c>
      <c r="G3623" t="str">
        <f t="shared" si="234"/>
        <v>RedLight</v>
      </c>
      <c r="H3623" s="1">
        <f t="shared" si="235"/>
        <v>43917</v>
      </c>
      <c r="I3623" s="13">
        <f t="shared" si="236"/>
        <v>24.413888888888888</v>
      </c>
      <c r="J3623" s="11">
        <f t="shared" si="237"/>
        <v>1201</v>
      </c>
    </row>
    <row r="3624" spans="1:10" x14ac:dyDescent="0.3">
      <c r="A3624" t="s">
        <v>10</v>
      </c>
      <c r="B3624" s="1">
        <v>43917</v>
      </c>
      <c r="C3624" s="2">
        <v>0.48125000000000001</v>
      </c>
      <c r="D3624">
        <v>1368</v>
      </c>
      <c r="G3624" t="str">
        <f t="shared" si="234"/>
        <v>LightGreen</v>
      </c>
      <c r="H3624" s="1">
        <f t="shared" si="235"/>
        <v>43917</v>
      </c>
      <c r="I3624" s="13">
        <f t="shared" si="236"/>
        <v>24.413888888888888</v>
      </c>
      <c r="J3624" s="11">
        <f t="shared" si="237"/>
        <v>1368</v>
      </c>
    </row>
    <row r="3625" spans="1:10" x14ac:dyDescent="0.3">
      <c r="A3625" t="s">
        <v>11</v>
      </c>
      <c r="B3625" s="1">
        <v>43917</v>
      </c>
      <c r="C3625" s="2">
        <v>0.48125000000000001</v>
      </c>
      <c r="D3625">
        <v>856</v>
      </c>
      <c r="G3625" t="str">
        <f t="shared" si="234"/>
        <v>LightBlue</v>
      </c>
      <c r="H3625" s="1">
        <f t="shared" si="235"/>
        <v>43917</v>
      </c>
      <c r="I3625" s="13">
        <f t="shared" si="236"/>
        <v>24.413888888888888</v>
      </c>
      <c r="J3625" s="11">
        <f t="shared" si="237"/>
        <v>856</v>
      </c>
    </row>
    <row r="3626" spans="1:10" x14ac:dyDescent="0.3">
      <c r="A3626" t="s">
        <v>0</v>
      </c>
      <c r="B3626" s="1">
        <v>43917</v>
      </c>
      <c r="C3626" s="2">
        <v>0.4826388888888889</v>
      </c>
      <c r="D3626">
        <v>0.56000000000000005</v>
      </c>
      <c r="G3626" t="str">
        <f t="shared" si="234"/>
        <v>Rain</v>
      </c>
      <c r="H3626" s="1">
        <f t="shared" si="235"/>
        <v>43917</v>
      </c>
      <c r="I3626" s="13">
        <f t="shared" si="236"/>
        <v>24.415277777777778</v>
      </c>
      <c r="J3626" s="11">
        <f t="shared" si="237"/>
        <v>0.56000000000000005</v>
      </c>
    </row>
    <row r="3627" spans="1:10" x14ac:dyDescent="0.3">
      <c r="A3627" t="s">
        <v>1</v>
      </c>
      <c r="B3627" s="2">
        <v>0.4826388888888889</v>
      </c>
      <c r="C3627">
        <v>0</v>
      </c>
      <c r="G3627" t="str">
        <f t="shared" si="234"/>
        <v>Wind Speed</v>
      </c>
      <c r="H3627" s="1">
        <f t="shared" si="235"/>
        <v>43917</v>
      </c>
      <c r="I3627" s="13">
        <f t="shared" si="236"/>
        <v>24.415277777777778</v>
      </c>
      <c r="J3627" s="11">
        <f t="shared" si="237"/>
        <v>0</v>
      </c>
    </row>
    <row r="3628" spans="1:10" x14ac:dyDescent="0.3">
      <c r="A3628" t="s">
        <v>2</v>
      </c>
      <c r="B3628" s="1">
        <v>43917</v>
      </c>
      <c r="C3628" s="2">
        <v>0.4826388888888889</v>
      </c>
      <c r="D3628">
        <v>349.86</v>
      </c>
      <c r="G3628" t="str">
        <f t="shared" si="234"/>
        <v>Wind Direction</v>
      </c>
      <c r="H3628" s="1">
        <f t="shared" si="235"/>
        <v>43917</v>
      </c>
      <c r="I3628" s="13">
        <f t="shared" si="236"/>
        <v>24.415277777777778</v>
      </c>
      <c r="J3628" s="11">
        <f t="shared" si="237"/>
        <v>349.86</v>
      </c>
    </row>
    <row r="3629" spans="1:10" x14ac:dyDescent="0.3">
      <c r="A3629" t="s">
        <v>3</v>
      </c>
      <c r="B3629" s="1">
        <v>43917</v>
      </c>
      <c r="C3629" s="2">
        <v>0.4826388888888889</v>
      </c>
      <c r="D3629">
        <v>21.3</v>
      </c>
      <c r="G3629" t="str">
        <f t="shared" si="234"/>
        <v>TempDHT22</v>
      </c>
      <c r="H3629" s="1">
        <f t="shared" si="235"/>
        <v>43917</v>
      </c>
      <c r="I3629" s="13">
        <f t="shared" si="236"/>
        <v>24.415277777777778</v>
      </c>
      <c r="J3629" s="11">
        <f t="shared" si="237"/>
        <v>21.3</v>
      </c>
    </row>
    <row r="3630" spans="1:10" x14ac:dyDescent="0.3">
      <c r="A3630" t="s">
        <v>4</v>
      </c>
      <c r="B3630">
        <v>32.799999999999997</v>
      </c>
      <c r="G3630" t="str">
        <f t="shared" si="234"/>
        <v>Humidity</v>
      </c>
      <c r="H3630" s="1">
        <f t="shared" si="235"/>
        <v>43917</v>
      </c>
      <c r="I3630" s="13">
        <f t="shared" si="236"/>
        <v>24.415277777777778</v>
      </c>
      <c r="J3630" s="11">
        <f t="shared" si="237"/>
        <v>32.799999999999997</v>
      </c>
    </row>
    <row r="3631" spans="1:10" x14ac:dyDescent="0.3">
      <c r="A3631" t="s">
        <v>5</v>
      </c>
      <c r="B3631" s="2">
        <v>0.4826388888888889</v>
      </c>
      <c r="C3631">
        <v>1015.22</v>
      </c>
      <c r="G3631" t="str">
        <f t="shared" si="234"/>
        <v>Pressur</v>
      </c>
      <c r="H3631" s="1">
        <f t="shared" si="235"/>
        <v>43917</v>
      </c>
      <c r="I3631" s="13">
        <f t="shared" si="236"/>
        <v>24.415277777777778</v>
      </c>
      <c r="J3631" s="11">
        <f t="shared" si="237"/>
        <v>1015.22</v>
      </c>
    </row>
    <row r="3632" spans="1:10" x14ac:dyDescent="0.3">
      <c r="A3632" t="s">
        <v>6</v>
      </c>
      <c r="B3632" s="1">
        <v>43917</v>
      </c>
      <c r="C3632" s="2">
        <v>0.4826388888888889</v>
      </c>
      <c r="D3632">
        <v>21.4</v>
      </c>
      <c r="G3632" t="str">
        <f t="shared" si="234"/>
        <v>TempBMP</v>
      </c>
      <c r="H3632" s="1">
        <f t="shared" si="235"/>
        <v>43917</v>
      </c>
      <c r="I3632" s="13">
        <f t="shared" si="236"/>
        <v>24.415277777777778</v>
      </c>
      <c r="J3632" s="11">
        <f t="shared" si="237"/>
        <v>21.4</v>
      </c>
    </row>
    <row r="3633" spans="1:10" x14ac:dyDescent="0.3">
      <c r="A3633" t="s">
        <v>7</v>
      </c>
      <c r="B3633" s="1">
        <v>43917</v>
      </c>
      <c r="C3633" s="2">
        <v>0.4826388888888889</v>
      </c>
      <c r="D3633">
        <v>22</v>
      </c>
      <c r="G3633" t="str">
        <f t="shared" si="234"/>
        <v>TempRTC</v>
      </c>
      <c r="H3633" s="1">
        <f t="shared" si="235"/>
        <v>43917</v>
      </c>
      <c r="I3633" s="13">
        <f t="shared" si="236"/>
        <v>24.415277777777778</v>
      </c>
      <c r="J3633" s="11">
        <f t="shared" si="237"/>
        <v>22</v>
      </c>
    </row>
    <row r="3634" spans="1:10" x14ac:dyDescent="0.3">
      <c r="A3634" t="s">
        <v>8</v>
      </c>
      <c r="B3634" s="1">
        <v>43917</v>
      </c>
      <c r="C3634" s="2">
        <v>0.4826388888888889</v>
      </c>
      <c r="D3634">
        <v>252</v>
      </c>
      <c r="G3634" t="str">
        <f t="shared" si="234"/>
        <v>Light</v>
      </c>
      <c r="H3634" s="1">
        <f t="shared" si="235"/>
        <v>43917</v>
      </c>
      <c r="I3634" s="13">
        <f t="shared" si="236"/>
        <v>24.415277777777778</v>
      </c>
      <c r="J3634" s="11">
        <f t="shared" si="237"/>
        <v>252</v>
      </c>
    </row>
    <row r="3635" spans="1:10" x14ac:dyDescent="0.3">
      <c r="A3635" t="s">
        <v>9</v>
      </c>
      <c r="B3635" s="1">
        <v>43917</v>
      </c>
      <c r="C3635" s="2">
        <v>0.4826388888888889</v>
      </c>
      <c r="D3635">
        <v>1399</v>
      </c>
      <c r="G3635" t="str">
        <f t="shared" si="234"/>
        <v>RedLight</v>
      </c>
      <c r="H3635" s="1">
        <f t="shared" si="235"/>
        <v>43917</v>
      </c>
      <c r="I3635" s="13">
        <f t="shared" si="236"/>
        <v>24.415277777777778</v>
      </c>
      <c r="J3635" s="11">
        <f t="shared" si="237"/>
        <v>1399</v>
      </c>
    </row>
    <row r="3636" spans="1:10" x14ac:dyDescent="0.3">
      <c r="A3636" t="s">
        <v>10</v>
      </c>
      <c r="B3636" s="1">
        <v>43917</v>
      </c>
      <c r="C3636" s="2">
        <v>0.4826388888888889</v>
      </c>
      <c r="D3636">
        <v>1545</v>
      </c>
      <c r="G3636" t="str">
        <f t="shared" si="234"/>
        <v>LightGreen</v>
      </c>
      <c r="H3636" s="1">
        <f t="shared" si="235"/>
        <v>43917</v>
      </c>
      <c r="I3636" s="13">
        <f t="shared" si="236"/>
        <v>24.415277777777778</v>
      </c>
      <c r="J3636" s="11">
        <f t="shared" si="237"/>
        <v>1545</v>
      </c>
    </row>
    <row r="3637" spans="1:10" x14ac:dyDescent="0.3">
      <c r="A3637" t="s">
        <v>11</v>
      </c>
      <c r="B3637" s="1">
        <v>43917</v>
      </c>
      <c r="C3637" s="2">
        <v>0.4826388888888889</v>
      </c>
      <c r="D3637">
        <v>942</v>
      </c>
      <c r="G3637" t="str">
        <f t="shared" si="234"/>
        <v>LightBlue</v>
      </c>
      <c r="H3637" s="1">
        <f t="shared" si="235"/>
        <v>43917</v>
      </c>
      <c r="I3637" s="13">
        <f t="shared" si="236"/>
        <v>24.415277777777778</v>
      </c>
      <c r="J3637" s="11">
        <f t="shared" si="237"/>
        <v>942</v>
      </c>
    </row>
    <row r="3638" spans="1:10" x14ac:dyDescent="0.3">
      <c r="A3638" t="s">
        <v>0</v>
      </c>
      <c r="B3638" s="1">
        <v>43917</v>
      </c>
      <c r="C3638" s="2">
        <v>0.48402777777777778</v>
      </c>
      <c r="D3638">
        <v>0.84</v>
      </c>
      <c r="G3638" t="str">
        <f t="shared" si="234"/>
        <v>Rain</v>
      </c>
      <c r="H3638" s="1">
        <f t="shared" si="235"/>
        <v>43917</v>
      </c>
      <c r="I3638" s="13">
        <f t="shared" si="236"/>
        <v>24.416666666666668</v>
      </c>
      <c r="J3638" s="11">
        <f t="shared" si="237"/>
        <v>0.84</v>
      </c>
    </row>
    <row r="3639" spans="1:10" x14ac:dyDescent="0.3">
      <c r="A3639" t="s">
        <v>1</v>
      </c>
      <c r="B3639" s="2">
        <v>0.48402777777777778</v>
      </c>
      <c r="C3639">
        <v>0</v>
      </c>
      <c r="G3639" t="str">
        <f t="shared" si="234"/>
        <v>Wind Speed</v>
      </c>
      <c r="H3639" s="1">
        <f t="shared" si="235"/>
        <v>43917</v>
      </c>
      <c r="I3639" s="13">
        <f t="shared" si="236"/>
        <v>24.416666666666668</v>
      </c>
      <c r="J3639" s="11">
        <f t="shared" si="237"/>
        <v>0</v>
      </c>
    </row>
    <row r="3640" spans="1:10" x14ac:dyDescent="0.3">
      <c r="A3640" t="s">
        <v>2</v>
      </c>
      <c r="B3640" s="1">
        <v>43917</v>
      </c>
      <c r="C3640" s="2">
        <v>0.48402777777777778</v>
      </c>
      <c r="D3640">
        <v>349.86</v>
      </c>
      <c r="G3640" t="str">
        <f t="shared" si="234"/>
        <v>Wind Direction</v>
      </c>
      <c r="H3640" s="1">
        <f t="shared" si="235"/>
        <v>43917</v>
      </c>
      <c r="I3640" s="13">
        <f t="shared" si="236"/>
        <v>24.416666666666668</v>
      </c>
      <c r="J3640" s="11">
        <f t="shared" si="237"/>
        <v>349.86</v>
      </c>
    </row>
    <row r="3641" spans="1:10" x14ac:dyDescent="0.3">
      <c r="A3641" t="s">
        <v>3</v>
      </c>
      <c r="B3641" s="1">
        <v>43917</v>
      </c>
      <c r="C3641" s="2">
        <v>0.48402777777777778</v>
      </c>
      <c r="D3641">
        <v>21.3</v>
      </c>
      <c r="G3641" t="str">
        <f t="shared" si="234"/>
        <v>TempDHT22</v>
      </c>
      <c r="H3641" s="1">
        <f t="shared" si="235"/>
        <v>43917</v>
      </c>
      <c r="I3641" s="13">
        <f t="shared" si="236"/>
        <v>24.416666666666668</v>
      </c>
      <c r="J3641" s="11">
        <f t="shared" si="237"/>
        <v>21.3</v>
      </c>
    </row>
    <row r="3642" spans="1:10" x14ac:dyDescent="0.3">
      <c r="A3642" t="s">
        <v>4</v>
      </c>
      <c r="B3642">
        <v>32.700000000000003</v>
      </c>
      <c r="G3642" t="str">
        <f t="shared" si="234"/>
        <v>Humidity</v>
      </c>
      <c r="H3642" s="1">
        <f t="shared" si="235"/>
        <v>43917</v>
      </c>
      <c r="I3642" s="13">
        <f t="shared" si="236"/>
        <v>24.416666666666668</v>
      </c>
      <c r="J3642" s="11">
        <f t="shared" si="237"/>
        <v>32.700000000000003</v>
      </c>
    </row>
    <row r="3643" spans="1:10" x14ac:dyDescent="0.3">
      <c r="A3643" t="s">
        <v>5</v>
      </c>
      <c r="B3643" s="2">
        <v>0.48402777777777778</v>
      </c>
      <c r="C3643">
        <v>1015.23</v>
      </c>
      <c r="G3643" t="str">
        <f t="shared" si="234"/>
        <v>Pressur</v>
      </c>
      <c r="H3643" s="1">
        <f t="shared" si="235"/>
        <v>43917</v>
      </c>
      <c r="I3643" s="13">
        <f t="shared" si="236"/>
        <v>24.416666666666668</v>
      </c>
      <c r="J3643" s="11">
        <f t="shared" si="237"/>
        <v>1015.23</v>
      </c>
    </row>
    <row r="3644" spans="1:10" x14ac:dyDescent="0.3">
      <c r="A3644" t="s">
        <v>6</v>
      </c>
      <c r="B3644" s="1">
        <v>43917</v>
      </c>
      <c r="C3644" s="2">
        <v>0.48402777777777778</v>
      </c>
      <c r="D3644">
        <v>21.43</v>
      </c>
      <c r="G3644" t="str">
        <f t="shared" si="234"/>
        <v>TempBMP</v>
      </c>
      <c r="H3644" s="1">
        <f t="shared" si="235"/>
        <v>43917</v>
      </c>
      <c r="I3644" s="13">
        <f t="shared" si="236"/>
        <v>24.416666666666668</v>
      </c>
      <c r="J3644" s="11">
        <f t="shared" si="237"/>
        <v>21.43</v>
      </c>
    </row>
    <row r="3645" spans="1:10" x14ac:dyDescent="0.3">
      <c r="A3645" t="s">
        <v>7</v>
      </c>
      <c r="B3645" s="1">
        <v>43917</v>
      </c>
      <c r="C3645" s="2">
        <v>0.48402777777777778</v>
      </c>
      <c r="D3645">
        <v>22</v>
      </c>
      <c r="G3645" t="str">
        <f t="shared" si="234"/>
        <v>TempRTC</v>
      </c>
      <c r="H3645" s="1">
        <f t="shared" si="235"/>
        <v>43917</v>
      </c>
      <c r="I3645" s="13">
        <f t="shared" si="236"/>
        <v>24.416666666666668</v>
      </c>
      <c r="J3645" s="11">
        <f t="shared" si="237"/>
        <v>22</v>
      </c>
    </row>
    <row r="3646" spans="1:10" x14ac:dyDescent="0.3">
      <c r="A3646" t="s">
        <v>8</v>
      </c>
      <c r="B3646" s="1">
        <v>43917</v>
      </c>
      <c r="C3646" s="2">
        <v>0.48402777777777778</v>
      </c>
      <c r="D3646">
        <v>254</v>
      </c>
      <c r="G3646" t="str">
        <f t="shared" si="234"/>
        <v>Light</v>
      </c>
      <c r="H3646" s="1">
        <f t="shared" si="235"/>
        <v>43917</v>
      </c>
      <c r="I3646" s="13">
        <f t="shared" si="236"/>
        <v>24.416666666666668</v>
      </c>
      <c r="J3646" s="11">
        <f t="shared" si="237"/>
        <v>254</v>
      </c>
    </row>
    <row r="3647" spans="1:10" x14ac:dyDescent="0.3">
      <c r="A3647" t="s">
        <v>9</v>
      </c>
      <c r="B3647" s="1">
        <v>43917</v>
      </c>
      <c r="C3647" s="2">
        <v>0.48402777777777778</v>
      </c>
      <c r="D3647">
        <v>1411</v>
      </c>
      <c r="G3647" t="str">
        <f t="shared" si="234"/>
        <v>RedLight</v>
      </c>
      <c r="H3647" s="1">
        <f t="shared" si="235"/>
        <v>43917</v>
      </c>
      <c r="I3647" s="13">
        <f t="shared" si="236"/>
        <v>24.416666666666668</v>
      </c>
      <c r="J3647" s="11">
        <f t="shared" si="237"/>
        <v>1411</v>
      </c>
    </row>
    <row r="3648" spans="1:10" x14ac:dyDescent="0.3">
      <c r="A3648" t="s">
        <v>10</v>
      </c>
      <c r="B3648" s="1">
        <v>43917</v>
      </c>
      <c r="C3648" s="2">
        <v>0.48402777777777778</v>
      </c>
      <c r="D3648">
        <v>1574</v>
      </c>
      <c r="G3648" t="str">
        <f t="shared" si="234"/>
        <v>LightGreen</v>
      </c>
      <c r="H3648" s="1">
        <f t="shared" si="235"/>
        <v>43917</v>
      </c>
      <c r="I3648" s="13">
        <f t="shared" si="236"/>
        <v>24.416666666666668</v>
      </c>
      <c r="J3648" s="11">
        <f t="shared" si="237"/>
        <v>1574</v>
      </c>
    </row>
    <row r="3649" spans="1:10" x14ac:dyDescent="0.3">
      <c r="A3649" t="s">
        <v>11</v>
      </c>
      <c r="B3649" s="1">
        <v>43917</v>
      </c>
      <c r="C3649" s="2">
        <v>0.48402777777777778</v>
      </c>
      <c r="D3649">
        <v>966</v>
      </c>
      <c r="G3649" t="str">
        <f t="shared" si="234"/>
        <v>LightBlue</v>
      </c>
      <c r="H3649" s="1">
        <f t="shared" si="235"/>
        <v>43917</v>
      </c>
      <c r="I3649" s="13">
        <f t="shared" si="236"/>
        <v>24.416666666666668</v>
      </c>
      <c r="J3649" s="11">
        <f t="shared" si="237"/>
        <v>966</v>
      </c>
    </row>
    <row r="3650" spans="1:10" x14ac:dyDescent="0.3">
      <c r="A3650" t="s">
        <v>0</v>
      </c>
      <c r="B3650" s="1">
        <v>43917</v>
      </c>
      <c r="C3650" s="2">
        <v>0.48541666666666666</v>
      </c>
      <c r="D3650">
        <v>0.84</v>
      </c>
      <c r="G3650" t="str">
        <f t="shared" si="234"/>
        <v>Rain</v>
      </c>
      <c r="H3650" s="1">
        <f t="shared" si="235"/>
        <v>43917</v>
      </c>
      <c r="I3650" s="13">
        <f t="shared" si="236"/>
        <v>24.418055555555554</v>
      </c>
      <c r="J3650" s="11">
        <f t="shared" si="237"/>
        <v>0.84</v>
      </c>
    </row>
    <row r="3651" spans="1:10" x14ac:dyDescent="0.3">
      <c r="A3651" t="s">
        <v>1</v>
      </c>
      <c r="B3651" s="2">
        <v>0.48541666666666666</v>
      </c>
      <c r="C3651">
        <v>0</v>
      </c>
      <c r="G3651" t="str">
        <f t="shared" si="234"/>
        <v>Wind Speed</v>
      </c>
      <c r="H3651" s="1">
        <f t="shared" si="235"/>
        <v>43917</v>
      </c>
      <c r="I3651" s="13">
        <f t="shared" si="236"/>
        <v>24.418055555555554</v>
      </c>
      <c r="J3651" s="11">
        <f t="shared" si="237"/>
        <v>0</v>
      </c>
    </row>
    <row r="3652" spans="1:10" x14ac:dyDescent="0.3">
      <c r="A3652" t="s">
        <v>2</v>
      </c>
      <c r="B3652" s="1">
        <v>43917</v>
      </c>
      <c r="C3652" s="2">
        <v>0.48541666666666666</v>
      </c>
      <c r="D3652">
        <v>349.86</v>
      </c>
      <c r="G3652" t="str">
        <f t="shared" si="234"/>
        <v>Wind Direction</v>
      </c>
      <c r="H3652" s="1">
        <f t="shared" si="235"/>
        <v>43917</v>
      </c>
      <c r="I3652" s="13">
        <f t="shared" si="236"/>
        <v>24.418055555555554</v>
      </c>
      <c r="J3652" s="11">
        <f t="shared" si="237"/>
        <v>349.86</v>
      </c>
    </row>
    <row r="3653" spans="1:10" x14ac:dyDescent="0.3">
      <c r="A3653" t="s">
        <v>3</v>
      </c>
      <c r="B3653" s="1">
        <v>43917</v>
      </c>
      <c r="C3653" s="2">
        <v>0.48541666666666666</v>
      </c>
      <c r="D3653">
        <v>21.4</v>
      </c>
      <c r="G3653" t="str">
        <f t="shared" si="234"/>
        <v>TempDHT22</v>
      </c>
      <c r="H3653" s="1">
        <f t="shared" si="235"/>
        <v>43917</v>
      </c>
      <c r="I3653" s="13">
        <f t="shared" si="236"/>
        <v>24.418055555555554</v>
      </c>
      <c r="J3653" s="11">
        <f t="shared" si="237"/>
        <v>21.4</v>
      </c>
    </row>
    <row r="3654" spans="1:10" x14ac:dyDescent="0.3">
      <c r="A3654" t="s">
        <v>4</v>
      </c>
      <c r="B3654">
        <v>32.6</v>
      </c>
      <c r="G3654" t="str">
        <f t="shared" si="234"/>
        <v>Humidity</v>
      </c>
      <c r="H3654" s="1">
        <f t="shared" si="235"/>
        <v>43917</v>
      </c>
      <c r="I3654" s="13">
        <f t="shared" si="236"/>
        <v>24.418055555555554</v>
      </c>
      <c r="J3654" s="11">
        <f t="shared" si="237"/>
        <v>32.6</v>
      </c>
    </row>
    <row r="3655" spans="1:10" x14ac:dyDescent="0.3">
      <c r="A3655" t="s">
        <v>5</v>
      </c>
      <c r="B3655" s="2">
        <v>0.48541666666666666</v>
      </c>
      <c r="C3655">
        <v>1015.21</v>
      </c>
      <c r="G3655" t="str">
        <f t="shared" si="234"/>
        <v>Pressur</v>
      </c>
      <c r="H3655" s="1">
        <f t="shared" si="235"/>
        <v>43917</v>
      </c>
      <c r="I3655" s="13">
        <f t="shared" si="236"/>
        <v>24.418055555555554</v>
      </c>
      <c r="J3655" s="11">
        <f t="shared" si="237"/>
        <v>1015.21</v>
      </c>
    </row>
    <row r="3656" spans="1:10" x14ac:dyDescent="0.3">
      <c r="A3656" t="s">
        <v>6</v>
      </c>
      <c r="B3656" s="1">
        <v>43917</v>
      </c>
      <c r="C3656" s="2">
        <v>0.48541666666666666</v>
      </c>
      <c r="D3656">
        <v>21.45</v>
      </c>
      <c r="G3656" t="str">
        <f t="shared" si="234"/>
        <v>TempBMP</v>
      </c>
      <c r="H3656" s="1">
        <f t="shared" si="235"/>
        <v>43917</v>
      </c>
      <c r="I3656" s="13">
        <f t="shared" si="236"/>
        <v>24.418055555555554</v>
      </c>
      <c r="J3656" s="11">
        <f t="shared" si="237"/>
        <v>21.45</v>
      </c>
    </row>
    <row r="3657" spans="1:10" x14ac:dyDescent="0.3">
      <c r="A3657" t="s">
        <v>7</v>
      </c>
      <c r="B3657" s="1">
        <v>43917</v>
      </c>
      <c r="C3657" s="2">
        <v>0.48541666666666666</v>
      </c>
      <c r="D3657">
        <v>22</v>
      </c>
      <c r="G3657" t="str">
        <f t="shared" si="234"/>
        <v>TempRTC</v>
      </c>
      <c r="H3657" s="1">
        <f t="shared" si="235"/>
        <v>43917</v>
      </c>
      <c r="I3657" s="13">
        <f t="shared" si="236"/>
        <v>24.418055555555554</v>
      </c>
      <c r="J3657" s="11">
        <f t="shared" si="237"/>
        <v>22</v>
      </c>
    </row>
    <row r="3658" spans="1:10" x14ac:dyDescent="0.3">
      <c r="A3658" t="s">
        <v>8</v>
      </c>
      <c r="B3658" s="1">
        <v>43917</v>
      </c>
      <c r="C3658" s="2">
        <v>0.48541666666666666</v>
      </c>
      <c r="D3658">
        <v>257</v>
      </c>
      <c r="G3658" t="str">
        <f t="shared" si="234"/>
        <v>Light</v>
      </c>
      <c r="H3658" s="1">
        <f t="shared" si="235"/>
        <v>43917</v>
      </c>
      <c r="I3658" s="13">
        <f t="shared" si="236"/>
        <v>24.418055555555554</v>
      </c>
      <c r="J3658" s="11">
        <f t="shared" si="237"/>
        <v>257</v>
      </c>
    </row>
    <row r="3659" spans="1:10" x14ac:dyDescent="0.3">
      <c r="A3659" t="s">
        <v>9</v>
      </c>
      <c r="B3659" s="1">
        <v>43917</v>
      </c>
      <c r="C3659" s="2">
        <v>0.48541666666666666</v>
      </c>
      <c r="D3659">
        <v>1427</v>
      </c>
      <c r="G3659" t="str">
        <f t="shared" ref="G3659:G3722" si="238">IF(A3658="Rain",LEFT(A3659,10),IF(A3658="Humidity",LEFT(A3659, 7),A3659))</f>
        <v>RedLight</v>
      </c>
      <c r="H3659" s="1">
        <f t="shared" ref="H3659:H3722" si="239">IF($A3658="Rain",B3658,IF($A3658="Humidity",B3657,IF($A3659="Humidity",B3658,B3659)))</f>
        <v>43917</v>
      </c>
      <c r="I3659" s="13">
        <f t="shared" ref="I3659:I3722" si="240">IF($A3658="Rain",B3659,IF($A3658="Humidity",B3659,IF($A3659="Humidity",C3658,C3659)))-TIME(1,37,0)+24</f>
        <v>24.418055555555554</v>
      </c>
      <c r="J3659" s="11">
        <f t="shared" ref="J3659:J3722" si="241">IF(LEFT(A3659,6)="Wind S",C3659,IF(A3659="Humidity",B3659,IF(LEFT(A3659,4)="Pres",C3659,D3659)))</f>
        <v>1427</v>
      </c>
    </row>
    <row r="3660" spans="1:10" x14ac:dyDescent="0.3">
      <c r="A3660" t="s">
        <v>10</v>
      </c>
      <c r="B3660" s="1">
        <v>43917</v>
      </c>
      <c r="C3660" s="2">
        <v>0.48541666666666666</v>
      </c>
      <c r="D3660">
        <v>1587</v>
      </c>
      <c r="G3660" t="str">
        <f t="shared" si="238"/>
        <v>LightGreen</v>
      </c>
      <c r="H3660" s="1">
        <f t="shared" si="239"/>
        <v>43917</v>
      </c>
      <c r="I3660" s="13">
        <f t="shared" si="240"/>
        <v>24.418055555555554</v>
      </c>
      <c r="J3660" s="11">
        <f t="shared" si="241"/>
        <v>1587</v>
      </c>
    </row>
    <row r="3661" spans="1:10" x14ac:dyDescent="0.3">
      <c r="A3661" t="s">
        <v>11</v>
      </c>
      <c r="B3661" s="1">
        <v>43917</v>
      </c>
      <c r="C3661" s="2">
        <v>0.48541666666666666</v>
      </c>
      <c r="D3661">
        <v>973</v>
      </c>
      <c r="G3661" t="str">
        <f t="shared" si="238"/>
        <v>LightBlue</v>
      </c>
      <c r="H3661" s="1">
        <f t="shared" si="239"/>
        <v>43917</v>
      </c>
      <c r="I3661" s="13">
        <f t="shared" si="240"/>
        <v>24.418055555555554</v>
      </c>
      <c r="J3661" s="11">
        <f t="shared" si="241"/>
        <v>973</v>
      </c>
    </row>
    <row r="3662" spans="1:10" x14ac:dyDescent="0.3">
      <c r="A3662" t="s">
        <v>0</v>
      </c>
      <c r="B3662" s="1">
        <v>43917</v>
      </c>
      <c r="C3662" s="2">
        <v>0.48680555555555555</v>
      </c>
      <c r="D3662">
        <v>0.56000000000000005</v>
      </c>
      <c r="G3662" t="str">
        <f t="shared" si="238"/>
        <v>Rain</v>
      </c>
      <c r="H3662" s="1">
        <f t="shared" si="239"/>
        <v>43917</v>
      </c>
      <c r="I3662" s="13">
        <f t="shared" si="240"/>
        <v>24.419444444444444</v>
      </c>
      <c r="J3662" s="11">
        <f t="shared" si="241"/>
        <v>0.56000000000000005</v>
      </c>
    </row>
    <row r="3663" spans="1:10" x14ac:dyDescent="0.3">
      <c r="A3663" t="s">
        <v>1</v>
      </c>
      <c r="B3663" s="2">
        <v>0.48680555555555555</v>
      </c>
      <c r="C3663">
        <v>0</v>
      </c>
      <c r="G3663" t="str">
        <f t="shared" si="238"/>
        <v>Wind Speed</v>
      </c>
      <c r="H3663" s="1">
        <f t="shared" si="239"/>
        <v>43917</v>
      </c>
      <c r="I3663" s="13">
        <f t="shared" si="240"/>
        <v>24.419444444444444</v>
      </c>
      <c r="J3663" s="11">
        <f t="shared" si="241"/>
        <v>0</v>
      </c>
    </row>
    <row r="3664" spans="1:10" x14ac:dyDescent="0.3">
      <c r="A3664" t="s">
        <v>2</v>
      </c>
      <c r="B3664" s="1">
        <v>43917</v>
      </c>
      <c r="C3664" s="2">
        <v>0.48680555555555555</v>
      </c>
      <c r="D3664">
        <v>349.86</v>
      </c>
      <c r="G3664" t="str">
        <f t="shared" si="238"/>
        <v>Wind Direction</v>
      </c>
      <c r="H3664" s="1">
        <f t="shared" si="239"/>
        <v>43917</v>
      </c>
      <c r="I3664" s="13">
        <f t="shared" si="240"/>
        <v>24.419444444444444</v>
      </c>
      <c r="J3664" s="11">
        <f t="shared" si="241"/>
        <v>349.86</v>
      </c>
    </row>
    <row r="3665" spans="1:10" x14ac:dyDescent="0.3">
      <c r="A3665" t="s">
        <v>3</v>
      </c>
      <c r="B3665" s="1">
        <v>43917</v>
      </c>
      <c r="C3665" s="2">
        <v>0.48680555555555555</v>
      </c>
      <c r="D3665">
        <v>21.4</v>
      </c>
      <c r="G3665" t="str">
        <f t="shared" si="238"/>
        <v>TempDHT22</v>
      </c>
      <c r="H3665" s="1">
        <f t="shared" si="239"/>
        <v>43917</v>
      </c>
      <c r="I3665" s="13">
        <f t="shared" si="240"/>
        <v>24.419444444444444</v>
      </c>
      <c r="J3665" s="11">
        <f t="shared" si="241"/>
        <v>21.4</v>
      </c>
    </row>
    <row r="3666" spans="1:10" x14ac:dyDescent="0.3">
      <c r="A3666" t="s">
        <v>4</v>
      </c>
      <c r="B3666">
        <v>32.6</v>
      </c>
      <c r="G3666" t="str">
        <f t="shared" si="238"/>
        <v>Humidity</v>
      </c>
      <c r="H3666" s="1">
        <f t="shared" si="239"/>
        <v>43917</v>
      </c>
      <c r="I3666" s="13">
        <f t="shared" si="240"/>
        <v>24.419444444444444</v>
      </c>
      <c r="J3666" s="11">
        <f t="shared" si="241"/>
        <v>32.6</v>
      </c>
    </row>
    <row r="3667" spans="1:10" x14ac:dyDescent="0.3">
      <c r="A3667" t="s">
        <v>5</v>
      </c>
      <c r="B3667" s="2">
        <v>0.48680555555555555</v>
      </c>
      <c r="C3667">
        <v>1015.23</v>
      </c>
      <c r="G3667" t="str">
        <f t="shared" si="238"/>
        <v>Pressur</v>
      </c>
      <c r="H3667" s="1">
        <f t="shared" si="239"/>
        <v>43917</v>
      </c>
      <c r="I3667" s="13">
        <f t="shared" si="240"/>
        <v>24.419444444444444</v>
      </c>
      <c r="J3667" s="11">
        <f t="shared" si="241"/>
        <v>1015.23</v>
      </c>
    </row>
    <row r="3668" spans="1:10" x14ac:dyDescent="0.3">
      <c r="A3668" t="s">
        <v>6</v>
      </c>
      <c r="B3668" s="1">
        <v>43917</v>
      </c>
      <c r="C3668" s="2">
        <v>0.48680555555555555</v>
      </c>
      <c r="D3668">
        <v>21.47</v>
      </c>
      <c r="G3668" t="str">
        <f t="shared" si="238"/>
        <v>TempBMP</v>
      </c>
      <c r="H3668" s="1">
        <f t="shared" si="239"/>
        <v>43917</v>
      </c>
      <c r="I3668" s="13">
        <f t="shared" si="240"/>
        <v>24.419444444444444</v>
      </c>
      <c r="J3668" s="11">
        <f t="shared" si="241"/>
        <v>21.47</v>
      </c>
    </row>
    <row r="3669" spans="1:10" x14ac:dyDescent="0.3">
      <c r="A3669" t="s">
        <v>7</v>
      </c>
      <c r="B3669" s="1">
        <v>43917</v>
      </c>
      <c r="C3669" s="2">
        <v>0.48680555555555555</v>
      </c>
      <c r="D3669">
        <v>22.25</v>
      </c>
      <c r="G3669" t="str">
        <f t="shared" si="238"/>
        <v>TempRTC</v>
      </c>
      <c r="H3669" s="1">
        <f t="shared" si="239"/>
        <v>43917</v>
      </c>
      <c r="I3669" s="13">
        <f t="shared" si="240"/>
        <v>24.419444444444444</v>
      </c>
      <c r="J3669" s="11">
        <f t="shared" si="241"/>
        <v>22.25</v>
      </c>
    </row>
    <row r="3670" spans="1:10" x14ac:dyDescent="0.3">
      <c r="A3670" t="s">
        <v>8</v>
      </c>
      <c r="B3670" s="1">
        <v>43917</v>
      </c>
      <c r="C3670" s="2">
        <v>0.48680555555555555</v>
      </c>
      <c r="D3670">
        <v>249</v>
      </c>
      <c r="G3670" t="str">
        <f t="shared" si="238"/>
        <v>Light</v>
      </c>
      <c r="H3670" s="1">
        <f t="shared" si="239"/>
        <v>43917</v>
      </c>
      <c r="I3670" s="13">
        <f t="shared" si="240"/>
        <v>24.419444444444444</v>
      </c>
      <c r="J3670" s="11">
        <f t="shared" si="241"/>
        <v>249</v>
      </c>
    </row>
    <row r="3671" spans="1:10" x14ac:dyDescent="0.3">
      <c r="A3671" t="s">
        <v>9</v>
      </c>
      <c r="B3671" s="1">
        <v>43917</v>
      </c>
      <c r="C3671" s="2">
        <v>0.48680555555555555</v>
      </c>
      <c r="D3671">
        <v>1385</v>
      </c>
      <c r="G3671" t="str">
        <f t="shared" si="238"/>
        <v>RedLight</v>
      </c>
      <c r="H3671" s="1">
        <f t="shared" si="239"/>
        <v>43917</v>
      </c>
      <c r="I3671" s="13">
        <f t="shared" si="240"/>
        <v>24.419444444444444</v>
      </c>
      <c r="J3671" s="11">
        <f t="shared" si="241"/>
        <v>1385</v>
      </c>
    </row>
    <row r="3672" spans="1:10" x14ac:dyDescent="0.3">
      <c r="A3672" t="s">
        <v>10</v>
      </c>
      <c r="B3672" s="1">
        <v>43917</v>
      </c>
      <c r="C3672" s="2">
        <v>0.48680555555555555</v>
      </c>
      <c r="D3672">
        <v>1558</v>
      </c>
      <c r="G3672" t="str">
        <f t="shared" si="238"/>
        <v>LightGreen</v>
      </c>
      <c r="H3672" s="1">
        <f t="shared" si="239"/>
        <v>43917</v>
      </c>
      <c r="I3672" s="13">
        <f t="shared" si="240"/>
        <v>24.419444444444444</v>
      </c>
      <c r="J3672" s="11">
        <f t="shared" si="241"/>
        <v>1558</v>
      </c>
    </row>
    <row r="3673" spans="1:10" x14ac:dyDescent="0.3">
      <c r="A3673" t="s">
        <v>11</v>
      </c>
      <c r="B3673" s="1">
        <v>43917</v>
      </c>
      <c r="C3673" s="2">
        <v>0.48680555555555555</v>
      </c>
      <c r="D3673">
        <v>965</v>
      </c>
      <c r="G3673" t="str">
        <f t="shared" si="238"/>
        <v>LightBlue</v>
      </c>
      <c r="H3673" s="1">
        <f t="shared" si="239"/>
        <v>43917</v>
      </c>
      <c r="I3673" s="13">
        <f t="shared" si="240"/>
        <v>24.419444444444444</v>
      </c>
      <c r="J3673" s="11">
        <f t="shared" si="241"/>
        <v>965</v>
      </c>
    </row>
    <row r="3674" spans="1:10" x14ac:dyDescent="0.3">
      <c r="A3674" t="s">
        <v>0</v>
      </c>
      <c r="B3674" s="1">
        <v>43917</v>
      </c>
      <c r="C3674" s="2">
        <v>0.48819444444444443</v>
      </c>
      <c r="D3674">
        <v>0.56000000000000005</v>
      </c>
      <c r="G3674" t="str">
        <f t="shared" si="238"/>
        <v>Rain</v>
      </c>
      <c r="H3674" s="1">
        <f t="shared" si="239"/>
        <v>43917</v>
      </c>
      <c r="I3674" s="13">
        <f t="shared" si="240"/>
        <v>24.420833333333334</v>
      </c>
      <c r="J3674" s="11">
        <f t="shared" si="241"/>
        <v>0.56000000000000005</v>
      </c>
    </row>
    <row r="3675" spans="1:10" x14ac:dyDescent="0.3">
      <c r="A3675" t="s">
        <v>1</v>
      </c>
      <c r="B3675" s="2">
        <v>0.48819444444444443</v>
      </c>
      <c r="C3675">
        <v>0</v>
      </c>
      <c r="G3675" t="str">
        <f t="shared" si="238"/>
        <v>Wind Speed</v>
      </c>
      <c r="H3675" s="1">
        <f t="shared" si="239"/>
        <v>43917</v>
      </c>
      <c r="I3675" s="13">
        <f t="shared" si="240"/>
        <v>24.420833333333334</v>
      </c>
      <c r="J3675" s="11">
        <f t="shared" si="241"/>
        <v>0</v>
      </c>
    </row>
    <row r="3676" spans="1:10" x14ac:dyDescent="0.3">
      <c r="A3676" t="s">
        <v>2</v>
      </c>
      <c r="B3676" s="1">
        <v>43917</v>
      </c>
      <c r="C3676" s="2">
        <v>0.48819444444444443</v>
      </c>
      <c r="D3676">
        <v>349.86</v>
      </c>
      <c r="G3676" t="str">
        <f t="shared" si="238"/>
        <v>Wind Direction</v>
      </c>
      <c r="H3676" s="1">
        <f t="shared" si="239"/>
        <v>43917</v>
      </c>
      <c r="I3676" s="13">
        <f t="shared" si="240"/>
        <v>24.420833333333334</v>
      </c>
      <c r="J3676" s="11">
        <f t="shared" si="241"/>
        <v>349.86</v>
      </c>
    </row>
    <row r="3677" spans="1:10" x14ac:dyDescent="0.3">
      <c r="A3677" t="s">
        <v>3</v>
      </c>
      <c r="B3677" s="1">
        <v>43917</v>
      </c>
      <c r="C3677" s="2">
        <v>0.48819444444444443</v>
      </c>
      <c r="D3677">
        <v>21.4</v>
      </c>
      <c r="G3677" t="str">
        <f t="shared" si="238"/>
        <v>TempDHT22</v>
      </c>
      <c r="H3677" s="1">
        <f t="shared" si="239"/>
        <v>43917</v>
      </c>
      <c r="I3677" s="13">
        <f t="shared" si="240"/>
        <v>24.420833333333334</v>
      </c>
      <c r="J3677" s="11">
        <f t="shared" si="241"/>
        <v>21.4</v>
      </c>
    </row>
    <row r="3678" spans="1:10" x14ac:dyDescent="0.3">
      <c r="A3678" t="s">
        <v>4</v>
      </c>
      <c r="B3678">
        <v>32.5</v>
      </c>
      <c r="G3678" t="str">
        <f t="shared" si="238"/>
        <v>Humidity</v>
      </c>
      <c r="H3678" s="1">
        <f t="shared" si="239"/>
        <v>43917</v>
      </c>
      <c r="I3678" s="13">
        <f t="shared" si="240"/>
        <v>24.420833333333334</v>
      </c>
      <c r="J3678" s="11">
        <f t="shared" si="241"/>
        <v>32.5</v>
      </c>
    </row>
    <row r="3679" spans="1:10" x14ac:dyDescent="0.3">
      <c r="A3679" t="s">
        <v>5</v>
      </c>
      <c r="B3679" s="2">
        <v>0.48819444444444443</v>
      </c>
      <c r="C3679">
        <v>1015.2</v>
      </c>
      <c r="G3679" t="str">
        <f t="shared" si="238"/>
        <v>Pressur</v>
      </c>
      <c r="H3679" s="1">
        <f t="shared" si="239"/>
        <v>43917</v>
      </c>
      <c r="I3679" s="13">
        <f t="shared" si="240"/>
        <v>24.420833333333334</v>
      </c>
      <c r="J3679" s="11">
        <f t="shared" si="241"/>
        <v>1015.2</v>
      </c>
    </row>
    <row r="3680" spans="1:10" x14ac:dyDescent="0.3">
      <c r="A3680" t="s">
        <v>6</v>
      </c>
      <c r="B3680" s="1">
        <v>43917</v>
      </c>
      <c r="C3680" s="2">
        <v>0.48819444444444443</v>
      </c>
      <c r="D3680">
        <v>21.46</v>
      </c>
      <c r="G3680" t="str">
        <f t="shared" si="238"/>
        <v>TempBMP</v>
      </c>
      <c r="H3680" s="1">
        <f t="shared" si="239"/>
        <v>43917</v>
      </c>
      <c r="I3680" s="13">
        <f t="shared" si="240"/>
        <v>24.420833333333334</v>
      </c>
      <c r="J3680" s="11">
        <f t="shared" si="241"/>
        <v>21.46</v>
      </c>
    </row>
    <row r="3681" spans="1:10" x14ac:dyDescent="0.3">
      <c r="A3681" t="s">
        <v>7</v>
      </c>
      <c r="B3681" s="1">
        <v>43917</v>
      </c>
      <c r="C3681" s="2">
        <v>0.48819444444444443</v>
      </c>
      <c r="D3681">
        <v>22.25</v>
      </c>
      <c r="G3681" t="str">
        <f t="shared" si="238"/>
        <v>TempRTC</v>
      </c>
      <c r="H3681" s="1">
        <f t="shared" si="239"/>
        <v>43917</v>
      </c>
      <c r="I3681" s="13">
        <f t="shared" si="240"/>
        <v>24.420833333333334</v>
      </c>
      <c r="J3681" s="11">
        <f t="shared" si="241"/>
        <v>22.25</v>
      </c>
    </row>
    <row r="3682" spans="1:10" x14ac:dyDescent="0.3">
      <c r="A3682" t="s">
        <v>8</v>
      </c>
      <c r="B3682" s="1">
        <v>43917</v>
      </c>
      <c r="C3682" s="2">
        <v>0.48819444444444443</v>
      </c>
      <c r="D3682">
        <v>249</v>
      </c>
      <c r="G3682" t="str">
        <f t="shared" si="238"/>
        <v>Light</v>
      </c>
      <c r="H3682" s="1">
        <f t="shared" si="239"/>
        <v>43917</v>
      </c>
      <c r="I3682" s="13">
        <f t="shared" si="240"/>
        <v>24.420833333333334</v>
      </c>
      <c r="J3682" s="11">
        <f t="shared" si="241"/>
        <v>249</v>
      </c>
    </row>
    <row r="3683" spans="1:10" x14ac:dyDescent="0.3">
      <c r="A3683" t="s">
        <v>9</v>
      </c>
      <c r="B3683" s="1">
        <v>43917</v>
      </c>
      <c r="C3683" s="2">
        <v>0.48819444444444443</v>
      </c>
      <c r="D3683">
        <v>1388</v>
      </c>
      <c r="G3683" t="str">
        <f t="shared" si="238"/>
        <v>RedLight</v>
      </c>
      <c r="H3683" s="1">
        <f t="shared" si="239"/>
        <v>43917</v>
      </c>
      <c r="I3683" s="13">
        <f t="shared" si="240"/>
        <v>24.420833333333334</v>
      </c>
      <c r="J3683" s="11">
        <f t="shared" si="241"/>
        <v>1388</v>
      </c>
    </row>
    <row r="3684" spans="1:10" x14ac:dyDescent="0.3">
      <c r="A3684" t="s">
        <v>10</v>
      </c>
      <c r="B3684" s="1">
        <v>43917</v>
      </c>
      <c r="C3684" s="2">
        <v>0.48819444444444443</v>
      </c>
      <c r="D3684">
        <v>1565</v>
      </c>
      <c r="G3684" t="str">
        <f t="shared" si="238"/>
        <v>LightGreen</v>
      </c>
      <c r="H3684" s="1">
        <f t="shared" si="239"/>
        <v>43917</v>
      </c>
      <c r="I3684" s="13">
        <f t="shared" si="240"/>
        <v>24.420833333333334</v>
      </c>
      <c r="J3684" s="11">
        <f t="shared" si="241"/>
        <v>1565</v>
      </c>
    </row>
    <row r="3685" spans="1:10" x14ac:dyDescent="0.3">
      <c r="A3685" t="s">
        <v>11</v>
      </c>
      <c r="B3685" s="1">
        <v>43917</v>
      </c>
      <c r="C3685" s="2">
        <v>0.48819444444444443</v>
      </c>
      <c r="D3685">
        <v>971</v>
      </c>
      <c r="G3685" t="str">
        <f t="shared" si="238"/>
        <v>LightBlue</v>
      </c>
      <c r="H3685" s="1">
        <f t="shared" si="239"/>
        <v>43917</v>
      </c>
      <c r="I3685" s="13">
        <f t="shared" si="240"/>
        <v>24.420833333333334</v>
      </c>
      <c r="J3685" s="11">
        <f t="shared" si="241"/>
        <v>971</v>
      </c>
    </row>
    <row r="3686" spans="1:10" x14ac:dyDescent="0.3">
      <c r="A3686" t="s">
        <v>0</v>
      </c>
      <c r="B3686" s="1">
        <v>43917</v>
      </c>
      <c r="C3686" s="2">
        <v>0.48958333333333331</v>
      </c>
      <c r="D3686">
        <v>0.84</v>
      </c>
      <c r="G3686" t="str">
        <f t="shared" si="238"/>
        <v>Rain</v>
      </c>
      <c r="H3686" s="1">
        <f t="shared" si="239"/>
        <v>43917</v>
      </c>
      <c r="I3686" s="13">
        <f t="shared" si="240"/>
        <v>24.422222222222221</v>
      </c>
      <c r="J3686" s="11">
        <f t="shared" si="241"/>
        <v>0.84</v>
      </c>
    </row>
    <row r="3687" spans="1:10" x14ac:dyDescent="0.3">
      <c r="A3687" t="s">
        <v>1</v>
      </c>
      <c r="B3687" s="2">
        <v>0.48958333333333331</v>
      </c>
      <c r="C3687">
        <v>0</v>
      </c>
      <c r="G3687" t="str">
        <f t="shared" si="238"/>
        <v>Wind Speed</v>
      </c>
      <c r="H3687" s="1">
        <f t="shared" si="239"/>
        <v>43917</v>
      </c>
      <c r="I3687" s="13">
        <f t="shared" si="240"/>
        <v>24.422222222222221</v>
      </c>
      <c r="J3687" s="11">
        <f t="shared" si="241"/>
        <v>0</v>
      </c>
    </row>
    <row r="3688" spans="1:10" x14ac:dyDescent="0.3">
      <c r="A3688" t="s">
        <v>2</v>
      </c>
      <c r="B3688" s="1">
        <v>43917</v>
      </c>
      <c r="C3688" s="2">
        <v>0.48958333333333331</v>
      </c>
      <c r="D3688">
        <v>349.86</v>
      </c>
      <c r="G3688" t="str">
        <f t="shared" si="238"/>
        <v>Wind Direction</v>
      </c>
      <c r="H3688" s="1">
        <f t="shared" si="239"/>
        <v>43917</v>
      </c>
      <c r="I3688" s="13">
        <f t="shared" si="240"/>
        <v>24.422222222222221</v>
      </c>
      <c r="J3688" s="11">
        <f t="shared" si="241"/>
        <v>349.86</v>
      </c>
    </row>
    <row r="3689" spans="1:10" x14ac:dyDescent="0.3">
      <c r="A3689" t="s">
        <v>3</v>
      </c>
      <c r="B3689" s="1">
        <v>43917</v>
      </c>
      <c r="C3689" s="2">
        <v>0.48958333333333331</v>
      </c>
      <c r="D3689">
        <v>21.4</v>
      </c>
      <c r="G3689" t="str">
        <f t="shared" si="238"/>
        <v>TempDHT22</v>
      </c>
      <c r="H3689" s="1">
        <f t="shared" si="239"/>
        <v>43917</v>
      </c>
      <c r="I3689" s="13">
        <f t="shared" si="240"/>
        <v>24.422222222222221</v>
      </c>
      <c r="J3689" s="11">
        <f t="shared" si="241"/>
        <v>21.4</v>
      </c>
    </row>
    <row r="3690" spans="1:10" x14ac:dyDescent="0.3">
      <c r="A3690" t="s">
        <v>4</v>
      </c>
      <c r="B3690">
        <v>32.5</v>
      </c>
      <c r="G3690" t="str">
        <f t="shared" si="238"/>
        <v>Humidity</v>
      </c>
      <c r="H3690" s="1">
        <f t="shared" si="239"/>
        <v>43917</v>
      </c>
      <c r="I3690" s="13">
        <f t="shared" si="240"/>
        <v>24.422222222222221</v>
      </c>
      <c r="J3690" s="11">
        <f t="shared" si="241"/>
        <v>32.5</v>
      </c>
    </row>
    <row r="3691" spans="1:10" x14ac:dyDescent="0.3">
      <c r="A3691" t="s">
        <v>5</v>
      </c>
      <c r="B3691" s="2">
        <v>0.48958333333333331</v>
      </c>
      <c r="C3691">
        <v>1015.2</v>
      </c>
      <c r="G3691" t="str">
        <f t="shared" si="238"/>
        <v>Pressur</v>
      </c>
      <c r="H3691" s="1">
        <f t="shared" si="239"/>
        <v>43917</v>
      </c>
      <c r="I3691" s="13">
        <f t="shared" si="240"/>
        <v>24.422222222222221</v>
      </c>
      <c r="J3691" s="11">
        <f t="shared" si="241"/>
        <v>1015.2</v>
      </c>
    </row>
    <row r="3692" spans="1:10" x14ac:dyDescent="0.3">
      <c r="A3692" t="s">
        <v>6</v>
      </c>
      <c r="B3692" s="1">
        <v>43917</v>
      </c>
      <c r="C3692" s="2">
        <v>0.48958333333333331</v>
      </c>
      <c r="D3692">
        <v>21.49</v>
      </c>
      <c r="G3692" t="str">
        <f t="shared" si="238"/>
        <v>TempBMP</v>
      </c>
      <c r="H3692" s="1">
        <f t="shared" si="239"/>
        <v>43917</v>
      </c>
      <c r="I3692" s="13">
        <f t="shared" si="240"/>
        <v>24.422222222222221</v>
      </c>
      <c r="J3692" s="11">
        <f t="shared" si="241"/>
        <v>21.49</v>
      </c>
    </row>
    <row r="3693" spans="1:10" x14ac:dyDescent="0.3">
      <c r="A3693" t="s">
        <v>7</v>
      </c>
      <c r="B3693" s="1">
        <v>43917</v>
      </c>
      <c r="C3693" s="2">
        <v>0.48958333333333331</v>
      </c>
      <c r="D3693">
        <v>22.25</v>
      </c>
      <c r="G3693" t="str">
        <f t="shared" si="238"/>
        <v>TempRTC</v>
      </c>
      <c r="H3693" s="1">
        <f t="shared" si="239"/>
        <v>43917</v>
      </c>
      <c r="I3693" s="13">
        <f t="shared" si="240"/>
        <v>24.422222222222221</v>
      </c>
      <c r="J3693" s="11">
        <f t="shared" si="241"/>
        <v>22.25</v>
      </c>
    </row>
    <row r="3694" spans="1:10" x14ac:dyDescent="0.3">
      <c r="A3694" t="s">
        <v>8</v>
      </c>
      <c r="B3694" s="1">
        <v>43917</v>
      </c>
      <c r="C3694" s="2">
        <v>0.48958333333333331</v>
      </c>
      <c r="D3694">
        <v>263</v>
      </c>
      <c r="G3694" t="str">
        <f t="shared" si="238"/>
        <v>Light</v>
      </c>
      <c r="H3694" s="1">
        <f t="shared" si="239"/>
        <v>43917</v>
      </c>
      <c r="I3694" s="13">
        <f t="shared" si="240"/>
        <v>24.422222222222221</v>
      </c>
      <c r="J3694" s="11">
        <f t="shared" si="241"/>
        <v>263</v>
      </c>
    </row>
    <row r="3695" spans="1:10" x14ac:dyDescent="0.3">
      <c r="A3695" t="s">
        <v>9</v>
      </c>
      <c r="B3695" s="1">
        <v>43917</v>
      </c>
      <c r="C3695" s="2">
        <v>0.48958333333333331</v>
      </c>
      <c r="D3695">
        <v>1474</v>
      </c>
      <c r="G3695" t="str">
        <f t="shared" si="238"/>
        <v>RedLight</v>
      </c>
      <c r="H3695" s="1">
        <f t="shared" si="239"/>
        <v>43917</v>
      </c>
      <c r="I3695" s="13">
        <f t="shared" si="240"/>
        <v>24.422222222222221</v>
      </c>
      <c r="J3695" s="11">
        <f t="shared" si="241"/>
        <v>1474</v>
      </c>
    </row>
    <row r="3696" spans="1:10" x14ac:dyDescent="0.3">
      <c r="A3696" t="s">
        <v>10</v>
      </c>
      <c r="B3696" s="1">
        <v>43917</v>
      </c>
      <c r="C3696" s="2">
        <v>0.48958333333333331</v>
      </c>
      <c r="D3696">
        <v>1658</v>
      </c>
      <c r="G3696" t="str">
        <f t="shared" si="238"/>
        <v>LightGreen</v>
      </c>
      <c r="H3696" s="1">
        <f t="shared" si="239"/>
        <v>43917</v>
      </c>
      <c r="I3696" s="13">
        <f t="shared" si="240"/>
        <v>24.422222222222221</v>
      </c>
      <c r="J3696" s="11">
        <f t="shared" si="241"/>
        <v>1658</v>
      </c>
    </row>
    <row r="3697" spans="1:10" x14ac:dyDescent="0.3">
      <c r="A3697" t="s">
        <v>11</v>
      </c>
      <c r="B3697" s="1">
        <v>43917</v>
      </c>
      <c r="C3697" s="2">
        <v>0.48958333333333331</v>
      </c>
      <c r="D3697">
        <v>1024</v>
      </c>
      <c r="G3697" t="str">
        <f t="shared" si="238"/>
        <v>LightBlue</v>
      </c>
      <c r="H3697" s="1">
        <f t="shared" si="239"/>
        <v>43917</v>
      </c>
      <c r="I3697" s="13">
        <f t="shared" si="240"/>
        <v>24.422222222222221</v>
      </c>
      <c r="J3697" s="11">
        <f t="shared" si="241"/>
        <v>1024</v>
      </c>
    </row>
    <row r="3698" spans="1:10" x14ac:dyDescent="0.3">
      <c r="A3698" t="s">
        <v>0</v>
      </c>
      <c r="B3698" s="1">
        <v>43917</v>
      </c>
      <c r="C3698" s="2">
        <v>0.4909722222222222</v>
      </c>
      <c r="D3698">
        <v>0.84</v>
      </c>
      <c r="G3698" t="str">
        <f t="shared" si="238"/>
        <v>Rain</v>
      </c>
      <c r="H3698" s="1">
        <f t="shared" si="239"/>
        <v>43917</v>
      </c>
      <c r="I3698" s="13">
        <f t="shared" si="240"/>
        <v>24.423611111111111</v>
      </c>
      <c r="J3698" s="11">
        <f t="shared" si="241"/>
        <v>0.84</v>
      </c>
    </row>
    <row r="3699" spans="1:10" x14ac:dyDescent="0.3">
      <c r="A3699" t="s">
        <v>1</v>
      </c>
      <c r="B3699" s="2">
        <v>0.4909722222222222</v>
      </c>
      <c r="C3699">
        <v>0</v>
      </c>
      <c r="G3699" t="str">
        <f t="shared" si="238"/>
        <v>Wind Speed</v>
      </c>
      <c r="H3699" s="1">
        <f t="shared" si="239"/>
        <v>43917</v>
      </c>
      <c r="I3699" s="13">
        <f t="shared" si="240"/>
        <v>24.423611111111111</v>
      </c>
      <c r="J3699" s="11">
        <f t="shared" si="241"/>
        <v>0</v>
      </c>
    </row>
    <row r="3700" spans="1:10" x14ac:dyDescent="0.3">
      <c r="A3700" t="s">
        <v>2</v>
      </c>
      <c r="B3700" s="1">
        <v>43917</v>
      </c>
      <c r="C3700" s="2">
        <v>0.4909722222222222</v>
      </c>
      <c r="D3700">
        <v>349.86</v>
      </c>
      <c r="G3700" t="str">
        <f t="shared" si="238"/>
        <v>Wind Direction</v>
      </c>
      <c r="H3700" s="1">
        <f t="shared" si="239"/>
        <v>43917</v>
      </c>
      <c r="I3700" s="13">
        <f t="shared" si="240"/>
        <v>24.423611111111111</v>
      </c>
      <c r="J3700" s="11">
        <f t="shared" si="241"/>
        <v>349.86</v>
      </c>
    </row>
    <row r="3701" spans="1:10" x14ac:dyDescent="0.3">
      <c r="A3701" t="s">
        <v>3</v>
      </c>
      <c r="B3701" s="1">
        <v>43917</v>
      </c>
      <c r="C3701" s="2">
        <v>0.4909722222222222</v>
      </c>
      <c r="D3701">
        <v>21.5</v>
      </c>
      <c r="G3701" t="str">
        <f t="shared" si="238"/>
        <v>TempDHT22</v>
      </c>
      <c r="H3701" s="1">
        <f t="shared" si="239"/>
        <v>43917</v>
      </c>
      <c r="I3701" s="13">
        <f t="shared" si="240"/>
        <v>24.423611111111111</v>
      </c>
      <c r="J3701" s="11">
        <f t="shared" si="241"/>
        <v>21.5</v>
      </c>
    </row>
    <row r="3702" spans="1:10" x14ac:dyDescent="0.3">
      <c r="A3702" t="s">
        <v>4</v>
      </c>
      <c r="B3702">
        <v>32.5</v>
      </c>
      <c r="G3702" t="str">
        <f t="shared" si="238"/>
        <v>Humidity</v>
      </c>
      <c r="H3702" s="1">
        <f t="shared" si="239"/>
        <v>43917</v>
      </c>
      <c r="I3702" s="13">
        <f t="shared" si="240"/>
        <v>24.423611111111111</v>
      </c>
      <c r="J3702" s="11">
        <f t="shared" si="241"/>
        <v>32.5</v>
      </c>
    </row>
    <row r="3703" spans="1:10" x14ac:dyDescent="0.3">
      <c r="A3703" t="s">
        <v>5</v>
      </c>
      <c r="B3703" s="2">
        <v>0.4909722222222222</v>
      </c>
      <c r="C3703">
        <v>1015.2</v>
      </c>
      <c r="G3703" t="str">
        <f t="shared" si="238"/>
        <v>Pressur</v>
      </c>
      <c r="H3703" s="1">
        <f t="shared" si="239"/>
        <v>43917</v>
      </c>
      <c r="I3703" s="13">
        <f t="shared" si="240"/>
        <v>24.423611111111111</v>
      </c>
      <c r="J3703" s="11">
        <f t="shared" si="241"/>
        <v>1015.2</v>
      </c>
    </row>
    <row r="3704" spans="1:10" x14ac:dyDescent="0.3">
      <c r="A3704" t="s">
        <v>6</v>
      </c>
      <c r="B3704" s="1">
        <v>43917</v>
      </c>
      <c r="C3704" s="2">
        <v>0.4909722222222222</v>
      </c>
      <c r="D3704">
        <v>21.5</v>
      </c>
      <c r="G3704" t="str">
        <f t="shared" si="238"/>
        <v>TempBMP</v>
      </c>
      <c r="H3704" s="1">
        <f t="shared" si="239"/>
        <v>43917</v>
      </c>
      <c r="I3704" s="13">
        <f t="shared" si="240"/>
        <v>24.423611111111111</v>
      </c>
      <c r="J3704" s="11">
        <f t="shared" si="241"/>
        <v>21.5</v>
      </c>
    </row>
    <row r="3705" spans="1:10" x14ac:dyDescent="0.3">
      <c r="A3705" t="s">
        <v>7</v>
      </c>
      <c r="B3705" s="1">
        <v>43917</v>
      </c>
      <c r="C3705" s="2">
        <v>0.4909722222222222</v>
      </c>
      <c r="D3705">
        <v>22.25</v>
      </c>
      <c r="G3705" t="str">
        <f t="shared" si="238"/>
        <v>TempRTC</v>
      </c>
      <c r="H3705" s="1">
        <f t="shared" si="239"/>
        <v>43917</v>
      </c>
      <c r="I3705" s="13">
        <f t="shared" si="240"/>
        <v>24.423611111111111</v>
      </c>
      <c r="J3705" s="11">
        <f t="shared" si="241"/>
        <v>22.25</v>
      </c>
    </row>
    <row r="3706" spans="1:10" x14ac:dyDescent="0.3">
      <c r="A3706" t="s">
        <v>8</v>
      </c>
      <c r="B3706" s="1">
        <v>43917</v>
      </c>
      <c r="C3706" s="2">
        <v>0.4909722222222222</v>
      </c>
      <c r="D3706">
        <v>272</v>
      </c>
      <c r="G3706" t="str">
        <f t="shared" si="238"/>
        <v>Light</v>
      </c>
      <c r="H3706" s="1">
        <f t="shared" si="239"/>
        <v>43917</v>
      </c>
      <c r="I3706" s="13">
        <f t="shared" si="240"/>
        <v>24.423611111111111</v>
      </c>
      <c r="J3706" s="11">
        <f t="shared" si="241"/>
        <v>272</v>
      </c>
    </row>
    <row r="3707" spans="1:10" x14ac:dyDescent="0.3">
      <c r="A3707" t="s">
        <v>9</v>
      </c>
      <c r="B3707" s="1">
        <v>43917</v>
      </c>
      <c r="C3707" s="2">
        <v>0.4909722222222222</v>
      </c>
      <c r="D3707">
        <v>1531</v>
      </c>
      <c r="G3707" t="str">
        <f t="shared" si="238"/>
        <v>RedLight</v>
      </c>
      <c r="H3707" s="1">
        <f t="shared" si="239"/>
        <v>43917</v>
      </c>
      <c r="I3707" s="13">
        <f t="shared" si="240"/>
        <v>24.423611111111111</v>
      </c>
      <c r="J3707" s="11">
        <f t="shared" si="241"/>
        <v>1531</v>
      </c>
    </row>
    <row r="3708" spans="1:10" x14ac:dyDescent="0.3">
      <c r="A3708" t="s">
        <v>10</v>
      </c>
      <c r="B3708" s="1">
        <v>43917</v>
      </c>
      <c r="C3708" s="2">
        <v>0.4909722222222222</v>
      </c>
      <c r="D3708">
        <v>1722</v>
      </c>
      <c r="G3708" t="str">
        <f t="shared" si="238"/>
        <v>LightGreen</v>
      </c>
      <c r="H3708" s="1">
        <f t="shared" si="239"/>
        <v>43917</v>
      </c>
      <c r="I3708" s="13">
        <f t="shared" si="240"/>
        <v>24.423611111111111</v>
      </c>
      <c r="J3708" s="11">
        <f t="shared" si="241"/>
        <v>1722</v>
      </c>
    </row>
    <row r="3709" spans="1:10" x14ac:dyDescent="0.3">
      <c r="A3709" t="s">
        <v>11</v>
      </c>
      <c r="B3709" s="1">
        <v>43917</v>
      </c>
      <c r="C3709" s="2">
        <v>0.4909722222222222</v>
      </c>
      <c r="D3709">
        <v>1062</v>
      </c>
      <c r="G3709" t="str">
        <f t="shared" si="238"/>
        <v>LightBlue</v>
      </c>
      <c r="H3709" s="1">
        <f t="shared" si="239"/>
        <v>43917</v>
      </c>
      <c r="I3709" s="13">
        <f t="shared" si="240"/>
        <v>24.423611111111111</v>
      </c>
      <c r="J3709" s="11">
        <f t="shared" si="241"/>
        <v>1062</v>
      </c>
    </row>
    <row r="3710" spans="1:10" x14ac:dyDescent="0.3">
      <c r="A3710" t="s">
        <v>0</v>
      </c>
      <c r="B3710" s="1">
        <v>43917</v>
      </c>
      <c r="C3710" s="2">
        <v>0.49236111111111108</v>
      </c>
      <c r="D3710">
        <v>0.56000000000000005</v>
      </c>
      <c r="G3710" t="str">
        <f t="shared" si="238"/>
        <v>Rain</v>
      </c>
      <c r="H3710" s="1">
        <f t="shared" si="239"/>
        <v>43917</v>
      </c>
      <c r="I3710" s="13">
        <f t="shared" si="240"/>
        <v>24.425000000000001</v>
      </c>
      <c r="J3710" s="11">
        <f t="shared" si="241"/>
        <v>0.56000000000000005</v>
      </c>
    </row>
    <row r="3711" spans="1:10" x14ac:dyDescent="0.3">
      <c r="A3711" t="s">
        <v>1</v>
      </c>
      <c r="B3711" s="2">
        <v>0.49236111111111108</v>
      </c>
      <c r="C3711">
        <v>0</v>
      </c>
      <c r="G3711" t="str">
        <f t="shared" si="238"/>
        <v>Wind Speed</v>
      </c>
      <c r="H3711" s="1">
        <f t="shared" si="239"/>
        <v>43917</v>
      </c>
      <c r="I3711" s="13">
        <f t="shared" si="240"/>
        <v>24.425000000000001</v>
      </c>
      <c r="J3711" s="11">
        <f t="shared" si="241"/>
        <v>0</v>
      </c>
    </row>
    <row r="3712" spans="1:10" x14ac:dyDescent="0.3">
      <c r="A3712" t="s">
        <v>2</v>
      </c>
      <c r="B3712" s="1">
        <v>43917</v>
      </c>
      <c r="C3712" s="2">
        <v>0.49236111111111108</v>
      </c>
      <c r="D3712">
        <v>349.86</v>
      </c>
      <c r="G3712" t="str">
        <f t="shared" si="238"/>
        <v>Wind Direction</v>
      </c>
      <c r="H3712" s="1">
        <f t="shared" si="239"/>
        <v>43917</v>
      </c>
      <c r="I3712" s="13">
        <f t="shared" si="240"/>
        <v>24.425000000000001</v>
      </c>
      <c r="J3712" s="11">
        <f t="shared" si="241"/>
        <v>349.86</v>
      </c>
    </row>
    <row r="3713" spans="1:10" x14ac:dyDescent="0.3">
      <c r="A3713" t="s">
        <v>3</v>
      </c>
      <c r="B3713" s="1">
        <v>43917</v>
      </c>
      <c r="C3713" s="2">
        <v>0.49236111111111108</v>
      </c>
      <c r="D3713">
        <v>21.5</v>
      </c>
      <c r="G3713" t="str">
        <f t="shared" si="238"/>
        <v>TempDHT22</v>
      </c>
      <c r="H3713" s="1">
        <f t="shared" si="239"/>
        <v>43917</v>
      </c>
      <c r="I3713" s="13">
        <f t="shared" si="240"/>
        <v>24.425000000000001</v>
      </c>
      <c r="J3713" s="11">
        <f t="shared" si="241"/>
        <v>21.5</v>
      </c>
    </row>
    <row r="3714" spans="1:10" x14ac:dyDescent="0.3">
      <c r="A3714" t="s">
        <v>4</v>
      </c>
      <c r="B3714">
        <v>32.5</v>
      </c>
      <c r="G3714" t="str">
        <f t="shared" si="238"/>
        <v>Humidity</v>
      </c>
      <c r="H3714" s="1">
        <f t="shared" si="239"/>
        <v>43917</v>
      </c>
      <c r="I3714" s="13">
        <f t="shared" si="240"/>
        <v>24.425000000000001</v>
      </c>
      <c r="J3714" s="11">
        <f t="shared" si="241"/>
        <v>32.5</v>
      </c>
    </row>
    <row r="3715" spans="1:10" x14ac:dyDescent="0.3">
      <c r="A3715" t="s">
        <v>5</v>
      </c>
      <c r="B3715" s="2">
        <v>0.49236111111111108</v>
      </c>
      <c r="C3715">
        <v>1015.25</v>
      </c>
      <c r="G3715" t="str">
        <f t="shared" si="238"/>
        <v>Pressur</v>
      </c>
      <c r="H3715" s="1">
        <f t="shared" si="239"/>
        <v>43917</v>
      </c>
      <c r="I3715" s="13">
        <f t="shared" si="240"/>
        <v>24.425000000000001</v>
      </c>
      <c r="J3715" s="11">
        <f t="shared" si="241"/>
        <v>1015.25</v>
      </c>
    </row>
    <row r="3716" spans="1:10" x14ac:dyDescent="0.3">
      <c r="A3716" t="s">
        <v>6</v>
      </c>
      <c r="B3716" s="1">
        <v>43917</v>
      </c>
      <c r="C3716" s="2">
        <v>0.49236111111111108</v>
      </c>
      <c r="D3716">
        <v>21.51</v>
      </c>
      <c r="G3716" t="str">
        <f t="shared" si="238"/>
        <v>TempBMP</v>
      </c>
      <c r="H3716" s="1">
        <f t="shared" si="239"/>
        <v>43917</v>
      </c>
      <c r="I3716" s="13">
        <f t="shared" si="240"/>
        <v>24.425000000000001</v>
      </c>
      <c r="J3716" s="11">
        <f t="shared" si="241"/>
        <v>21.51</v>
      </c>
    </row>
    <row r="3717" spans="1:10" x14ac:dyDescent="0.3">
      <c r="A3717" t="s">
        <v>7</v>
      </c>
      <c r="B3717" s="1">
        <v>43917</v>
      </c>
      <c r="C3717" s="2">
        <v>0.49236111111111108</v>
      </c>
      <c r="D3717">
        <v>22.25</v>
      </c>
      <c r="G3717" t="str">
        <f t="shared" si="238"/>
        <v>TempRTC</v>
      </c>
      <c r="H3717" s="1">
        <f t="shared" si="239"/>
        <v>43917</v>
      </c>
      <c r="I3717" s="13">
        <f t="shared" si="240"/>
        <v>24.425000000000001</v>
      </c>
      <c r="J3717" s="11">
        <f t="shared" si="241"/>
        <v>22.25</v>
      </c>
    </row>
    <row r="3718" spans="1:10" x14ac:dyDescent="0.3">
      <c r="A3718" t="s">
        <v>8</v>
      </c>
      <c r="B3718" s="1">
        <v>43917</v>
      </c>
      <c r="C3718" s="2">
        <v>0.49236111111111108</v>
      </c>
      <c r="D3718">
        <v>277</v>
      </c>
      <c r="G3718" t="str">
        <f t="shared" si="238"/>
        <v>Light</v>
      </c>
      <c r="H3718" s="1">
        <f t="shared" si="239"/>
        <v>43917</v>
      </c>
      <c r="I3718" s="13">
        <f t="shared" si="240"/>
        <v>24.425000000000001</v>
      </c>
      <c r="J3718" s="11">
        <f t="shared" si="241"/>
        <v>277</v>
      </c>
    </row>
    <row r="3719" spans="1:10" x14ac:dyDescent="0.3">
      <c r="A3719" t="s">
        <v>9</v>
      </c>
      <c r="B3719" s="1">
        <v>43917</v>
      </c>
      <c r="C3719" s="2">
        <v>0.49236111111111108</v>
      </c>
      <c r="D3719">
        <v>1562</v>
      </c>
      <c r="G3719" t="str">
        <f t="shared" si="238"/>
        <v>RedLight</v>
      </c>
      <c r="H3719" s="1">
        <f t="shared" si="239"/>
        <v>43917</v>
      </c>
      <c r="I3719" s="13">
        <f t="shared" si="240"/>
        <v>24.425000000000001</v>
      </c>
      <c r="J3719" s="11">
        <f t="shared" si="241"/>
        <v>1562</v>
      </c>
    </row>
    <row r="3720" spans="1:10" x14ac:dyDescent="0.3">
      <c r="A3720" t="s">
        <v>10</v>
      </c>
      <c r="B3720" s="1">
        <v>43917</v>
      </c>
      <c r="C3720" s="2">
        <v>0.49236111111111108</v>
      </c>
      <c r="D3720">
        <v>1759</v>
      </c>
      <c r="G3720" t="str">
        <f t="shared" si="238"/>
        <v>LightGreen</v>
      </c>
      <c r="H3720" s="1">
        <f t="shared" si="239"/>
        <v>43917</v>
      </c>
      <c r="I3720" s="13">
        <f t="shared" si="240"/>
        <v>24.425000000000001</v>
      </c>
      <c r="J3720" s="11">
        <f t="shared" si="241"/>
        <v>1759</v>
      </c>
    </row>
    <row r="3721" spans="1:10" x14ac:dyDescent="0.3">
      <c r="A3721" t="s">
        <v>11</v>
      </c>
      <c r="B3721" s="1">
        <v>43917</v>
      </c>
      <c r="C3721" s="2">
        <v>0.49236111111111108</v>
      </c>
      <c r="D3721">
        <v>1085</v>
      </c>
      <c r="G3721" t="str">
        <f t="shared" si="238"/>
        <v>LightBlue</v>
      </c>
      <c r="H3721" s="1">
        <f t="shared" si="239"/>
        <v>43917</v>
      </c>
      <c r="I3721" s="13">
        <f t="shared" si="240"/>
        <v>24.425000000000001</v>
      </c>
      <c r="J3721" s="11">
        <f t="shared" si="241"/>
        <v>1085</v>
      </c>
    </row>
    <row r="3722" spans="1:10" x14ac:dyDescent="0.3">
      <c r="A3722" t="s">
        <v>0</v>
      </c>
      <c r="B3722" s="1">
        <v>43917</v>
      </c>
      <c r="C3722" s="2">
        <v>0.49374999999999997</v>
      </c>
      <c r="D3722">
        <v>0.56000000000000005</v>
      </c>
      <c r="G3722" t="str">
        <f t="shared" si="238"/>
        <v>Rain</v>
      </c>
      <c r="H3722" s="1">
        <f t="shared" si="239"/>
        <v>43917</v>
      </c>
      <c r="I3722" s="13">
        <f t="shared" si="240"/>
        <v>24.426388888888887</v>
      </c>
      <c r="J3722" s="11">
        <f t="shared" si="241"/>
        <v>0.56000000000000005</v>
      </c>
    </row>
    <row r="3723" spans="1:10" x14ac:dyDescent="0.3">
      <c r="A3723" t="s">
        <v>1</v>
      </c>
      <c r="B3723" s="2">
        <v>0.49374999999999997</v>
      </c>
      <c r="C3723">
        <v>0</v>
      </c>
      <c r="G3723" t="str">
        <f t="shared" ref="G3723:G3786" si="242">IF(A3722="Rain",LEFT(A3723,10),IF(A3722="Humidity",LEFT(A3723, 7),A3723))</f>
        <v>Wind Speed</v>
      </c>
      <c r="H3723" s="1">
        <f t="shared" ref="H3723:H3786" si="243">IF($A3722="Rain",B3722,IF($A3722="Humidity",B3721,IF($A3723="Humidity",B3722,B3723)))</f>
        <v>43917</v>
      </c>
      <c r="I3723" s="13">
        <f t="shared" ref="I3723:I3786" si="244">IF($A3722="Rain",B3723,IF($A3722="Humidity",B3723,IF($A3723="Humidity",C3722,C3723)))-TIME(1,37,0)+24</f>
        <v>24.426388888888887</v>
      </c>
      <c r="J3723" s="11">
        <f t="shared" ref="J3723:J3786" si="245">IF(LEFT(A3723,6)="Wind S",C3723,IF(A3723="Humidity",B3723,IF(LEFT(A3723,4)="Pres",C3723,D3723)))</f>
        <v>0</v>
      </c>
    </row>
    <row r="3724" spans="1:10" x14ac:dyDescent="0.3">
      <c r="A3724" t="s">
        <v>2</v>
      </c>
      <c r="B3724" s="1">
        <v>43917</v>
      </c>
      <c r="C3724" s="2">
        <v>0.49374999999999997</v>
      </c>
      <c r="D3724">
        <v>349.86</v>
      </c>
      <c r="G3724" t="str">
        <f t="shared" si="242"/>
        <v>Wind Direction</v>
      </c>
      <c r="H3724" s="1">
        <f t="shared" si="243"/>
        <v>43917</v>
      </c>
      <c r="I3724" s="13">
        <f t="shared" si="244"/>
        <v>24.426388888888887</v>
      </c>
      <c r="J3724" s="11">
        <f t="shared" si="245"/>
        <v>349.86</v>
      </c>
    </row>
    <row r="3725" spans="1:10" x14ac:dyDescent="0.3">
      <c r="A3725" t="s">
        <v>3</v>
      </c>
      <c r="B3725" s="1">
        <v>43917</v>
      </c>
      <c r="C3725" s="2">
        <v>0.49374999999999997</v>
      </c>
      <c r="D3725">
        <v>21.5</v>
      </c>
      <c r="G3725" t="str">
        <f t="shared" si="242"/>
        <v>TempDHT22</v>
      </c>
      <c r="H3725" s="1">
        <f t="shared" si="243"/>
        <v>43917</v>
      </c>
      <c r="I3725" s="13">
        <f t="shared" si="244"/>
        <v>24.426388888888887</v>
      </c>
      <c r="J3725" s="11">
        <f t="shared" si="245"/>
        <v>21.5</v>
      </c>
    </row>
    <row r="3726" spans="1:10" x14ac:dyDescent="0.3">
      <c r="A3726" t="s">
        <v>4</v>
      </c>
      <c r="B3726">
        <v>32.4</v>
      </c>
      <c r="G3726" t="str">
        <f t="shared" si="242"/>
        <v>Humidity</v>
      </c>
      <c r="H3726" s="1">
        <f t="shared" si="243"/>
        <v>43917</v>
      </c>
      <c r="I3726" s="13">
        <f t="shared" si="244"/>
        <v>24.426388888888887</v>
      </c>
      <c r="J3726" s="11">
        <f t="shared" si="245"/>
        <v>32.4</v>
      </c>
    </row>
    <row r="3727" spans="1:10" x14ac:dyDescent="0.3">
      <c r="A3727" t="s">
        <v>5</v>
      </c>
      <c r="B3727" s="2">
        <v>0.49374999999999997</v>
      </c>
      <c r="C3727">
        <v>1015.26</v>
      </c>
      <c r="G3727" t="str">
        <f t="shared" si="242"/>
        <v>Pressur</v>
      </c>
      <c r="H3727" s="1">
        <f t="shared" si="243"/>
        <v>43917</v>
      </c>
      <c r="I3727" s="13">
        <f t="shared" si="244"/>
        <v>24.426388888888887</v>
      </c>
      <c r="J3727" s="11">
        <f t="shared" si="245"/>
        <v>1015.26</v>
      </c>
    </row>
    <row r="3728" spans="1:10" x14ac:dyDescent="0.3">
      <c r="A3728" t="s">
        <v>6</v>
      </c>
      <c r="B3728" s="1">
        <v>43917</v>
      </c>
      <c r="C3728" s="2">
        <v>0.49374999999999997</v>
      </c>
      <c r="D3728">
        <v>21.53</v>
      </c>
      <c r="G3728" t="str">
        <f t="shared" si="242"/>
        <v>TempBMP</v>
      </c>
      <c r="H3728" s="1">
        <f t="shared" si="243"/>
        <v>43917</v>
      </c>
      <c r="I3728" s="13">
        <f t="shared" si="244"/>
        <v>24.426388888888887</v>
      </c>
      <c r="J3728" s="11">
        <f t="shared" si="245"/>
        <v>21.53</v>
      </c>
    </row>
    <row r="3729" spans="1:10" x14ac:dyDescent="0.3">
      <c r="A3729" t="s">
        <v>7</v>
      </c>
      <c r="B3729" s="1">
        <v>43917</v>
      </c>
      <c r="C3729" s="2">
        <v>0.49374999999999997</v>
      </c>
      <c r="D3729">
        <v>22.25</v>
      </c>
      <c r="G3729" t="str">
        <f t="shared" si="242"/>
        <v>TempRTC</v>
      </c>
      <c r="H3729" s="1">
        <f t="shared" si="243"/>
        <v>43917</v>
      </c>
      <c r="I3729" s="13">
        <f t="shared" si="244"/>
        <v>24.426388888888887</v>
      </c>
      <c r="J3729" s="11">
        <f t="shared" si="245"/>
        <v>22.25</v>
      </c>
    </row>
    <row r="3730" spans="1:10" x14ac:dyDescent="0.3">
      <c r="A3730" t="s">
        <v>8</v>
      </c>
      <c r="B3730" s="1">
        <v>43917</v>
      </c>
      <c r="C3730" s="2">
        <v>0.49374999999999997</v>
      </c>
      <c r="D3730">
        <v>277</v>
      </c>
      <c r="G3730" t="str">
        <f t="shared" si="242"/>
        <v>Light</v>
      </c>
      <c r="H3730" s="1">
        <f t="shared" si="243"/>
        <v>43917</v>
      </c>
      <c r="I3730" s="13">
        <f t="shared" si="244"/>
        <v>24.426388888888887</v>
      </c>
      <c r="J3730" s="11">
        <f t="shared" si="245"/>
        <v>277</v>
      </c>
    </row>
    <row r="3731" spans="1:10" x14ac:dyDescent="0.3">
      <c r="A3731" t="s">
        <v>9</v>
      </c>
      <c r="B3731" s="1">
        <v>43917</v>
      </c>
      <c r="C3731" s="2">
        <v>0.49374999999999997</v>
      </c>
      <c r="D3731">
        <v>1566</v>
      </c>
      <c r="G3731" t="str">
        <f t="shared" si="242"/>
        <v>RedLight</v>
      </c>
      <c r="H3731" s="1">
        <f t="shared" si="243"/>
        <v>43917</v>
      </c>
      <c r="I3731" s="13">
        <f t="shared" si="244"/>
        <v>24.426388888888887</v>
      </c>
      <c r="J3731" s="11">
        <f t="shared" si="245"/>
        <v>1566</v>
      </c>
    </row>
    <row r="3732" spans="1:10" x14ac:dyDescent="0.3">
      <c r="A3732" t="s">
        <v>10</v>
      </c>
      <c r="B3732" s="1">
        <v>43917</v>
      </c>
      <c r="C3732" s="2">
        <v>0.49374999999999997</v>
      </c>
      <c r="D3732">
        <v>1769</v>
      </c>
      <c r="G3732" t="str">
        <f t="shared" si="242"/>
        <v>LightGreen</v>
      </c>
      <c r="H3732" s="1">
        <f t="shared" si="243"/>
        <v>43917</v>
      </c>
      <c r="I3732" s="13">
        <f t="shared" si="244"/>
        <v>24.426388888888887</v>
      </c>
      <c r="J3732" s="11">
        <f t="shared" si="245"/>
        <v>1769</v>
      </c>
    </row>
    <row r="3733" spans="1:10" x14ac:dyDescent="0.3">
      <c r="A3733" t="s">
        <v>11</v>
      </c>
      <c r="B3733" s="1">
        <v>43917</v>
      </c>
      <c r="C3733" s="2">
        <v>0.49374999999999997</v>
      </c>
      <c r="D3733">
        <v>1094</v>
      </c>
      <c r="G3733" t="str">
        <f t="shared" si="242"/>
        <v>LightBlue</v>
      </c>
      <c r="H3733" s="1">
        <f t="shared" si="243"/>
        <v>43917</v>
      </c>
      <c r="I3733" s="13">
        <f t="shared" si="244"/>
        <v>24.426388888888887</v>
      </c>
      <c r="J3733" s="11">
        <f t="shared" si="245"/>
        <v>1094</v>
      </c>
    </row>
    <row r="3734" spans="1:10" x14ac:dyDescent="0.3">
      <c r="A3734" t="s">
        <v>0</v>
      </c>
      <c r="B3734" s="1">
        <v>43917</v>
      </c>
      <c r="C3734" s="2">
        <v>0.49513888888888885</v>
      </c>
      <c r="D3734">
        <v>0.84</v>
      </c>
      <c r="G3734" t="str">
        <f t="shared" si="242"/>
        <v>Rain</v>
      </c>
      <c r="H3734" s="1">
        <f t="shared" si="243"/>
        <v>43917</v>
      </c>
      <c r="I3734" s="13">
        <f t="shared" si="244"/>
        <v>24.427777777777777</v>
      </c>
      <c r="J3734" s="11">
        <f t="shared" si="245"/>
        <v>0.84</v>
      </c>
    </row>
    <row r="3735" spans="1:10" x14ac:dyDescent="0.3">
      <c r="A3735" t="s">
        <v>1</v>
      </c>
      <c r="B3735" s="2">
        <v>0.49513888888888885</v>
      </c>
      <c r="C3735">
        <v>0</v>
      </c>
      <c r="G3735" t="str">
        <f t="shared" si="242"/>
        <v>Wind Speed</v>
      </c>
      <c r="H3735" s="1">
        <f t="shared" si="243"/>
        <v>43917</v>
      </c>
      <c r="I3735" s="13">
        <f t="shared" si="244"/>
        <v>24.427777777777777</v>
      </c>
      <c r="J3735" s="11">
        <f t="shared" si="245"/>
        <v>0</v>
      </c>
    </row>
    <row r="3736" spans="1:10" x14ac:dyDescent="0.3">
      <c r="A3736" t="s">
        <v>2</v>
      </c>
      <c r="B3736" s="1">
        <v>43917</v>
      </c>
      <c r="C3736" s="2">
        <v>0.49513888888888885</v>
      </c>
      <c r="D3736">
        <v>349.86</v>
      </c>
      <c r="G3736" t="str">
        <f t="shared" si="242"/>
        <v>Wind Direction</v>
      </c>
      <c r="H3736" s="1">
        <f t="shared" si="243"/>
        <v>43917</v>
      </c>
      <c r="I3736" s="13">
        <f t="shared" si="244"/>
        <v>24.427777777777777</v>
      </c>
      <c r="J3736" s="11">
        <f t="shared" si="245"/>
        <v>349.86</v>
      </c>
    </row>
    <row r="3737" spans="1:10" x14ac:dyDescent="0.3">
      <c r="A3737" t="s">
        <v>3</v>
      </c>
      <c r="B3737" s="1">
        <v>43917</v>
      </c>
      <c r="C3737" s="2">
        <v>0.49513888888888885</v>
      </c>
      <c r="D3737">
        <v>21.5</v>
      </c>
      <c r="G3737" t="str">
        <f t="shared" si="242"/>
        <v>TempDHT22</v>
      </c>
      <c r="H3737" s="1">
        <f t="shared" si="243"/>
        <v>43917</v>
      </c>
      <c r="I3737" s="13">
        <f t="shared" si="244"/>
        <v>24.427777777777777</v>
      </c>
      <c r="J3737" s="11">
        <f t="shared" si="245"/>
        <v>21.5</v>
      </c>
    </row>
    <row r="3738" spans="1:10" x14ac:dyDescent="0.3">
      <c r="A3738" t="s">
        <v>4</v>
      </c>
      <c r="B3738">
        <v>32.299999999999997</v>
      </c>
      <c r="G3738" t="str">
        <f t="shared" si="242"/>
        <v>Humidity</v>
      </c>
      <c r="H3738" s="1">
        <f t="shared" si="243"/>
        <v>43917</v>
      </c>
      <c r="I3738" s="13">
        <f t="shared" si="244"/>
        <v>24.427777777777777</v>
      </c>
      <c r="J3738" s="11">
        <f t="shared" si="245"/>
        <v>32.299999999999997</v>
      </c>
    </row>
    <row r="3739" spans="1:10" x14ac:dyDescent="0.3">
      <c r="A3739" t="s">
        <v>5</v>
      </c>
      <c r="B3739" s="2">
        <v>0.49513888888888885</v>
      </c>
      <c r="C3739">
        <v>1015.28</v>
      </c>
      <c r="G3739" t="str">
        <f t="shared" si="242"/>
        <v>Pressur</v>
      </c>
      <c r="H3739" s="1">
        <f t="shared" si="243"/>
        <v>43917</v>
      </c>
      <c r="I3739" s="13">
        <f t="shared" si="244"/>
        <v>24.427777777777777</v>
      </c>
      <c r="J3739" s="11">
        <f t="shared" si="245"/>
        <v>1015.28</v>
      </c>
    </row>
    <row r="3740" spans="1:10" x14ac:dyDescent="0.3">
      <c r="A3740" t="s">
        <v>6</v>
      </c>
      <c r="B3740" s="1">
        <v>43917</v>
      </c>
      <c r="C3740" s="2">
        <v>0.49513888888888885</v>
      </c>
      <c r="D3740">
        <v>21.54</v>
      </c>
      <c r="G3740" t="str">
        <f t="shared" si="242"/>
        <v>TempBMP</v>
      </c>
      <c r="H3740" s="1">
        <f t="shared" si="243"/>
        <v>43917</v>
      </c>
      <c r="I3740" s="13">
        <f t="shared" si="244"/>
        <v>24.427777777777777</v>
      </c>
      <c r="J3740" s="11">
        <f t="shared" si="245"/>
        <v>21.54</v>
      </c>
    </row>
    <row r="3741" spans="1:10" x14ac:dyDescent="0.3">
      <c r="A3741" t="s">
        <v>7</v>
      </c>
      <c r="B3741" s="1">
        <v>43917</v>
      </c>
      <c r="C3741" s="2">
        <v>0.49513888888888885</v>
      </c>
      <c r="D3741">
        <v>22.25</v>
      </c>
      <c r="G3741" t="str">
        <f t="shared" si="242"/>
        <v>TempRTC</v>
      </c>
      <c r="H3741" s="1">
        <f t="shared" si="243"/>
        <v>43917</v>
      </c>
      <c r="I3741" s="13">
        <f t="shared" si="244"/>
        <v>24.427777777777777</v>
      </c>
      <c r="J3741" s="11">
        <f t="shared" si="245"/>
        <v>22.25</v>
      </c>
    </row>
    <row r="3742" spans="1:10" x14ac:dyDescent="0.3">
      <c r="A3742" t="s">
        <v>8</v>
      </c>
      <c r="B3742" s="1">
        <v>43917</v>
      </c>
      <c r="C3742" s="2">
        <v>0.49513888888888885</v>
      </c>
      <c r="D3742">
        <v>279</v>
      </c>
      <c r="G3742" t="str">
        <f t="shared" si="242"/>
        <v>Light</v>
      </c>
      <c r="H3742" s="1">
        <f t="shared" si="243"/>
        <v>43917</v>
      </c>
      <c r="I3742" s="13">
        <f t="shared" si="244"/>
        <v>24.427777777777777</v>
      </c>
      <c r="J3742" s="11">
        <f t="shared" si="245"/>
        <v>279</v>
      </c>
    </row>
    <row r="3743" spans="1:10" x14ac:dyDescent="0.3">
      <c r="A3743" t="s">
        <v>9</v>
      </c>
      <c r="B3743" s="1">
        <v>43917</v>
      </c>
      <c r="C3743" s="2">
        <v>0.49513888888888885</v>
      </c>
      <c r="D3743">
        <v>1582</v>
      </c>
      <c r="G3743" t="str">
        <f t="shared" si="242"/>
        <v>RedLight</v>
      </c>
      <c r="H3743" s="1">
        <f t="shared" si="243"/>
        <v>43917</v>
      </c>
      <c r="I3743" s="13">
        <f t="shared" si="244"/>
        <v>24.427777777777777</v>
      </c>
      <c r="J3743" s="11">
        <f t="shared" si="245"/>
        <v>1582</v>
      </c>
    </row>
    <row r="3744" spans="1:10" x14ac:dyDescent="0.3">
      <c r="A3744" t="s">
        <v>10</v>
      </c>
      <c r="B3744" s="1">
        <v>43917</v>
      </c>
      <c r="C3744" s="2">
        <v>0.49513888888888885</v>
      </c>
      <c r="D3744">
        <v>1789</v>
      </c>
      <c r="G3744" t="str">
        <f t="shared" si="242"/>
        <v>LightGreen</v>
      </c>
      <c r="H3744" s="1">
        <f t="shared" si="243"/>
        <v>43917</v>
      </c>
      <c r="I3744" s="13">
        <f t="shared" si="244"/>
        <v>24.427777777777777</v>
      </c>
      <c r="J3744" s="11">
        <f t="shared" si="245"/>
        <v>1789</v>
      </c>
    </row>
    <row r="3745" spans="1:10" x14ac:dyDescent="0.3">
      <c r="A3745" t="s">
        <v>11</v>
      </c>
      <c r="B3745" s="1">
        <v>43917</v>
      </c>
      <c r="C3745" s="2">
        <v>0.49513888888888885</v>
      </c>
      <c r="D3745">
        <v>1107</v>
      </c>
      <c r="G3745" t="str">
        <f t="shared" si="242"/>
        <v>LightBlue</v>
      </c>
      <c r="H3745" s="1">
        <f t="shared" si="243"/>
        <v>43917</v>
      </c>
      <c r="I3745" s="13">
        <f t="shared" si="244"/>
        <v>24.427777777777777</v>
      </c>
      <c r="J3745" s="11">
        <f t="shared" si="245"/>
        <v>1107</v>
      </c>
    </row>
    <row r="3746" spans="1:10" x14ac:dyDescent="0.3">
      <c r="A3746" t="s">
        <v>0</v>
      </c>
      <c r="B3746" s="1">
        <v>43917</v>
      </c>
      <c r="C3746" s="2">
        <v>0.49652777777777773</v>
      </c>
      <c r="D3746">
        <v>0.84</v>
      </c>
      <c r="G3746" t="str">
        <f t="shared" si="242"/>
        <v>Rain</v>
      </c>
      <c r="H3746" s="1">
        <f t="shared" si="243"/>
        <v>43917</v>
      </c>
      <c r="I3746" s="13">
        <f t="shared" si="244"/>
        <v>24.429166666666667</v>
      </c>
      <c r="J3746" s="11">
        <f t="shared" si="245"/>
        <v>0.84</v>
      </c>
    </row>
    <row r="3747" spans="1:10" x14ac:dyDescent="0.3">
      <c r="A3747" t="s">
        <v>1</v>
      </c>
      <c r="B3747" s="2">
        <v>0.49652777777777773</v>
      </c>
      <c r="C3747">
        <v>0</v>
      </c>
      <c r="G3747" t="str">
        <f t="shared" si="242"/>
        <v>Wind Speed</v>
      </c>
      <c r="H3747" s="1">
        <f t="shared" si="243"/>
        <v>43917</v>
      </c>
      <c r="I3747" s="13">
        <f t="shared" si="244"/>
        <v>24.429166666666667</v>
      </c>
      <c r="J3747" s="11">
        <f t="shared" si="245"/>
        <v>0</v>
      </c>
    </row>
    <row r="3748" spans="1:10" x14ac:dyDescent="0.3">
      <c r="A3748" t="s">
        <v>2</v>
      </c>
      <c r="B3748" s="1">
        <v>43917</v>
      </c>
      <c r="C3748" s="2">
        <v>0.49652777777777773</v>
      </c>
      <c r="D3748">
        <v>349.86</v>
      </c>
      <c r="G3748" t="str">
        <f t="shared" si="242"/>
        <v>Wind Direction</v>
      </c>
      <c r="H3748" s="1">
        <f t="shared" si="243"/>
        <v>43917</v>
      </c>
      <c r="I3748" s="13">
        <f t="shared" si="244"/>
        <v>24.429166666666667</v>
      </c>
      <c r="J3748" s="11">
        <f t="shared" si="245"/>
        <v>349.86</v>
      </c>
    </row>
    <row r="3749" spans="1:10" x14ac:dyDescent="0.3">
      <c r="A3749" t="s">
        <v>3</v>
      </c>
      <c r="B3749" s="1">
        <v>43917</v>
      </c>
      <c r="C3749" s="2">
        <v>0.49652777777777773</v>
      </c>
      <c r="D3749">
        <v>21.5</v>
      </c>
      <c r="G3749" t="str">
        <f t="shared" si="242"/>
        <v>TempDHT22</v>
      </c>
      <c r="H3749" s="1">
        <f t="shared" si="243"/>
        <v>43917</v>
      </c>
      <c r="I3749" s="13">
        <f t="shared" si="244"/>
        <v>24.429166666666667</v>
      </c>
      <c r="J3749" s="11">
        <f t="shared" si="245"/>
        <v>21.5</v>
      </c>
    </row>
    <row r="3750" spans="1:10" x14ac:dyDescent="0.3">
      <c r="A3750" t="s">
        <v>4</v>
      </c>
      <c r="B3750">
        <v>32.299999999999997</v>
      </c>
      <c r="G3750" t="str">
        <f t="shared" si="242"/>
        <v>Humidity</v>
      </c>
      <c r="H3750" s="1">
        <f t="shared" si="243"/>
        <v>43917</v>
      </c>
      <c r="I3750" s="13">
        <f t="shared" si="244"/>
        <v>24.429166666666667</v>
      </c>
      <c r="J3750" s="11">
        <f t="shared" si="245"/>
        <v>32.299999999999997</v>
      </c>
    </row>
    <row r="3751" spans="1:10" x14ac:dyDescent="0.3">
      <c r="A3751" t="s">
        <v>5</v>
      </c>
      <c r="B3751" s="2">
        <v>0.49652777777777773</v>
      </c>
      <c r="C3751">
        <v>1015.27</v>
      </c>
      <c r="G3751" t="str">
        <f t="shared" si="242"/>
        <v>Pressur</v>
      </c>
      <c r="H3751" s="1">
        <f t="shared" si="243"/>
        <v>43917</v>
      </c>
      <c r="I3751" s="13">
        <f t="shared" si="244"/>
        <v>24.429166666666667</v>
      </c>
      <c r="J3751" s="11">
        <f t="shared" si="245"/>
        <v>1015.27</v>
      </c>
    </row>
    <row r="3752" spans="1:10" x14ac:dyDescent="0.3">
      <c r="A3752" t="s">
        <v>6</v>
      </c>
      <c r="B3752" s="1">
        <v>43917</v>
      </c>
      <c r="C3752" s="2">
        <v>0.49652777777777773</v>
      </c>
      <c r="D3752">
        <v>21.56</v>
      </c>
      <c r="G3752" t="str">
        <f t="shared" si="242"/>
        <v>TempBMP</v>
      </c>
      <c r="H3752" s="1">
        <f t="shared" si="243"/>
        <v>43917</v>
      </c>
      <c r="I3752" s="13">
        <f t="shared" si="244"/>
        <v>24.429166666666667</v>
      </c>
      <c r="J3752" s="11">
        <f t="shared" si="245"/>
        <v>21.56</v>
      </c>
    </row>
    <row r="3753" spans="1:10" x14ac:dyDescent="0.3">
      <c r="A3753" t="s">
        <v>7</v>
      </c>
      <c r="B3753" s="1">
        <v>43917</v>
      </c>
      <c r="C3753" s="2">
        <v>0.49652777777777773</v>
      </c>
      <c r="D3753">
        <v>22.25</v>
      </c>
      <c r="G3753" t="str">
        <f t="shared" si="242"/>
        <v>TempRTC</v>
      </c>
      <c r="H3753" s="1">
        <f t="shared" si="243"/>
        <v>43917</v>
      </c>
      <c r="I3753" s="13">
        <f t="shared" si="244"/>
        <v>24.429166666666667</v>
      </c>
      <c r="J3753" s="11">
        <f t="shared" si="245"/>
        <v>22.25</v>
      </c>
    </row>
    <row r="3754" spans="1:10" x14ac:dyDescent="0.3">
      <c r="A3754" t="s">
        <v>8</v>
      </c>
      <c r="B3754" s="1">
        <v>43917</v>
      </c>
      <c r="C3754" s="2">
        <v>0.49652777777777773</v>
      </c>
      <c r="D3754">
        <v>283</v>
      </c>
      <c r="G3754" t="str">
        <f t="shared" si="242"/>
        <v>Light</v>
      </c>
      <c r="H3754" s="1">
        <f t="shared" si="243"/>
        <v>43917</v>
      </c>
      <c r="I3754" s="13">
        <f t="shared" si="244"/>
        <v>24.429166666666667</v>
      </c>
      <c r="J3754" s="11">
        <f t="shared" si="245"/>
        <v>283</v>
      </c>
    </row>
    <row r="3755" spans="1:10" x14ac:dyDescent="0.3">
      <c r="A3755" t="s">
        <v>9</v>
      </c>
      <c r="B3755" s="1">
        <v>43917</v>
      </c>
      <c r="C3755" s="2">
        <v>0.49652777777777773</v>
      </c>
      <c r="D3755">
        <v>1611</v>
      </c>
      <c r="G3755" t="str">
        <f t="shared" si="242"/>
        <v>RedLight</v>
      </c>
      <c r="H3755" s="1">
        <f t="shared" si="243"/>
        <v>43917</v>
      </c>
      <c r="I3755" s="13">
        <f t="shared" si="244"/>
        <v>24.429166666666667</v>
      </c>
      <c r="J3755" s="11">
        <f t="shared" si="245"/>
        <v>1611</v>
      </c>
    </row>
    <row r="3756" spans="1:10" x14ac:dyDescent="0.3">
      <c r="A3756" t="s">
        <v>10</v>
      </c>
      <c r="B3756" s="1">
        <v>43917</v>
      </c>
      <c r="C3756" s="2">
        <v>0.49652777777777773</v>
      </c>
      <c r="D3756">
        <v>1827</v>
      </c>
      <c r="G3756" t="str">
        <f t="shared" si="242"/>
        <v>LightGreen</v>
      </c>
      <c r="H3756" s="1">
        <f t="shared" si="243"/>
        <v>43917</v>
      </c>
      <c r="I3756" s="13">
        <f t="shared" si="244"/>
        <v>24.429166666666667</v>
      </c>
      <c r="J3756" s="11">
        <f t="shared" si="245"/>
        <v>1827</v>
      </c>
    </row>
    <row r="3757" spans="1:10" x14ac:dyDescent="0.3">
      <c r="A3757" t="s">
        <v>11</v>
      </c>
      <c r="B3757" s="1">
        <v>43917</v>
      </c>
      <c r="C3757" s="2">
        <v>0.49652777777777773</v>
      </c>
      <c r="D3757">
        <v>1130</v>
      </c>
      <c r="G3757" t="str">
        <f t="shared" si="242"/>
        <v>LightBlue</v>
      </c>
      <c r="H3757" s="1">
        <f t="shared" si="243"/>
        <v>43917</v>
      </c>
      <c r="I3757" s="13">
        <f t="shared" si="244"/>
        <v>24.429166666666667</v>
      </c>
      <c r="J3757" s="11">
        <f t="shared" si="245"/>
        <v>1130</v>
      </c>
    </row>
    <row r="3758" spans="1:10" x14ac:dyDescent="0.3">
      <c r="A3758" t="s">
        <v>0</v>
      </c>
      <c r="B3758" s="1">
        <v>43917</v>
      </c>
      <c r="C3758" s="2">
        <v>0.49791666666666662</v>
      </c>
      <c r="D3758">
        <v>0.56000000000000005</v>
      </c>
      <c r="G3758" t="str">
        <f t="shared" si="242"/>
        <v>Rain</v>
      </c>
      <c r="H3758" s="1">
        <f t="shared" si="243"/>
        <v>43917</v>
      </c>
      <c r="I3758" s="13">
        <f t="shared" si="244"/>
        <v>24.430555555555557</v>
      </c>
      <c r="J3758" s="11">
        <f t="shared" si="245"/>
        <v>0.56000000000000005</v>
      </c>
    </row>
    <row r="3759" spans="1:10" x14ac:dyDescent="0.3">
      <c r="A3759" t="s">
        <v>1</v>
      </c>
      <c r="B3759" s="2">
        <v>0.49791666666666662</v>
      </c>
      <c r="C3759">
        <v>0</v>
      </c>
      <c r="G3759" t="str">
        <f t="shared" si="242"/>
        <v>Wind Speed</v>
      </c>
      <c r="H3759" s="1">
        <f t="shared" si="243"/>
        <v>43917</v>
      </c>
      <c r="I3759" s="13">
        <f t="shared" si="244"/>
        <v>24.430555555555557</v>
      </c>
      <c r="J3759" s="11">
        <f t="shared" si="245"/>
        <v>0</v>
      </c>
    </row>
    <row r="3760" spans="1:10" x14ac:dyDescent="0.3">
      <c r="A3760" t="s">
        <v>2</v>
      </c>
      <c r="B3760" s="1">
        <v>43917</v>
      </c>
      <c r="C3760" s="2">
        <v>0.49791666666666662</v>
      </c>
      <c r="D3760">
        <v>349.86</v>
      </c>
      <c r="G3760" t="str">
        <f t="shared" si="242"/>
        <v>Wind Direction</v>
      </c>
      <c r="H3760" s="1">
        <f t="shared" si="243"/>
        <v>43917</v>
      </c>
      <c r="I3760" s="13">
        <f t="shared" si="244"/>
        <v>24.430555555555557</v>
      </c>
      <c r="J3760" s="11">
        <f t="shared" si="245"/>
        <v>349.86</v>
      </c>
    </row>
    <row r="3761" spans="1:10" x14ac:dyDescent="0.3">
      <c r="A3761" t="s">
        <v>3</v>
      </c>
      <c r="B3761" s="1">
        <v>43917</v>
      </c>
      <c r="C3761" s="2">
        <v>0.49791666666666662</v>
      </c>
      <c r="D3761">
        <v>21.5</v>
      </c>
      <c r="G3761" t="str">
        <f t="shared" si="242"/>
        <v>TempDHT22</v>
      </c>
      <c r="H3761" s="1">
        <f t="shared" si="243"/>
        <v>43917</v>
      </c>
      <c r="I3761" s="13">
        <f t="shared" si="244"/>
        <v>24.430555555555557</v>
      </c>
      <c r="J3761" s="11">
        <f t="shared" si="245"/>
        <v>21.5</v>
      </c>
    </row>
    <row r="3762" spans="1:10" x14ac:dyDescent="0.3">
      <c r="A3762" t="s">
        <v>4</v>
      </c>
      <c r="B3762">
        <v>32.4</v>
      </c>
      <c r="G3762" t="str">
        <f t="shared" si="242"/>
        <v>Humidity</v>
      </c>
      <c r="H3762" s="1">
        <f t="shared" si="243"/>
        <v>43917</v>
      </c>
      <c r="I3762" s="13">
        <f t="shared" si="244"/>
        <v>24.430555555555557</v>
      </c>
      <c r="J3762" s="11">
        <f t="shared" si="245"/>
        <v>32.4</v>
      </c>
    </row>
    <row r="3763" spans="1:10" x14ac:dyDescent="0.3">
      <c r="A3763" t="s">
        <v>5</v>
      </c>
      <c r="B3763" s="2">
        <v>0.49791666666666662</v>
      </c>
      <c r="C3763">
        <v>1015.26</v>
      </c>
      <c r="G3763" t="str">
        <f t="shared" si="242"/>
        <v>Pressur</v>
      </c>
      <c r="H3763" s="1">
        <f t="shared" si="243"/>
        <v>43917</v>
      </c>
      <c r="I3763" s="13">
        <f t="shared" si="244"/>
        <v>24.430555555555557</v>
      </c>
      <c r="J3763" s="11">
        <f t="shared" si="245"/>
        <v>1015.26</v>
      </c>
    </row>
    <row r="3764" spans="1:10" x14ac:dyDescent="0.3">
      <c r="A3764" t="s">
        <v>6</v>
      </c>
      <c r="B3764" s="1">
        <v>43917</v>
      </c>
      <c r="C3764" s="2">
        <v>0.49791666666666662</v>
      </c>
      <c r="D3764">
        <v>21.56</v>
      </c>
      <c r="G3764" t="str">
        <f t="shared" si="242"/>
        <v>TempBMP</v>
      </c>
      <c r="H3764" s="1">
        <f t="shared" si="243"/>
        <v>43917</v>
      </c>
      <c r="I3764" s="13">
        <f t="shared" si="244"/>
        <v>24.430555555555557</v>
      </c>
      <c r="J3764" s="11">
        <f t="shared" si="245"/>
        <v>21.56</v>
      </c>
    </row>
    <row r="3765" spans="1:10" x14ac:dyDescent="0.3">
      <c r="A3765" t="s">
        <v>7</v>
      </c>
      <c r="B3765" s="1">
        <v>43917</v>
      </c>
      <c r="C3765" s="2">
        <v>0.49791666666666662</v>
      </c>
      <c r="D3765">
        <v>22.25</v>
      </c>
      <c r="G3765" t="str">
        <f t="shared" si="242"/>
        <v>TempRTC</v>
      </c>
      <c r="H3765" s="1">
        <f t="shared" si="243"/>
        <v>43917</v>
      </c>
      <c r="I3765" s="13">
        <f t="shared" si="244"/>
        <v>24.430555555555557</v>
      </c>
      <c r="J3765" s="11">
        <f t="shared" si="245"/>
        <v>22.25</v>
      </c>
    </row>
    <row r="3766" spans="1:10" x14ac:dyDescent="0.3">
      <c r="A3766" t="s">
        <v>8</v>
      </c>
      <c r="B3766" s="1">
        <v>43917</v>
      </c>
      <c r="C3766" s="2">
        <v>0.49791666666666662</v>
      </c>
      <c r="D3766">
        <v>287</v>
      </c>
      <c r="G3766" t="str">
        <f t="shared" si="242"/>
        <v>Light</v>
      </c>
      <c r="H3766" s="1">
        <f t="shared" si="243"/>
        <v>43917</v>
      </c>
      <c r="I3766" s="13">
        <f t="shared" si="244"/>
        <v>24.430555555555557</v>
      </c>
      <c r="J3766" s="11">
        <f t="shared" si="245"/>
        <v>287</v>
      </c>
    </row>
    <row r="3767" spans="1:10" x14ac:dyDescent="0.3">
      <c r="A3767" t="s">
        <v>9</v>
      </c>
      <c r="B3767" s="1">
        <v>43917</v>
      </c>
      <c r="C3767" s="2">
        <v>0.49791666666666662</v>
      </c>
      <c r="D3767">
        <v>1642</v>
      </c>
      <c r="G3767" t="str">
        <f t="shared" si="242"/>
        <v>RedLight</v>
      </c>
      <c r="H3767" s="1">
        <f t="shared" si="243"/>
        <v>43917</v>
      </c>
      <c r="I3767" s="13">
        <f t="shared" si="244"/>
        <v>24.430555555555557</v>
      </c>
      <c r="J3767" s="11">
        <f t="shared" si="245"/>
        <v>1642</v>
      </c>
    </row>
    <row r="3768" spans="1:10" x14ac:dyDescent="0.3">
      <c r="A3768" t="s">
        <v>10</v>
      </c>
      <c r="B3768" s="1">
        <v>43917</v>
      </c>
      <c r="C3768" s="2">
        <v>0.49791666666666662</v>
      </c>
      <c r="D3768">
        <v>1855</v>
      </c>
      <c r="G3768" t="str">
        <f t="shared" si="242"/>
        <v>LightGreen</v>
      </c>
      <c r="H3768" s="1">
        <f t="shared" si="243"/>
        <v>43917</v>
      </c>
      <c r="I3768" s="13">
        <f t="shared" si="244"/>
        <v>24.430555555555557</v>
      </c>
      <c r="J3768" s="11">
        <f t="shared" si="245"/>
        <v>1855</v>
      </c>
    </row>
    <row r="3769" spans="1:10" x14ac:dyDescent="0.3">
      <c r="A3769" t="s">
        <v>11</v>
      </c>
      <c r="B3769" s="1">
        <v>43917</v>
      </c>
      <c r="C3769" s="2">
        <v>0.49791666666666662</v>
      </c>
      <c r="D3769">
        <v>1145</v>
      </c>
      <c r="G3769" t="str">
        <f t="shared" si="242"/>
        <v>LightBlue</v>
      </c>
      <c r="H3769" s="1">
        <f t="shared" si="243"/>
        <v>43917</v>
      </c>
      <c r="I3769" s="13">
        <f t="shared" si="244"/>
        <v>24.430555555555557</v>
      </c>
      <c r="J3769" s="11">
        <f t="shared" si="245"/>
        <v>1145</v>
      </c>
    </row>
    <row r="3770" spans="1:10" x14ac:dyDescent="0.3">
      <c r="A3770" t="s">
        <v>0</v>
      </c>
      <c r="B3770" s="1">
        <v>43917</v>
      </c>
      <c r="C3770" s="2">
        <v>0.4993055555555555</v>
      </c>
      <c r="D3770">
        <v>0.56000000000000005</v>
      </c>
      <c r="G3770" t="str">
        <f t="shared" si="242"/>
        <v>Rain</v>
      </c>
      <c r="H3770" s="1">
        <f t="shared" si="243"/>
        <v>43917</v>
      </c>
      <c r="I3770" s="13">
        <f t="shared" si="244"/>
        <v>24.431944444444444</v>
      </c>
      <c r="J3770" s="11">
        <f t="shared" si="245"/>
        <v>0.56000000000000005</v>
      </c>
    </row>
    <row r="3771" spans="1:10" x14ac:dyDescent="0.3">
      <c r="A3771" t="s">
        <v>1</v>
      </c>
      <c r="B3771" s="2">
        <v>0.4993055555555555</v>
      </c>
      <c r="C3771">
        <v>0</v>
      </c>
      <c r="G3771" t="str">
        <f t="shared" si="242"/>
        <v>Wind Speed</v>
      </c>
      <c r="H3771" s="1">
        <f t="shared" si="243"/>
        <v>43917</v>
      </c>
      <c r="I3771" s="13">
        <f t="shared" si="244"/>
        <v>24.431944444444444</v>
      </c>
      <c r="J3771" s="11">
        <f t="shared" si="245"/>
        <v>0</v>
      </c>
    </row>
    <row r="3772" spans="1:10" x14ac:dyDescent="0.3">
      <c r="A3772" t="s">
        <v>2</v>
      </c>
      <c r="B3772" s="1">
        <v>43917</v>
      </c>
      <c r="C3772" s="2">
        <v>0.4993055555555555</v>
      </c>
      <c r="D3772">
        <v>349.86</v>
      </c>
      <c r="G3772" t="str">
        <f t="shared" si="242"/>
        <v>Wind Direction</v>
      </c>
      <c r="H3772" s="1">
        <f t="shared" si="243"/>
        <v>43917</v>
      </c>
      <c r="I3772" s="13">
        <f t="shared" si="244"/>
        <v>24.431944444444444</v>
      </c>
      <c r="J3772" s="11">
        <f t="shared" si="245"/>
        <v>349.86</v>
      </c>
    </row>
    <row r="3773" spans="1:10" x14ac:dyDescent="0.3">
      <c r="A3773" t="s">
        <v>3</v>
      </c>
      <c r="B3773" s="1">
        <v>43917</v>
      </c>
      <c r="C3773" s="2">
        <v>0.4993055555555555</v>
      </c>
      <c r="D3773">
        <v>21.5</v>
      </c>
      <c r="G3773" t="str">
        <f t="shared" si="242"/>
        <v>TempDHT22</v>
      </c>
      <c r="H3773" s="1">
        <f t="shared" si="243"/>
        <v>43917</v>
      </c>
      <c r="I3773" s="13">
        <f t="shared" si="244"/>
        <v>24.431944444444444</v>
      </c>
      <c r="J3773" s="11">
        <f t="shared" si="245"/>
        <v>21.5</v>
      </c>
    </row>
    <row r="3774" spans="1:10" x14ac:dyDescent="0.3">
      <c r="A3774" t="s">
        <v>4</v>
      </c>
      <c r="B3774">
        <v>32.5</v>
      </c>
      <c r="G3774" t="str">
        <f t="shared" si="242"/>
        <v>Humidity</v>
      </c>
      <c r="H3774" s="1">
        <f t="shared" si="243"/>
        <v>43917</v>
      </c>
      <c r="I3774" s="13">
        <f t="shared" si="244"/>
        <v>24.431944444444444</v>
      </c>
      <c r="J3774" s="11">
        <f t="shared" si="245"/>
        <v>32.5</v>
      </c>
    </row>
    <row r="3775" spans="1:10" x14ac:dyDescent="0.3">
      <c r="A3775" t="s">
        <v>5</v>
      </c>
      <c r="B3775" s="2">
        <v>0.4993055555555555</v>
      </c>
      <c r="C3775">
        <v>1015.22</v>
      </c>
      <c r="G3775" t="str">
        <f t="shared" si="242"/>
        <v>Pressur</v>
      </c>
      <c r="H3775" s="1">
        <f t="shared" si="243"/>
        <v>43917</v>
      </c>
      <c r="I3775" s="13">
        <f t="shared" si="244"/>
        <v>24.431944444444444</v>
      </c>
      <c r="J3775" s="11">
        <f t="shared" si="245"/>
        <v>1015.22</v>
      </c>
    </row>
    <row r="3776" spans="1:10" x14ac:dyDescent="0.3">
      <c r="A3776" t="s">
        <v>6</v>
      </c>
      <c r="B3776" s="1">
        <v>43917</v>
      </c>
      <c r="C3776" s="2">
        <v>0.4993055555555555</v>
      </c>
      <c r="D3776">
        <v>21.57</v>
      </c>
      <c r="G3776" t="str">
        <f t="shared" si="242"/>
        <v>TempBMP</v>
      </c>
      <c r="H3776" s="1">
        <f t="shared" si="243"/>
        <v>43917</v>
      </c>
      <c r="I3776" s="13">
        <f t="shared" si="244"/>
        <v>24.431944444444444</v>
      </c>
      <c r="J3776" s="11">
        <f t="shared" si="245"/>
        <v>21.57</v>
      </c>
    </row>
    <row r="3777" spans="1:10" x14ac:dyDescent="0.3">
      <c r="A3777" t="s">
        <v>7</v>
      </c>
      <c r="B3777" s="1">
        <v>43917</v>
      </c>
      <c r="C3777" s="2">
        <v>0.4993055555555555</v>
      </c>
      <c r="D3777">
        <v>22.25</v>
      </c>
      <c r="G3777" t="str">
        <f t="shared" si="242"/>
        <v>TempRTC</v>
      </c>
      <c r="H3777" s="1">
        <f t="shared" si="243"/>
        <v>43917</v>
      </c>
      <c r="I3777" s="13">
        <f t="shared" si="244"/>
        <v>24.431944444444444</v>
      </c>
      <c r="J3777" s="11">
        <f t="shared" si="245"/>
        <v>22.25</v>
      </c>
    </row>
    <row r="3778" spans="1:10" x14ac:dyDescent="0.3">
      <c r="A3778" t="s">
        <v>8</v>
      </c>
      <c r="B3778" s="1">
        <v>43917</v>
      </c>
      <c r="C3778" s="2">
        <v>0.4993055555555555</v>
      </c>
      <c r="D3778">
        <v>295</v>
      </c>
      <c r="G3778" t="str">
        <f t="shared" si="242"/>
        <v>Light</v>
      </c>
      <c r="H3778" s="1">
        <f t="shared" si="243"/>
        <v>43917</v>
      </c>
      <c r="I3778" s="13">
        <f t="shared" si="244"/>
        <v>24.431944444444444</v>
      </c>
      <c r="J3778" s="11">
        <f t="shared" si="245"/>
        <v>295</v>
      </c>
    </row>
    <row r="3779" spans="1:10" x14ac:dyDescent="0.3">
      <c r="A3779" t="s">
        <v>9</v>
      </c>
      <c r="B3779" s="1">
        <v>43917</v>
      </c>
      <c r="C3779" s="2">
        <v>0.4993055555555555</v>
      </c>
      <c r="D3779">
        <v>1696</v>
      </c>
      <c r="G3779" t="str">
        <f t="shared" si="242"/>
        <v>RedLight</v>
      </c>
      <c r="H3779" s="1">
        <f t="shared" si="243"/>
        <v>43917</v>
      </c>
      <c r="I3779" s="13">
        <f t="shared" si="244"/>
        <v>24.431944444444444</v>
      </c>
      <c r="J3779" s="11">
        <f t="shared" si="245"/>
        <v>1696</v>
      </c>
    </row>
    <row r="3780" spans="1:10" x14ac:dyDescent="0.3">
      <c r="A3780" t="s">
        <v>10</v>
      </c>
      <c r="B3780" s="1">
        <v>43917</v>
      </c>
      <c r="C3780" s="2">
        <v>0.4993055555555555</v>
      </c>
      <c r="D3780">
        <v>1898</v>
      </c>
      <c r="G3780" t="str">
        <f t="shared" si="242"/>
        <v>LightGreen</v>
      </c>
      <c r="H3780" s="1">
        <f t="shared" si="243"/>
        <v>43917</v>
      </c>
      <c r="I3780" s="13">
        <f t="shared" si="244"/>
        <v>24.431944444444444</v>
      </c>
      <c r="J3780" s="11">
        <f t="shared" si="245"/>
        <v>1898</v>
      </c>
    </row>
    <row r="3781" spans="1:10" x14ac:dyDescent="0.3">
      <c r="A3781" t="s">
        <v>11</v>
      </c>
      <c r="B3781" s="1">
        <v>43917</v>
      </c>
      <c r="C3781" s="2">
        <v>0.4993055555555555</v>
      </c>
      <c r="D3781">
        <v>1166</v>
      </c>
      <c r="G3781" t="str">
        <f t="shared" si="242"/>
        <v>LightBlue</v>
      </c>
      <c r="H3781" s="1">
        <f t="shared" si="243"/>
        <v>43917</v>
      </c>
      <c r="I3781" s="13">
        <f t="shared" si="244"/>
        <v>24.431944444444444</v>
      </c>
      <c r="J3781" s="11">
        <f t="shared" si="245"/>
        <v>1166</v>
      </c>
    </row>
    <row r="3782" spans="1:10" x14ac:dyDescent="0.3">
      <c r="A3782" t="s">
        <v>0</v>
      </c>
      <c r="B3782" s="1">
        <v>43917</v>
      </c>
      <c r="C3782" s="2">
        <v>0.50069444444444444</v>
      </c>
      <c r="D3782">
        <v>0.84</v>
      </c>
      <c r="G3782" t="str">
        <f t="shared" si="242"/>
        <v>Rain</v>
      </c>
      <c r="H3782" s="1">
        <f t="shared" si="243"/>
        <v>43917</v>
      </c>
      <c r="I3782" s="13">
        <f t="shared" si="244"/>
        <v>24.433333333333334</v>
      </c>
      <c r="J3782" s="11">
        <f t="shared" si="245"/>
        <v>0.84</v>
      </c>
    </row>
    <row r="3783" spans="1:10" x14ac:dyDescent="0.3">
      <c r="A3783" t="s">
        <v>1</v>
      </c>
      <c r="B3783" s="2">
        <v>0.50069444444444444</v>
      </c>
      <c r="C3783">
        <v>0</v>
      </c>
      <c r="G3783" t="str">
        <f t="shared" si="242"/>
        <v>Wind Speed</v>
      </c>
      <c r="H3783" s="1">
        <f t="shared" si="243"/>
        <v>43917</v>
      </c>
      <c r="I3783" s="13">
        <f t="shared" si="244"/>
        <v>24.433333333333334</v>
      </c>
      <c r="J3783" s="11">
        <f t="shared" si="245"/>
        <v>0</v>
      </c>
    </row>
    <row r="3784" spans="1:10" x14ac:dyDescent="0.3">
      <c r="A3784" t="s">
        <v>2</v>
      </c>
      <c r="B3784" s="1">
        <v>43917</v>
      </c>
      <c r="C3784" s="2">
        <v>0.50069444444444444</v>
      </c>
      <c r="D3784">
        <v>349.86</v>
      </c>
      <c r="G3784" t="str">
        <f t="shared" si="242"/>
        <v>Wind Direction</v>
      </c>
      <c r="H3784" s="1">
        <f t="shared" si="243"/>
        <v>43917</v>
      </c>
      <c r="I3784" s="13">
        <f t="shared" si="244"/>
        <v>24.433333333333334</v>
      </c>
      <c r="J3784" s="11">
        <f t="shared" si="245"/>
        <v>349.86</v>
      </c>
    </row>
    <row r="3785" spans="1:10" x14ac:dyDescent="0.3">
      <c r="A3785" t="s">
        <v>3</v>
      </c>
      <c r="B3785" s="1">
        <v>43917</v>
      </c>
      <c r="C3785" s="2">
        <v>0.50069444444444444</v>
      </c>
      <c r="D3785">
        <v>21.5</v>
      </c>
      <c r="G3785" t="str">
        <f t="shared" si="242"/>
        <v>TempDHT22</v>
      </c>
      <c r="H3785" s="1">
        <f t="shared" si="243"/>
        <v>43917</v>
      </c>
      <c r="I3785" s="13">
        <f t="shared" si="244"/>
        <v>24.433333333333334</v>
      </c>
      <c r="J3785" s="11">
        <f t="shared" si="245"/>
        <v>21.5</v>
      </c>
    </row>
    <row r="3786" spans="1:10" x14ac:dyDescent="0.3">
      <c r="A3786" t="s">
        <v>4</v>
      </c>
      <c r="B3786">
        <v>32.5</v>
      </c>
      <c r="G3786" t="str">
        <f t="shared" si="242"/>
        <v>Humidity</v>
      </c>
      <c r="H3786" s="1">
        <f t="shared" si="243"/>
        <v>43917</v>
      </c>
      <c r="I3786" s="13">
        <f t="shared" si="244"/>
        <v>24.433333333333334</v>
      </c>
      <c r="J3786" s="11">
        <f t="shared" si="245"/>
        <v>32.5</v>
      </c>
    </row>
    <row r="3787" spans="1:10" x14ac:dyDescent="0.3">
      <c r="A3787" t="s">
        <v>5</v>
      </c>
      <c r="B3787" s="2">
        <v>0.50069444444444444</v>
      </c>
      <c r="C3787">
        <v>1015.2</v>
      </c>
      <c r="G3787" t="str">
        <f t="shared" ref="G3787:G3850" si="246">IF(A3786="Rain",LEFT(A3787,10),IF(A3786="Humidity",LEFT(A3787, 7),A3787))</f>
        <v>Pressur</v>
      </c>
      <c r="H3787" s="1">
        <f t="shared" ref="H3787:H3850" si="247">IF($A3786="Rain",B3786,IF($A3786="Humidity",B3785,IF($A3787="Humidity",B3786,B3787)))</f>
        <v>43917</v>
      </c>
      <c r="I3787" s="13">
        <f t="shared" ref="I3787:I3850" si="248">IF($A3786="Rain",B3787,IF($A3786="Humidity",B3787,IF($A3787="Humidity",C3786,C3787)))-TIME(1,37,0)+24</f>
        <v>24.433333333333334</v>
      </c>
      <c r="J3787" s="11">
        <f t="shared" ref="J3787:J3850" si="249">IF(LEFT(A3787,6)="Wind S",C3787,IF(A3787="Humidity",B3787,IF(LEFT(A3787,4)="Pres",C3787,D3787)))</f>
        <v>1015.2</v>
      </c>
    </row>
    <row r="3788" spans="1:10" x14ac:dyDescent="0.3">
      <c r="A3788" t="s">
        <v>6</v>
      </c>
      <c r="B3788" s="1">
        <v>43917</v>
      </c>
      <c r="C3788" s="2">
        <v>0.50069444444444444</v>
      </c>
      <c r="D3788">
        <v>21.6</v>
      </c>
      <c r="G3788" t="str">
        <f t="shared" si="246"/>
        <v>TempBMP</v>
      </c>
      <c r="H3788" s="1">
        <f t="shared" si="247"/>
        <v>43917</v>
      </c>
      <c r="I3788" s="13">
        <f t="shared" si="248"/>
        <v>24.433333333333334</v>
      </c>
      <c r="J3788" s="11">
        <f t="shared" si="249"/>
        <v>21.6</v>
      </c>
    </row>
    <row r="3789" spans="1:10" x14ac:dyDescent="0.3">
      <c r="A3789" t="s">
        <v>7</v>
      </c>
      <c r="B3789" s="1">
        <v>43917</v>
      </c>
      <c r="C3789" s="2">
        <v>0.50069444444444444</v>
      </c>
      <c r="D3789">
        <v>22.25</v>
      </c>
      <c r="G3789" t="str">
        <f t="shared" si="246"/>
        <v>TempRTC</v>
      </c>
      <c r="H3789" s="1">
        <f t="shared" si="247"/>
        <v>43917</v>
      </c>
      <c r="I3789" s="13">
        <f t="shared" si="248"/>
        <v>24.433333333333334</v>
      </c>
      <c r="J3789" s="11">
        <f t="shared" si="249"/>
        <v>22.25</v>
      </c>
    </row>
    <row r="3790" spans="1:10" x14ac:dyDescent="0.3">
      <c r="A3790" t="s">
        <v>8</v>
      </c>
      <c r="B3790" s="1">
        <v>43917</v>
      </c>
      <c r="C3790" s="2">
        <v>0.50069444444444444</v>
      </c>
      <c r="D3790">
        <v>293</v>
      </c>
      <c r="G3790" t="str">
        <f t="shared" si="246"/>
        <v>Light</v>
      </c>
      <c r="H3790" s="1">
        <f t="shared" si="247"/>
        <v>43917</v>
      </c>
      <c r="I3790" s="13">
        <f t="shared" si="248"/>
        <v>24.433333333333334</v>
      </c>
      <c r="J3790" s="11">
        <f t="shared" si="249"/>
        <v>293</v>
      </c>
    </row>
    <row r="3791" spans="1:10" x14ac:dyDescent="0.3">
      <c r="A3791" t="s">
        <v>9</v>
      </c>
      <c r="B3791" s="1">
        <v>43917</v>
      </c>
      <c r="C3791" s="2">
        <v>0.50069444444444444</v>
      </c>
      <c r="D3791">
        <v>1680</v>
      </c>
      <c r="G3791" t="str">
        <f t="shared" si="246"/>
        <v>RedLight</v>
      </c>
      <c r="H3791" s="1">
        <f t="shared" si="247"/>
        <v>43917</v>
      </c>
      <c r="I3791" s="13">
        <f t="shared" si="248"/>
        <v>24.433333333333334</v>
      </c>
      <c r="J3791" s="11">
        <f t="shared" si="249"/>
        <v>1680</v>
      </c>
    </row>
    <row r="3792" spans="1:10" x14ac:dyDescent="0.3">
      <c r="A3792" t="s">
        <v>10</v>
      </c>
      <c r="B3792" s="1">
        <v>43917</v>
      </c>
      <c r="C3792" s="2">
        <v>0.50069444444444444</v>
      </c>
      <c r="D3792">
        <v>1887</v>
      </c>
      <c r="G3792" t="str">
        <f t="shared" si="246"/>
        <v>LightGreen</v>
      </c>
      <c r="H3792" s="1">
        <f t="shared" si="247"/>
        <v>43917</v>
      </c>
      <c r="I3792" s="13">
        <f t="shared" si="248"/>
        <v>24.433333333333334</v>
      </c>
      <c r="J3792" s="11">
        <f t="shared" si="249"/>
        <v>1887</v>
      </c>
    </row>
    <row r="3793" spans="1:10" x14ac:dyDescent="0.3">
      <c r="A3793" t="s">
        <v>11</v>
      </c>
      <c r="B3793" s="1">
        <v>43917</v>
      </c>
      <c r="C3793" s="2">
        <v>0.50069444444444444</v>
      </c>
      <c r="D3793">
        <v>1166</v>
      </c>
      <c r="G3793" t="str">
        <f t="shared" si="246"/>
        <v>LightBlue</v>
      </c>
      <c r="H3793" s="1">
        <f t="shared" si="247"/>
        <v>43917</v>
      </c>
      <c r="I3793" s="13">
        <f t="shared" si="248"/>
        <v>24.433333333333334</v>
      </c>
      <c r="J3793" s="11">
        <f t="shared" si="249"/>
        <v>1166</v>
      </c>
    </row>
    <row r="3794" spans="1:10" x14ac:dyDescent="0.3">
      <c r="A3794" t="s">
        <v>0</v>
      </c>
      <c r="B3794" s="1">
        <v>43917</v>
      </c>
      <c r="C3794" s="2">
        <v>0.50208333333333333</v>
      </c>
      <c r="D3794">
        <v>0.56000000000000005</v>
      </c>
      <c r="G3794" t="str">
        <f t="shared" si="246"/>
        <v>Rain</v>
      </c>
      <c r="H3794" s="1">
        <f t="shared" si="247"/>
        <v>43917</v>
      </c>
      <c r="I3794" s="13">
        <f t="shared" si="248"/>
        <v>24.434722222222224</v>
      </c>
      <c r="J3794" s="11">
        <f t="shared" si="249"/>
        <v>0.56000000000000005</v>
      </c>
    </row>
    <row r="3795" spans="1:10" x14ac:dyDescent="0.3">
      <c r="A3795" t="s">
        <v>1</v>
      </c>
      <c r="B3795" s="2">
        <v>0.50208333333333333</v>
      </c>
      <c r="C3795">
        <v>0</v>
      </c>
      <c r="G3795" t="str">
        <f t="shared" si="246"/>
        <v>Wind Speed</v>
      </c>
      <c r="H3795" s="1">
        <f t="shared" si="247"/>
        <v>43917</v>
      </c>
      <c r="I3795" s="13">
        <f t="shared" si="248"/>
        <v>24.434722222222224</v>
      </c>
      <c r="J3795" s="11">
        <f t="shared" si="249"/>
        <v>0</v>
      </c>
    </row>
    <row r="3796" spans="1:10" x14ac:dyDescent="0.3">
      <c r="A3796" t="s">
        <v>2</v>
      </c>
      <c r="B3796" s="1">
        <v>43917</v>
      </c>
      <c r="C3796" s="2">
        <v>0.50208333333333333</v>
      </c>
      <c r="D3796">
        <v>349.86</v>
      </c>
      <c r="G3796" t="str">
        <f t="shared" si="246"/>
        <v>Wind Direction</v>
      </c>
      <c r="H3796" s="1">
        <f t="shared" si="247"/>
        <v>43917</v>
      </c>
      <c r="I3796" s="13">
        <f t="shared" si="248"/>
        <v>24.434722222222224</v>
      </c>
      <c r="J3796" s="11">
        <f t="shared" si="249"/>
        <v>349.86</v>
      </c>
    </row>
    <row r="3797" spans="1:10" x14ac:dyDescent="0.3">
      <c r="A3797" t="s">
        <v>3</v>
      </c>
      <c r="B3797" s="1">
        <v>43917</v>
      </c>
      <c r="C3797" s="2">
        <v>0.50208333333333333</v>
      </c>
      <c r="D3797">
        <v>21.5</v>
      </c>
      <c r="G3797" t="str">
        <f t="shared" si="246"/>
        <v>TempDHT22</v>
      </c>
      <c r="H3797" s="1">
        <f t="shared" si="247"/>
        <v>43917</v>
      </c>
      <c r="I3797" s="13">
        <f t="shared" si="248"/>
        <v>24.434722222222224</v>
      </c>
      <c r="J3797" s="11">
        <f t="shared" si="249"/>
        <v>21.5</v>
      </c>
    </row>
    <row r="3798" spans="1:10" x14ac:dyDescent="0.3">
      <c r="A3798" t="s">
        <v>4</v>
      </c>
      <c r="B3798">
        <v>33.4</v>
      </c>
      <c r="G3798" t="str">
        <f t="shared" si="246"/>
        <v>Humidity</v>
      </c>
      <c r="H3798" s="1">
        <f t="shared" si="247"/>
        <v>43917</v>
      </c>
      <c r="I3798" s="13">
        <f t="shared" si="248"/>
        <v>24.434722222222224</v>
      </c>
      <c r="J3798" s="11">
        <f t="shared" si="249"/>
        <v>33.4</v>
      </c>
    </row>
    <row r="3799" spans="1:10" x14ac:dyDescent="0.3">
      <c r="A3799" t="s">
        <v>5</v>
      </c>
      <c r="B3799" s="2">
        <v>0.50208333333333333</v>
      </c>
      <c r="C3799">
        <v>1015.23</v>
      </c>
      <c r="G3799" t="str">
        <f t="shared" si="246"/>
        <v>Pressur</v>
      </c>
      <c r="H3799" s="1">
        <f t="shared" si="247"/>
        <v>43917</v>
      </c>
      <c r="I3799" s="13">
        <f t="shared" si="248"/>
        <v>24.434722222222224</v>
      </c>
      <c r="J3799" s="11">
        <f t="shared" si="249"/>
        <v>1015.23</v>
      </c>
    </row>
    <row r="3800" spans="1:10" x14ac:dyDescent="0.3">
      <c r="A3800" t="s">
        <v>6</v>
      </c>
      <c r="B3800" s="1">
        <v>43917</v>
      </c>
      <c r="C3800" s="2">
        <v>0.50208333333333333</v>
      </c>
      <c r="D3800">
        <v>21.54</v>
      </c>
      <c r="G3800" t="str">
        <f t="shared" si="246"/>
        <v>TempBMP</v>
      </c>
      <c r="H3800" s="1">
        <f t="shared" si="247"/>
        <v>43917</v>
      </c>
      <c r="I3800" s="13">
        <f t="shared" si="248"/>
        <v>24.434722222222224</v>
      </c>
      <c r="J3800" s="11">
        <f t="shared" si="249"/>
        <v>21.54</v>
      </c>
    </row>
    <row r="3801" spans="1:10" x14ac:dyDescent="0.3">
      <c r="A3801" t="s">
        <v>7</v>
      </c>
      <c r="B3801" s="1">
        <v>43917</v>
      </c>
      <c r="C3801" s="2">
        <v>0.50208333333333333</v>
      </c>
      <c r="D3801">
        <v>22.25</v>
      </c>
      <c r="G3801" t="str">
        <f t="shared" si="246"/>
        <v>TempRTC</v>
      </c>
      <c r="H3801" s="1">
        <f t="shared" si="247"/>
        <v>43917</v>
      </c>
      <c r="I3801" s="13">
        <f t="shared" si="248"/>
        <v>24.434722222222224</v>
      </c>
      <c r="J3801" s="11">
        <f t="shared" si="249"/>
        <v>22.25</v>
      </c>
    </row>
    <row r="3802" spans="1:10" x14ac:dyDescent="0.3">
      <c r="A3802" t="s">
        <v>8</v>
      </c>
      <c r="B3802" s="1">
        <v>43917</v>
      </c>
      <c r="C3802" s="2">
        <v>0.50208333333333333</v>
      </c>
      <c r="D3802">
        <v>301</v>
      </c>
      <c r="G3802" t="str">
        <f t="shared" si="246"/>
        <v>Light</v>
      </c>
      <c r="H3802" s="1">
        <f t="shared" si="247"/>
        <v>43917</v>
      </c>
      <c r="I3802" s="13">
        <f t="shared" si="248"/>
        <v>24.434722222222224</v>
      </c>
      <c r="J3802" s="11">
        <f t="shared" si="249"/>
        <v>301</v>
      </c>
    </row>
    <row r="3803" spans="1:10" x14ac:dyDescent="0.3">
      <c r="A3803" t="s">
        <v>9</v>
      </c>
      <c r="B3803" s="1">
        <v>43917</v>
      </c>
      <c r="C3803" s="2">
        <v>0.50208333333333333</v>
      </c>
      <c r="D3803">
        <v>1727</v>
      </c>
      <c r="G3803" t="str">
        <f t="shared" si="246"/>
        <v>RedLight</v>
      </c>
      <c r="H3803" s="1">
        <f t="shared" si="247"/>
        <v>43917</v>
      </c>
      <c r="I3803" s="13">
        <f t="shared" si="248"/>
        <v>24.434722222222224</v>
      </c>
      <c r="J3803" s="11">
        <f t="shared" si="249"/>
        <v>1727</v>
      </c>
    </row>
    <row r="3804" spans="1:10" x14ac:dyDescent="0.3">
      <c r="A3804" t="s">
        <v>10</v>
      </c>
      <c r="B3804" s="1">
        <v>43917</v>
      </c>
      <c r="C3804" s="2">
        <v>0.50208333333333333</v>
      </c>
      <c r="D3804">
        <v>1935</v>
      </c>
      <c r="G3804" t="str">
        <f t="shared" si="246"/>
        <v>LightGreen</v>
      </c>
      <c r="H3804" s="1">
        <f t="shared" si="247"/>
        <v>43917</v>
      </c>
      <c r="I3804" s="13">
        <f t="shared" si="248"/>
        <v>24.434722222222224</v>
      </c>
      <c r="J3804" s="11">
        <f t="shared" si="249"/>
        <v>1935</v>
      </c>
    </row>
    <row r="3805" spans="1:10" x14ac:dyDescent="0.3">
      <c r="A3805" t="s">
        <v>11</v>
      </c>
      <c r="B3805" s="1">
        <v>43917</v>
      </c>
      <c r="C3805" s="2">
        <v>0.50208333333333333</v>
      </c>
      <c r="D3805">
        <v>1192</v>
      </c>
      <c r="G3805" t="str">
        <f t="shared" si="246"/>
        <v>LightBlue</v>
      </c>
      <c r="H3805" s="1">
        <f t="shared" si="247"/>
        <v>43917</v>
      </c>
      <c r="I3805" s="13">
        <f t="shared" si="248"/>
        <v>24.434722222222224</v>
      </c>
      <c r="J3805" s="11">
        <f t="shared" si="249"/>
        <v>1192</v>
      </c>
    </row>
    <row r="3806" spans="1:10" x14ac:dyDescent="0.3">
      <c r="A3806" t="s">
        <v>0</v>
      </c>
      <c r="B3806" s="1">
        <v>43917</v>
      </c>
      <c r="C3806" s="2">
        <v>0.50347222222222221</v>
      </c>
      <c r="D3806">
        <v>0.56000000000000005</v>
      </c>
      <c r="G3806" t="str">
        <f t="shared" si="246"/>
        <v>Rain</v>
      </c>
      <c r="H3806" s="1">
        <f t="shared" si="247"/>
        <v>43917</v>
      </c>
      <c r="I3806" s="13">
        <f t="shared" si="248"/>
        <v>24.43611111111111</v>
      </c>
      <c r="J3806" s="11">
        <f t="shared" si="249"/>
        <v>0.56000000000000005</v>
      </c>
    </row>
    <row r="3807" spans="1:10" x14ac:dyDescent="0.3">
      <c r="A3807" t="s">
        <v>1</v>
      </c>
      <c r="B3807" s="2">
        <v>0.50347222222222221</v>
      </c>
      <c r="C3807">
        <v>0</v>
      </c>
      <c r="G3807" t="str">
        <f t="shared" si="246"/>
        <v>Wind Speed</v>
      </c>
      <c r="H3807" s="1">
        <f t="shared" si="247"/>
        <v>43917</v>
      </c>
      <c r="I3807" s="13">
        <f t="shared" si="248"/>
        <v>24.43611111111111</v>
      </c>
      <c r="J3807" s="11">
        <f t="shared" si="249"/>
        <v>0</v>
      </c>
    </row>
    <row r="3808" spans="1:10" x14ac:dyDescent="0.3">
      <c r="A3808" t="s">
        <v>2</v>
      </c>
      <c r="B3808" s="1">
        <v>43917</v>
      </c>
      <c r="C3808" s="2">
        <v>0.50347222222222221</v>
      </c>
      <c r="D3808">
        <v>349.86</v>
      </c>
      <c r="G3808" t="str">
        <f t="shared" si="246"/>
        <v>Wind Direction</v>
      </c>
      <c r="H3808" s="1">
        <f t="shared" si="247"/>
        <v>43917</v>
      </c>
      <c r="I3808" s="13">
        <f t="shared" si="248"/>
        <v>24.43611111111111</v>
      </c>
      <c r="J3808" s="11">
        <f t="shared" si="249"/>
        <v>349.86</v>
      </c>
    </row>
    <row r="3809" spans="1:10" x14ac:dyDescent="0.3">
      <c r="A3809" t="s">
        <v>3</v>
      </c>
      <c r="B3809" s="1">
        <v>43917</v>
      </c>
      <c r="C3809" s="2">
        <v>0.50347222222222221</v>
      </c>
      <c r="D3809">
        <v>21.6</v>
      </c>
      <c r="G3809" t="str">
        <f t="shared" si="246"/>
        <v>TempDHT22</v>
      </c>
      <c r="H3809" s="1">
        <f t="shared" si="247"/>
        <v>43917</v>
      </c>
      <c r="I3809" s="13">
        <f t="shared" si="248"/>
        <v>24.43611111111111</v>
      </c>
      <c r="J3809" s="11">
        <f t="shared" si="249"/>
        <v>21.6</v>
      </c>
    </row>
    <row r="3810" spans="1:10" x14ac:dyDescent="0.3">
      <c r="A3810" t="s">
        <v>4</v>
      </c>
      <c r="B3810">
        <v>33</v>
      </c>
      <c r="G3810" t="str">
        <f t="shared" si="246"/>
        <v>Humidity</v>
      </c>
      <c r="H3810" s="1">
        <f t="shared" si="247"/>
        <v>43917</v>
      </c>
      <c r="I3810" s="13">
        <f t="shared" si="248"/>
        <v>24.43611111111111</v>
      </c>
      <c r="J3810" s="11">
        <f t="shared" si="249"/>
        <v>33</v>
      </c>
    </row>
    <row r="3811" spans="1:10" x14ac:dyDescent="0.3">
      <c r="A3811" t="s">
        <v>5</v>
      </c>
      <c r="B3811" s="2">
        <v>0.50347222222222221</v>
      </c>
      <c r="C3811">
        <v>1015.23</v>
      </c>
      <c r="G3811" t="str">
        <f t="shared" si="246"/>
        <v>Pressur</v>
      </c>
      <c r="H3811" s="1">
        <f t="shared" si="247"/>
        <v>43917</v>
      </c>
      <c r="I3811" s="13">
        <f t="shared" si="248"/>
        <v>24.43611111111111</v>
      </c>
      <c r="J3811" s="11">
        <f t="shared" si="249"/>
        <v>1015.23</v>
      </c>
    </row>
    <row r="3812" spans="1:10" x14ac:dyDescent="0.3">
      <c r="A3812" t="s">
        <v>6</v>
      </c>
      <c r="B3812" s="1">
        <v>43917</v>
      </c>
      <c r="C3812" s="2">
        <v>0.50347222222222221</v>
      </c>
      <c r="D3812">
        <v>21.44</v>
      </c>
      <c r="G3812" t="str">
        <f t="shared" si="246"/>
        <v>TempBMP</v>
      </c>
      <c r="H3812" s="1">
        <f t="shared" si="247"/>
        <v>43917</v>
      </c>
      <c r="I3812" s="13">
        <f t="shared" si="248"/>
        <v>24.43611111111111</v>
      </c>
      <c r="J3812" s="11">
        <f t="shared" si="249"/>
        <v>21.44</v>
      </c>
    </row>
    <row r="3813" spans="1:10" x14ac:dyDescent="0.3">
      <c r="A3813" t="s">
        <v>7</v>
      </c>
      <c r="B3813" s="1">
        <v>43917</v>
      </c>
      <c r="C3813" s="2">
        <v>0.50347222222222221</v>
      </c>
      <c r="D3813">
        <v>22.25</v>
      </c>
      <c r="G3813" t="str">
        <f t="shared" si="246"/>
        <v>TempRTC</v>
      </c>
      <c r="H3813" s="1">
        <f t="shared" si="247"/>
        <v>43917</v>
      </c>
      <c r="I3813" s="13">
        <f t="shared" si="248"/>
        <v>24.43611111111111</v>
      </c>
      <c r="J3813" s="11">
        <f t="shared" si="249"/>
        <v>22.25</v>
      </c>
    </row>
    <row r="3814" spans="1:10" x14ac:dyDescent="0.3">
      <c r="A3814" t="s">
        <v>8</v>
      </c>
      <c r="B3814" s="1">
        <v>43917</v>
      </c>
      <c r="C3814" s="2">
        <v>0.50347222222222221</v>
      </c>
      <c r="D3814">
        <v>311</v>
      </c>
      <c r="G3814" t="str">
        <f t="shared" si="246"/>
        <v>Light</v>
      </c>
      <c r="H3814" s="1">
        <f t="shared" si="247"/>
        <v>43917</v>
      </c>
      <c r="I3814" s="13">
        <f t="shared" si="248"/>
        <v>24.43611111111111</v>
      </c>
      <c r="J3814" s="11">
        <f t="shared" si="249"/>
        <v>311</v>
      </c>
    </row>
    <row r="3815" spans="1:10" x14ac:dyDescent="0.3">
      <c r="A3815" t="s">
        <v>9</v>
      </c>
      <c r="B3815" s="1">
        <v>43917</v>
      </c>
      <c r="C3815" s="2">
        <v>0.50347222222222221</v>
      </c>
      <c r="D3815">
        <v>1791</v>
      </c>
      <c r="G3815" t="str">
        <f t="shared" si="246"/>
        <v>RedLight</v>
      </c>
      <c r="H3815" s="1">
        <f t="shared" si="247"/>
        <v>43917</v>
      </c>
      <c r="I3815" s="13">
        <f t="shared" si="248"/>
        <v>24.43611111111111</v>
      </c>
      <c r="J3815" s="11">
        <f t="shared" si="249"/>
        <v>1791</v>
      </c>
    </row>
    <row r="3816" spans="1:10" x14ac:dyDescent="0.3">
      <c r="A3816" t="s">
        <v>10</v>
      </c>
      <c r="B3816" s="1">
        <v>43917</v>
      </c>
      <c r="C3816" s="2">
        <v>0.50347222222222221</v>
      </c>
      <c r="D3816">
        <v>1997</v>
      </c>
      <c r="G3816" t="str">
        <f t="shared" si="246"/>
        <v>LightGreen</v>
      </c>
      <c r="H3816" s="1">
        <f t="shared" si="247"/>
        <v>43917</v>
      </c>
      <c r="I3816" s="13">
        <f t="shared" si="248"/>
        <v>24.43611111111111</v>
      </c>
      <c r="J3816" s="11">
        <f t="shared" si="249"/>
        <v>1997</v>
      </c>
    </row>
    <row r="3817" spans="1:10" x14ac:dyDescent="0.3">
      <c r="A3817" t="s">
        <v>11</v>
      </c>
      <c r="B3817" s="1">
        <v>43917</v>
      </c>
      <c r="C3817" s="2">
        <v>0.50347222222222221</v>
      </c>
      <c r="D3817">
        <v>1225</v>
      </c>
      <c r="G3817" t="str">
        <f t="shared" si="246"/>
        <v>LightBlue</v>
      </c>
      <c r="H3817" s="1">
        <f t="shared" si="247"/>
        <v>43917</v>
      </c>
      <c r="I3817" s="13">
        <f t="shared" si="248"/>
        <v>24.43611111111111</v>
      </c>
      <c r="J3817" s="11">
        <f t="shared" si="249"/>
        <v>1225</v>
      </c>
    </row>
    <row r="3818" spans="1:10" x14ac:dyDescent="0.3">
      <c r="A3818" t="s">
        <v>0</v>
      </c>
      <c r="B3818" s="1">
        <v>43917</v>
      </c>
      <c r="C3818" s="2">
        <v>0.50486111111111109</v>
      </c>
      <c r="D3818">
        <v>0.84</v>
      </c>
      <c r="G3818" t="str">
        <f t="shared" si="246"/>
        <v>Rain</v>
      </c>
      <c r="H3818" s="1">
        <f t="shared" si="247"/>
        <v>43917</v>
      </c>
      <c r="I3818" s="13">
        <f t="shared" si="248"/>
        <v>24.4375</v>
      </c>
      <c r="J3818" s="11">
        <f t="shared" si="249"/>
        <v>0.84</v>
      </c>
    </row>
    <row r="3819" spans="1:10" x14ac:dyDescent="0.3">
      <c r="A3819" t="s">
        <v>1</v>
      </c>
      <c r="B3819" s="2">
        <v>0.50486111111111109</v>
      </c>
      <c r="C3819">
        <v>0</v>
      </c>
      <c r="G3819" t="str">
        <f t="shared" si="246"/>
        <v>Wind Speed</v>
      </c>
      <c r="H3819" s="1">
        <f t="shared" si="247"/>
        <v>43917</v>
      </c>
      <c r="I3819" s="13">
        <f t="shared" si="248"/>
        <v>24.4375</v>
      </c>
      <c r="J3819" s="11">
        <f t="shared" si="249"/>
        <v>0</v>
      </c>
    </row>
    <row r="3820" spans="1:10" x14ac:dyDescent="0.3">
      <c r="A3820" t="s">
        <v>2</v>
      </c>
      <c r="B3820" s="1">
        <v>43917</v>
      </c>
      <c r="C3820" s="2">
        <v>0.50486111111111109</v>
      </c>
      <c r="D3820">
        <v>349.86</v>
      </c>
      <c r="G3820" t="str">
        <f t="shared" si="246"/>
        <v>Wind Direction</v>
      </c>
      <c r="H3820" s="1">
        <f t="shared" si="247"/>
        <v>43917</v>
      </c>
      <c r="I3820" s="13">
        <f t="shared" si="248"/>
        <v>24.4375</v>
      </c>
      <c r="J3820" s="11">
        <f t="shared" si="249"/>
        <v>349.86</v>
      </c>
    </row>
    <row r="3821" spans="1:10" x14ac:dyDescent="0.3">
      <c r="A3821" t="s">
        <v>3</v>
      </c>
      <c r="B3821" s="1">
        <v>43917</v>
      </c>
      <c r="C3821" s="2">
        <v>0.50486111111111109</v>
      </c>
      <c r="D3821">
        <v>21.5</v>
      </c>
      <c r="G3821" t="str">
        <f t="shared" si="246"/>
        <v>TempDHT22</v>
      </c>
      <c r="H3821" s="1">
        <f t="shared" si="247"/>
        <v>43917</v>
      </c>
      <c r="I3821" s="13">
        <f t="shared" si="248"/>
        <v>24.4375</v>
      </c>
      <c r="J3821" s="11">
        <f t="shared" si="249"/>
        <v>21.5</v>
      </c>
    </row>
    <row r="3822" spans="1:10" x14ac:dyDescent="0.3">
      <c r="A3822" t="s">
        <v>4</v>
      </c>
      <c r="B3822">
        <v>32.9</v>
      </c>
      <c r="G3822" t="str">
        <f t="shared" si="246"/>
        <v>Humidity</v>
      </c>
      <c r="H3822" s="1">
        <f t="shared" si="247"/>
        <v>43917</v>
      </c>
      <c r="I3822" s="13">
        <f t="shared" si="248"/>
        <v>24.4375</v>
      </c>
      <c r="J3822" s="11">
        <f t="shared" si="249"/>
        <v>32.9</v>
      </c>
    </row>
    <row r="3823" spans="1:10" x14ac:dyDescent="0.3">
      <c r="A3823" t="s">
        <v>5</v>
      </c>
      <c r="B3823" s="2">
        <v>0.50486111111111109</v>
      </c>
      <c r="C3823">
        <v>1015.25</v>
      </c>
      <c r="G3823" t="str">
        <f t="shared" si="246"/>
        <v>Pressur</v>
      </c>
      <c r="H3823" s="1">
        <f t="shared" si="247"/>
        <v>43917</v>
      </c>
      <c r="I3823" s="13">
        <f t="shared" si="248"/>
        <v>24.4375</v>
      </c>
      <c r="J3823" s="11">
        <f t="shared" si="249"/>
        <v>1015.25</v>
      </c>
    </row>
    <row r="3824" spans="1:10" x14ac:dyDescent="0.3">
      <c r="A3824" t="s">
        <v>6</v>
      </c>
      <c r="B3824" s="1">
        <v>43917</v>
      </c>
      <c r="C3824" s="2">
        <v>0.50486111111111109</v>
      </c>
      <c r="D3824">
        <v>21.41</v>
      </c>
      <c r="G3824" t="str">
        <f t="shared" si="246"/>
        <v>TempBMP</v>
      </c>
      <c r="H3824" s="1">
        <f t="shared" si="247"/>
        <v>43917</v>
      </c>
      <c r="I3824" s="13">
        <f t="shared" si="248"/>
        <v>24.4375</v>
      </c>
      <c r="J3824" s="11">
        <f t="shared" si="249"/>
        <v>21.41</v>
      </c>
    </row>
    <row r="3825" spans="1:10" x14ac:dyDescent="0.3">
      <c r="A3825" t="s">
        <v>7</v>
      </c>
      <c r="B3825" s="1">
        <v>43917</v>
      </c>
      <c r="C3825" s="2">
        <v>0.50486111111111109</v>
      </c>
      <c r="D3825">
        <v>22.5</v>
      </c>
      <c r="G3825" t="str">
        <f t="shared" si="246"/>
        <v>TempRTC</v>
      </c>
      <c r="H3825" s="1">
        <f t="shared" si="247"/>
        <v>43917</v>
      </c>
      <c r="I3825" s="13">
        <f t="shared" si="248"/>
        <v>24.4375</v>
      </c>
      <c r="J3825" s="11">
        <f t="shared" si="249"/>
        <v>22.5</v>
      </c>
    </row>
    <row r="3826" spans="1:10" x14ac:dyDescent="0.3">
      <c r="A3826" t="s">
        <v>8</v>
      </c>
      <c r="B3826" s="1">
        <v>43917</v>
      </c>
      <c r="C3826" s="2">
        <v>0.50486111111111109</v>
      </c>
      <c r="D3826">
        <v>317</v>
      </c>
      <c r="G3826" t="str">
        <f t="shared" si="246"/>
        <v>Light</v>
      </c>
      <c r="H3826" s="1">
        <f t="shared" si="247"/>
        <v>43917</v>
      </c>
      <c r="I3826" s="13">
        <f t="shared" si="248"/>
        <v>24.4375</v>
      </c>
      <c r="J3826" s="11">
        <f t="shared" si="249"/>
        <v>317</v>
      </c>
    </row>
    <row r="3827" spans="1:10" x14ac:dyDescent="0.3">
      <c r="A3827" t="s">
        <v>9</v>
      </c>
      <c r="B3827" s="1">
        <v>43917</v>
      </c>
      <c r="C3827" s="2">
        <v>0.50486111111111109</v>
      </c>
      <c r="D3827">
        <v>1819</v>
      </c>
      <c r="G3827" t="str">
        <f t="shared" si="246"/>
        <v>RedLight</v>
      </c>
      <c r="H3827" s="1">
        <f t="shared" si="247"/>
        <v>43917</v>
      </c>
      <c r="I3827" s="13">
        <f t="shared" si="248"/>
        <v>24.4375</v>
      </c>
      <c r="J3827" s="11">
        <f t="shared" si="249"/>
        <v>1819</v>
      </c>
    </row>
    <row r="3828" spans="1:10" x14ac:dyDescent="0.3">
      <c r="A3828" t="s">
        <v>10</v>
      </c>
      <c r="B3828" s="1">
        <v>43917</v>
      </c>
      <c r="C3828" s="2">
        <v>0.50486111111111109</v>
      </c>
      <c r="D3828">
        <v>2031</v>
      </c>
      <c r="G3828" t="str">
        <f t="shared" si="246"/>
        <v>LightGreen</v>
      </c>
      <c r="H3828" s="1">
        <f t="shared" si="247"/>
        <v>43917</v>
      </c>
      <c r="I3828" s="13">
        <f t="shared" si="248"/>
        <v>24.4375</v>
      </c>
      <c r="J3828" s="11">
        <f t="shared" si="249"/>
        <v>2031</v>
      </c>
    </row>
    <row r="3829" spans="1:10" x14ac:dyDescent="0.3">
      <c r="A3829" t="s">
        <v>11</v>
      </c>
      <c r="B3829" s="1">
        <v>43917</v>
      </c>
      <c r="C3829" s="2">
        <v>0.50486111111111109</v>
      </c>
      <c r="D3829">
        <v>1248</v>
      </c>
      <c r="G3829" t="str">
        <f t="shared" si="246"/>
        <v>LightBlue</v>
      </c>
      <c r="H3829" s="1">
        <f t="shared" si="247"/>
        <v>43917</v>
      </c>
      <c r="I3829" s="13">
        <f t="shared" si="248"/>
        <v>24.4375</v>
      </c>
      <c r="J3829" s="11">
        <f t="shared" si="249"/>
        <v>1248</v>
      </c>
    </row>
    <row r="3830" spans="1:10" x14ac:dyDescent="0.3">
      <c r="A3830" t="s">
        <v>0</v>
      </c>
      <c r="B3830" s="1">
        <v>43917</v>
      </c>
      <c r="C3830" s="2">
        <v>0.50624999999999998</v>
      </c>
      <c r="D3830">
        <v>0.84</v>
      </c>
      <c r="G3830" t="str">
        <f t="shared" si="246"/>
        <v>Rain</v>
      </c>
      <c r="H3830" s="1">
        <f t="shared" si="247"/>
        <v>43917</v>
      </c>
      <c r="I3830" s="13">
        <f t="shared" si="248"/>
        <v>24.43888888888889</v>
      </c>
      <c r="J3830" s="11">
        <f t="shared" si="249"/>
        <v>0.84</v>
      </c>
    </row>
    <row r="3831" spans="1:10" x14ac:dyDescent="0.3">
      <c r="A3831" t="s">
        <v>1</v>
      </c>
      <c r="B3831" s="2">
        <v>0.50624999999999998</v>
      </c>
      <c r="C3831">
        <v>0</v>
      </c>
      <c r="G3831" t="str">
        <f t="shared" si="246"/>
        <v>Wind Speed</v>
      </c>
      <c r="H3831" s="1">
        <f t="shared" si="247"/>
        <v>43917</v>
      </c>
      <c r="I3831" s="13">
        <f t="shared" si="248"/>
        <v>24.43888888888889</v>
      </c>
      <c r="J3831" s="11">
        <f t="shared" si="249"/>
        <v>0</v>
      </c>
    </row>
    <row r="3832" spans="1:10" x14ac:dyDescent="0.3">
      <c r="A3832" t="s">
        <v>2</v>
      </c>
      <c r="B3832" s="1">
        <v>43917</v>
      </c>
      <c r="C3832" s="2">
        <v>0.50624999999999998</v>
      </c>
      <c r="D3832">
        <v>349.86</v>
      </c>
      <c r="G3832" t="str">
        <f t="shared" si="246"/>
        <v>Wind Direction</v>
      </c>
      <c r="H3832" s="1">
        <f t="shared" si="247"/>
        <v>43917</v>
      </c>
      <c r="I3832" s="13">
        <f t="shared" si="248"/>
        <v>24.43888888888889</v>
      </c>
      <c r="J3832" s="11">
        <f t="shared" si="249"/>
        <v>349.86</v>
      </c>
    </row>
    <row r="3833" spans="1:10" x14ac:dyDescent="0.3">
      <c r="A3833" t="s">
        <v>3</v>
      </c>
      <c r="B3833" s="1">
        <v>43917</v>
      </c>
      <c r="C3833" s="2">
        <v>0.50624999999999998</v>
      </c>
      <c r="D3833">
        <v>21.4</v>
      </c>
      <c r="G3833" t="str">
        <f t="shared" si="246"/>
        <v>TempDHT22</v>
      </c>
      <c r="H3833" s="1">
        <f t="shared" si="247"/>
        <v>43917</v>
      </c>
      <c r="I3833" s="13">
        <f t="shared" si="248"/>
        <v>24.43888888888889</v>
      </c>
      <c r="J3833" s="11">
        <f t="shared" si="249"/>
        <v>21.4</v>
      </c>
    </row>
    <row r="3834" spans="1:10" x14ac:dyDescent="0.3">
      <c r="A3834" t="s">
        <v>4</v>
      </c>
      <c r="B3834">
        <v>33</v>
      </c>
      <c r="G3834" t="str">
        <f t="shared" si="246"/>
        <v>Humidity</v>
      </c>
      <c r="H3834" s="1">
        <f t="shared" si="247"/>
        <v>43917</v>
      </c>
      <c r="I3834" s="13">
        <f t="shared" si="248"/>
        <v>24.43888888888889</v>
      </c>
      <c r="J3834" s="11">
        <f t="shared" si="249"/>
        <v>33</v>
      </c>
    </row>
    <row r="3835" spans="1:10" x14ac:dyDescent="0.3">
      <c r="A3835" t="s">
        <v>5</v>
      </c>
      <c r="B3835" s="2">
        <v>0.50624999999999998</v>
      </c>
      <c r="C3835">
        <v>1015.25</v>
      </c>
      <c r="G3835" t="str">
        <f t="shared" si="246"/>
        <v>Pressur</v>
      </c>
      <c r="H3835" s="1">
        <f t="shared" si="247"/>
        <v>43917</v>
      </c>
      <c r="I3835" s="13">
        <f t="shared" si="248"/>
        <v>24.43888888888889</v>
      </c>
      <c r="J3835" s="11">
        <f t="shared" si="249"/>
        <v>1015.25</v>
      </c>
    </row>
    <row r="3836" spans="1:10" x14ac:dyDescent="0.3">
      <c r="A3836" t="s">
        <v>6</v>
      </c>
      <c r="B3836" s="1">
        <v>43917</v>
      </c>
      <c r="C3836" s="2">
        <v>0.50624999999999998</v>
      </c>
      <c r="D3836">
        <v>21.52</v>
      </c>
      <c r="G3836" t="str">
        <f t="shared" si="246"/>
        <v>TempBMP</v>
      </c>
      <c r="H3836" s="1">
        <f t="shared" si="247"/>
        <v>43917</v>
      </c>
      <c r="I3836" s="13">
        <f t="shared" si="248"/>
        <v>24.43888888888889</v>
      </c>
      <c r="J3836" s="11">
        <f t="shared" si="249"/>
        <v>21.52</v>
      </c>
    </row>
    <row r="3837" spans="1:10" x14ac:dyDescent="0.3">
      <c r="A3837" t="s">
        <v>7</v>
      </c>
      <c r="B3837" s="1">
        <v>43917</v>
      </c>
      <c r="C3837" s="2">
        <v>0.50624999999999998</v>
      </c>
      <c r="D3837">
        <v>22.5</v>
      </c>
      <c r="G3837" t="str">
        <f t="shared" si="246"/>
        <v>TempRTC</v>
      </c>
      <c r="H3837" s="1">
        <f t="shared" si="247"/>
        <v>43917</v>
      </c>
      <c r="I3837" s="13">
        <f t="shared" si="248"/>
        <v>24.43888888888889</v>
      </c>
      <c r="J3837" s="11">
        <f t="shared" si="249"/>
        <v>22.5</v>
      </c>
    </row>
    <row r="3838" spans="1:10" x14ac:dyDescent="0.3">
      <c r="A3838" t="s">
        <v>8</v>
      </c>
      <c r="B3838" s="1">
        <v>43917</v>
      </c>
      <c r="C3838" s="2">
        <v>0.50624999999999998</v>
      </c>
      <c r="D3838">
        <v>319</v>
      </c>
      <c r="G3838" t="str">
        <f t="shared" si="246"/>
        <v>Light</v>
      </c>
      <c r="H3838" s="1">
        <f t="shared" si="247"/>
        <v>43917</v>
      </c>
      <c r="I3838" s="13">
        <f t="shared" si="248"/>
        <v>24.43888888888889</v>
      </c>
      <c r="J3838" s="11">
        <f t="shared" si="249"/>
        <v>319</v>
      </c>
    </row>
    <row r="3839" spans="1:10" x14ac:dyDescent="0.3">
      <c r="A3839" t="s">
        <v>9</v>
      </c>
      <c r="B3839" s="1">
        <v>43917</v>
      </c>
      <c r="C3839" s="2">
        <v>0.50624999999999998</v>
      </c>
      <c r="D3839">
        <v>1836</v>
      </c>
      <c r="G3839" t="str">
        <f t="shared" si="246"/>
        <v>RedLight</v>
      </c>
      <c r="H3839" s="1">
        <f t="shared" si="247"/>
        <v>43917</v>
      </c>
      <c r="I3839" s="13">
        <f t="shared" si="248"/>
        <v>24.43888888888889</v>
      </c>
      <c r="J3839" s="11">
        <f t="shared" si="249"/>
        <v>1836</v>
      </c>
    </row>
    <row r="3840" spans="1:10" x14ac:dyDescent="0.3">
      <c r="A3840" t="s">
        <v>10</v>
      </c>
      <c r="B3840" s="1">
        <v>43917</v>
      </c>
      <c r="C3840" s="2">
        <v>0.50624999999999998</v>
      </c>
      <c r="D3840">
        <v>2059</v>
      </c>
      <c r="G3840" t="str">
        <f t="shared" si="246"/>
        <v>LightGreen</v>
      </c>
      <c r="H3840" s="1">
        <f t="shared" si="247"/>
        <v>43917</v>
      </c>
      <c r="I3840" s="13">
        <f t="shared" si="248"/>
        <v>24.43888888888889</v>
      </c>
      <c r="J3840" s="11">
        <f t="shared" si="249"/>
        <v>2059</v>
      </c>
    </row>
    <row r="3841" spans="1:10" x14ac:dyDescent="0.3">
      <c r="A3841" t="s">
        <v>11</v>
      </c>
      <c r="B3841" s="1">
        <v>43917</v>
      </c>
      <c r="C3841" s="2">
        <v>0.50624999999999998</v>
      </c>
      <c r="D3841">
        <v>1267</v>
      </c>
      <c r="G3841" t="str">
        <f t="shared" si="246"/>
        <v>LightBlue</v>
      </c>
      <c r="H3841" s="1">
        <f t="shared" si="247"/>
        <v>43917</v>
      </c>
      <c r="I3841" s="13">
        <f t="shared" si="248"/>
        <v>24.43888888888889</v>
      </c>
      <c r="J3841" s="11">
        <f t="shared" si="249"/>
        <v>1267</v>
      </c>
    </row>
    <row r="3842" spans="1:10" x14ac:dyDescent="0.3">
      <c r="A3842" t="s">
        <v>0</v>
      </c>
      <c r="B3842" s="1">
        <v>43917</v>
      </c>
      <c r="C3842" s="2">
        <v>0.50763888888888886</v>
      </c>
      <c r="D3842">
        <v>0.56000000000000005</v>
      </c>
      <c r="G3842" t="str">
        <f t="shared" si="246"/>
        <v>Rain</v>
      </c>
      <c r="H3842" s="1">
        <f t="shared" si="247"/>
        <v>43917</v>
      </c>
      <c r="I3842" s="13">
        <f t="shared" si="248"/>
        <v>24.440277777777776</v>
      </c>
      <c r="J3842" s="11">
        <f t="shared" si="249"/>
        <v>0.56000000000000005</v>
      </c>
    </row>
    <row r="3843" spans="1:10" x14ac:dyDescent="0.3">
      <c r="A3843" t="s">
        <v>1</v>
      </c>
      <c r="B3843" s="2">
        <v>0.50763888888888886</v>
      </c>
      <c r="C3843">
        <v>0</v>
      </c>
      <c r="G3843" t="str">
        <f t="shared" si="246"/>
        <v>Wind Speed</v>
      </c>
      <c r="H3843" s="1">
        <f t="shared" si="247"/>
        <v>43917</v>
      </c>
      <c r="I3843" s="13">
        <f t="shared" si="248"/>
        <v>24.440277777777776</v>
      </c>
      <c r="J3843" s="11">
        <f t="shared" si="249"/>
        <v>0</v>
      </c>
    </row>
    <row r="3844" spans="1:10" x14ac:dyDescent="0.3">
      <c r="A3844" t="s">
        <v>2</v>
      </c>
      <c r="B3844" s="1">
        <v>43917</v>
      </c>
      <c r="C3844" s="2">
        <v>0.50763888888888886</v>
      </c>
      <c r="D3844">
        <v>349.86</v>
      </c>
      <c r="G3844" t="str">
        <f t="shared" si="246"/>
        <v>Wind Direction</v>
      </c>
      <c r="H3844" s="1">
        <f t="shared" si="247"/>
        <v>43917</v>
      </c>
      <c r="I3844" s="13">
        <f t="shared" si="248"/>
        <v>24.440277777777776</v>
      </c>
      <c r="J3844" s="11">
        <f t="shared" si="249"/>
        <v>349.86</v>
      </c>
    </row>
    <row r="3845" spans="1:10" x14ac:dyDescent="0.3">
      <c r="A3845" t="s">
        <v>3</v>
      </c>
      <c r="B3845" s="1">
        <v>43917</v>
      </c>
      <c r="C3845" s="2">
        <v>0.50763888888888886</v>
      </c>
      <c r="D3845">
        <v>21.5</v>
      </c>
      <c r="G3845" t="str">
        <f t="shared" si="246"/>
        <v>TempDHT22</v>
      </c>
      <c r="H3845" s="1">
        <f t="shared" si="247"/>
        <v>43917</v>
      </c>
      <c r="I3845" s="13">
        <f t="shared" si="248"/>
        <v>24.440277777777776</v>
      </c>
      <c r="J3845" s="11">
        <f t="shared" si="249"/>
        <v>21.5</v>
      </c>
    </row>
    <row r="3846" spans="1:10" x14ac:dyDescent="0.3">
      <c r="A3846" t="s">
        <v>4</v>
      </c>
      <c r="B3846">
        <v>33.200000000000003</v>
      </c>
      <c r="G3846" t="str">
        <f t="shared" si="246"/>
        <v>Humidity</v>
      </c>
      <c r="H3846" s="1">
        <f t="shared" si="247"/>
        <v>43917</v>
      </c>
      <c r="I3846" s="13">
        <f t="shared" si="248"/>
        <v>24.440277777777776</v>
      </c>
      <c r="J3846" s="11">
        <f t="shared" si="249"/>
        <v>33.200000000000003</v>
      </c>
    </row>
    <row r="3847" spans="1:10" x14ac:dyDescent="0.3">
      <c r="A3847" t="s">
        <v>5</v>
      </c>
      <c r="B3847" s="2">
        <v>0.50763888888888886</v>
      </c>
      <c r="C3847">
        <v>1015.25</v>
      </c>
      <c r="G3847" t="str">
        <f t="shared" si="246"/>
        <v>Pressur</v>
      </c>
      <c r="H3847" s="1">
        <f t="shared" si="247"/>
        <v>43917</v>
      </c>
      <c r="I3847" s="13">
        <f t="shared" si="248"/>
        <v>24.440277777777776</v>
      </c>
      <c r="J3847" s="11">
        <f t="shared" si="249"/>
        <v>1015.25</v>
      </c>
    </row>
    <row r="3848" spans="1:10" x14ac:dyDescent="0.3">
      <c r="A3848" t="s">
        <v>6</v>
      </c>
      <c r="B3848" s="1">
        <v>43917</v>
      </c>
      <c r="C3848" s="2">
        <v>0.50763888888888886</v>
      </c>
      <c r="D3848">
        <v>22</v>
      </c>
      <c r="G3848" t="str">
        <f t="shared" si="246"/>
        <v>TempBMP</v>
      </c>
      <c r="H3848" s="1">
        <f t="shared" si="247"/>
        <v>43917</v>
      </c>
      <c r="I3848" s="13">
        <f t="shared" si="248"/>
        <v>24.440277777777776</v>
      </c>
      <c r="J3848" s="11">
        <f t="shared" si="249"/>
        <v>22</v>
      </c>
    </row>
    <row r="3849" spans="1:10" x14ac:dyDescent="0.3">
      <c r="A3849" t="s">
        <v>7</v>
      </c>
      <c r="B3849" s="1">
        <v>43917</v>
      </c>
      <c r="C3849" s="2">
        <v>0.50763888888888886</v>
      </c>
      <c r="D3849">
        <v>22.5</v>
      </c>
      <c r="G3849" t="str">
        <f t="shared" si="246"/>
        <v>TempRTC</v>
      </c>
      <c r="H3849" s="1">
        <f t="shared" si="247"/>
        <v>43917</v>
      </c>
      <c r="I3849" s="13">
        <f t="shared" si="248"/>
        <v>24.440277777777776</v>
      </c>
      <c r="J3849" s="11">
        <f t="shared" si="249"/>
        <v>22.5</v>
      </c>
    </row>
    <row r="3850" spans="1:10" x14ac:dyDescent="0.3">
      <c r="A3850" t="s">
        <v>8</v>
      </c>
      <c r="B3850" s="1">
        <v>43917</v>
      </c>
      <c r="C3850" s="2">
        <v>0.50763888888888886</v>
      </c>
      <c r="D3850">
        <v>324</v>
      </c>
      <c r="G3850" t="str">
        <f t="shared" si="246"/>
        <v>Light</v>
      </c>
      <c r="H3850" s="1">
        <f t="shared" si="247"/>
        <v>43917</v>
      </c>
      <c r="I3850" s="13">
        <f t="shared" si="248"/>
        <v>24.440277777777776</v>
      </c>
      <c r="J3850" s="11">
        <f t="shared" si="249"/>
        <v>324</v>
      </c>
    </row>
    <row r="3851" spans="1:10" x14ac:dyDescent="0.3">
      <c r="A3851" t="s">
        <v>9</v>
      </c>
      <c r="B3851" s="1">
        <v>43917</v>
      </c>
      <c r="C3851" s="2">
        <v>0.50763888888888886</v>
      </c>
      <c r="D3851">
        <v>1891</v>
      </c>
      <c r="G3851" t="str">
        <f t="shared" ref="G3851:G3901" si="250">IF(A3850="Rain",LEFT(A3851,10),IF(A3850="Humidity",LEFT(A3851, 7),A3851))</f>
        <v>RedLight</v>
      </c>
      <c r="H3851" s="1">
        <f t="shared" ref="H3851:H3901" si="251">IF($A3850="Rain",B3850,IF($A3850="Humidity",B3849,IF($A3851="Humidity",B3850,B3851)))</f>
        <v>43917</v>
      </c>
      <c r="I3851" s="13">
        <f t="shared" ref="I3851:I3901" si="252">IF($A3850="Rain",B3851,IF($A3850="Humidity",B3851,IF($A3851="Humidity",C3850,C3851)))-TIME(1,37,0)+24</f>
        <v>24.440277777777776</v>
      </c>
      <c r="J3851" s="11">
        <f t="shared" ref="J3851:J3901" si="253">IF(LEFT(A3851,6)="Wind S",C3851,IF(A3851="Humidity",B3851,IF(LEFT(A3851,4)="Pres",C3851,D3851)))</f>
        <v>1891</v>
      </c>
    </row>
    <row r="3852" spans="1:10" x14ac:dyDescent="0.3">
      <c r="A3852" t="s">
        <v>10</v>
      </c>
      <c r="B3852" s="1">
        <v>43917</v>
      </c>
      <c r="C3852" s="2">
        <v>0.50763888888888886</v>
      </c>
      <c r="D3852">
        <v>2113</v>
      </c>
      <c r="G3852" t="str">
        <f t="shared" si="250"/>
        <v>LightGreen</v>
      </c>
      <c r="H3852" s="1">
        <f t="shared" si="251"/>
        <v>43917</v>
      </c>
      <c r="I3852" s="13">
        <f t="shared" si="252"/>
        <v>24.440277777777776</v>
      </c>
      <c r="J3852" s="11">
        <f t="shared" si="253"/>
        <v>2113</v>
      </c>
    </row>
    <row r="3853" spans="1:10" x14ac:dyDescent="0.3">
      <c r="A3853" t="s">
        <v>11</v>
      </c>
      <c r="B3853" s="1">
        <v>43917</v>
      </c>
      <c r="C3853" s="2">
        <v>0.50763888888888886</v>
      </c>
      <c r="D3853">
        <v>1292</v>
      </c>
      <c r="G3853" t="str">
        <f t="shared" si="250"/>
        <v>LightBlue</v>
      </c>
      <c r="H3853" s="1">
        <f t="shared" si="251"/>
        <v>43917</v>
      </c>
      <c r="I3853" s="13">
        <f t="shared" si="252"/>
        <v>24.440277777777776</v>
      </c>
      <c r="J3853" s="11">
        <f t="shared" si="253"/>
        <v>1292</v>
      </c>
    </row>
    <row r="3854" spans="1:10" x14ac:dyDescent="0.3">
      <c r="A3854" t="s">
        <v>0</v>
      </c>
      <c r="B3854" s="1">
        <v>43917</v>
      </c>
      <c r="C3854" s="2">
        <v>0.50902777777777775</v>
      </c>
      <c r="D3854">
        <v>0.84</v>
      </c>
      <c r="G3854" t="str">
        <f t="shared" si="250"/>
        <v>Rain</v>
      </c>
      <c r="H3854" s="1">
        <f t="shared" si="251"/>
        <v>43917</v>
      </c>
      <c r="I3854" s="13">
        <f t="shared" si="252"/>
        <v>24.441666666666666</v>
      </c>
      <c r="J3854" s="11">
        <f t="shared" si="253"/>
        <v>0.84</v>
      </c>
    </row>
    <row r="3855" spans="1:10" x14ac:dyDescent="0.3">
      <c r="A3855" t="s">
        <v>1</v>
      </c>
      <c r="B3855" s="2">
        <v>0.50902777777777775</v>
      </c>
      <c r="C3855">
        <v>0</v>
      </c>
      <c r="G3855" t="str">
        <f t="shared" si="250"/>
        <v>Wind Speed</v>
      </c>
      <c r="H3855" s="1">
        <f t="shared" si="251"/>
        <v>43917</v>
      </c>
      <c r="I3855" s="13">
        <f t="shared" si="252"/>
        <v>24.441666666666666</v>
      </c>
      <c r="J3855" s="11">
        <f t="shared" si="253"/>
        <v>0</v>
      </c>
    </row>
    <row r="3856" spans="1:10" x14ac:dyDescent="0.3">
      <c r="A3856" t="s">
        <v>2</v>
      </c>
      <c r="B3856" s="1">
        <v>43917</v>
      </c>
      <c r="C3856" s="2">
        <v>0.50902777777777775</v>
      </c>
      <c r="D3856">
        <v>48.19</v>
      </c>
      <c r="G3856" t="str">
        <f t="shared" si="250"/>
        <v>Wind Direction</v>
      </c>
      <c r="H3856" s="1">
        <f t="shared" si="251"/>
        <v>43917</v>
      </c>
      <c r="I3856" s="13">
        <f t="shared" si="252"/>
        <v>24.441666666666666</v>
      </c>
      <c r="J3856" s="11">
        <f t="shared" si="253"/>
        <v>48.19</v>
      </c>
    </row>
    <row r="3857" spans="1:10" x14ac:dyDescent="0.3">
      <c r="A3857" t="s">
        <v>3</v>
      </c>
      <c r="B3857" s="1">
        <v>43917</v>
      </c>
      <c r="C3857" s="2">
        <v>0.50902777777777775</v>
      </c>
      <c r="D3857">
        <v>21.7</v>
      </c>
      <c r="G3857" t="str">
        <f t="shared" si="250"/>
        <v>TempDHT22</v>
      </c>
      <c r="H3857" s="1">
        <f t="shared" si="251"/>
        <v>43917</v>
      </c>
      <c r="I3857" s="13">
        <f t="shared" si="252"/>
        <v>24.441666666666666</v>
      </c>
      <c r="J3857" s="11">
        <f t="shared" si="253"/>
        <v>21.7</v>
      </c>
    </row>
    <row r="3858" spans="1:10" x14ac:dyDescent="0.3">
      <c r="A3858" t="s">
        <v>4</v>
      </c>
      <c r="B3858">
        <v>33.1</v>
      </c>
      <c r="G3858" t="str">
        <f t="shared" si="250"/>
        <v>Humidity</v>
      </c>
      <c r="H3858" s="1">
        <f t="shared" si="251"/>
        <v>43917</v>
      </c>
      <c r="I3858" s="13">
        <f t="shared" si="252"/>
        <v>24.441666666666666</v>
      </c>
      <c r="J3858" s="11">
        <f t="shared" si="253"/>
        <v>33.1</v>
      </c>
    </row>
    <row r="3859" spans="1:10" x14ac:dyDescent="0.3">
      <c r="A3859" t="s">
        <v>5</v>
      </c>
      <c r="B3859" s="2">
        <v>0.50902777777777775</v>
      </c>
      <c r="C3859">
        <v>1015.22</v>
      </c>
      <c r="G3859" t="str">
        <f t="shared" si="250"/>
        <v>Pressur</v>
      </c>
      <c r="H3859" s="1">
        <f t="shared" si="251"/>
        <v>43917</v>
      </c>
      <c r="I3859" s="13">
        <f t="shared" si="252"/>
        <v>24.441666666666666</v>
      </c>
      <c r="J3859" s="11">
        <f t="shared" si="253"/>
        <v>1015.22</v>
      </c>
    </row>
    <row r="3860" spans="1:10" x14ac:dyDescent="0.3">
      <c r="A3860" t="s">
        <v>6</v>
      </c>
      <c r="B3860" s="1">
        <v>43917</v>
      </c>
      <c r="C3860" s="2">
        <v>0.50902777777777775</v>
      </c>
      <c r="D3860">
        <v>21.78</v>
      </c>
      <c r="G3860" t="str">
        <f t="shared" si="250"/>
        <v>TempBMP</v>
      </c>
      <c r="H3860" s="1">
        <f t="shared" si="251"/>
        <v>43917</v>
      </c>
      <c r="I3860" s="13">
        <f t="shared" si="252"/>
        <v>24.441666666666666</v>
      </c>
      <c r="J3860" s="11">
        <f t="shared" si="253"/>
        <v>21.78</v>
      </c>
    </row>
    <row r="3861" spans="1:10" x14ac:dyDescent="0.3">
      <c r="A3861" t="s">
        <v>7</v>
      </c>
      <c r="B3861" s="1">
        <v>43917</v>
      </c>
      <c r="C3861" s="2">
        <v>0.50902777777777775</v>
      </c>
      <c r="D3861">
        <v>22.5</v>
      </c>
      <c r="G3861" t="str">
        <f t="shared" si="250"/>
        <v>TempRTC</v>
      </c>
      <c r="H3861" s="1">
        <f t="shared" si="251"/>
        <v>43917</v>
      </c>
      <c r="I3861" s="13">
        <f t="shared" si="252"/>
        <v>24.441666666666666</v>
      </c>
      <c r="J3861" s="11">
        <f t="shared" si="253"/>
        <v>22.5</v>
      </c>
    </row>
    <row r="3862" spans="1:10" x14ac:dyDescent="0.3">
      <c r="A3862" t="s">
        <v>8</v>
      </c>
      <c r="B3862" s="1">
        <v>43917</v>
      </c>
      <c r="C3862" s="2">
        <v>0.50902777777777775</v>
      </c>
      <c r="D3862">
        <v>470</v>
      </c>
      <c r="G3862" t="str">
        <f t="shared" si="250"/>
        <v>Light</v>
      </c>
      <c r="H3862" s="1">
        <f t="shared" si="251"/>
        <v>43917</v>
      </c>
      <c r="I3862" s="13">
        <f t="shared" si="252"/>
        <v>24.441666666666666</v>
      </c>
      <c r="J3862" s="11">
        <f t="shared" si="253"/>
        <v>470</v>
      </c>
    </row>
    <row r="3863" spans="1:10" x14ac:dyDescent="0.3">
      <c r="A3863" t="s">
        <v>9</v>
      </c>
      <c r="B3863" s="1">
        <v>43917</v>
      </c>
      <c r="C3863" s="2">
        <v>0.50902777777777775</v>
      </c>
      <c r="D3863">
        <v>2621</v>
      </c>
      <c r="G3863" t="str">
        <f t="shared" si="250"/>
        <v>RedLight</v>
      </c>
      <c r="H3863" s="1">
        <f t="shared" si="251"/>
        <v>43917</v>
      </c>
      <c r="I3863" s="13">
        <f t="shared" si="252"/>
        <v>24.441666666666666</v>
      </c>
      <c r="J3863" s="11">
        <f t="shared" si="253"/>
        <v>2621</v>
      </c>
    </row>
    <row r="3864" spans="1:10" x14ac:dyDescent="0.3">
      <c r="A3864" t="s">
        <v>10</v>
      </c>
      <c r="B3864" s="1">
        <v>43917</v>
      </c>
      <c r="C3864" s="2">
        <v>0.50902777777777775</v>
      </c>
      <c r="D3864">
        <v>2903</v>
      </c>
      <c r="G3864" t="str">
        <f t="shared" si="250"/>
        <v>LightGreen</v>
      </c>
      <c r="H3864" s="1">
        <f t="shared" si="251"/>
        <v>43917</v>
      </c>
      <c r="I3864" s="13">
        <f t="shared" si="252"/>
        <v>24.441666666666666</v>
      </c>
      <c r="J3864" s="11">
        <f t="shared" si="253"/>
        <v>2903</v>
      </c>
    </row>
    <row r="3865" spans="1:10" x14ac:dyDescent="0.3">
      <c r="A3865" t="s">
        <v>11</v>
      </c>
      <c r="B3865" s="1">
        <v>43917</v>
      </c>
      <c r="C3865" s="2">
        <v>0.50902777777777775</v>
      </c>
      <c r="D3865">
        <v>1744</v>
      </c>
      <c r="G3865" t="str">
        <f t="shared" si="250"/>
        <v>LightBlue</v>
      </c>
      <c r="H3865" s="1">
        <f t="shared" si="251"/>
        <v>43917</v>
      </c>
      <c r="I3865" s="13">
        <f t="shared" si="252"/>
        <v>24.441666666666666</v>
      </c>
      <c r="J3865" s="11">
        <f t="shared" si="253"/>
        <v>1744</v>
      </c>
    </row>
    <row r="3866" spans="1:10" x14ac:dyDescent="0.3">
      <c r="A3866" t="s">
        <v>0</v>
      </c>
      <c r="B3866" s="1">
        <v>43917</v>
      </c>
      <c r="C3866" s="2">
        <v>0.51041666666666663</v>
      </c>
      <c r="D3866">
        <v>0.84</v>
      </c>
      <c r="G3866" t="str">
        <f t="shared" si="250"/>
        <v>Rain</v>
      </c>
      <c r="H3866" s="1">
        <f t="shared" si="251"/>
        <v>43917</v>
      </c>
      <c r="I3866" s="13">
        <f t="shared" si="252"/>
        <v>24.443055555555556</v>
      </c>
      <c r="J3866" s="11">
        <f t="shared" si="253"/>
        <v>0.84</v>
      </c>
    </row>
    <row r="3867" spans="1:10" x14ac:dyDescent="0.3">
      <c r="A3867" t="s">
        <v>1</v>
      </c>
      <c r="B3867" s="2">
        <v>0.51041666666666663</v>
      </c>
      <c r="C3867">
        <v>0</v>
      </c>
      <c r="G3867" t="str">
        <f t="shared" si="250"/>
        <v>Wind Speed</v>
      </c>
      <c r="H3867" s="1">
        <f t="shared" si="251"/>
        <v>43917</v>
      </c>
      <c r="I3867" s="13">
        <f t="shared" si="252"/>
        <v>24.443055555555556</v>
      </c>
      <c r="J3867" s="11">
        <f t="shared" si="253"/>
        <v>0</v>
      </c>
    </row>
    <row r="3868" spans="1:10" x14ac:dyDescent="0.3">
      <c r="A3868" t="s">
        <v>2</v>
      </c>
      <c r="B3868" s="1">
        <v>43917</v>
      </c>
      <c r="C3868" s="2">
        <v>0.51041666666666663</v>
      </c>
      <c r="D3868">
        <v>155.27000000000001</v>
      </c>
      <c r="G3868" t="str">
        <f t="shared" si="250"/>
        <v>Wind Direction</v>
      </c>
      <c r="H3868" s="1">
        <f t="shared" si="251"/>
        <v>43917</v>
      </c>
      <c r="I3868" s="13">
        <f t="shared" si="252"/>
        <v>24.443055555555556</v>
      </c>
      <c r="J3868" s="11">
        <f t="shared" si="253"/>
        <v>155.27000000000001</v>
      </c>
    </row>
    <row r="3869" spans="1:10" x14ac:dyDescent="0.3">
      <c r="A3869" t="s">
        <v>3</v>
      </c>
      <c r="B3869" s="1">
        <v>43917</v>
      </c>
      <c r="C3869" s="2">
        <v>0.51041666666666663</v>
      </c>
      <c r="D3869">
        <v>21.9</v>
      </c>
      <c r="G3869" t="str">
        <f t="shared" si="250"/>
        <v>TempDHT22</v>
      </c>
      <c r="H3869" s="1">
        <f t="shared" si="251"/>
        <v>43917</v>
      </c>
      <c r="I3869" s="13">
        <f t="shared" si="252"/>
        <v>24.443055555555556</v>
      </c>
      <c r="J3869" s="11">
        <f t="shared" si="253"/>
        <v>21.9</v>
      </c>
    </row>
    <row r="3870" spans="1:10" x14ac:dyDescent="0.3">
      <c r="A3870" t="s">
        <v>4</v>
      </c>
      <c r="B3870">
        <v>28.5</v>
      </c>
      <c r="G3870" t="str">
        <f t="shared" si="250"/>
        <v>Humidity</v>
      </c>
      <c r="H3870" s="1">
        <f t="shared" si="251"/>
        <v>43917</v>
      </c>
      <c r="I3870" s="13">
        <f t="shared" si="252"/>
        <v>24.443055555555556</v>
      </c>
      <c r="J3870" s="11">
        <f t="shared" si="253"/>
        <v>28.5</v>
      </c>
    </row>
    <row r="3871" spans="1:10" x14ac:dyDescent="0.3">
      <c r="A3871" t="s">
        <v>5</v>
      </c>
      <c r="B3871" s="2">
        <v>0.51041666666666663</v>
      </c>
      <c r="C3871">
        <v>1015.16</v>
      </c>
      <c r="G3871" t="str">
        <f t="shared" si="250"/>
        <v>Pressur</v>
      </c>
      <c r="H3871" s="1">
        <f t="shared" si="251"/>
        <v>43917</v>
      </c>
      <c r="I3871" s="13">
        <f t="shared" si="252"/>
        <v>24.443055555555556</v>
      </c>
      <c r="J3871" s="11">
        <f t="shared" si="253"/>
        <v>1015.16</v>
      </c>
    </row>
    <row r="3872" spans="1:10" x14ac:dyDescent="0.3">
      <c r="A3872" t="s">
        <v>6</v>
      </c>
      <c r="B3872" s="1">
        <v>43917</v>
      </c>
      <c r="C3872" s="2">
        <v>0.51041666666666663</v>
      </c>
      <c r="D3872">
        <v>21.03</v>
      </c>
      <c r="G3872" t="str">
        <f t="shared" si="250"/>
        <v>TempBMP</v>
      </c>
      <c r="H3872" s="1">
        <f t="shared" si="251"/>
        <v>43917</v>
      </c>
      <c r="I3872" s="13">
        <f t="shared" si="252"/>
        <v>24.443055555555556</v>
      </c>
      <c r="J3872" s="11">
        <f t="shared" si="253"/>
        <v>21.03</v>
      </c>
    </row>
    <row r="3873" spans="1:10" x14ac:dyDescent="0.3">
      <c r="A3873" t="s">
        <v>7</v>
      </c>
      <c r="B3873" s="1">
        <v>43917</v>
      </c>
      <c r="C3873" s="2">
        <v>0.51041666666666663</v>
      </c>
      <c r="D3873">
        <v>22.25</v>
      </c>
      <c r="G3873" t="str">
        <f t="shared" si="250"/>
        <v>TempRTC</v>
      </c>
      <c r="H3873" s="1">
        <f t="shared" si="251"/>
        <v>43917</v>
      </c>
      <c r="I3873" s="13">
        <f t="shared" si="252"/>
        <v>24.443055555555556</v>
      </c>
      <c r="J3873" s="11">
        <f t="shared" si="253"/>
        <v>22.25</v>
      </c>
    </row>
    <row r="3874" spans="1:10" x14ac:dyDescent="0.3">
      <c r="A3874" t="s">
        <v>8</v>
      </c>
      <c r="B3874" s="1">
        <v>43917</v>
      </c>
      <c r="C3874" s="2">
        <v>0.51041666666666663</v>
      </c>
      <c r="D3874">
        <v>114</v>
      </c>
      <c r="G3874" t="str">
        <f t="shared" si="250"/>
        <v>Light</v>
      </c>
      <c r="H3874" s="1">
        <f t="shared" si="251"/>
        <v>43917</v>
      </c>
      <c r="I3874" s="13">
        <f t="shared" si="252"/>
        <v>24.443055555555556</v>
      </c>
      <c r="J3874" s="11">
        <f t="shared" si="253"/>
        <v>114</v>
      </c>
    </row>
    <row r="3875" spans="1:10" x14ac:dyDescent="0.3">
      <c r="A3875" t="s">
        <v>9</v>
      </c>
      <c r="B3875" s="1">
        <v>43917</v>
      </c>
      <c r="C3875" s="2">
        <v>0.51041666666666663</v>
      </c>
      <c r="D3875">
        <v>499</v>
      </c>
      <c r="G3875" t="str">
        <f t="shared" si="250"/>
        <v>RedLight</v>
      </c>
      <c r="H3875" s="1">
        <f t="shared" si="251"/>
        <v>43917</v>
      </c>
      <c r="I3875" s="13">
        <f t="shared" si="252"/>
        <v>24.443055555555556</v>
      </c>
      <c r="J3875" s="11">
        <f t="shared" si="253"/>
        <v>499</v>
      </c>
    </row>
    <row r="3876" spans="1:10" x14ac:dyDescent="0.3">
      <c r="A3876" t="s">
        <v>10</v>
      </c>
      <c r="B3876" s="1">
        <v>43917</v>
      </c>
      <c r="C3876" s="2">
        <v>0.51041666666666663</v>
      </c>
      <c r="D3876">
        <v>496</v>
      </c>
      <c r="G3876" t="str">
        <f t="shared" si="250"/>
        <v>LightGreen</v>
      </c>
      <c r="H3876" s="1">
        <f t="shared" si="251"/>
        <v>43917</v>
      </c>
      <c r="I3876" s="13">
        <f t="shared" si="252"/>
        <v>24.443055555555556</v>
      </c>
      <c r="J3876" s="11">
        <f t="shared" si="253"/>
        <v>496</v>
      </c>
    </row>
    <row r="3877" spans="1:10" x14ac:dyDescent="0.3">
      <c r="A3877" t="s">
        <v>11</v>
      </c>
      <c r="B3877" s="1">
        <v>43917</v>
      </c>
      <c r="C3877" s="2">
        <v>0.51041666666666663</v>
      </c>
      <c r="D3877">
        <v>246</v>
      </c>
      <c r="G3877" t="str">
        <f t="shared" si="250"/>
        <v>LightBlue</v>
      </c>
      <c r="H3877" s="1">
        <f t="shared" si="251"/>
        <v>43917</v>
      </c>
      <c r="I3877" s="13">
        <f t="shared" si="252"/>
        <v>24.443055555555556</v>
      </c>
      <c r="J3877" s="11">
        <f t="shared" si="253"/>
        <v>246</v>
      </c>
    </row>
    <row r="3878" spans="1:10" x14ac:dyDescent="0.3">
      <c r="A3878" t="s">
        <v>0</v>
      </c>
      <c r="B3878" s="1">
        <v>43917</v>
      </c>
      <c r="C3878" s="2">
        <v>0.51180555555555551</v>
      </c>
      <c r="D3878">
        <v>0.56000000000000005</v>
      </c>
      <c r="G3878" t="str">
        <f t="shared" si="250"/>
        <v>Rain</v>
      </c>
      <c r="H3878" s="1">
        <f t="shared" si="251"/>
        <v>43917</v>
      </c>
      <c r="I3878" s="13">
        <f t="shared" si="252"/>
        <v>24.444444444444443</v>
      </c>
      <c r="J3878" s="11">
        <f t="shared" si="253"/>
        <v>0.56000000000000005</v>
      </c>
    </row>
    <row r="3879" spans="1:10" x14ac:dyDescent="0.3">
      <c r="A3879" t="s">
        <v>1</v>
      </c>
      <c r="B3879" s="2">
        <v>0.51180555555555551</v>
      </c>
      <c r="C3879">
        <v>0</v>
      </c>
      <c r="G3879" t="str">
        <f t="shared" si="250"/>
        <v>Wind Speed</v>
      </c>
      <c r="H3879" s="1">
        <f t="shared" si="251"/>
        <v>43917</v>
      </c>
      <c r="I3879" s="13">
        <f t="shared" si="252"/>
        <v>24.444444444444443</v>
      </c>
      <c r="J3879" s="11">
        <f t="shared" si="253"/>
        <v>0</v>
      </c>
    </row>
    <row r="3880" spans="1:10" x14ac:dyDescent="0.3">
      <c r="A3880" t="s">
        <v>2</v>
      </c>
      <c r="B3880" s="1">
        <v>43917</v>
      </c>
      <c r="C3880" s="2">
        <v>0.51180555555555551</v>
      </c>
      <c r="D3880">
        <v>198.93</v>
      </c>
      <c r="G3880" t="str">
        <f t="shared" si="250"/>
        <v>Wind Direction</v>
      </c>
      <c r="H3880" s="1">
        <f t="shared" si="251"/>
        <v>43917</v>
      </c>
      <c r="I3880" s="13">
        <f t="shared" si="252"/>
        <v>24.444444444444443</v>
      </c>
      <c r="J3880" s="11">
        <f t="shared" si="253"/>
        <v>198.93</v>
      </c>
    </row>
    <row r="3881" spans="1:10" x14ac:dyDescent="0.3">
      <c r="A3881" t="s">
        <v>3</v>
      </c>
      <c r="B3881" s="1">
        <v>43917</v>
      </c>
      <c r="C3881" s="2">
        <v>0.51180555555555551</v>
      </c>
      <c r="D3881">
        <v>21.3</v>
      </c>
      <c r="G3881" t="str">
        <f t="shared" si="250"/>
        <v>TempDHT22</v>
      </c>
      <c r="H3881" s="1">
        <f t="shared" si="251"/>
        <v>43917</v>
      </c>
      <c r="I3881" s="13">
        <f t="shared" si="252"/>
        <v>24.444444444444443</v>
      </c>
      <c r="J3881" s="11">
        <f t="shared" si="253"/>
        <v>21.3</v>
      </c>
    </row>
    <row r="3882" spans="1:10" x14ac:dyDescent="0.3">
      <c r="A3882" t="s">
        <v>4</v>
      </c>
      <c r="B3882">
        <v>26.6</v>
      </c>
      <c r="G3882" t="str">
        <f t="shared" si="250"/>
        <v>Humidity</v>
      </c>
      <c r="H3882" s="1">
        <f t="shared" si="251"/>
        <v>43917</v>
      </c>
      <c r="I3882" s="13">
        <f t="shared" si="252"/>
        <v>24.444444444444443</v>
      </c>
      <c r="J3882" s="11">
        <f t="shared" si="253"/>
        <v>26.6</v>
      </c>
    </row>
    <row r="3883" spans="1:10" x14ac:dyDescent="0.3">
      <c r="A3883" t="s">
        <v>5</v>
      </c>
      <c r="B3883" s="2">
        <v>0.51180555555555551</v>
      </c>
      <c r="C3883">
        <v>1015.18</v>
      </c>
      <c r="G3883" t="str">
        <f t="shared" si="250"/>
        <v>Pressur</v>
      </c>
      <c r="H3883" s="1">
        <f t="shared" si="251"/>
        <v>43917</v>
      </c>
      <c r="I3883" s="13">
        <f t="shared" si="252"/>
        <v>24.444444444444443</v>
      </c>
      <c r="J3883" s="11">
        <f t="shared" si="253"/>
        <v>1015.18</v>
      </c>
    </row>
    <row r="3884" spans="1:10" x14ac:dyDescent="0.3">
      <c r="A3884" t="s">
        <v>6</v>
      </c>
      <c r="B3884" s="1">
        <v>43917</v>
      </c>
      <c r="C3884" s="2">
        <v>0.51180555555555551</v>
      </c>
      <c r="D3884">
        <v>20.86</v>
      </c>
      <c r="G3884" t="str">
        <f t="shared" si="250"/>
        <v>TempBMP</v>
      </c>
      <c r="H3884" s="1">
        <f t="shared" si="251"/>
        <v>43917</v>
      </c>
      <c r="I3884" s="13">
        <f t="shared" si="252"/>
        <v>24.444444444444443</v>
      </c>
      <c r="J3884" s="11">
        <f t="shared" si="253"/>
        <v>20.86</v>
      </c>
    </row>
    <row r="3885" spans="1:10" x14ac:dyDescent="0.3">
      <c r="A3885" t="s">
        <v>7</v>
      </c>
      <c r="B3885" s="1">
        <v>43917</v>
      </c>
      <c r="C3885" s="2">
        <v>0.51180555555555551</v>
      </c>
      <c r="D3885">
        <v>22.25</v>
      </c>
      <c r="G3885" t="str">
        <f t="shared" si="250"/>
        <v>TempRTC</v>
      </c>
      <c r="H3885" s="1">
        <f t="shared" si="251"/>
        <v>43917</v>
      </c>
      <c r="I3885" s="13">
        <f t="shared" si="252"/>
        <v>24.444444444444443</v>
      </c>
      <c r="J3885" s="11">
        <f t="shared" si="253"/>
        <v>22.25</v>
      </c>
    </row>
    <row r="3886" spans="1:10" x14ac:dyDescent="0.3">
      <c r="A3886" t="s">
        <v>8</v>
      </c>
      <c r="B3886" s="1">
        <v>43917</v>
      </c>
      <c r="C3886" s="2">
        <v>0.51180555555555551</v>
      </c>
      <c r="D3886">
        <v>283</v>
      </c>
      <c r="G3886" t="str">
        <f t="shared" si="250"/>
        <v>Light</v>
      </c>
      <c r="H3886" s="1">
        <f t="shared" si="251"/>
        <v>43917</v>
      </c>
      <c r="I3886" s="13">
        <f t="shared" si="252"/>
        <v>24.444444444444443</v>
      </c>
      <c r="J3886" s="11">
        <f t="shared" si="253"/>
        <v>283</v>
      </c>
    </row>
    <row r="3887" spans="1:10" x14ac:dyDescent="0.3">
      <c r="A3887" t="s">
        <v>9</v>
      </c>
      <c r="B3887" s="1">
        <v>43917</v>
      </c>
      <c r="C3887" s="2">
        <v>0.51180555555555551</v>
      </c>
      <c r="D3887">
        <v>1627</v>
      </c>
      <c r="G3887" t="str">
        <f t="shared" si="250"/>
        <v>RedLight</v>
      </c>
      <c r="H3887" s="1">
        <f t="shared" si="251"/>
        <v>43917</v>
      </c>
      <c r="I3887" s="13">
        <f t="shared" si="252"/>
        <v>24.444444444444443</v>
      </c>
      <c r="J3887" s="11">
        <f t="shared" si="253"/>
        <v>1627</v>
      </c>
    </row>
    <row r="3888" spans="1:10" x14ac:dyDescent="0.3">
      <c r="A3888" t="s">
        <v>10</v>
      </c>
      <c r="B3888" s="1">
        <v>43917</v>
      </c>
      <c r="C3888" s="2">
        <v>0.51180555555555551</v>
      </c>
      <c r="D3888">
        <v>1785</v>
      </c>
      <c r="G3888" t="str">
        <f t="shared" si="250"/>
        <v>LightGreen</v>
      </c>
      <c r="H3888" s="1">
        <f t="shared" si="251"/>
        <v>43917</v>
      </c>
      <c r="I3888" s="13">
        <f t="shared" si="252"/>
        <v>24.444444444444443</v>
      </c>
      <c r="J3888" s="11">
        <f t="shared" si="253"/>
        <v>1785</v>
      </c>
    </row>
    <row r="3889" spans="1:10" x14ac:dyDescent="0.3">
      <c r="A3889" t="s">
        <v>11</v>
      </c>
      <c r="B3889" s="1">
        <v>43917</v>
      </c>
      <c r="C3889" s="2">
        <v>0.51180555555555551</v>
      </c>
      <c r="D3889">
        <v>1082</v>
      </c>
      <c r="G3889" t="str">
        <f t="shared" si="250"/>
        <v>LightBlue</v>
      </c>
      <c r="H3889" s="1">
        <f t="shared" si="251"/>
        <v>43917</v>
      </c>
      <c r="I3889" s="13">
        <f t="shared" si="252"/>
        <v>24.444444444444443</v>
      </c>
      <c r="J3889" s="11">
        <f t="shared" si="253"/>
        <v>1082</v>
      </c>
    </row>
    <row r="3890" spans="1:10" x14ac:dyDescent="0.3">
      <c r="A3890" t="s">
        <v>0</v>
      </c>
      <c r="B3890" s="1">
        <v>43917</v>
      </c>
      <c r="C3890" s="2">
        <v>0.5131944444444444</v>
      </c>
      <c r="D3890">
        <v>0.56000000000000005</v>
      </c>
      <c r="G3890" t="str">
        <f t="shared" si="250"/>
        <v>Rain</v>
      </c>
      <c r="H3890" s="1">
        <f t="shared" si="251"/>
        <v>43917</v>
      </c>
      <c r="I3890" s="13">
        <f t="shared" si="252"/>
        <v>24.445833333333333</v>
      </c>
      <c r="J3890" s="11">
        <f t="shared" si="253"/>
        <v>0.56000000000000005</v>
      </c>
    </row>
    <row r="3891" spans="1:10" x14ac:dyDescent="0.3">
      <c r="A3891" t="s">
        <v>1</v>
      </c>
      <c r="B3891" s="2">
        <v>0.5131944444444444</v>
      </c>
      <c r="C3891">
        <v>0</v>
      </c>
      <c r="G3891" t="str">
        <f t="shared" si="250"/>
        <v>Wind Speed</v>
      </c>
      <c r="H3891" s="1">
        <f t="shared" si="251"/>
        <v>43917</v>
      </c>
      <c r="I3891" s="13">
        <f t="shared" si="252"/>
        <v>24.445833333333333</v>
      </c>
      <c r="J3891" s="11">
        <f t="shared" si="253"/>
        <v>0</v>
      </c>
    </row>
    <row r="3892" spans="1:10" x14ac:dyDescent="0.3">
      <c r="A3892" t="s">
        <v>2</v>
      </c>
      <c r="B3892" s="1">
        <v>43917</v>
      </c>
      <c r="C3892" s="2">
        <v>0.5131944444444444</v>
      </c>
      <c r="D3892">
        <v>0</v>
      </c>
      <c r="G3892" t="str">
        <f t="shared" si="250"/>
        <v>Wind Direction</v>
      </c>
      <c r="H3892" s="1">
        <f t="shared" si="251"/>
        <v>43917</v>
      </c>
      <c r="I3892" s="13">
        <f t="shared" si="252"/>
        <v>24.445833333333333</v>
      </c>
      <c r="J3892" s="11">
        <f t="shared" si="253"/>
        <v>0</v>
      </c>
    </row>
    <row r="3893" spans="1:10" x14ac:dyDescent="0.3">
      <c r="A3893" t="s">
        <v>3</v>
      </c>
      <c r="B3893" s="1">
        <v>43917</v>
      </c>
      <c r="C3893" s="2">
        <v>0.5131944444444444</v>
      </c>
      <c r="D3893">
        <v>21</v>
      </c>
      <c r="G3893" t="str">
        <f t="shared" si="250"/>
        <v>TempDHT22</v>
      </c>
      <c r="H3893" s="1">
        <f t="shared" si="251"/>
        <v>43917</v>
      </c>
      <c r="I3893" s="13">
        <f t="shared" si="252"/>
        <v>24.445833333333333</v>
      </c>
      <c r="J3893" s="11">
        <f t="shared" si="253"/>
        <v>21</v>
      </c>
    </row>
    <row r="3894" spans="1:10" x14ac:dyDescent="0.3">
      <c r="A3894" t="s">
        <v>4</v>
      </c>
      <c r="B3894">
        <v>27.9</v>
      </c>
      <c r="G3894" t="str">
        <f t="shared" si="250"/>
        <v>Humidity</v>
      </c>
      <c r="H3894" s="1">
        <f t="shared" si="251"/>
        <v>43917</v>
      </c>
      <c r="I3894" s="13">
        <f t="shared" si="252"/>
        <v>24.445833333333333</v>
      </c>
      <c r="J3894" s="11">
        <f t="shared" si="253"/>
        <v>27.9</v>
      </c>
    </row>
    <row r="3895" spans="1:10" x14ac:dyDescent="0.3">
      <c r="A3895" t="s">
        <v>5</v>
      </c>
      <c r="B3895" s="2">
        <v>0.5131944444444444</v>
      </c>
      <c r="C3895">
        <v>1015.17</v>
      </c>
      <c r="G3895" t="str">
        <f t="shared" si="250"/>
        <v>Pressur</v>
      </c>
      <c r="H3895" s="1">
        <f t="shared" si="251"/>
        <v>43917</v>
      </c>
      <c r="I3895" s="13">
        <f t="shared" si="252"/>
        <v>24.445833333333333</v>
      </c>
      <c r="J3895" s="11">
        <f t="shared" si="253"/>
        <v>1015.17</v>
      </c>
    </row>
    <row r="3896" spans="1:10" x14ac:dyDescent="0.3">
      <c r="A3896" t="s">
        <v>6</v>
      </c>
      <c r="B3896" s="1">
        <v>43917</v>
      </c>
      <c r="C3896" s="2">
        <v>0.5131944444444444</v>
      </c>
      <c r="D3896">
        <v>20.64</v>
      </c>
      <c r="G3896" t="str">
        <f t="shared" si="250"/>
        <v>TempBMP</v>
      </c>
      <c r="H3896" s="1">
        <f t="shared" si="251"/>
        <v>43917</v>
      </c>
      <c r="I3896" s="13">
        <f t="shared" si="252"/>
        <v>24.445833333333333</v>
      </c>
      <c r="J3896" s="11">
        <f t="shared" si="253"/>
        <v>20.64</v>
      </c>
    </row>
    <row r="3897" spans="1:10" x14ac:dyDescent="0.3">
      <c r="A3897" t="s">
        <v>7</v>
      </c>
      <c r="B3897" s="1">
        <v>43917</v>
      </c>
      <c r="C3897" s="2">
        <v>0.5131944444444444</v>
      </c>
      <c r="D3897">
        <v>22</v>
      </c>
      <c r="G3897" t="str">
        <f t="shared" si="250"/>
        <v>TempRTC</v>
      </c>
      <c r="H3897" s="1">
        <f t="shared" si="251"/>
        <v>43917</v>
      </c>
      <c r="I3897" s="13">
        <f t="shared" si="252"/>
        <v>24.445833333333333</v>
      </c>
      <c r="J3897" s="11">
        <f t="shared" si="253"/>
        <v>22</v>
      </c>
    </row>
    <row r="3898" spans="1:10" x14ac:dyDescent="0.3">
      <c r="A3898" t="s">
        <v>8</v>
      </c>
      <c r="B3898" s="1">
        <v>43917</v>
      </c>
      <c r="C3898" s="2">
        <v>0.5131944444444444</v>
      </c>
      <c r="D3898">
        <v>350</v>
      </c>
      <c r="G3898" t="str">
        <f t="shared" si="250"/>
        <v>Light</v>
      </c>
      <c r="H3898" s="1">
        <f t="shared" si="251"/>
        <v>43917</v>
      </c>
      <c r="I3898" s="13">
        <f t="shared" si="252"/>
        <v>24.445833333333333</v>
      </c>
      <c r="J3898" s="11">
        <f t="shared" si="253"/>
        <v>350</v>
      </c>
    </row>
    <row r="3899" spans="1:10" x14ac:dyDescent="0.3">
      <c r="A3899" t="s">
        <v>9</v>
      </c>
      <c r="B3899" s="1">
        <v>43917</v>
      </c>
      <c r="C3899" s="2">
        <v>0.5131944444444444</v>
      </c>
      <c r="D3899">
        <v>2043</v>
      </c>
      <c r="G3899" t="str">
        <f t="shared" si="250"/>
        <v>RedLight</v>
      </c>
      <c r="H3899" s="1">
        <f t="shared" si="251"/>
        <v>43917</v>
      </c>
      <c r="I3899" s="13">
        <f t="shared" si="252"/>
        <v>24.445833333333333</v>
      </c>
      <c r="J3899" s="11">
        <f t="shared" si="253"/>
        <v>2043</v>
      </c>
    </row>
    <row r="3900" spans="1:10" x14ac:dyDescent="0.3">
      <c r="A3900" t="s">
        <v>10</v>
      </c>
      <c r="B3900" s="1">
        <v>43917</v>
      </c>
      <c r="C3900" s="2">
        <v>0.5131944444444444</v>
      </c>
      <c r="D3900">
        <v>2274</v>
      </c>
      <c r="G3900" t="str">
        <f t="shared" si="250"/>
        <v>LightGreen</v>
      </c>
      <c r="H3900" s="1">
        <f t="shared" si="251"/>
        <v>43917</v>
      </c>
      <c r="I3900" s="13">
        <f t="shared" si="252"/>
        <v>24.445833333333333</v>
      </c>
      <c r="J3900" s="11">
        <f t="shared" si="253"/>
        <v>2274</v>
      </c>
    </row>
    <row r="3901" spans="1:10" x14ac:dyDescent="0.3">
      <c r="A3901" t="s">
        <v>11</v>
      </c>
      <c r="B3901" s="1">
        <v>43917</v>
      </c>
      <c r="C3901" s="2">
        <v>0.5131944444444444</v>
      </c>
      <c r="D3901">
        <v>1384</v>
      </c>
      <c r="G3901" t="str">
        <f t="shared" si="250"/>
        <v>LightBlue</v>
      </c>
      <c r="H3901" s="1">
        <f t="shared" si="251"/>
        <v>43917</v>
      </c>
      <c r="I3901" s="13">
        <f t="shared" si="252"/>
        <v>24.445833333333333</v>
      </c>
      <c r="J3901" s="11">
        <f t="shared" si="253"/>
        <v>1384</v>
      </c>
    </row>
  </sheetData>
  <autoFilter ref="G1:J3901" xr:uid="{70D17D12-02D8-4732-B709-8900E4EEC27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E6F5-B07C-497F-B47D-2A38C0AC05A9}">
  <dimension ref="A3:E337"/>
  <sheetViews>
    <sheetView topLeftCell="A284" workbookViewId="0">
      <selection activeCell="B4" sqref="B4:E337"/>
    </sheetView>
  </sheetViews>
  <sheetFormatPr baseColWidth="10" defaultRowHeight="14.4" x14ac:dyDescent="0.3"/>
  <cols>
    <col min="1" max="1" width="20.44140625" bestFit="1" customWidth="1"/>
    <col min="2" max="2" width="23.21875" bestFit="1" customWidth="1"/>
    <col min="3" max="3" width="9" bestFit="1" customWidth="1"/>
    <col min="4" max="4" width="10.5546875" bestFit="1" customWidth="1"/>
    <col min="5" max="5" width="8.44140625" bestFit="1" customWidth="1"/>
    <col min="6" max="6" width="8" bestFit="1" customWidth="1"/>
    <col min="7" max="7" width="5" bestFit="1" customWidth="1"/>
    <col min="8" max="8" width="8.44140625" bestFit="1" customWidth="1"/>
    <col min="9" max="9" width="9.88671875" bestFit="1" customWidth="1"/>
    <col min="10" max="10" width="11.21875" bestFit="1" customWidth="1"/>
    <col min="11" max="11" width="9" bestFit="1" customWidth="1"/>
    <col min="12" max="12" width="14" bestFit="1" customWidth="1"/>
    <col min="13" max="13" width="11.5546875" bestFit="1" customWidth="1"/>
    <col min="14" max="14" width="6.109375" bestFit="1" customWidth="1"/>
    <col min="15" max="15" width="12.21875" bestFit="1" customWidth="1"/>
  </cols>
  <sheetData>
    <row r="3" spans="1:5" x14ac:dyDescent="0.3">
      <c r="A3" s="4" t="s">
        <v>59</v>
      </c>
      <c r="B3" s="4" t="s">
        <v>16</v>
      </c>
    </row>
    <row r="4" spans="1:5" x14ac:dyDescent="0.3">
      <c r="A4" s="4" t="s">
        <v>17</v>
      </c>
      <c r="B4" t="s">
        <v>8</v>
      </c>
      <c r="C4" t="s">
        <v>11</v>
      </c>
      <c r="D4" t="s">
        <v>10</v>
      </c>
      <c r="E4" t="s">
        <v>9</v>
      </c>
    </row>
    <row r="5" spans="1:5" x14ac:dyDescent="0.3">
      <c r="A5" s="7" t="s">
        <v>21</v>
      </c>
      <c r="B5" s="6"/>
      <c r="C5" s="6"/>
      <c r="D5" s="6"/>
      <c r="E5" s="6"/>
    </row>
    <row r="6" spans="1:5" x14ac:dyDescent="0.3">
      <c r="A6" s="8" t="s">
        <v>22</v>
      </c>
      <c r="B6" s="6">
        <v>3</v>
      </c>
      <c r="C6" s="6">
        <v>5</v>
      </c>
      <c r="D6" s="6">
        <v>17</v>
      </c>
      <c r="E6" s="6">
        <v>22</v>
      </c>
    </row>
    <row r="7" spans="1:5" x14ac:dyDescent="0.3">
      <c r="A7" s="8" t="s">
        <v>23</v>
      </c>
      <c r="B7" s="6">
        <v>0</v>
      </c>
      <c r="C7" s="6">
        <v>0</v>
      </c>
      <c r="D7" s="6">
        <v>0</v>
      </c>
      <c r="E7" s="6">
        <v>0</v>
      </c>
    </row>
    <row r="8" spans="1:5" x14ac:dyDescent="0.3">
      <c r="A8" s="8" t="s">
        <v>24</v>
      </c>
      <c r="B8" s="6">
        <v>0</v>
      </c>
      <c r="C8" s="6">
        <v>0</v>
      </c>
      <c r="D8" s="6">
        <v>0</v>
      </c>
      <c r="E8" s="6">
        <v>1</v>
      </c>
    </row>
    <row r="9" spans="1:5" x14ac:dyDescent="0.3">
      <c r="A9" s="8" t="s">
        <v>25</v>
      </c>
      <c r="B9" s="6">
        <v>0</v>
      </c>
      <c r="C9" s="6">
        <v>0</v>
      </c>
      <c r="D9" s="6">
        <v>0</v>
      </c>
      <c r="E9" s="6">
        <v>0</v>
      </c>
    </row>
    <row r="10" spans="1:5" x14ac:dyDescent="0.3">
      <c r="A10" s="8" t="s">
        <v>26</v>
      </c>
      <c r="B10" s="6">
        <v>0</v>
      </c>
      <c r="C10" s="6">
        <v>0</v>
      </c>
      <c r="D10" s="6">
        <v>0</v>
      </c>
      <c r="E10" s="6">
        <v>0</v>
      </c>
    </row>
    <row r="11" spans="1:5" x14ac:dyDescent="0.3">
      <c r="A11" s="8" t="s">
        <v>27</v>
      </c>
      <c r="B11" s="6">
        <v>0</v>
      </c>
      <c r="C11" s="6">
        <v>0</v>
      </c>
      <c r="D11" s="6">
        <v>0</v>
      </c>
      <c r="E11" s="6">
        <v>0</v>
      </c>
    </row>
    <row r="12" spans="1:5" x14ac:dyDescent="0.3">
      <c r="A12" s="8" t="s">
        <v>28</v>
      </c>
      <c r="B12" s="6">
        <v>0</v>
      </c>
      <c r="C12" s="6">
        <v>0</v>
      </c>
      <c r="D12" s="6">
        <v>0</v>
      </c>
      <c r="E12" s="6">
        <v>0</v>
      </c>
    </row>
    <row r="13" spans="1:5" x14ac:dyDescent="0.3">
      <c r="A13" s="8" t="s">
        <v>29</v>
      </c>
      <c r="B13" s="6">
        <v>0</v>
      </c>
      <c r="C13" s="6">
        <v>0</v>
      </c>
      <c r="D13" s="6">
        <v>0</v>
      </c>
      <c r="E13" s="6">
        <v>1</v>
      </c>
    </row>
    <row r="14" spans="1:5" x14ac:dyDescent="0.3">
      <c r="A14" s="8" t="s">
        <v>30</v>
      </c>
      <c r="B14" s="6">
        <v>0</v>
      </c>
      <c r="C14" s="6">
        <v>0</v>
      </c>
      <c r="D14" s="6">
        <v>0</v>
      </c>
      <c r="E14" s="6">
        <v>0</v>
      </c>
    </row>
    <row r="15" spans="1:5" x14ac:dyDescent="0.3">
      <c r="A15" s="8" t="s">
        <v>31</v>
      </c>
      <c r="B15" s="6">
        <v>0</v>
      </c>
      <c r="C15" s="6">
        <v>0</v>
      </c>
      <c r="D15" s="6">
        <v>0</v>
      </c>
      <c r="E15" s="6">
        <v>0</v>
      </c>
    </row>
    <row r="16" spans="1:5" x14ac:dyDescent="0.3">
      <c r="A16" s="8" t="s">
        <v>32</v>
      </c>
      <c r="B16" s="6">
        <v>0</v>
      </c>
      <c r="C16" s="6">
        <v>0</v>
      </c>
      <c r="D16" s="6">
        <v>0</v>
      </c>
      <c r="E16" s="6">
        <v>0</v>
      </c>
    </row>
    <row r="17" spans="1:5" x14ac:dyDescent="0.3">
      <c r="A17" s="8" t="s">
        <v>33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3">
      <c r="A18" s="8" t="s">
        <v>34</v>
      </c>
      <c r="B18" s="6">
        <v>0</v>
      </c>
      <c r="C18" s="6">
        <v>0</v>
      </c>
      <c r="D18" s="6">
        <v>0</v>
      </c>
      <c r="E18" s="6">
        <v>0</v>
      </c>
    </row>
    <row r="19" spans="1:5" x14ac:dyDescent="0.3">
      <c r="A19" s="8" t="s">
        <v>35</v>
      </c>
      <c r="B19" s="6">
        <v>0</v>
      </c>
      <c r="C19" s="6">
        <v>0</v>
      </c>
      <c r="D19" s="6">
        <v>0</v>
      </c>
      <c r="E19" s="6">
        <v>0</v>
      </c>
    </row>
    <row r="20" spans="1:5" x14ac:dyDescent="0.3">
      <c r="A20" s="8" t="s">
        <v>36</v>
      </c>
      <c r="B20" s="6">
        <v>0</v>
      </c>
      <c r="C20" s="6">
        <v>0</v>
      </c>
      <c r="D20" s="6">
        <v>0</v>
      </c>
      <c r="E20" s="6">
        <v>0</v>
      </c>
    </row>
    <row r="21" spans="1:5" x14ac:dyDescent="0.3">
      <c r="A21" s="8" t="s">
        <v>37</v>
      </c>
      <c r="B21" s="6">
        <v>0</v>
      </c>
      <c r="C21" s="6">
        <v>0</v>
      </c>
      <c r="D21" s="6">
        <v>0</v>
      </c>
      <c r="E21" s="6">
        <v>0</v>
      </c>
    </row>
    <row r="22" spans="1:5" x14ac:dyDescent="0.3">
      <c r="A22" s="8" t="s">
        <v>38</v>
      </c>
      <c r="B22" s="6">
        <v>0</v>
      </c>
      <c r="C22" s="6">
        <v>0</v>
      </c>
      <c r="D22" s="6">
        <v>0</v>
      </c>
      <c r="E22" s="6">
        <v>0</v>
      </c>
    </row>
    <row r="23" spans="1:5" x14ac:dyDescent="0.3">
      <c r="A23" s="8" t="s">
        <v>39</v>
      </c>
      <c r="B23" s="6">
        <v>0</v>
      </c>
      <c r="C23" s="6">
        <v>0</v>
      </c>
      <c r="D23" s="6">
        <v>0</v>
      </c>
      <c r="E23" s="6">
        <v>0</v>
      </c>
    </row>
    <row r="24" spans="1:5" x14ac:dyDescent="0.3">
      <c r="A24" s="8" t="s">
        <v>40</v>
      </c>
      <c r="B24" s="6">
        <v>0</v>
      </c>
      <c r="C24" s="6">
        <v>0</v>
      </c>
      <c r="D24" s="6">
        <v>0</v>
      </c>
      <c r="E24" s="6">
        <v>1</v>
      </c>
    </row>
    <row r="25" spans="1:5" x14ac:dyDescent="0.3">
      <c r="A25" s="8" t="s">
        <v>41</v>
      </c>
      <c r="B25" s="6">
        <v>0</v>
      </c>
      <c r="C25" s="6">
        <v>0</v>
      </c>
      <c r="D25" s="6">
        <v>0</v>
      </c>
      <c r="E25" s="6">
        <v>1</v>
      </c>
    </row>
    <row r="26" spans="1:5" x14ac:dyDescent="0.3">
      <c r="A26" s="8" t="s">
        <v>42</v>
      </c>
      <c r="B26" s="6">
        <v>0</v>
      </c>
      <c r="C26" s="6">
        <v>0</v>
      </c>
      <c r="D26" s="6">
        <v>0</v>
      </c>
      <c r="E26" s="6">
        <v>1</v>
      </c>
    </row>
    <row r="27" spans="1:5" x14ac:dyDescent="0.3">
      <c r="A27" s="8" t="s">
        <v>43</v>
      </c>
      <c r="B27" s="6">
        <v>0</v>
      </c>
      <c r="C27" s="6">
        <v>0</v>
      </c>
      <c r="D27" s="6">
        <v>0</v>
      </c>
      <c r="E27" s="6">
        <v>1</v>
      </c>
    </row>
    <row r="28" spans="1:5" x14ac:dyDescent="0.3">
      <c r="A28" s="8" t="s">
        <v>44</v>
      </c>
      <c r="B28" s="6">
        <v>0</v>
      </c>
      <c r="C28" s="6">
        <v>0</v>
      </c>
      <c r="D28" s="6">
        <v>0</v>
      </c>
      <c r="E28" s="6">
        <v>1</v>
      </c>
    </row>
    <row r="29" spans="1:5" x14ac:dyDescent="0.3">
      <c r="A29" s="8" t="s">
        <v>45</v>
      </c>
      <c r="B29" s="6">
        <v>0</v>
      </c>
      <c r="C29" s="6">
        <v>0</v>
      </c>
      <c r="D29" s="6">
        <v>0</v>
      </c>
      <c r="E29" s="6">
        <v>1</v>
      </c>
    </row>
    <row r="30" spans="1:5" x14ac:dyDescent="0.3">
      <c r="A30" s="8" t="s">
        <v>46</v>
      </c>
      <c r="B30" s="6">
        <v>0</v>
      </c>
      <c r="C30" s="6">
        <v>0</v>
      </c>
      <c r="D30" s="6">
        <v>0</v>
      </c>
      <c r="E30" s="6">
        <v>1</v>
      </c>
    </row>
    <row r="31" spans="1:5" x14ac:dyDescent="0.3">
      <c r="A31" s="8" t="s">
        <v>47</v>
      </c>
      <c r="B31" s="6">
        <v>0</v>
      </c>
      <c r="C31" s="6">
        <v>0</v>
      </c>
      <c r="D31" s="6">
        <v>0</v>
      </c>
      <c r="E31" s="6">
        <v>1</v>
      </c>
    </row>
    <row r="32" spans="1:5" x14ac:dyDescent="0.3">
      <c r="A32" s="8" t="s">
        <v>48</v>
      </c>
      <c r="B32" s="6">
        <v>0</v>
      </c>
      <c r="C32" s="6">
        <v>0</v>
      </c>
      <c r="D32" s="6">
        <v>0</v>
      </c>
      <c r="E32" s="6">
        <v>1</v>
      </c>
    </row>
    <row r="33" spans="1:5" x14ac:dyDescent="0.3">
      <c r="A33" s="8" t="s">
        <v>18</v>
      </c>
      <c r="B33" s="6">
        <v>0</v>
      </c>
      <c r="C33" s="6">
        <v>0</v>
      </c>
      <c r="D33" s="6">
        <v>0</v>
      </c>
      <c r="E33" s="6">
        <v>1</v>
      </c>
    </row>
    <row r="34" spans="1:5" x14ac:dyDescent="0.3">
      <c r="A34" s="8" t="s">
        <v>19</v>
      </c>
      <c r="B34" s="6">
        <v>0</v>
      </c>
      <c r="C34" s="6">
        <v>0</v>
      </c>
      <c r="D34" s="6">
        <v>0</v>
      </c>
      <c r="E34" s="6">
        <v>1</v>
      </c>
    </row>
    <row r="35" spans="1:5" x14ac:dyDescent="0.3">
      <c r="A35" s="8" t="s">
        <v>20</v>
      </c>
      <c r="B35" s="6">
        <v>0</v>
      </c>
      <c r="C35" s="6">
        <v>0</v>
      </c>
      <c r="D35" s="6">
        <v>0</v>
      </c>
      <c r="E35" s="6">
        <v>1</v>
      </c>
    </row>
    <row r="36" spans="1:5" x14ac:dyDescent="0.3">
      <c r="A36" s="7" t="s">
        <v>49</v>
      </c>
      <c r="B36" s="6"/>
      <c r="C36" s="6"/>
      <c r="D36" s="6"/>
      <c r="E36" s="6"/>
    </row>
    <row r="37" spans="1:5" x14ac:dyDescent="0.3">
      <c r="A37" s="8" t="s">
        <v>22</v>
      </c>
      <c r="B37" s="6">
        <v>0</v>
      </c>
      <c r="C37" s="6">
        <v>0</v>
      </c>
      <c r="D37" s="6">
        <v>0</v>
      </c>
      <c r="E37" s="6">
        <v>1</v>
      </c>
    </row>
    <row r="38" spans="1:5" x14ac:dyDescent="0.3">
      <c r="A38" s="8" t="s">
        <v>23</v>
      </c>
      <c r="B38" s="6">
        <v>0</v>
      </c>
      <c r="C38" s="6">
        <v>0</v>
      </c>
      <c r="D38" s="6">
        <v>0</v>
      </c>
      <c r="E38" s="6">
        <v>0</v>
      </c>
    </row>
    <row r="39" spans="1:5" x14ac:dyDescent="0.3">
      <c r="A39" s="8" t="s">
        <v>24</v>
      </c>
      <c r="B39" s="6">
        <v>0</v>
      </c>
      <c r="C39" s="6">
        <v>0</v>
      </c>
      <c r="D39" s="6">
        <v>0</v>
      </c>
      <c r="E39" s="6">
        <v>0</v>
      </c>
    </row>
    <row r="40" spans="1:5" x14ac:dyDescent="0.3">
      <c r="A40" s="8" t="s">
        <v>25</v>
      </c>
      <c r="B40" s="6">
        <v>0</v>
      </c>
      <c r="C40" s="6">
        <v>0</v>
      </c>
      <c r="D40" s="6">
        <v>0</v>
      </c>
      <c r="E40" s="6">
        <v>0</v>
      </c>
    </row>
    <row r="41" spans="1:5" x14ac:dyDescent="0.3">
      <c r="A41" s="8" t="s">
        <v>26</v>
      </c>
      <c r="B41" s="6">
        <v>0</v>
      </c>
      <c r="C41" s="6">
        <v>0</v>
      </c>
      <c r="D41" s="6">
        <v>0</v>
      </c>
      <c r="E41" s="6">
        <v>0</v>
      </c>
    </row>
    <row r="42" spans="1:5" x14ac:dyDescent="0.3">
      <c r="A42" s="8" t="s">
        <v>27</v>
      </c>
      <c r="B42" s="6">
        <v>0</v>
      </c>
      <c r="C42" s="6">
        <v>0</v>
      </c>
      <c r="D42" s="6">
        <v>0</v>
      </c>
      <c r="E42" s="6">
        <v>0</v>
      </c>
    </row>
    <row r="43" spans="1:5" x14ac:dyDescent="0.3">
      <c r="A43" s="8" t="s">
        <v>28</v>
      </c>
      <c r="B43" s="6">
        <v>0</v>
      </c>
      <c r="C43" s="6">
        <v>0</v>
      </c>
      <c r="D43" s="6">
        <v>0</v>
      </c>
      <c r="E43" s="6">
        <v>0</v>
      </c>
    </row>
    <row r="44" spans="1:5" x14ac:dyDescent="0.3">
      <c r="A44" s="8" t="s">
        <v>29</v>
      </c>
      <c r="B44" s="6">
        <v>0</v>
      </c>
      <c r="C44" s="6">
        <v>0</v>
      </c>
      <c r="D44" s="6">
        <v>0</v>
      </c>
      <c r="E44" s="6">
        <v>0</v>
      </c>
    </row>
    <row r="45" spans="1:5" x14ac:dyDescent="0.3">
      <c r="A45" s="8" t="s">
        <v>30</v>
      </c>
      <c r="B45" s="6">
        <v>0</v>
      </c>
      <c r="C45" s="6">
        <v>0</v>
      </c>
      <c r="D45" s="6">
        <v>0</v>
      </c>
      <c r="E45" s="6">
        <v>0</v>
      </c>
    </row>
    <row r="46" spans="1:5" x14ac:dyDescent="0.3">
      <c r="A46" s="8" t="s">
        <v>31</v>
      </c>
      <c r="B46" s="6">
        <v>0</v>
      </c>
      <c r="C46" s="6">
        <v>0</v>
      </c>
      <c r="D46" s="6">
        <v>0</v>
      </c>
      <c r="E46" s="6">
        <v>0</v>
      </c>
    </row>
    <row r="47" spans="1:5" x14ac:dyDescent="0.3">
      <c r="A47" s="8" t="s">
        <v>32</v>
      </c>
      <c r="B47" s="6">
        <v>0</v>
      </c>
      <c r="C47" s="6">
        <v>0</v>
      </c>
      <c r="D47" s="6">
        <v>0</v>
      </c>
      <c r="E47" s="6">
        <v>0</v>
      </c>
    </row>
    <row r="48" spans="1:5" x14ac:dyDescent="0.3">
      <c r="A48" s="8" t="s">
        <v>33</v>
      </c>
      <c r="B48" s="6">
        <v>0</v>
      </c>
      <c r="C48" s="6">
        <v>0</v>
      </c>
      <c r="D48" s="6">
        <v>0</v>
      </c>
      <c r="E48" s="6">
        <v>0</v>
      </c>
    </row>
    <row r="49" spans="1:5" x14ac:dyDescent="0.3">
      <c r="A49" s="8" t="s">
        <v>34</v>
      </c>
      <c r="B49" s="6">
        <v>0</v>
      </c>
      <c r="C49" s="6">
        <v>0</v>
      </c>
      <c r="D49" s="6">
        <v>0</v>
      </c>
      <c r="E49" s="6">
        <v>0</v>
      </c>
    </row>
    <row r="50" spans="1:5" x14ac:dyDescent="0.3">
      <c r="A50" s="8" t="s">
        <v>35</v>
      </c>
      <c r="B50" s="6">
        <v>0</v>
      </c>
      <c r="C50" s="6">
        <v>0</v>
      </c>
      <c r="D50" s="6">
        <v>0</v>
      </c>
      <c r="E50" s="6">
        <v>0</v>
      </c>
    </row>
    <row r="51" spans="1:5" x14ac:dyDescent="0.3">
      <c r="A51" s="8" t="s">
        <v>36</v>
      </c>
      <c r="B51" s="6">
        <v>0</v>
      </c>
      <c r="C51" s="6">
        <v>0</v>
      </c>
      <c r="D51" s="6">
        <v>0</v>
      </c>
      <c r="E51" s="6">
        <v>0</v>
      </c>
    </row>
    <row r="52" spans="1:5" x14ac:dyDescent="0.3">
      <c r="A52" s="8" t="s">
        <v>37</v>
      </c>
      <c r="B52" s="6">
        <v>0</v>
      </c>
      <c r="C52" s="6">
        <v>0</v>
      </c>
      <c r="D52" s="6">
        <v>0</v>
      </c>
      <c r="E52" s="6">
        <v>0</v>
      </c>
    </row>
    <row r="53" spans="1:5" x14ac:dyDescent="0.3">
      <c r="A53" s="8" t="s">
        <v>38</v>
      </c>
      <c r="B53" s="6">
        <v>0</v>
      </c>
      <c r="C53" s="6">
        <v>0</v>
      </c>
      <c r="D53" s="6">
        <v>0</v>
      </c>
      <c r="E53" s="6">
        <v>0</v>
      </c>
    </row>
    <row r="54" spans="1:5" x14ac:dyDescent="0.3">
      <c r="A54" s="8" t="s">
        <v>39</v>
      </c>
      <c r="B54" s="6">
        <v>0</v>
      </c>
      <c r="C54" s="6">
        <v>0</v>
      </c>
      <c r="D54" s="6">
        <v>0</v>
      </c>
      <c r="E54" s="6">
        <v>0</v>
      </c>
    </row>
    <row r="55" spans="1:5" x14ac:dyDescent="0.3">
      <c r="A55" s="8" t="s">
        <v>40</v>
      </c>
      <c r="B55" s="6">
        <v>0</v>
      </c>
      <c r="C55" s="6">
        <v>0</v>
      </c>
      <c r="D55" s="6">
        <v>0</v>
      </c>
      <c r="E55" s="6">
        <v>0</v>
      </c>
    </row>
    <row r="56" spans="1:5" x14ac:dyDescent="0.3">
      <c r="A56" s="8" t="s">
        <v>41</v>
      </c>
      <c r="B56" s="6">
        <v>0</v>
      </c>
      <c r="C56" s="6">
        <v>0</v>
      </c>
      <c r="D56" s="6">
        <v>0</v>
      </c>
      <c r="E56" s="6">
        <v>0</v>
      </c>
    </row>
    <row r="57" spans="1:5" x14ac:dyDescent="0.3">
      <c r="A57" s="8" t="s">
        <v>42</v>
      </c>
      <c r="B57" s="6">
        <v>0</v>
      </c>
      <c r="C57" s="6">
        <v>0</v>
      </c>
      <c r="D57" s="6">
        <v>0</v>
      </c>
      <c r="E57" s="6">
        <v>0</v>
      </c>
    </row>
    <row r="58" spans="1:5" x14ac:dyDescent="0.3">
      <c r="A58" s="8" t="s">
        <v>43</v>
      </c>
      <c r="B58" s="6">
        <v>0</v>
      </c>
      <c r="C58" s="6">
        <v>0</v>
      </c>
      <c r="D58" s="6">
        <v>0</v>
      </c>
      <c r="E58" s="6">
        <v>0</v>
      </c>
    </row>
    <row r="59" spans="1:5" x14ac:dyDescent="0.3">
      <c r="A59" s="8" t="s">
        <v>44</v>
      </c>
      <c r="B59" s="6">
        <v>0</v>
      </c>
      <c r="C59" s="6">
        <v>0</v>
      </c>
      <c r="D59" s="6">
        <v>0</v>
      </c>
      <c r="E59" s="6">
        <v>0</v>
      </c>
    </row>
    <row r="60" spans="1:5" x14ac:dyDescent="0.3">
      <c r="A60" s="8" t="s">
        <v>45</v>
      </c>
      <c r="B60" s="6">
        <v>0</v>
      </c>
      <c r="C60" s="6">
        <v>0</v>
      </c>
      <c r="D60" s="6">
        <v>0</v>
      </c>
      <c r="E60" s="6">
        <v>0</v>
      </c>
    </row>
    <row r="61" spans="1:5" x14ac:dyDescent="0.3">
      <c r="A61" s="8" t="s">
        <v>46</v>
      </c>
      <c r="B61" s="6">
        <v>0</v>
      </c>
      <c r="C61" s="6">
        <v>0</v>
      </c>
      <c r="D61" s="6">
        <v>0</v>
      </c>
      <c r="E61" s="6">
        <v>0</v>
      </c>
    </row>
    <row r="62" spans="1:5" x14ac:dyDescent="0.3">
      <c r="A62" s="8" t="s">
        <v>47</v>
      </c>
      <c r="B62" s="6">
        <v>0</v>
      </c>
      <c r="C62" s="6">
        <v>0</v>
      </c>
      <c r="D62" s="6">
        <v>0</v>
      </c>
      <c r="E62" s="6">
        <v>0</v>
      </c>
    </row>
    <row r="63" spans="1:5" x14ac:dyDescent="0.3">
      <c r="A63" s="8" t="s">
        <v>48</v>
      </c>
      <c r="B63" s="6">
        <v>0</v>
      </c>
      <c r="C63" s="6">
        <v>0</v>
      </c>
      <c r="D63" s="6">
        <v>0</v>
      </c>
      <c r="E63" s="6">
        <v>0</v>
      </c>
    </row>
    <row r="64" spans="1:5" x14ac:dyDescent="0.3">
      <c r="A64" s="8" t="s">
        <v>18</v>
      </c>
      <c r="B64" s="6">
        <v>0</v>
      </c>
      <c r="C64" s="6">
        <v>0</v>
      </c>
      <c r="D64" s="6">
        <v>0</v>
      </c>
      <c r="E64" s="6">
        <v>0</v>
      </c>
    </row>
    <row r="65" spans="1:5" x14ac:dyDescent="0.3">
      <c r="A65" s="8" t="s">
        <v>19</v>
      </c>
      <c r="B65" s="6">
        <v>0</v>
      </c>
      <c r="C65" s="6">
        <v>0</v>
      </c>
      <c r="D65" s="6">
        <v>0</v>
      </c>
      <c r="E65" s="6">
        <v>0</v>
      </c>
    </row>
    <row r="66" spans="1:5" x14ac:dyDescent="0.3">
      <c r="A66" s="8" t="s">
        <v>20</v>
      </c>
      <c r="B66" s="6">
        <v>0</v>
      </c>
      <c r="C66" s="6">
        <v>0</v>
      </c>
      <c r="D66" s="6">
        <v>0</v>
      </c>
      <c r="E66" s="6">
        <v>0</v>
      </c>
    </row>
    <row r="67" spans="1:5" x14ac:dyDescent="0.3">
      <c r="A67" s="7" t="s">
        <v>50</v>
      </c>
      <c r="B67" s="6"/>
      <c r="C67" s="6"/>
      <c r="D67" s="6"/>
      <c r="E67" s="6"/>
    </row>
    <row r="68" spans="1:5" x14ac:dyDescent="0.3">
      <c r="A68" s="8" t="s">
        <v>22</v>
      </c>
      <c r="B68" s="6">
        <v>0</v>
      </c>
      <c r="C68" s="6">
        <v>0</v>
      </c>
      <c r="D68" s="6">
        <v>0</v>
      </c>
      <c r="E68" s="6">
        <v>0</v>
      </c>
    </row>
    <row r="69" spans="1:5" x14ac:dyDescent="0.3">
      <c r="A69" s="8" t="s">
        <v>23</v>
      </c>
      <c r="B69" s="6">
        <v>0</v>
      </c>
      <c r="C69" s="6">
        <v>0</v>
      </c>
      <c r="D69" s="6">
        <v>0</v>
      </c>
      <c r="E69" s="6">
        <v>0</v>
      </c>
    </row>
    <row r="70" spans="1:5" x14ac:dyDescent="0.3">
      <c r="A70" s="8" t="s">
        <v>24</v>
      </c>
      <c r="B70" s="6">
        <v>0</v>
      </c>
      <c r="C70" s="6">
        <v>0</v>
      </c>
      <c r="D70" s="6">
        <v>0</v>
      </c>
      <c r="E70" s="6">
        <v>0</v>
      </c>
    </row>
    <row r="71" spans="1:5" x14ac:dyDescent="0.3">
      <c r="A71" s="8" t="s">
        <v>25</v>
      </c>
      <c r="B71" s="6">
        <v>0</v>
      </c>
      <c r="C71" s="6">
        <v>0</v>
      </c>
      <c r="D71" s="6">
        <v>0</v>
      </c>
      <c r="E71" s="6">
        <v>0</v>
      </c>
    </row>
    <row r="72" spans="1:5" x14ac:dyDescent="0.3">
      <c r="A72" s="8" t="s">
        <v>26</v>
      </c>
      <c r="B72" s="6">
        <v>0</v>
      </c>
      <c r="C72" s="6">
        <v>0</v>
      </c>
      <c r="D72" s="6">
        <v>0</v>
      </c>
      <c r="E72" s="6">
        <v>0</v>
      </c>
    </row>
    <row r="73" spans="1:5" x14ac:dyDescent="0.3">
      <c r="A73" s="8" t="s">
        <v>27</v>
      </c>
      <c r="B73" s="6">
        <v>0</v>
      </c>
      <c r="C73" s="6">
        <v>0</v>
      </c>
      <c r="D73" s="6">
        <v>0</v>
      </c>
      <c r="E73" s="6">
        <v>0</v>
      </c>
    </row>
    <row r="74" spans="1:5" x14ac:dyDescent="0.3">
      <c r="A74" s="8" t="s">
        <v>28</v>
      </c>
      <c r="B74" s="6">
        <v>0</v>
      </c>
      <c r="C74" s="6">
        <v>0</v>
      </c>
      <c r="D74" s="6">
        <v>0</v>
      </c>
      <c r="E74" s="6">
        <v>0</v>
      </c>
    </row>
    <row r="75" spans="1:5" x14ac:dyDescent="0.3">
      <c r="A75" s="8" t="s">
        <v>29</v>
      </c>
      <c r="B75" s="6">
        <v>0</v>
      </c>
      <c r="C75" s="6">
        <v>0</v>
      </c>
      <c r="D75" s="6">
        <v>0</v>
      </c>
      <c r="E75" s="6">
        <v>0</v>
      </c>
    </row>
    <row r="76" spans="1:5" x14ac:dyDescent="0.3">
      <c r="A76" s="8" t="s">
        <v>30</v>
      </c>
      <c r="B76" s="6">
        <v>0</v>
      </c>
      <c r="C76" s="6">
        <v>0</v>
      </c>
      <c r="D76" s="6">
        <v>0</v>
      </c>
      <c r="E76" s="6">
        <v>0</v>
      </c>
    </row>
    <row r="77" spans="1:5" x14ac:dyDescent="0.3">
      <c r="A77" s="8" t="s">
        <v>31</v>
      </c>
      <c r="B77" s="6">
        <v>0</v>
      </c>
      <c r="C77" s="6">
        <v>0</v>
      </c>
      <c r="D77" s="6">
        <v>0</v>
      </c>
      <c r="E77" s="6">
        <v>0</v>
      </c>
    </row>
    <row r="78" spans="1:5" x14ac:dyDescent="0.3">
      <c r="A78" s="8" t="s">
        <v>32</v>
      </c>
      <c r="B78" s="6">
        <v>0</v>
      </c>
      <c r="C78" s="6">
        <v>0</v>
      </c>
      <c r="D78" s="6">
        <v>0</v>
      </c>
      <c r="E78" s="6">
        <v>0</v>
      </c>
    </row>
    <row r="79" spans="1:5" x14ac:dyDescent="0.3">
      <c r="A79" s="8" t="s">
        <v>33</v>
      </c>
      <c r="B79" s="6">
        <v>0</v>
      </c>
      <c r="C79" s="6">
        <v>0</v>
      </c>
      <c r="D79" s="6">
        <v>0</v>
      </c>
      <c r="E79" s="6">
        <v>0</v>
      </c>
    </row>
    <row r="80" spans="1:5" x14ac:dyDescent="0.3">
      <c r="A80" s="8" t="s">
        <v>34</v>
      </c>
      <c r="B80" s="6">
        <v>0</v>
      </c>
      <c r="C80" s="6">
        <v>0</v>
      </c>
      <c r="D80" s="6">
        <v>0</v>
      </c>
      <c r="E80" s="6">
        <v>0</v>
      </c>
    </row>
    <row r="81" spans="1:5" x14ac:dyDescent="0.3">
      <c r="A81" s="8" t="s">
        <v>35</v>
      </c>
      <c r="B81" s="6">
        <v>0</v>
      </c>
      <c r="C81" s="6">
        <v>0</v>
      </c>
      <c r="D81" s="6">
        <v>0</v>
      </c>
      <c r="E81" s="6">
        <v>0</v>
      </c>
    </row>
    <row r="82" spans="1:5" x14ac:dyDescent="0.3">
      <c r="A82" s="8" t="s">
        <v>36</v>
      </c>
      <c r="B82" s="6">
        <v>0</v>
      </c>
      <c r="C82" s="6">
        <v>0</v>
      </c>
      <c r="D82" s="6">
        <v>0</v>
      </c>
      <c r="E82" s="6">
        <v>0</v>
      </c>
    </row>
    <row r="83" spans="1:5" x14ac:dyDescent="0.3">
      <c r="A83" s="8" t="s">
        <v>37</v>
      </c>
      <c r="B83" s="6">
        <v>0</v>
      </c>
      <c r="C83" s="6">
        <v>0</v>
      </c>
      <c r="D83" s="6">
        <v>0</v>
      </c>
      <c r="E83" s="6">
        <v>0</v>
      </c>
    </row>
    <row r="84" spans="1:5" x14ac:dyDescent="0.3">
      <c r="A84" s="8" t="s">
        <v>38</v>
      </c>
      <c r="B84" s="6">
        <v>0</v>
      </c>
      <c r="C84" s="6">
        <v>0</v>
      </c>
      <c r="D84" s="6">
        <v>0</v>
      </c>
      <c r="E84" s="6">
        <v>0</v>
      </c>
    </row>
    <row r="85" spans="1:5" x14ac:dyDescent="0.3">
      <c r="A85" s="8" t="s">
        <v>39</v>
      </c>
      <c r="B85" s="6">
        <v>0</v>
      </c>
      <c r="C85" s="6">
        <v>0</v>
      </c>
      <c r="D85" s="6">
        <v>0</v>
      </c>
      <c r="E85" s="6">
        <v>0</v>
      </c>
    </row>
    <row r="86" spans="1:5" x14ac:dyDescent="0.3">
      <c r="A86" s="8" t="s">
        <v>40</v>
      </c>
      <c r="B86" s="6">
        <v>0</v>
      </c>
      <c r="C86" s="6">
        <v>0</v>
      </c>
      <c r="D86" s="6">
        <v>0</v>
      </c>
      <c r="E86" s="6">
        <v>0</v>
      </c>
    </row>
    <row r="87" spans="1:5" x14ac:dyDescent="0.3">
      <c r="A87" s="8" t="s">
        <v>41</v>
      </c>
      <c r="B87" s="6">
        <v>0</v>
      </c>
      <c r="C87" s="6">
        <v>0</v>
      </c>
      <c r="D87" s="6">
        <v>0</v>
      </c>
      <c r="E87" s="6">
        <v>0</v>
      </c>
    </row>
    <row r="88" spans="1:5" x14ac:dyDescent="0.3">
      <c r="A88" s="8" t="s">
        <v>42</v>
      </c>
      <c r="B88" s="6">
        <v>0</v>
      </c>
      <c r="C88" s="6">
        <v>0</v>
      </c>
      <c r="D88" s="6">
        <v>0</v>
      </c>
      <c r="E88" s="6">
        <v>0</v>
      </c>
    </row>
    <row r="89" spans="1:5" x14ac:dyDescent="0.3">
      <c r="A89" s="8" t="s">
        <v>43</v>
      </c>
      <c r="B89" s="6">
        <v>0</v>
      </c>
      <c r="C89" s="6">
        <v>0</v>
      </c>
      <c r="D89" s="6">
        <v>0</v>
      </c>
      <c r="E89" s="6">
        <v>0</v>
      </c>
    </row>
    <row r="90" spans="1:5" x14ac:dyDescent="0.3">
      <c r="A90" s="8" t="s">
        <v>44</v>
      </c>
      <c r="B90" s="6">
        <v>0</v>
      </c>
      <c r="C90" s="6">
        <v>0</v>
      </c>
      <c r="D90" s="6">
        <v>0</v>
      </c>
      <c r="E90" s="6">
        <v>0</v>
      </c>
    </row>
    <row r="91" spans="1:5" x14ac:dyDescent="0.3">
      <c r="A91" s="8" t="s">
        <v>45</v>
      </c>
      <c r="B91" s="6">
        <v>0</v>
      </c>
      <c r="C91" s="6">
        <v>0</v>
      </c>
      <c r="D91" s="6">
        <v>0</v>
      </c>
      <c r="E91" s="6">
        <v>0</v>
      </c>
    </row>
    <row r="92" spans="1:5" x14ac:dyDescent="0.3">
      <c r="A92" s="8" t="s">
        <v>46</v>
      </c>
      <c r="B92" s="6">
        <v>0</v>
      </c>
      <c r="C92" s="6">
        <v>0</v>
      </c>
      <c r="D92" s="6">
        <v>0</v>
      </c>
      <c r="E92" s="6">
        <v>0</v>
      </c>
    </row>
    <row r="93" spans="1:5" x14ac:dyDescent="0.3">
      <c r="A93" s="8" t="s">
        <v>47</v>
      </c>
      <c r="B93" s="6">
        <v>0</v>
      </c>
      <c r="C93" s="6">
        <v>0</v>
      </c>
      <c r="D93" s="6">
        <v>0</v>
      </c>
      <c r="E93" s="6">
        <v>0</v>
      </c>
    </row>
    <row r="94" spans="1:5" x14ac:dyDescent="0.3">
      <c r="A94" s="8" t="s">
        <v>48</v>
      </c>
      <c r="B94" s="6">
        <v>0</v>
      </c>
      <c r="C94" s="6">
        <v>0</v>
      </c>
      <c r="D94" s="6">
        <v>0</v>
      </c>
      <c r="E94" s="6">
        <v>0</v>
      </c>
    </row>
    <row r="95" spans="1:5" x14ac:dyDescent="0.3">
      <c r="A95" s="8" t="s">
        <v>18</v>
      </c>
      <c r="B95" s="6">
        <v>0</v>
      </c>
      <c r="C95" s="6">
        <v>0</v>
      </c>
      <c r="D95" s="6">
        <v>0</v>
      </c>
      <c r="E95" s="6">
        <v>0</v>
      </c>
    </row>
    <row r="96" spans="1:5" x14ac:dyDescent="0.3">
      <c r="A96" s="8" t="s">
        <v>19</v>
      </c>
      <c r="B96" s="6">
        <v>0</v>
      </c>
      <c r="C96" s="6">
        <v>0</v>
      </c>
      <c r="D96" s="6">
        <v>0</v>
      </c>
      <c r="E96" s="6">
        <v>0</v>
      </c>
    </row>
    <row r="97" spans="1:5" x14ac:dyDescent="0.3">
      <c r="A97" s="8" t="s">
        <v>20</v>
      </c>
      <c r="B97" s="6">
        <v>0</v>
      </c>
      <c r="C97" s="6">
        <v>0</v>
      </c>
      <c r="D97" s="6">
        <v>0</v>
      </c>
      <c r="E97" s="6">
        <v>0</v>
      </c>
    </row>
    <row r="98" spans="1:5" x14ac:dyDescent="0.3">
      <c r="A98" s="7" t="s">
        <v>51</v>
      </c>
      <c r="B98" s="6"/>
      <c r="C98" s="6"/>
      <c r="D98" s="6"/>
      <c r="E98" s="6"/>
    </row>
    <row r="99" spans="1:5" x14ac:dyDescent="0.3">
      <c r="A99" s="8" t="s">
        <v>22</v>
      </c>
      <c r="B99" s="6">
        <v>0</v>
      </c>
      <c r="C99" s="6">
        <v>0</v>
      </c>
      <c r="D99" s="6">
        <v>0</v>
      </c>
      <c r="E99" s="6">
        <v>0</v>
      </c>
    </row>
    <row r="100" spans="1:5" x14ac:dyDescent="0.3">
      <c r="A100" s="8" t="s">
        <v>23</v>
      </c>
      <c r="B100" s="6">
        <v>0</v>
      </c>
      <c r="C100" s="6">
        <v>0</v>
      </c>
      <c r="D100" s="6">
        <v>0</v>
      </c>
      <c r="E100" s="6">
        <v>0</v>
      </c>
    </row>
    <row r="101" spans="1:5" x14ac:dyDescent="0.3">
      <c r="A101" s="8" t="s">
        <v>24</v>
      </c>
      <c r="B101" s="6">
        <v>0</v>
      </c>
      <c r="C101" s="6">
        <v>0</v>
      </c>
      <c r="D101" s="6">
        <v>0</v>
      </c>
      <c r="E101" s="6">
        <v>0</v>
      </c>
    </row>
    <row r="102" spans="1:5" x14ac:dyDescent="0.3">
      <c r="A102" s="8" t="s">
        <v>25</v>
      </c>
      <c r="B102" s="6">
        <v>0</v>
      </c>
      <c r="C102" s="6">
        <v>0</v>
      </c>
      <c r="D102" s="6">
        <v>0</v>
      </c>
      <c r="E102" s="6">
        <v>0</v>
      </c>
    </row>
    <row r="103" spans="1:5" x14ac:dyDescent="0.3">
      <c r="A103" s="8" t="s">
        <v>26</v>
      </c>
      <c r="B103" s="6">
        <v>0</v>
      </c>
      <c r="C103" s="6">
        <v>0</v>
      </c>
      <c r="D103" s="6">
        <v>0</v>
      </c>
      <c r="E103" s="6">
        <v>0</v>
      </c>
    </row>
    <row r="104" spans="1:5" x14ac:dyDescent="0.3">
      <c r="A104" s="8" t="s">
        <v>27</v>
      </c>
      <c r="B104" s="6">
        <v>0</v>
      </c>
      <c r="C104" s="6">
        <v>0</v>
      </c>
      <c r="D104" s="6">
        <v>0</v>
      </c>
      <c r="E104" s="6">
        <v>0</v>
      </c>
    </row>
    <row r="105" spans="1:5" x14ac:dyDescent="0.3">
      <c r="A105" s="8" t="s">
        <v>28</v>
      </c>
      <c r="B105" s="6">
        <v>0</v>
      </c>
      <c r="C105" s="6">
        <v>0</v>
      </c>
      <c r="D105" s="6">
        <v>0</v>
      </c>
      <c r="E105" s="6">
        <v>0</v>
      </c>
    </row>
    <row r="106" spans="1:5" x14ac:dyDescent="0.3">
      <c r="A106" s="8" t="s">
        <v>29</v>
      </c>
      <c r="B106" s="6">
        <v>0</v>
      </c>
      <c r="C106" s="6">
        <v>0</v>
      </c>
      <c r="D106" s="6">
        <v>0</v>
      </c>
      <c r="E106" s="6">
        <v>0</v>
      </c>
    </row>
    <row r="107" spans="1:5" x14ac:dyDescent="0.3">
      <c r="A107" s="8" t="s">
        <v>30</v>
      </c>
      <c r="B107" s="6">
        <v>0</v>
      </c>
      <c r="C107" s="6">
        <v>0</v>
      </c>
      <c r="D107" s="6">
        <v>0</v>
      </c>
      <c r="E107" s="6">
        <v>0</v>
      </c>
    </row>
    <row r="108" spans="1:5" x14ac:dyDescent="0.3">
      <c r="A108" s="8" t="s">
        <v>31</v>
      </c>
      <c r="B108" s="6">
        <v>0</v>
      </c>
      <c r="C108" s="6">
        <v>0</v>
      </c>
      <c r="D108" s="6">
        <v>0</v>
      </c>
      <c r="E108" s="6">
        <v>0</v>
      </c>
    </row>
    <row r="109" spans="1:5" x14ac:dyDescent="0.3">
      <c r="A109" s="8" t="s">
        <v>32</v>
      </c>
      <c r="B109" s="6">
        <v>0</v>
      </c>
      <c r="C109" s="6">
        <v>0</v>
      </c>
      <c r="D109" s="6">
        <v>0</v>
      </c>
      <c r="E109" s="6">
        <v>0</v>
      </c>
    </row>
    <row r="110" spans="1:5" x14ac:dyDescent="0.3">
      <c r="A110" s="8" t="s">
        <v>33</v>
      </c>
      <c r="B110" s="6">
        <v>0</v>
      </c>
      <c r="C110" s="6">
        <v>0</v>
      </c>
      <c r="D110" s="6">
        <v>0</v>
      </c>
      <c r="E110" s="6">
        <v>0</v>
      </c>
    </row>
    <row r="111" spans="1:5" x14ac:dyDescent="0.3">
      <c r="A111" s="8" t="s">
        <v>34</v>
      </c>
      <c r="B111" s="6">
        <v>0</v>
      </c>
      <c r="C111" s="6">
        <v>0</v>
      </c>
      <c r="D111" s="6">
        <v>0</v>
      </c>
      <c r="E111" s="6">
        <v>0</v>
      </c>
    </row>
    <row r="112" spans="1:5" x14ac:dyDescent="0.3">
      <c r="A112" s="8" t="s">
        <v>35</v>
      </c>
      <c r="B112" s="6">
        <v>0</v>
      </c>
      <c r="C112" s="6">
        <v>0</v>
      </c>
      <c r="D112" s="6">
        <v>0</v>
      </c>
      <c r="E112" s="6">
        <v>0</v>
      </c>
    </row>
    <row r="113" spans="1:5" x14ac:dyDescent="0.3">
      <c r="A113" s="8" t="s">
        <v>36</v>
      </c>
      <c r="B113" s="6">
        <v>0</v>
      </c>
      <c r="C113" s="6">
        <v>0</v>
      </c>
      <c r="D113" s="6">
        <v>0</v>
      </c>
      <c r="E113" s="6">
        <v>0</v>
      </c>
    </row>
    <row r="114" spans="1:5" x14ac:dyDescent="0.3">
      <c r="A114" s="8" t="s">
        <v>37</v>
      </c>
      <c r="B114" s="6">
        <v>0</v>
      </c>
      <c r="C114" s="6">
        <v>0</v>
      </c>
      <c r="D114" s="6">
        <v>0</v>
      </c>
      <c r="E114" s="6">
        <v>0</v>
      </c>
    </row>
    <row r="115" spans="1:5" x14ac:dyDescent="0.3">
      <c r="A115" s="8" t="s">
        <v>38</v>
      </c>
      <c r="B115" s="6">
        <v>0</v>
      </c>
      <c r="C115" s="6">
        <v>0</v>
      </c>
      <c r="D115" s="6">
        <v>0</v>
      </c>
      <c r="E115" s="6">
        <v>0</v>
      </c>
    </row>
    <row r="116" spans="1:5" x14ac:dyDescent="0.3">
      <c r="A116" s="8" t="s">
        <v>39</v>
      </c>
      <c r="B116" s="6">
        <v>0</v>
      </c>
      <c r="C116" s="6">
        <v>0</v>
      </c>
      <c r="D116" s="6">
        <v>0</v>
      </c>
      <c r="E116" s="6">
        <v>0</v>
      </c>
    </row>
    <row r="117" spans="1:5" x14ac:dyDescent="0.3">
      <c r="A117" s="8" t="s">
        <v>40</v>
      </c>
      <c r="B117" s="6">
        <v>0</v>
      </c>
      <c r="C117" s="6">
        <v>0</v>
      </c>
      <c r="D117" s="6">
        <v>0</v>
      </c>
      <c r="E117" s="6">
        <v>0</v>
      </c>
    </row>
    <row r="118" spans="1:5" x14ac:dyDescent="0.3">
      <c r="A118" s="8" t="s">
        <v>41</v>
      </c>
      <c r="B118" s="6">
        <v>0</v>
      </c>
      <c r="C118" s="6">
        <v>0</v>
      </c>
      <c r="D118" s="6">
        <v>0</v>
      </c>
      <c r="E118" s="6">
        <v>0</v>
      </c>
    </row>
    <row r="119" spans="1:5" x14ac:dyDescent="0.3">
      <c r="A119" s="8" t="s">
        <v>42</v>
      </c>
      <c r="B119" s="6">
        <v>0</v>
      </c>
      <c r="C119" s="6">
        <v>0</v>
      </c>
      <c r="D119" s="6">
        <v>0</v>
      </c>
      <c r="E119" s="6">
        <v>0</v>
      </c>
    </row>
    <row r="120" spans="1:5" x14ac:dyDescent="0.3">
      <c r="A120" s="8" t="s">
        <v>43</v>
      </c>
      <c r="B120" s="6">
        <v>0</v>
      </c>
      <c r="C120" s="6">
        <v>0</v>
      </c>
      <c r="D120" s="6">
        <v>0</v>
      </c>
      <c r="E120" s="6">
        <v>0</v>
      </c>
    </row>
    <row r="121" spans="1:5" x14ac:dyDescent="0.3">
      <c r="A121" s="8" t="s">
        <v>44</v>
      </c>
      <c r="B121" s="6">
        <v>0</v>
      </c>
      <c r="C121" s="6">
        <v>0</v>
      </c>
      <c r="D121" s="6">
        <v>0</v>
      </c>
      <c r="E121" s="6">
        <v>0</v>
      </c>
    </row>
    <row r="122" spans="1:5" x14ac:dyDescent="0.3">
      <c r="A122" s="8" t="s">
        <v>45</v>
      </c>
      <c r="B122" s="6">
        <v>0</v>
      </c>
      <c r="C122" s="6">
        <v>0</v>
      </c>
      <c r="D122" s="6">
        <v>0</v>
      </c>
      <c r="E122" s="6">
        <v>0</v>
      </c>
    </row>
    <row r="123" spans="1:5" x14ac:dyDescent="0.3">
      <c r="A123" s="8" t="s">
        <v>46</v>
      </c>
      <c r="B123" s="6">
        <v>0</v>
      </c>
      <c r="C123" s="6">
        <v>0</v>
      </c>
      <c r="D123" s="6">
        <v>0</v>
      </c>
      <c r="E123" s="6">
        <v>0</v>
      </c>
    </row>
    <row r="124" spans="1:5" x14ac:dyDescent="0.3">
      <c r="A124" s="8" t="s">
        <v>47</v>
      </c>
      <c r="B124" s="6">
        <v>0</v>
      </c>
      <c r="C124" s="6">
        <v>0</v>
      </c>
      <c r="D124" s="6">
        <v>0</v>
      </c>
      <c r="E124" s="6">
        <v>0</v>
      </c>
    </row>
    <row r="125" spans="1:5" x14ac:dyDescent="0.3">
      <c r="A125" s="8" t="s">
        <v>48</v>
      </c>
      <c r="B125" s="6">
        <v>0</v>
      </c>
      <c r="C125" s="6">
        <v>0</v>
      </c>
      <c r="D125" s="6">
        <v>0</v>
      </c>
      <c r="E125" s="6">
        <v>0</v>
      </c>
    </row>
    <row r="126" spans="1:5" x14ac:dyDescent="0.3">
      <c r="A126" s="8" t="s">
        <v>18</v>
      </c>
      <c r="B126" s="6">
        <v>0</v>
      </c>
      <c r="C126" s="6">
        <v>0</v>
      </c>
      <c r="D126" s="6">
        <v>0</v>
      </c>
      <c r="E126" s="6">
        <v>0</v>
      </c>
    </row>
    <row r="127" spans="1:5" x14ac:dyDescent="0.3">
      <c r="A127" s="8" t="s">
        <v>19</v>
      </c>
      <c r="B127" s="6">
        <v>0</v>
      </c>
      <c r="C127" s="6">
        <v>0</v>
      </c>
      <c r="D127" s="6">
        <v>0</v>
      </c>
      <c r="E127" s="6">
        <v>0</v>
      </c>
    </row>
    <row r="128" spans="1:5" x14ac:dyDescent="0.3">
      <c r="A128" s="8" t="s">
        <v>20</v>
      </c>
      <c r="B128" s="6">
        <v>0</v>
      </c>
      <c r="C128" s="6">
        <v>0</v>
      </c>
      <c r="D128" s="6">
        <v>0</v>
      </c>
      <c r="E128" s="6">
        <v>0</v>
      </c>
    </row>
    <row r="129" spans="1:5" x14ac:dyDescent="0.3">
      <c r="A129" s="7" t="s">
        <v>52</v>
      </c>
      <c r="B129" s="6"/>
      <c r="C129" s="6"/>
      <c r="D129" s="6"/>
      <c r="E129" s="6"/>
    </row>
    <row r="130" spans="1:5" x14ac:dyDescent="0.3">
      <c r="A130" s="8" t="s">
        <v>22</v>
      </c>
      <c r="B130" s="6">
        <v>0</v>
      </c>
      <c r="C130" s="6">
        <v>0</v>
      </c>
      <c r="D130" s="6">
        <v>0</v>
      </c>
      <c r="E130" s="6">
        <v>0</v>
      </c>
    </row>
    <row r="131" spans="1:5" x14ac:dyDescent="0.3">
      <c r="A131" s="8" t="s">
        <v>23</v>
      </c>
      <c r="B131" s="6">
        <v>0</v>
      </c>
      <c r="C131" s="6">
        <v>0</v>
      </c>
      <c r="D131" s="6">
        <v>0</v>
      </c>
      <c r="E131" s="6">
        <v>0</v>
      </c>
    </row>
    <row r="132" spans="1:5" x14ac:dyDescent="0.3">
      <c r="A132" s="8" t="s">
        <v>24</v>
      </c>
      <c r="B132" s="6">
        <v>0</v>
      </c>
      <c r="C132" s="6">
        <v>0</v>
      </c>
      <c r="D132" s="6">
        <v>0</v>
      </c>
      <c r="E132" s="6">
        <v>0</v>
      </c>
    </row>
    <row r="133" spans="1:5" x14ac:dyDescent="0.3">
      <c r="A133" s="8" t="s">
        <v>25</v>
      </c>
      <c r="B133" s="6">
        <v>0</v>
      </c>
      <c r="C133" s="6">
        <v>0</v>
      </c>
      <c r="D133" s="6">
        <v>0</v>
      </c>
      <c r="E133" s="6">
        <v>0</v>
      </c>
    </row>
    <row r="134" spans="1:5" x14ac:dyDescent="0.3">
      <c r="A134" s="8" t="s">
        <v>26</v>
      </c>
      <c r="B134" s="6">
        <v>0</v>
      </c>
      <c r="C134" s="6">
        <v>0</v>
      </c>
      <c r="D134" s="6">
        <v>0</v>
      </c>
      <c r="E134" s="6">
        <v>0</v>
      </c>
    </row>
    <row r="135" spans="1:5" x14ac:dyDescent="0.3">
      <c r="A135" s="8" t="s">
        <v>27</v>
      </c>
      <c r="B135" s="6">
        <v>0</v>
      </c>
      <c r="C135" s="6">
        <v>0</v>
      </c>
      <c r="D135" s="6">
        <v>0</v>
      </c>
      <c r="E135" s="6">
        <v>0</v>
      </c>
    </row>
    <row r="136" spans="1:5" x14ac:dyDescent="0.3">
      <c r="A136" s="8" t="s">
        <v>28</v>
      </c>
      <c r="B136" s="6">
        <v>0</v>
      </c>
      <c r="C136" s="6">
        <v>0</v>
      </c>
      <c r="D136" s="6">
        <v>0</v>
      </c>
      <c r="E136" s="6">
        <v>0</v>
      </c>
    </row>
    <row r="137" spans="1:5" x14ac:dyDescent="0.3">
      <c r="A137" s="8" t="s">
        <v>29</v>
      </c>
      <c r="B137" s="6">
        <v>0</v>
      </c>
      <c r="C137" s="6">
        <v>0</v>
      </c>
      <c r="D137" s="6">
        <v>0</v>
      </c>
      <c r="E137" s="6">
        <v>0</v>
      </c>
    </row>
    <row r="138" spans="1:5" x14ac:dyDescent="0.3">
      <c r="A138" s="8" t="s">
        <v>30</v>
      </c>
      <c r="B138" s="6">
        <v>0</v>
      </c>
      <c r="C138" s="6">
        <v>0</v>
      </c>
      <c r="D138" s="6">
        <v>0</v>
      </c>
      <c r="E138" s="6">
        <v>0</v>
      </c>
    </row>
    <row r="139" spans="1:5" x14ac:dyDescent="0.3">
      <c r="A139" s="8" t="s">
        <v>31</v>
      </c>
      <c r="B139" s="6">
        <v>0</v>
      </c>
      <c r="C139" s="6">
        <v>0</v>
      </c>
      <c r="D139" s="6">
        <v>0</v>
      </c>
      <c r="E139" s="6">
        <v>0</v>
      </c>
    </row>
    <row r="140" spans="1:5" x14ac:dyDescent="0.3">
      <c r="A140" s="8" t="s">
        <v>32</v>
      </c>
      <c r="B140" s="6">
        <v>0</v>
      </c>
      <c r="C140" s="6">
        <v>0</v>
      </c>
      <c r="D140" s="6">
        <v>0</v>
      </c>
      <c r="E140" s="6">
        <v>0</v>
      </c>
    </row>
    <row r="141" spans="1:5" x14ac:dyDescent="0.3">
      <c r="A141" s="8" t="s">
        <v>33</v>
      </c>
      <c r="B141" s="6">
        <v>0</v>
      </c>
      <c r="C141" s="6">
        <v>0</v>
      </c>
      <c r="D141" s="6">
        <v>0</v>
      </c>
      <c r="E141" s="6">
        <v>0</v>
      </c>
    </row>
    <row r="142" spans="1:5" x14ac:dyDescent="0.3">
      <c r="A142" s="8" t="s">
        <v>34</v>
      </c>
      <c r="B142" s="6">
        <v>0</v>
      </c>
      <c r="C142" s="6">
        <v>0</v>
      </c>
      <c r="D142" s="6">
        <v>0</v>
      </c>
      <c r="E142" s="6">
        <v>0</v>
      </c>
    </row>
    <row r="143" spans="1:5" x14ac:dyDescent="0.3">
      <c r="A143" s="8" t="s">
        <v>35</v>
      </c>
      <c r="B143" s="6">
        <v>0</v>
      </c>
      <c r="C143" s="6">
        <v>0</v>
      </c>
      <c r="D143" s="6">
        <v>0</v>
      </c>
      <c r="E143" s="6">
        <v>0</v>
      </c>
    </row>
    <row r="144" spans="1:5" x14ac:dyDescent="0.3">
      <c r="A144" s="8" t="s">
        <v>36</v>
      </c>
      <c r="B144" s="6">
        <v>0</v>
      </c>
      <c r="C144" s="6">
        <v>0</v>
      </c>
      <c r="D144" s="6">
        <v>0</v>
      </c>
      <c r="E144" s="6">
        <v>0</v>
      </c>
    </row>
    <row r="145" spans="1:5" x14ac:dyDescent="0.3">
      <c r="A145" s="8" t="s">
        <v>37</v>
      </c>
      <c r="B145" s="6">
        <v>0</v>
      </c>
      <c r="C145" s="6">
        <v>0</v>
      </c>
      <c r="D145" s="6">
        <v>0</v>
      </c>
      <c r="E145" s="6">
        <v>0</v>
      </c>
    </row>
    <row r="146" spans="1:5" x14ac:dyDescent="0.3">
      <c r="A146" s="8" t="s">
        <v>38</v>
      </c>
      <c r="B146" s="6">
        <v>0</v>
      </c>
      <c r="C146" s="6">
        <v>0</v>
      </c>
      <c r="D146" s="6">
        <v>0</v>
      </c>
      <c r="E146" s="6">
        <v>0</v>
      </c>
    </row>
    <row r="147" spans="1:5" x14ac:dyDescent="0.3">
      <c r="A147" s="8" t="s">
        <v>39</v>
      </c>
      <c r="B147" s="6">
        <v>0</v>
      </c>
      <c r="C147" s="6">
        <v>0</v>
      </c>
      <c r="D147" s="6">
        <v>0</v>
      </c>
      <c r="E147" s="6">
        <v>0</v>
      </c>
    </row>
    <row r="148" spans="1:5" x14ac:dyDescent="0.3">
      <c r="A148" s="8" t="s">
        <v>40</v>
      </c>
      <c r="B148" s="6">
        <v>0</v>
      </c>
      <c r="C148" s="6">
        <v>0</v>
      </c>
      <c r="D148" s="6">
        <v>0</v>
      </c>
      <c r="E148" s="6">
        <v>0</v>
      </c>
    </row>
    <row r="149" spans="1:5" x14ac:dyDescent="0.3">
      <c r="A149" s="8" t="s">
        <v>41</v>
      </c>
      <c r="B149" s="6">
        <v>0</v>
      </c>
      <c r="C149" s="6">
        <v>0</v>
      </c>
      <c r="D149" s="6">
        <v>0</v>
      </c>
      <c r="E149" s="6">
        <v>0</v>
      </c>
    </row>
    <row r="150" spans="1:5" x14ac:dyDescent="0.3">
      <c r="A150" s="8" t="s">
        <v>42</v>
      </c>
      <c r="B150" s="6">
        <v>0</v>
      </c>
      <c r="C150" s="6">
        <v>0</v>
      </c>
      <c r="D150" s="6">
        <v>0</v>
      </c>
      <c r="E150" s="6">
        <v>0</v>
      </c>
    </row>
    <row r="151" spans="1:5" x14ac:dyDescent="0.3">
      <c r="A151" s="8" t="s">
        <v>43</v>
      </c>
      <c r="B151" s="6">
        <v>0</v>
      </c>
      <c r="C151" s="6">
        <v>0</v>
      </c>
      <c r="D151" s="6">
        <v>0</v>
      </c>
      <c r="E151" s="6">
        <v>0</v>
      </c>
    </row>
    <row r="152" spans="1:5" x14ac:dyDescent="0.3">
      <c r="A152" s="8" t="s">
        <v>44</v>
      </c>
      <c r="B152" s="6">
        <v>0</v>
      </c>
      <c r="C152" s="6">
        <v>0</v>
      </c>
      <c r="D152" s="6">
        <v>0</v>
      </c>
      <c r="E152" s="6">
        <v>0</v>
      </c>
    </row>
    <row r="153" spans="1:5" x14ac:dyDescent="0.3">
      <c r="A153" s="8" t="s">
        <v>45</v>
      </c>
      <c r="B153" s="6">
        <v>0</v>
      </c>
      <c r="C153" s="6">
        <v>0</v>
      </c>
      <c r="D153" s="6">
        <v>0</v>
      </c>
      <c r="E153" s="6">
        <v>0</v>
      </c>
    </row>
    <row r="154" spans="1:5" x14ac:dyDescent="0.3">
      <c r="A154" s="8" t="s">
        <v>46</v>
      </c>
      <c r="B154" s="6">
        <v>0</v>
      </c>
      <c r="C154" s="6">
        <v>0</v>
      </c>
      <c r="D154" s="6">
        <v>0</v>
      </c>
      <c r="E154" s="6">
        <v>0</v>
      </c>
    </row>
    <row r="155" spans="1:5" x14ac:dyDescent="0.3">
      <c r="A155" s="8" t="s">
        <v>47</v>
      </c>
      <c r="B155" s="6">
        <v>0</v>
      </c>
      <c r="C155" s="6">
        <v>0</v>
      </c>
      <c r="D155" s="6">
        <v>0</v>
      </c>
      <c r="E155" s="6">
        <v>0</v>
      </c>
    </row>
    <row r="156" spans="1:5" x14ac:dyDescent="0.3">
      <c r="A156" s="8" t="s">
        <v>48</v>
      </c>
      <c r="B156" s="6">
        <v>0</v>
      </c>
      <c r="C156" s="6">
        <v>0</v>
      </c>
      <c r="D156" s="6">
        <v>0</v>
      </c>
      <c r="E156" s="6">
        <v>0</v>
      </c>
    </row>
    <row r="157" spans="1:5" x14ac:dyDescent="0.3">
      <c r="A157" s="8" t="s">
        <v>18</v>
      </c>
      <c r="B157" s="6">
        <v>0</v>
      </c>
      <c r="C157" s="6">
        <v>0</v>
      </c>
      <c r="D157" s="6">
        <v>0</v>
      </c>
      <c r="E157" s="6">
        <v>0</v>
      </c>
    </row>
    <row r="158" spans="1:5" x14ac:dyDescent="0.3">
      <c r="A158" s="8" t="s">
        <v>19</v>
      </c>
      <c r="B158" s="6">
        <v>0</v>
      </c>
      <c r="C158" s="6">
        <v>0</v>
      </c>
      <c r="D158" s="6">
        <v>0</v>
      </c>
      <c r="E158" s="6">
        <v>0</v>
      </c>
    </row>
    <row r="159" spans="1:5" x14ac:dyDescent="0.3">
      <c r="A159" s="8" t="s">
        <v>20</v>
      </c>
      <c r="B159" s="6">
        <v>0</v>
      </c>
      <c r="C159" s="6">
        <v>0</v>
      </c>
      <c r="D159" s="6">
        <v>0</v>
      </c>
      <c r="E159" s="6">
        <v>0</v>
      </c>
    </row>
    <row r="160" spans="1:5" x14ac:dyDescent="0.3">
      <c r="A160" s="7" t="s">
        <v>53</v>
      </c>
      <c r="B160" s="6"/>
      <c r="C160" s="6"/>
      <c r="D160" s="6"/>
      <c r="E160" s="6"/>
    </row>
    <row r="161" spans="1:5" x14ac:dyDescent="0.3">
      <c r="A161" s="8" t="s">
        <v>22</v>
      </c>
      <c r="B161" s="6">
        <v>0</v>
      </c>
      <c r="C161" s="6">
        <v>0</v>
      </c>
      <c r="D161" s="6">
        <v>0</v>
      </c>
      <c r="E161" s="6">
        <v>0</v>
      </c>
    </row>
    <row r="162" spans="1:5" x14ac:dyDescent="0.3">
      <c r="A162" s="8" t="s">
        <v>23</v>
      </c>
      <c r="B162" s="6">
        <v>0</v>
      </c>
      <c r="C162" s="6">
        <v>0</v>
      </c>
      <c r="D162" s="6">
        <v>0</v>
      </c>
      <c r="E162" s="6">
        <v>0</v>
      </c>
    </row>
    <row r="163" spans="1:5" x14ac:dyDescent="0.3">
      <c r="A163" s="8" t="s">
        <v>24</v>
      </c>
      <c r="B163" s="6">
        <v>0</v>
      </c>
      <c r="C163" s="6">
        <v>0</v>
      </c>
      <c r="D163" s="6">
        <v>0</v>
      </c>
      <c r="E163" s="6">
        <v>0</v>
      </c>
    </row>
    <row r="164" spans="1:5" x14ac:dyDescent="0.3">
      <c r="A164" s="8" t="s">
        <v>25</v>
      </c>
      <c r="B164" s="6">
        <v>0</v>
      </c>
      <c r="C164" s="6">
        <v>0</v>
      </c>
      <c r="D164" s="6">
        <v>0</v>
      </c>
      <c r="E164" s="6">
        <v>0</v>
      </c>
    </row>
    <row r="165" spans="1:5" x14ac:dyDescent="0.3">
      <c r="A165" s="8" t="s">
        <v>26</v>
      </c>
      <c r="B165" s="6">
        <v>0</v>
      </c>
      <c r="C165" s="6">
        <v>0</v>
      </c>
      <c r="D165" s="6">
        <v>0</v>
      </c>
      <c r="E165" s="6">
        <v>0</v>
      </c>
    </row>
    <row r="166" spans="1:5" x14ac:dyDescent="0.3">
      <c r="A166" s="8" t="s">
        <v>27</v>
      </c>
      <c r="B166" s="6">
        <v>0</v>
      </c>
      <c r="C166" s="6">
        <v>0</v>
      </c>
      <c r="D166" s="6">
        <v>0</v>
      </c>
      <c r="E166" s="6">
        <v>0</v>
      </c>
    </row>
    <row r="167" spans="1:5" x14ac:dyDescent="0.3">
      <c r="A167" s="8" t="s">
        <v>28</v>
      </c>
      <c r="B167" s="6">
        <v>0</v>
      </c>
      <c r="C167" s="6">
        <v>0</v>
      </c>
      <c r="D167" s="6">
        <v>0</v>
      </c>
      <c r="E167" s="6">
        <v>0</v>
      </c>
    </row>
    <row r="168" spans="1:5" x14ac:dyDescent="0.3">
      <c r="A168" s="8" t="s">
        <v>29</v>
      </c>
      <c r="B168" s="6">
        <v>0</v>
      </c>
      <c r="C168" s="6">
        <v>0</v>
      </c>
      <c r="D168" s="6">
        <v>0</v>
      </c>
      <c r="E168" s="6">
        <v>0</v>
      </c>
    </row>
    <row r="169" spans="1:5" x14ac:dyDescent="0.3">
      <c r="A169" s="8" t="s">
        <v>30</v>
      </c>
      <c r="B169" s="6">
        <v>0</v>
      </c>
      <c r="C169" s="6">
        <v>0</v>
      </c>
      <c r="D169" s="6">
        <v>0</v>
      </c>
      <c r="E169" s="6">
        <v>0</v>
      </c>
    </row>
    <row r="170" spans="1:5" x14ac:dyDescent="0.3">
      <c r="A170" s="8" t="s">
        <v>31</v>
      </c>
      <c r="B170" s="6">
        <v>0</v>
      </c>
      <c r="C170" s="6">
        <v>0</v>
      </c>
      <c r="D170" s="6">
        <v>0</v>
      </c>
      <c r="E170" s="6">
        <v>0</v>
      </c>
    </row>
    <row r="171" spans="1:5" x14ac:dyDescent="0.3">
      <c r="A171" s="8" t="s">
        <v>32</v>
      </c>
      <c r="B171" s="6">
        <v>0</v>
      </c>
      <c r="C171" s="6">
        <v>0</v>
      </c>
      <c r="D171" s="6">
        <v>0</v>
      </c>
      <c r="E171" s="6">
        <v>0</v>
      </c>
    </row>
    <row r="172" spans="1:5" x14ac:dyDescent="0.3">
      <c r="A172" s="8" t="s">
        <v>33</v>
      </c>
      <c r="B172" s="6">
        <v>0</v>
      </c>
      <c r="C172" s="6">
        <v>0</v>
      </c>
      <c r="D172" s="6">
        <v>0</v>
      </c>
      <c r="E172" s="6">
        <v>0</v>
      </c>
    </row>
    <row r="173" spans="1:5" x14ac:dyDescent="0.3">
      <c r="A173" s="8" t="s">
        <v>34</v>
      </c>
      <c r="B173" s="6">
        <v>0</v>
      </c>
      <c r="C173" s="6">
        <v>0</v>
      </c>
      <c r="D173" s="6">
        <v>0</v>
      </c>
      <c r="E173" s="6">
        <v>0</v>
      </c>
    </row>
    <row r="174" spans="1:5" x14ac:dyDescent="0.3">
      <c r="A174" s="8" t="s">
        <v>35</v>
      </c>
      <c r="B174" s="6">
        <v>0</v>
      </c>
      <c r="C174" s="6">
        <v>0</v>
      </c>
      <c r="D174" s="6">
        <v>0</v>
      </c>
      <c r="E174" s="6">
        <v>0</v>
      </c>
    </row>
    <row r="175" spans="1:5" x14ac:dyDescent="0.3">
      <c r="A175" s="8" t="s">
        <v>36</v>
      </c>
      <c r="B175" s="6">
        <v>0</v>
      </c>
      <c r="C175" s="6">
        <v>0</v>
      </c>
      <c r="D175" s="6">
        <v>0</v>
      </c>
      <c r="E175" s="6">
        <v>0</v>
      </c>
    </row>
    <row r="176" spans="1:5" x14ac:dyDescent="0.3">
      <c r="A176" s="8" t="s">
        <v>37</v>
      </c>
      <c r="B176" s="6">
        <v>0</v>
      </c>
      <c r="C176" s="6">
        <v>0</v>
      </c>
      <c r="D176" s="6">
        <v>0</v>
      </c>
      <c r="E176" s="6">
        <v>0</v>
      </c>
    </row>
    <row r="177" spans="1:5" x14ac:dyDescent="0.3">
      <c r="A177" s="8" t="s">
        <v>38</v>
      </c>
      <c r="B177" s="6">
        <v>0</v>
      </c>
      <c r="C177" s="6">
        <v>0</v>
      </c>
      <c r="D177" s="6">
        <v>0</v>
      </c>
      <c r="E177" s="6">
        <v>0</v>
      </c>
    </row>
    <row r="178" spans="1:5" x14ac:dyDescent="0.3">
      <c r="A178" s="8" t="s">
        <v>39</v>
      </c>
      <c r="B178" s="6">
        <v>0</v>
      </c>
      <c r="C178" s="6">
        <v>0</v>
      </c>
      <c r="D178" s="6">
        <v>0</v>
      </c>
      <c r="E178" s="6">
        <v>0</v>
      </c>
    </row>
    <row r="179" spans="1:5" x14ac:dyDescent="0.3">
      <c r="A179" s="8" t="s">
        <v>40</v>
      </c>
      <c r="B179" s="6">
        <v>0</v>
      </c>
      <c r="C179" s="6">
        <v>0</v>
      </c>
      <c r="D179" s="6">
        <v>0</v>
      </c>
      <c r="E179" s="6">
        <v>0</v>
      </c>
    </row>
    <row r="180" spans="1:5" x14ac:dyDescent="0.3">
      <c r="A180" s="8" t="s">
        <v>41</v>
      </c>
      <c r="B180" s="6">
        <v>0</v>
      </c>
      <c r="C180" s="6">
        <v>0</v>
      </c>
      <c r="D180" s="6">
        <v>0</v>
      </c>
      <c r="E180" s="6">
        <v>0</v>
      </c>
    </row>
    <row r="181" spans="1:5" x14ac:dyDescent="0.3">
      <c r="A181" s="8" t="s">
        <v>42</v>
      </c>
      <c r="B181" s="6">
        <v>0</v>
      </c>
      <c r="C181" s="6">
        <v>0</v>
      </c>
      <c r="D181" s="6">
        <v>0</v>
      </c>
      <c r="E181" s="6">
        <v>0</v>
      </c>
    </row>
    <row r="182" spans="1:5" x14ac:dyDescent="0.3">
      <c r="A182" s="8" t="s">
        <v>43</v>
      </c>
      <c r="B182" s="6">
        <v>0</v>
      </c>
      <c r="C182" s="6">
        <v>0</v>
      </c>
      <c r="D182" s="6">
        <v>0</v>
      </c>
      <c r="E182" s="6">
        <v>0</v>
      </c>
    </row>
    <row r="183" spans="1:5" x14ac:dyDescent="0.3">
      <c r="A183" s="8" t="s">
        <v>44</v>
      </c>
      <c r="B183" s="6">
        <v>0</v>
      </c>
      <c r="C183" s="6">
        <v>0</v>
      </c>
      <c r="D183" s="6">
        <v>0</v>
      </c>
      <c r="E183" s="6">
        <v>0</v>
      </c>
    </row>
    <row r="184" spans="1:5" x14ac:dyDescent="0.3">
      <c r="A184" s="8" t="s">
        <v>45</v>
      </c>
      <c r="B184" s="6">
        <v>0</v>
      </c>
      <c r="C184" s="6">
        <v>0</v>
      </c>
      <c r="D184" s="6">
        <v>0</v>
      </c>
      <c r="E184" s="6">
        <v>0</v>
      </c>
    </row>
    <row r="185" spans="1:5" x14ac:dyDescent="0.3">
      <c r="A185" s="8" t="s">
        <v>46</v>
      </c>
      <c r="B185" s="6">
        <v>0</v>
      </c>
      <c r="C185" s="6">
        <v>0</v>
      </c>
      <c r="D185" s="6">
        <v>0</v>
      </c>
      <c r="E185" s="6">
        <v>0</v>
      </c>
    </row>
    <row r="186" spans="1:5" x14ac:dyDescent="0.3">
      <c r="A186" s="8" t="s">
        <v>47</v>
      </c>
      <c r="B186" s="6">
        <v>0</v>
      </c>
      <c r="C186" s="6">
        <v>0</v>
      </c>
      <c r="D186" s="6">
        <v>0</v>
      </c>
      <c r="E186" s="6">
        <v>0</v>
      </c>
    </row>
    <row r="187" spans="1:5" x14ac:dyDescent="0.3">
      <c r="A187" s="8" t="s">
        <v>48</v>
      </c>
      <c r="B187" s="6">
        <v>0</v>
      </c>
      <c r="C187" s="6">
        <v>0</v>
      </c>
      <c r="D187" s="6">
        <v>0</v>
      </c>
      <c r="E187" s="6">
        <v>0</v>
      </c>
    </row>
    <row r="188" spans="1:5" x14ac:dyDescent="0.3">
      <c r="A188" s="8" t="s">
        <v>18</v>
      </c>
      <c r="B188" s="6">
        <v>0</v>
      </c>
      <c r="C188" s="6">
        <v>0</v>
      </c>
      <c r="D188" s="6">
        <v>0</v>
      </c>
      <c r="E188" s="6">
        <v>0</v>
      </c>
    </row>
    <row r="189" spans="1:5" x14ac:dyDescent="0.3">
      <c r="A189" s="8" t="s">
        <v>19</v>
      </c>
      <c r="B189" s="6">
        <v>0</v>
      </c>
      <c r="C189" s="6">
        <v>0</v>
      </c>
      <c r="D189" s="6">
        <v>0</v>
      </c>
      <c r="E189" s="6">
        <v>0</v>
      </c>
    </row>
    <row r="190" spans="1:5" x14ac:dyDescent="0.3">
      <c r="A190" s="8" t="s">
        <v>20</v>
      </c>
      <c r="B190" s="6">
        <v>0</v>
      </c>
      <c r="C190" s="6">
        <v>0</v>
      </c>
      <c r="D190" s="6">
        <v>0</v>
      </c>
      <c r="E190" s="6">
        <v>0</v>
      </c>
    </row>
    <row r="191" spans="1:5" x14ac:dyDescent="0.3">
      <c r="A191" s="7" t="s">
        <v>54</v>
      </c>
      <c r="B191" s="6"/>
      <c r="C191" s="6"/>
      <c r="D191" s="6"/>
      <c r="E191" s="6"/>
    </row>
    <row r="192" spans="1:5" x14ac:dyDescent="0.3">
      <c r="A192" s="8" t="s">
        <v>22</v>
      </c>
      <c r="B192" s="6">
        <v>0</v>
      </c>
      <c r="C192" s="6">
        <v>0</v>
      </c>
      <c r="D192" s="6">
        <v>0</v>
      </c>
      <c r="E192" s="6">
        <v>0</v>
      </c>
    </row>
    <row r="193" spans="1:5" x14ac:dyDescent="0.3">
      <c r="A193" s="8" t="s">
        <v>23</v>
      </c>
      <c r="B193" s="6">
        <v>0</v>
      </c>
      <c r="C193" s="6">
        <v>0</v>
      </c>
      <c r="D193" s="6">
        <v>0</v>
      </c>
      <c r="E193" s="6">
        <v>0</v>
      </c>
    </row>
    <row r="194" spans="1:5" x14ac:dyDescent="0.3">
      <c r="A194" s="8" t="s">
        <v>24</v>
      </c>
      <c r="B194" s="6">
        <v>0</v>
      </c>
      <c r="C194" s="6">
        <v>0</v>
      </c>
      <c r="D194" s="6">
        <v>0</v>
      </c>
      <c r="E194" s="6">
        <v>0</v>
      </c>
    </row>
    <row r="195" spans="1:5" x14ac:dyDescent="0.3">
      <c r="A195" s="8" t="s">
        <v>25</v>
      </c>
      <c r="B195" s="6">
        <v>0</v>
      </c>
      <c r="C195" s="6">
        <v>0</v>
      </c>
      <c r="D195" s="6">
        <v>0</v>
      </c>
      <c r="E195" s="6">
        <v>0</v>
      </c>
    </row>
    <row r="196" spans="1:5" x14ac:dyDescent="0.3">
      <c r="A196" s="8" t="s">
        <v>26</v>
      </c>
      <c r="B196" s="6">
        <v>0</v>
      </c>
      <c r="C196" s="6">
        <v>0</v>
      </c>
      <c r="D196" s="6">
        <v>0</v>
      </c>
      <c r="E196" s="6">
        <v>0</v>
      </c>
    </row>
    <row r="197" spans="1:5" x14ac:dyDescent="0.3">
      <c r="A197" s="8" t="s">
        <v>27</v>
      </c>
      <c r="B197" s="6">
        <v>0</v>
      </c>
      <c r="C197" s="6">
        <v>0</v>
      </c>
      <c r="D197" s="6">
        <v>0</v>
      </c>
      <c r="E197" s="6">
        <v>0</v>
      </c>
    </row>
    <row r="198" spans="1:5" x14ac:dyDescent="0.3">
      <c r="A198" s="8" t="s">
        <v>28</v>
      </c>
      <c r="B198" s="6">
        <v>0</v>
      </c>
      <c r="C198" s="6">
        <v>0</v>
      </c>
      <c r="D198" s="6">
        <v>0</v>
      </c>
      <c r="E198" s="6">
        <v>0</v>
      </c>
    </row>
    <row r="199" spans="1:5" x14ac:dyDescent="0.3">
      <c r="A199" s="8" t="s">
        <v>29</v>
      </c>
      <c r="B199" s="6">
        <v>0</v>
      </c>
      <c r="C199" s="6">
        <v>0</v>
      </c>
      <c r="D199" s="6">
        <v>0</v>
      </c>
      <c r="E199" s="6">
        <v>0</v>
      </c>
    </row>
    <row r="200" spans="1:5" x14ac:dyDescent="0.3">
      <c r="A200" s="8" t="s">
        <v>30</v>
      </c>
      <c r="B200" s="6">
        <v>0</v>
      </c>
      <c r="C200" s="6">
        <v>0</v>
      </c>
      <c r="D200" s="6">
        <v>0</v>
      </c>
      <c r="E200" s="6">
        <v>0</v>
      </c>
    </row>
    <row r="201" spans="1:5" x14ac:dyDescent="0.3">
      <c r="A201" s="8" t="s">
        <v>31</v>
      </c>
      <c r="B201" s="6">
        <v>0</v>
      </c>
      <c r="C201" s="6">
        <v>0</v>
      </c>
      <c r="D201" s="6">
        <v>0</v>
      </c>
      <c r="E201" s="6">
        <v>0</v>
      </c>
    </row>
    <row r="202" spans="1:5" x14ac:dyDescent="0.3">
      <c r="A202" s="8" t="s">
        <v>32</v>
      </c>
      <c r="B202" s="6">
        <v>0</v>
      </c>
      <c r="C202" s="6">
        <v>0</v>
      </c>
      <c r="D202" s="6">
        <v>0</v>
      </c>
      <c r="E202" s="6">
        <v>0</v>
      </c>
    </row>
    <row r="203" spans="1:5" x14ac:dyDescent="0.3">
      <c r="A203" s="8" t="s">
        <v>33</v>
      </c>
      <c r="B203" s="6">
        <v>0</v>
      </c>
      <c r="C203" s="6">
        <v>1</v>
      </c>
      <c r="D203" s="6">
        <v>1</v>
      </c>
      <c r="E203" s="6">
        <v>1</v>
      </c>
    </row>
    <row r="204" spans="1:5" x14ac:dyDescent="0.3">
      <c r="A204" s="8" t="s">
        <v>34</v>
      </c>
      <c r="B204" s="6">
        <v>0</v>
      </c>
      <c r="C204" s="6">
        <v>1</v>
      </c>
      <c r="D204" s="6">
        <v>1</v>
      </c>
      <c r="E204" s="6">
        <v>1</v>
      </c>
    </row>
    <row r="205" spans="1:5" x14ac:dyDescent="0.3">
      <c r="A205" s="8" t="s">
        <v>35</v>
      </c>
      <c r="B205" s="6">
        <v>0</v>
      </c>
      <c r="C205" s="6">
        <v>1</v>
      </c>
      <c r="D205" s="6">
        <v>1</v>
      </c>
      <c r="E205" s="6">
        <v>2</v>
      </c>
    </row>
    <row r="206" spans="1:5" x14ac:dyDescent="0.3">
      <c r="A206" s="8" t="s">
        <v>36</v>
      </c>
      <c r="B206" s="6">
        <v>0</v>
      </c>
      <c r="C206" s="6">
        <v>2</v>
      </c>
      <c r="D206" s="6">
        <v>2</v>
      </c>
      <c r="E206" s="6">
        <v>2</v>
      </c>
    </row>
    <row r="207" spans="1:5" x14ac:dyDescent="0.3">
      <c r="A207" s="8" t="s">
        <v>37</v>
      </c>
      <c r="B207" s="6">
        <v>0</v>
      </c>
      <c r="C207" s="6">
        <v>3</v>
      </c>
      <c r="D207" s="6">
        <v>3</v>
      </c>
      <c r="E207" s="6">
        <v>3</v>
      </c>
    </row>
    <row r="208" spans="1:5" x14ac:dyDescent="0.3">
      <c r="A208" s="8" t="s">
        <v>38</v>
      </c>
      <c r="B208" s="6">
        <v>1</v>
      </c>
      <c r="C208" s="6">
        <v>3</v>
      </c>
      <c r="D208" s="6">
        <v>4</v>
      </c>
      <c r="E208" s="6">
        <v>4</v>
      </c>
    </row>
    <row r="209" spans="1:5" x14ac:dyDescent="0.3">
      <c r="A209" s="8" t="s">
        <v>39</v>
      </c>
      <c r="B209" s="6">
        <v>1</v>
      </c>
      <c r="C209" s="6">
        <v>5</v>
      </c>
      <c r="D209" s="6">
        <v>5</v>
      </c>
      <c r="E209" s="6">
        <v>5</v>
      </c>
    </row>
    <row r="210" spans="1:5" x14ac:dyDescent="0.3">
      <c r="A210" s="8" t="s">
        <v>40</v>
      </c>
      <c r="B210" s="6">
        <v>1</v>
      </c>
      <c r="C210" s="6">
        <v>7</v>
      </c>
      <c r="D210" s="6">
        <v>7</v>
      </c>
      <c r="E210" s="6">
        <v>7</v>
      </c>
    </row>
    <row r="211" spans="1:5" x14ac:dyDescent="0.3">
      <c r="A211" s="8" t="s">
        <v>41</v>
      </c>
      <c r="B211" s="6">
        <v>2</v>
      </c>
      <c r="C211" s="6">
        <v>8</v>
      </c>
      <c r="D211" s="6">
        <v>10</v>
      </c>
      <c r="E211" s="6">
        <v>9</v>
      </c>
    </row>
    <row r="212" spans="1:5" x14ac:dyDescent="0.3">
      <c r="A212" s="8" t="s">
        <v>42</v>
      </c>
      <c r="B212" s="6">
        <v>2</v>
      </c>
      <c r="C212" s="6">
        <v>10</v>
      </c>
      <c r="D212" s="6">
        <v>12</v>
      </c>
      <c r="E212" s="6">
        <v>12</v>
      </c>
    </row>
    <row r="213" spans="1:5" x14ac:dyDescent="0.3">
      <c r="A213" s="8" t="s">
        <v>43</v>
      </c>
      <c r="B213" s="6">
        <v>3</v>
      </c>
      <c r="C213" s="6">
        <v>13</v>
      </c>
      <c r="D213" s="6">
        <v>15</v>
      </c>
      <c r="E213" s="6">
        <v>15</v>
      </c>
    </row>
    <row r="214" spans="1:5" x14ac:dyDescent="0.3">
      <c r="A214" s="8" t="s">
        <v>44</v>
      </c>
      <c r="B214" s="6">
        <v>3</v>
      </c>
      <c r="C214" s="6">
        <v>16</v>
      </c>
      <c r="D214" s="6">
        <v>19</v>
      </c>
      <c r="E214" s="6">
        <v>18</v>
      </c>
    </row>
    <row r="215" spans="1:5" x14ac:dyDescent="0.3">
      <c r="A215" s="8" t="s">
        <v>45</v>
      </c>
      <c r="B215" s="6">
        <v>4</v>
      </c>
      <c r="C215" s="6">
        <v>19</v>
      </c>
      <c r="D215" s="6">
        <v>24</v>
      </c>
      <c r="E215" s="6">
        <v>22</v>
      </c>
    </row>
    <row r="216" spans="1:5" x14ac:dyDescent="0.3">
      <c r="A216" s="8" t="s">
        <v>46</v>
      </c>
      <c r="B216" s="6">
        <v>5</v>
      </c>
      <c r="C216" s="6">
        <v>22</v>
      </c>
      <c r="D216" s="6">
        <v>28</v>
      </c>
      <c r="E216" s="6">
        <v>27</v>
      </c>
    </row>
    <row r="217" spans="1:5" x14ac:dyDescent="0.3">
      <c r="A217" s="8" t="s">
        <v>47</v>
      </c>
      <c r="B217" s="6">
        <v>6</v>
      </c>
      <c r="C217" s="6">
        <v>26</v>
      </c>
      <c r="D217" s="6">
        <v>34</v>
      </c>
      <c r="E217" s="6">
        <v>33</v>
      </c>
    </row>
    <row r="218" spans="1:5" x14ac:dyDescent="0.3">
      <c r="A218" s="8" t="s">
        <v>48</v>
      </c>
      <c r="B218" s="6">
        <v>7</v>
      </c>
      <c r="C218" s="6">
        <v>30</v>
      </c>
      <c r="D218" s="6">
        <v>40</v>
      </c>
      <c r="E218" s="6">
        <v>39</v>
      </c>
    </row>
    <row r="219" spans="1:5" x14ac:dyDescent="0.3">
      <c r="A219" s="8" t="s">
        <v>18</v>
      </c>
      <c r="B219" s="6">
        <v>8</v>
      </c>
      <c r="C219" s="6">
        <v>34</v>
      </c>
      <c r="D219" s="6">
        <v>47</v>
      </c>
      <c r="E219" s="6">
        <v>45</v>
      </c>
    </row>
    <row r="220" spans="1:5" x14ac:dyDescent="0.3">
      <c r="A220" s="8" t="s">
        <v>19</v>
      </c>
      <c r="B220" s="6">
        <v>9</v>
      </c>
      <c r="C220" s="6">
        <v>39</v>
      </c>
      <c r="D220" s="6">
        <v>54</v>
      </c>
      <c r="E220" s="6">
        <v>52</v>
      </c>
    </row>
    <row r="221" spans="1:5" x14ac:dyDescent="0.3">
      <c r="A221" s="8" t="s">
        <v>20</v>
      </c>
      <c r="B221" s="6">
        <v>10</v>
      </c>
      <c r="C221" s="6">
        <v>44</v>
      </c>
      <c r="D221" s="6">
        <v>61</v>
      </c>
      <c r="E221" s="6">
        <v>59</v>
      </c>
    </row>
    <row r="222" spans="1:5" x14ac:dyDescent="0.3">
      <c r="A222" s="7" t="s">
        <v>55</v>
      </c>
      <c r="B222" s="6"/>
      <c r="C222" s="6"/>
      <c r="D222" s="6"/>
      <c r="E222" s="6"/>
    </row>
    <row r="223" spans="1:5" x14ac:dyDescent="0.3">
      <c r="A223" s="8" t="s">
        <v>22</v>
      </c>
      <c r="B223" s="6">
        <v>11</v>
      </c>
      <c r="C223" s="6">
        <v>49</v>
      </c>
      <c r="D223" s="6">
        <v>69</v>
      </c>
      <c r="E223" s="6">
        <v>67</v>
      </c>
    </row>
    <row r="224" spans="1:5" x14ac:dyDescent="0.3">
      <c r="A224" s="8" t="s">
        <v>23</v>
      </c>
      <c r="B224" s="6">
        <v>13</v>
      </c>
      <c r="C224" s="6">
        <v>54</v>
      </c>
      <c r="D224" s="6">
        <v>78</v>
      </c>
      <c r="E224" s="6">
        <v>75</v>
      </c>
    </row>
    <row r="225" spans="1:5" x14ac:dyDescent="0.3">
      <c r="A225" s="8" t="s">
        <v>24</v>
      </c>
      <c r="B225" s="6">
        <v>14</v>
      </c>
      <c r="C225" s="6">
        <v>59</v>
      </c>
      <c r="D225" s="6">
        <v>86</v>
      </c>
      <c r="E225" s="6">
        <v>83</v>
      </c>
    </row>
    <row r="226" spans="1:5" x14ac:dyDescent="0.3">
      <c r="A226" s="8" t="s">
        <v>25</v>
      </c>
      <c r="B226" s="6">
        <v>16</v>
      </c>
      <c r="C226" s="6">
        <v>65</v>
      </c>
      <c r="D226" s="6">
        <v>97</v>
      </c>
      <c r="E226" s="6">
        <v>95</v>
      </c>
    </row>
    <row r="227" spans="1:5" x14ac:dyDescent="0.3">
      <c r="A227" s="8" t="s">
        <v>26</v>
      </c>
      <c r="B227" s="6">
        <v>17</v>
      </c>
      <c r="C227" s="6">
        <v>71</v>
      </c>
      <c r="D227" s="6">
        <v>106</v>
      </c>
      <c r="E227" s="6">
        <v>101</v>
      </c>
    </row>
    <row r="228" spans="1:5" x14ac:dyDescent="0.3">
      <c r="A228" s="8" t="s">
        <v>27</v>
      </c>
      <c r="B228" s="6">
        <v>18</v>
      </c>
      <c r="C228" s="6">
        <v>78</v>
      </c>
      <c r="D228" s="6">
        <v>116</v>
      </c>
      <c r="E228" s="6">
        <v>110</v>
      </c>
    </row>
    <row r="229" spans="1:5" x14ac:dyDescent="0.3">
      <c r="A229" s="8" t="s">
        <v>28</v>
      </c>
      <c r="B229" s="6">
        <v>20</v>
      </c>
      <c r="C229" s="6">
        <v>84</v>
      </c>
      <c r="D229" s="6">
        <v>126</v>
      </c>
      <c r="E229" s="6">
        <v>119</v>
      </c>
    </row>
    <row r="230" spans="1:5" x14ac:dyDescent="0.3">
      <c r="A230" s="8" t="s">
        <v>29</v>
      </c>
      <c r="B230" s="6">
        <v>21</v>
      </c>
      <c r="C230" s="6">
        <v>90</v>
      </c>
      <c r="D230" s="6">
        <v>136</v>
      </c>
      <c r="E230" s="6">
        <v>127</v>
      </c>
    </row>
    <row r="231" spans="1:5" x14ac:dyDescent="0.3">
      <c r="A231" s="8" t="s">
        <v>30</v>
      </c>
      <c r="B231" s="6">
        <v>23</v>
      </c>
      <c r="C231" s="6">
        <v>97</v>
      </c>
      <c r="D231" s="6">
        <v>148</v>
      </c>
      <c r="E231" s="6">
        <v>137</v>
      </c>
    </row>
    <row r="232" spans="1:5" x14ac:dyDescent="0.3">
      <c r="A232" s="8" t="s">
        <v>31</v>
      </c>
      <c r="B232" s="6">
        <v>24</v>
      </c>
      <c r="C232" s="6">
        <v>104</v>
      </c>
      <c r="D232" s="6">
        <v>158</v>
      </c>
      <c r="E232" s="6">
        <v>145</v>
      </c>
    </row>
    <row r="233" spans="1:5" x14ac:dyDescent="0.3">
      <c r="A233" s="8" t="s">
        <v>32</v>
      </c>
      <c r="B233" s="6">
        <v>26</v>
      </c>
      <c r="C233" s="6">
        <v>111</v>
      </c>
      <c r="D233" s="6">
        <v>169</v>
      </c>
      <c r="E233" s="6">
        <v>155</v>
      </c>
    </row>
    <row r="234" spans="1:5" x14ac:dyDescent="0.3">
      <c r="A234" s="8" t="s">
        <v>33</v>
      </c>
      <c r="B234" s="6">
        <v>27</v>
      </c>
      <c r="C234" s="6">
        <v>118</v>
      </c>
      <c r="D234" s="6">
        <v>180</v>
      </c>
      <c r="E234" s="6">
        <v>163</v>
      </c>
    </row>
    <row r="235" spans="1:5" x14ac:dyDescent="0.3">
      <c r="A235" s="8" t="s">
        <v>34</v>
      </c>
      <c r="B235" s="6">
        <v>29</v>
      </c>
      <c r="C235" s="6">
        <v>125</v>
      </c>
      <c r="D235" s="6">
        <v>191</v>
      </c>
      <c r="E235" s="6">
        <v>172</v>
      </c>
    </row>
    <row r="236" spans="1:5" x14ac:dyDescent="0.3">
      <c r="A236" s="8" t="s">
        <v>35</v>
      </c>
      <c r="B236" s="6">
        <v>30</v>
      </c>
      <c r="C236" s="6">
        <v>133</v>
      </c>
      <c r="D236" s="6">
        <v>202</v>
      </c>
      <c r="E236" s="6">
        <v>181</v>
      </c>
    </row>
    <row r="237" spans="1:5" x14ac:dyDescent="0.3">
      <c r="A237" s="8" t="s">
        <v>36</v>
      </c>
      <c r="B237" s="6">
        <v>31</v>
      </c>
      <c r="C237" s="6">
        <v>139</v>
      </c>
      <c r="D237" s="6">
        <v>213</v>
      </c>
      <c r="E237" s="6">
        <v>190</v>
      </c>
    </row>
    <row r="238" spans="1:5" x14ac:dyDescent="0.3">
      <c r="A238" s="8" t="s">
        <v>37</v>
      </c>
      <c r="B238" s="6">
        <v>33</v>
      </c>
      <c r="C238" s="6">
        <v>147</v>
      </c>
      <c r="D238" s="6">
        <v>226</v>
      </c>
      <c r="E238" s="6">
        <v>200</v>
      </c>
    </row>
    <row r="239" spans="1:5" x14ac:dyDescent="0.3">
      <c r="A239" s="8" t="s">
        <v>38</v>
      </c>
      <c r="B239" s="6">
        <v>35</v>
      </c>
      <c r="C239" s="6">
        <v>154</v>
      </c>
      <c r="D239" s="6">
        <v>237</v>
      </c>
      <c r="E239" s="6">
        <v>209</v>
      </c>
    </row>
    <row r="240" spans="1:5" x14ac:dyDescent="0.3">
      <c r="A240" s="8" t="s">
        <v>39</v>
      </c>
      <c r="B240" s="6">
        <v>36</v>
      </c>
      <c r="C240" s="6">
        <v>162</v>
      </c>
      <c r="D240" s="6">
        <v>248</v>
      </c>
      <c r="E240" s="6">
        <v>218</v>
      </c>
    </row>
    <row r="241" spans="1:5" x14ac:dyDescent="0.3">
      <c r="A241" s="8" t="s">
        <v>40</v>
      </c>
      <c r="B241" s="6">
        <v>38</v>
      </c>
      <c r="C241" s="6">
        <v>169</v>
      </c>
      <c r="D241" s="6">
        <v>259</v>
      </c>
      <c r="E241" s="6">
        <v>226</v>
      </c>
    </row>
    <row r="242" spans="1:5" x14ac:dyDescent="0.3">
      <c r="A242" s="8" t="s">
        <v>41</v>
      </c>
      <c r="B242" s="6">
        <v>39</v>
      </c>
      <c r="C242" s="6">
        <v>178</v>
      </c>
      <c r="D242" s="6">
        <v>273</v>
      </c>
      <c r="E242" s="6">
        <v>237</v>
      </c>
    </row>
    <row r="243" spans="1:5" x14ac:dyDescent="0.3">
      <c r="A243" s="8" t="s">
        <v>42</v>
      </c>
      <c r="B243" s="6">
        <v>41</v>
      </c>
      <c r="C243" s="6">
        <v>184</v>
      </c>
      <c r="D243" s="6">
        <v>283</v>
      </c>
      <c r="E243" s="6">
        <v>244</v>
      </c>
    </row>
    <row r="244" spans="1:5" x14ac:dyDescent="0.3">
      <c r="A244" s="8" t="s">
        <v>43</v>
      </c>
      <c r="B244" s="6">
        <v>42</v>
      </c>
      <c r="C244" s="6">
        <v>192</v>
      </c>
      <c r="D244" s="6">
        <v>294</v>
      </c>
      <c r="E244" s="6">
        <v>252</v>
      </c>
    </row>
    <row r="245" spans="1:5" x14ac:dyDescent="0.3">
      <c r="A245" s="8" t="s">
        <v>44</v>
      </c>
      <c r="B245" s="6">
        <v>44</v>
      </c>
      <c r="C245" s="6">
        <v>201</v>
      </c>
      <c r="D245" s="6">
        <v>307</v>
      </c>
      <c r="E245" s="6">
        <v>262</v>
      </c>
    </row>
    <row r="246" spans="1:5" x14ac:dyDescent="0.3">
      <c r="A246" s="8" t="s">
        <v>45</v>
      </c>
      <c r="B246" s="6">
        <v>46</v>
      </c>
      <c r="C246" s="6">
        <v>208</v>
      </c>
      <c r="D246" s="6">
        <v>318</v>
      </c>
      <c r="E246" s="6">
        <v>270</v>
      </c>
    </row>
    <row r="247" spans="1:5" x14ac:dyDescent="0.3">
      <c r="A247" s="8" t="s">
        <v>46</v>
      </c>
      <c r="B247" s="6">
        <v>47</v>
      </c>
      <c r="C247" s="6">
        <v>215</v>
      </c>
      <c r="D247" s="6">
        <v>329</v>
      </c>
      <c r="E247" s="6">
        <v>279</v>
      </c>
    </row>
    <row r="248" spans="1:5" x14ac:dyDescent="0.3">
      <c r="A248" s="8" t="s">
        <v>47</v>
      </c>
      <c r="B248" s="6">
        <v>49</v>
      </c>
      <c r="C248" s="6">
        <v>222</v>
      </c>
      <c r="D248" s="6">
        <v>340</v>
      </c>
      <c r="E248" s="6">
        <v>287</v>
      </c>
    </row>
    <row r="249" spans="1:5" x14ac:dyDescent="0.3">
      <c r="A249" s="8" t="s">
        <v>48</v>
      </c>
      <c r="B249" s="6">
        <v>50</v>
      </c>
      <c r="C249" s="6">
        <v>231</v>
      </c>
      <c r="D249" s="6">
        <v>352</v>
      </c>
      <c r="E249" s="6">
        <v>297</v>
      </c>
    </row>
    <row r="250" spans="1:5" x14ac:dyDescent="0.3">
      <c r="A250" s="8" t="s">
        <v>18</v>
      </c>
      <c r="B250" s="6">
        <v>54</v>
      </c>
      <c r="C250" s="6">
        <v>243</v>
      </c>
      <c r="D250" s="6">
        <v>378</v>
      </c>
      <c r="E250" s="6">
        <v>323</v>
      </c>
    </row>
    <row r="251" spans="1:5" x14ac:dyDescent="0.3">
      <c r="A251" s="8" t="s">
        <v>19</v>
      </c>
      <c r="B251" s="6">
        <v>63</v>
      </c>
      <c r="C251" s="6">
        <v>263</v>
      </c>
      <c r="D251" s="6">
        <v>425</v>
      </c>
      <c r="E251" s="6">
        <v>386</v>
      </c>
    </row>
    <row r="252" spans="1:5" x14ac:dyDescent="0.3">
      <c r="A252" s="8" t="s">
        <v>20</v>
      </c>
      <c r="B252" s="6">
        <v>72</v>
      </c>
      <c r="C252" s="6">
        <v>279</v>
      </c>
      <c r="D252" s="6">
        <v>461</v>
      </c>
      <c r="E252" s="6">
        <v>436</v>
      </c>
    </row>
    <row r="253" spans="1:5" x14ac:dyDescent="0.3">
      <c r="A253" s="7" t="s">
        <v>56</v>
      </c>
      <c r="B253" s="6"/>
      <c r="C253" s="6"/>
      <c r="D253" s="6"/>
      <c r="E253" s="6"/>
    </row>
    <row r="254" spans="1:5" x14ac:dyDescent="0.3">
      <c r="A254" s="8" t="s">
        <v>22</v>
      </c>
      <c r="B254" s="6">
        <v>77</v>
      </c>
      <c r="C254" s="6">
        <v>293</v>
      </c>
      <c r="D254" s="6">
        <v>488</v>
      </c>
      <c r="E254" s="6">
        <v>466</v>
      </c>
    </row>
    <row r="255" spans="1:5" x14ac:dyDescent="0.3">
      <c r="A255" s="8" t="s">
        <v>23</v>
      </c>
      <c r="B255" s="6">
        <v>81</v>
      </c>
      <c r="C255" s="6">
        <v>305</v>
      </c>
      <c r="D255" s="6">
        <v>511</v>
      </c>
      <c r="E255" s="6">
        <v>488</v>
      </c>
    </row>
    <row r="256" spans="1:5" x14ac:dyDescent="0.3">
      <c r="A256" s="8" t="s">
        <v>24</v>
      </c>
      <c r="B256" s="6">
        <v>86</v>
      </c>
      <c r="C256" s="6">
        <v>318</v>
      </c>
      <c r="D256" s="6">
        <v>539</v>
      </c>
      <c r="E256" s="6">
        <v>522</v>
      </c>
    </row>
    <row r="257" spans="1:5" x14ac:dyDescent="0.3">
      <c r="A257" s="8" t="s">
        <v>25</v>
      </c>
      <c r="B257" s="6">
        <v>89</v>
      </c>
      <c r="C257" s="6">
        <v>328</v>
      </c>
      <c r="D257" s="6">
        <v>557</v>
      </c>
      <c r="E257" s="6">
        <v>538</v>
      </c>
    </row>
    <row r="258" spans="1:5" x14ac:dyDescent="0.3">
      <c r="A258" s="8" t="s">
        <v>26</v>
      </c>
      <c r="B258" s="6">
        <v>96</v>
      </c>
      <c r="C258" s="6">
        <v>343</v>
      </c>
      <c r="D258" s="6">
        <v>586</v>
      </c>
      <c r="E258" s="6">
        <v>575</v>
      </c>
    </row>
    <row r="259" spans="1:5" x14ac:dyDescent="0.3">
      <c r="A259" s="8" t="s">
        <v>27</v>
      </c>
      <c r="B259" s="6">
        <v>106</v>
      </c>
      <c r="C259" s="6">
        <v>364</v>
      </c>
      <c r="D259" s="6">
        <v>631</v>
      </c>
      <c r="E259" s="6">
        <v>625</v>
      </c>
    </row>
    <row r="260" spans="1:5" x14ac:dyDescent="0.3">
      <c r="A260" s="8" t="s">
        <v>28</v>
      </c>
      <c r="B260" s="6">
        <v>116</v>
      </c>
      <c r="C260" s="6">
        <v>384</v>
      </c>
      <c r="D260" s="6">
        <v>675</v>
      </c>
      <c r="E260" s="6">
        <v>677</v>
      </c>
    </row>
    <row r="261" spans="1:5" x14ac:dyDescent="0.3">
      <c r="A261" s="8" t="s">
        <v>29</v>
      </c>
      <c r="B261" s="6">
        <v>125</v>
      </c>
      <c r="C261" s="6">
        <v>401</v>
      </c>
      <c r="D261" s="6">
        <v>711</v>
      </c>
      <c r="E261" s="6">
        <v>720</v>
      </c>
    </row>
    <row r="262" spans="1:5" x14ac:dyDescent="0.3">
      <c r="A262" s="8" t="s">
        <v>30</v>
      </c>
      <c r="B262" s="6">
        <v>131</v>
      </c>
      <c r="C262" s="6">
        <v>411</v>
      </c>
      <c r="D262" s="6">
        <v>732</v>
      </c>
      <c r="E262" s="6">
        <v>746</v>
      </c>
    </row>
    <row r="263" spans="1:5" x14ac:dyDescent="0.3">
      <c r="A263" s="8" t="s">
        <v>31</v>
      </c>
      <c r="B263" s="6">
        <v>136</v>
      </c>
      <c r="C263" s="6">
        <v>423</v>
      </c>
      <c r="D263" s="6">
        <v>751</v>
      </c>
      <c r="E263" s="6">
        <v>769</v>
      </c>
    </row>
    <row r="264" spans="1:5" x14ac:dyDescent="0.3">
      <c r="A264" s="8" t="s">
        <v>32</v>
      </c>
      <c r="B264" s="6">
        <v>140</v>
      </c>
      <c r="C264" s="6">
        <v>434</v>
      </c>
      <c r="D264" s="6">
        <v>772</v>
      </c>
      <c r="E264" s="6">
        <v>790</v>
      </c>
    </row>
    <row r="265" spans="1:5" x14ac:dyDescent="0.3">
      <c r="A265" s="8" t="s">
        <v>33</v>
      </c>
      <c r="B265" s="6">
        <v>141</v>
      </c>
      <c r="C265" s="6">
        <v>430</v>
      </c>
      <c r="D265" s="6">
        <v>772</v>
      </c>
      <c r="E265" s="6">
        <v>795</v>
      </c>
    </row>
    <row r="266" spans="1:5" x14ac:dyDescent="0.3">
      <c r="A266" s="8" t="s">
        <v>34</v>
      </c>
      <c r="B266" s="6">
        <v>142</v>
      </c>
      <c r="C266" s="6">
        <v>437</v>
      </c>
      <c r="D266" s="6">
        <v>781</v>
      </c>
      <c r="E266" s="6">
        <v>794</v>
      </c>
    </row>
    <row r="267" spans="1:5" x14ac:dyDescent="0.3">
      <c r="A267" s="8" t="s">
        <v>35</v>
      </c>
      <c r="B267" s="6">
        <v>141</v>
      </c>
      <c r="C267" s="6">
        <v>439</v>
      </c>
      <c r="D267" s="6">
        <v>778</v>
      </c>
      <c r="E267" s="6">
        <v>783</v>
      </c>
    </row>
    <row r="268" spans="1:5" x14ac:dyDescent="0.3">
      <c r="A268" s="8" t="s">
        <v>36</v>
      </c>
      <c r="B268" s="6">
        <v>139</v>
      </c>
      <c r="C268" s="6">
        <v>441</v>
      </c>
      <c r="D268" s="6">
        <v>774</v>
      </c>
      <c r="E268" s="6">
        <v>769</v>
      </c>
    </row>
    <row r="269" spans="1:5" x14ac:dyDescent="0.3">
      <c r="A269" s="8" t="s">
        <v>37</v>
      </c>
      <c r="B269" s="6">
        <v>140</v>
      </c>
      <c r="C269" s="6">
        <v>449</v>
      </c>
      <c r="D269" s="6">
        <v>787</v>
      </c>
      <c r="E269" s="6">
        <v>771</v>
      </c>
    </row>
    <row r="270" spans="1:5" x14ac:dyDescent="0.3">
      <c r="A270" s="8" t="s">
        <v>38</v>
      </c>
      <c r="B270" s="6">
        <v>143</v>
      </c>
      <c r="C270" s="6">
        <v>459</v>
      </c>
      <c r="D270" s="6">
        <v>804</v>
      </c>
      <c r="E270" s="6">
        <v>781</v>
      </c>
    </row>
    <row r="271" spans="1:5" x14ac:dyDescent="0.3">
      <c r="A271" s="8" t="s">
        <v>39</v>
      </c>
      <c r="B271" s="6">
        <v>144</v>
      </c>
      <c r="C271" s="6">
        <v>469</v>
      </c>
      <c r="D271" s="6">
        <v>818</v>
      </c>
      <c r="E271" s="6">
        <v>789</v>
      </c>
    </row>
    <row r="272" spans="1:5" x14ac:dyDescent="0.3">
      <c r="A272" s="8" t="s">
        <v>40</v>
      </c>
      <c r="B272" s="6">
        <v>146</v>
      </c>
      <c r="C272" s="6">
        <v>479</v>
      </c>
      <c r="D272" s="6">
        <v>831</v>
      </c>
      <c r="E272" s="6">
        <v>797</v>
      </c>
    </row>
    <row r="273" spans="1:5" x14ac:dyDescent="0.3">
      <c r="A273" s="8" t="s">
        <v>41</v>
      </c>
      <c r="B273" s="6">
        <v>144</v>
      </c>
      <c r="C273" s="6">
        <v>482</v>
      </c>
      <c r="D273" s="6">
        <v>828</v>
      </c>
      <c r="E273" s="6">
        <v>788</v>
      </c>
    </row>
    <row r="274" spans="1:5" x14ac:dyDescent="0.3">
      <c r="A274" s="8" t="s">
        <v>42</v>
      </c>
      <c r="B274" s="6">
        <v>139</v>
      </c>
      <c r="C274" s="6">
        <v>479</v>
      </c>
      <c r="D274" s="6">
        <v>810</v>
      </c>
      <c r="E274" s="6">
        <v>758</v>
      </c>
    </row>
    <row r="275" spans="1:5" x14ac:dyDescent="0.3">
      <c r="A275" s="8" t="s">
        <v>43</v>
      </c>
      <c r="B275" s="6">
        <v>136</v>
      </c>
      <c r="C275" s="6">
        <v>478</v>
      </c>
      <c r="D275" s="6">
        <v>800</v>
      </c>
      <c r="E275" s="6">
        <v>739</v>
      </c>
    </row>
    <row r="276" spans="1:5" x14ac:dyDescent="0.3">
      <c r="A276" s="8" t="s">
        <v>44</v>
      </c>
      <c r="B276" s="6">
        <v>131</v>
      </c>
      <c r="C276" s="6">
        <v>498</v>
      </c>
      <c r="D276" s="6">
        <v>811</v>
      </c>
      <c r="E276" s="6">
        <v>723</v>
      </c>
    </row>
    <row r="277" spans="1:5" x14ac:dyDescent="0.3">
      <c r="A277" s="8" t="s">
        <v>45</v>
      </c>
      <c r="B277" s="6">
        <v>126</v>
      </c>
      <c r="C277" s="6">
        <v>503</v>
      </c>
      <c r="D277" s="6">
        <v>810</v>
      </c>
      <c r="E277" s="6">
        <v>706</v>
      </c>
    </row>
    <row r="278" spans="1:5" x14ac:dyDescent="0.3">
      <c r="A278" s="8" t="s">
        <v>46</v>
      </c>
      <c r="B278" s="6">
        <v>121</v>
      </c>
      <c r="C278" s="6">
        <v>504</v>
      </c>
      <c r="D278" s="6">
        <v>804</v>
      </c>
      <c r="E278" s="6">
        <v>693</v>
      </c>
    </row>
    <row r="279" spans="1:5" x14ac:dyDescent="0.3">
      <c r="A279" s="8" t="s">
        <v>47</v>
      </c>
      <c r="B279" s="6">
        <v>117</v>
      </c>
      <c r="C279" s="6">
        <v>502</v>
      </c>
      <c r="D279" s="6">
        <v>791</v>
      </c>
      <c r="E279" s="6">
        <v>671</v>
      </c>
    </row>
    <row r="280" spans="1:5" x14ac:dyDescent="0.3">
      <c r="A280" s="8" t="s">
        <v>48</v>
      </c>
      <c r="B280" s="6">
        <v>111</v>
      </c>
      <c r="C280" s="6">
        <v>497</v>
      </c>
      <c r="D280" s="6">
        <v>767</v>
      </c>
      <c r="E280" s="6">
        <v>636</v>
      </c>
    </row>
    <row r="281" spans="1:5" x14ac:dyDescent="0.3">
      <c r="A281" s="8" t="s">
        <v>18</v>
      </c>
      <c r="B281" s="6">
        <v>108</v>
      </c>
      <c r="C281" s="6">
        <v>499</v>
      </c>
      <c r="D281" s="6">
        <v>764</v>
      </c>
      <c r="E281" s="6">
        <v>627</v>
      </c>
    </row>
    <row r="282" spans="1:5" x14ac:dyDescent="0.3">
      <c r="A282" s="8" t="s">
        <v>19</v>
      </c>
      <c r="B282" s="6">
        <v>106</v>
      </c>
      <c r="C282" s="6">
        <v>502</v>
      </c>
      <c r="D282" s="6">
        <v>763</v>
      </c>
      <c r="E282" s="6">
        <v>620</v>
      </c>
    </row>
    <row r="283" spans="1:5" x14ac:dyDescent="0.3">
      <c r="A283" s="8" t="s">
        <v>20</v>
      </c>
      <c r="B283" s="6">
        <v>108</v>
      </c>
      <c r="C283" s="6">
        <v>509</v>
      </c>
      <c r="D283" s="6">
        <v>774</v>
      </c>
      <c r="E283" s="6">
        <v>626</v>
      </c>
    </row>
    <row r="284" spans="1:5" x14ac:dyDescent="0.3">
      <c r="A284" s="7" t="s">
        <v>57</v>
      </c>
      <c r="B284" s="6"/>
      <c r="C284" s="6"/>
      <c r="D284" s="6"/>
      <c r="E284" s="6"/>
    </row>
    <row r="285" spans="1:5" x14ac:dyDescent="0.3">
      <c r="A285" s="8" t="s">
        <v>22</v>
      </c>
      <c r="B285" s="6">
        <v>109</v>
      </c>
      <c r="C285" s="6">
        <v>519</v>
      </c>
      <c r="D285" s="6">
        <v>786</v>
      </c>
      <c r="E285" s="6">
        <v>635</v>
      </c>
    </row>
    <row r="286" spans="1:5" x14ac:dyDescent="0.3">
      <c r="A286" s="8" t="s">
        <v>23</v>
      </c>
      <c r="B286" s="6">
        <v>111</v>
      </c>
      <c r="C286" s="6">
        <v>527</v>
      </c>
      <c r="D286" s="6">
        <v>799</v>
      </c>
      <c r="E286" s="6">
        <v>644</v>
      </c>
    </row>
    <row r="287" spans="1:5" x14ac:dyDescent="0.3">
      <c r="A287" s="8" t="s">
        <v>24</v>
      </c>
      <c r="B287" s="6">
        <v>113</v>
      </c>
      <c r="C287" s="6">
        <v>538</v>
      </c>
      <c r="D287" s="6">
        <v>815</v>
      </c>
      <c r="E287" s="6">
        <v>659</v>
      </c>
    </row>
    <row r="288" spans="1:5" x14ac:dyDescent="0.3">
      <c r="A288" s="8" t="s">
        <v>25</v>
      </c>
      <c r="B288" s="6">
        <v>117</v>
      </c>
      <c r="C288" s="6">
        <v>554</v>
      </c>
      <c r="D288" s="6">
        <v>841</v>
      </c>
      <c r="E288" s="6">
        <v>681</v>
      </c>
    </row>
    <row r="289" spans="1:5" x14ac:dyDescent="0.3">
      <c r="A289" s="8" t="s">
        <v>26</v>
      </c>
      <c r="B289" s="6">
        <v>119</v>
      </c>
      <c r="C289" s="6">
        <v>564</v>
      </c>
      <c r="D289" s="6">
        <v>856</v>
      </c>
      <c r="E289" s="6">
        <v>694</v>
      </c>
    </row>
    <row r="290" spans="1:5" x14ac:dyDescent="0.3">
      <c r="A290" s="8" t="s">
        <v>27</v>
      </c>
      <c r="B290" s="6">
        <v>122</v>
      </c>
      <c r="C290" s="6">
        <v>572</v>
      </c>
      <c r="D290" s="6">
        <v>873</v>
      </c>
      <c r="E290" s="6">
        <v>711</v>
      </c>
    </row>
    <row r="291" spans="1:5" x14ac:dyDescent="0.3">
      <c r="A291" s="8" t="s">
        <v>28</v>
      </c>
      <c r="B291" s="6">
        <v>127</v>
      </c>
      <c r="C291" s="6">
        <v>591</v>
      </c>
      <c r="D291" s="6">
        <v>906</v>
      </c>
      <c r="E291" s="6">
        <v>743</v>
      </c>
    </row>
    <row r="292" spans="1:5" x14ac:dyDescent="0.3">
      <c r="A292" s="8" t="s">
        <v>29</v>
      </c>
      <c r="B292" s="6">
        <v>137</v>
      </c>
      <c r="C292" s="6">
        <v>616</v>
      </c>
      <c r="D292" s="6">
        <v>957</v>
      </c>
      <c r="E292" s="6">
        <v>797</v>
      </c>
    </row>
    <row r="293" spans="1:5" x14ac:dyDescent="0.3">
      <c r="A293" s="8" t="s">
        <v>30</v>
      </c>
      <c r="B293" s="6">
        <v>148</v>
      </c>
      <c r="C293" s="6">
        <v>641</v>
      </c>
      <c r="D293" s="6">
        <v>1012</v>
      </c>
      <c r="E293" s="6">
        <v>855</v>
      </c>
    </row>
    <row r="294" spans="1:5" x14ac:dyDescent="0.3">
      <c r="A294" s="8" t="s">
        <v>31</v>
      </c>
      <c r="B294" s="6">
        <v>158</v>
      </c>
      <c r="C294" s="6">
        <v>668</v>
      </c>
      <c r="D294" s="6">
        <v>1069</v>
      </c>
      <c r="E294" s="6">
        <v>913</v>
      </c>
    </row>
    <row r="295" spans="1:5" x14ac:dyDescent="0.3">
      <c r="A295" s="8" t="s">
        <v>32</v>
      </c>
      <c r="B295" s="6">
        <v>170</v>
      </c>
      <c r="C295" s="6">
        <v>699</v>
      </c>
      <c r="D295" s="6">
        <v>1133</v>
      </c>
      <c r="E295" s="6">
        <v>980</v>
      </c>
    </row>
    <row r="296" spans="1:5" x14ac:dyDescent="0.3">
      <c r="A296" s="8" t="s">
        <v>33</v>
      </c>
      <c r="B296" s="6">
        <v>179</v>
      </c>
      <c r="C296" s="6">
        <v>726</v>
      </c>
      <c r="D296" s="6">
        <v>1184</v>
      </c>
      <c r="E296" s="6">
        <v>1033</v>
      </c>
    </row>
    <row r="297" spans="1:5" x14ac:dyDescent="0.3">
      <c r="A297" s="8" t="s">
        <v>34</v>
      </c>
      <c r="B297" s="6">
        <v>174</v>
      </c>
      <c r="C297" s="6">
        <v>713</v>
      </c>
      <c r="D297" s="6">
        <v>1149</v>
      </c>
      <c r="E297" s="6">
        <v>1009</v>
      </c>
    </row>
    <row r="298" spans="1:5" x14ac:dyDescent="0.3">
      <c r="A298" s="8" t="s">
        <v>35</v>
      </c>
      <c r="B298" s="6">
        <v>191</v>
      </c>
      <c r="C298" s="6">
        <v>764</v>
      </c>
      <c r="D298" s="6">
        <v>1252</v>
      </c>
      <c r="E298" s="6">
        <v>1106</v>
      </c>
    </row>
    <row r="299" spans="1:5" x14ac:dyDescent="0.3">
      <c r="A299" s="8" t="s">
        <v>36</v>
      </c>
      <c r="B299" s="6">
        <v>194</v>
      </c>
      <c r="C299" s="6">
        <v>775</v>
      </c>
      <c r="D299" s="6">
        <v>1270</v>
      </c>
      <c r="E299" s="6">
        <v>1124</v>
      </c>
    </row>
    <row r="300" spans="1:5" x14ac:dyDescent="0.3">
      <c r="A300" s="8" t="s">
        <v>37</v>
      </c>
      <c r="B300" s="6">
        <v>199</v>
      </c>
      <c r="C300" s="6">
        <v>789</v>
      </c>
      <c r="D300" s="6">
        <v>1295</v>
      </c>
      <c r="E300" s="6">
        <v>1152</v>
      </c>
    </row>
    <row r="301" spans="1:5" x14ac:dyDescent="0.3">
      <c r="A301" s="8" t="s">
        <v>38</v>
      </c>
      <c r="B301" s="6">
        <v>198</v>
      </c>
      <c r="C301" s="6">
        <v>788</v>
      </c>
      <c r="D301" s="6">
        <v>1289</v>
      </c>
      <c r="E301" s="6">
        <v>1146</v>
      </c>
    </row>
    <row r="302" spans="1:5" x14ac:dyDescent="0.3">
      <c r="A302" s="8" t="s">
        <v>39</v>
      </c>
      <c r="B302" s="6">
        <v>199</v>
      </c>
      <c r="C302" s="6">
        <v>788</v>
      </c>
      <c r="D302" s="6">
        <v>1286</v>
      </c>
      <c r="E302" s="6">
        <v>1145</v>
      </c>
    </row>
    <row r="303" spans="1:5" x14ac:dyDescent="0.3">
      <c r="A303" s="8" t="s">
        <v>40</v>
      </c>
      <c r="B303" s="6">
        <v>188</v>
      </c>
      <c r="C303" s="6">
        <v>759</v>
      </c>
      <c r="D303" s="6">
        <v>1225</v>
      </c>
      <c r="E303" s="6">
        <v>1082</v>
      </c>
    </row>
    <row r="304" spans="1:5" x14ac:dyDescent="0.3">
      <c r="A304" s="8" t="s">
        <v>41</v>
      </c>
      <c r="B304" s="6">
        <v>209</v>
      </c>
      <c r="C304" s="6">
        <v>813</v>
      </c>
      <c r="D304" s="6">
        <v>1331</v>
      </c>
      <c r="E304" s="6">
        <v>1197</v>
      </c>
    </row>
    <row r="305" spans="1:5" x14ac:dyDescent="0.3">
      <c r="A305" s="8" t="s">
        <v>42</v>
      </c>
      <c r="B305" s="6">
        <v>221</v>
      </c>
      <c r="C305" s="6">
        <v>848</v>
      </c>
      <c r="D305" s="6">
        <v>1395</v>
      </c>
      <c r="E305" s="6">
        <v>1265</v>
      </c>
    </row>
    <row r="306" spans="1:5" x14ac:dyDescent="0.3">
      <c r="A306" s="8" t="s">
        <v>43</v>
      </c>
      <c r="B306" s="6">
        <v>214</v>
      </c>
      <c r="C306" s="6">
        <v>826</v>
      </c>
      <c r="D306" s="6">
        <v>1352</v>
      </c>
      <c r="E306" s="6">
        <v>1220</v>
      </c>
    </row>
    <row r="307" spans="1:5" x14ac:dyDescent="0.3">
      <c r="A307" s="8" t="s">
        <v>44</v>
      </c>
      <c r="B307" s="6">
        <v>202</v>
      </c>
      <c r="C307" s="6">
        <v>805</v>
      </c>
      <c r="D307" s="6">
        <v>1301</v>
      </c>
      <c r="E307" s="6">
        <v>1158</v>
      </c>
    </row>
    <row r="308" spans="1:5" x14ac:dyDescent="0.3">
      <c r="A308" s="8" t="s">
        <v>45</v>
      </c>
      <c r="B308" s="6">
        <v>206</v>
      </c>
      <c r="C308" s="6">
        <v>819</v>
      </c>
      <c r="D308" s="6">
        <v>1320</v>
      </c>
      <c r="E308" s="6">
        <v>1170</v>
      </c>
    </row>
    <row r="309" spans="1:5" x14ac:dyDescent="0.3">
      <c r="A309" s="8" t="s">
        <v>46</v>
      </c>
      <c r="B309" s="6">
        <v>231</v>
      </c>
      <c r="C309" s="6">
        <v>880</v>
      </c>
      <c r="D309" s="6">
        <v>1444</v>
      </c>
      <c r="E309" s="6">
        <v>1307</v>
      </c>
    </row>
    <row r="310" spans="1:5" x14ac:dyDescent="0.3">
      <c r="A310" s="8" t="s">
        <v>47</v>
      </c>
      <c r="B310" s="6">
        <v>235</v>
      </c>
      <c r="C310" s="6">
        <v>897</v>
      </c>
      <c r="D310" s="6">
        <v>1472</v>
      </c>
      <c r="E310" s="6">
        <v>1332</v>
      </c>
    </row>
    <row r="311" spans="1:5" x14ac:dyDescent="0.3">
      <c r="A311" s="8" t="s">
        <v>48</v>
      </c>
      <c r="B311" s="6">
        <v>213</v>
      </c>
      <c r="C311" s="6">
        <v>853</v>
      </c>
      <c r="D311" s="6">
        <v>1369</v>
      </c>
      <c r="E311" s="6">
        <v>1205</v>
      </c>
    </row>
    <row r="312" spans="1:5" x14ac:dyDescent="0.3">
      <c r="A312" s="8" t="s">
        <v>18</v>
      </c>
      <c r="B312" s="6">
        <v>242</v>
      </c>
      <c r="C312" s="6">
        <v>912</v>
      </c>
      <c r="D312" s="6">
        <v>1495</v>
      </c>
      <c r="E312" s="6">
        <v>1353</v>
      </c>
    </row>
    <row r="313" spans="1:5" x14ac:dyDescent="0.3">
      <c r="A313" s="8" t="s">
        <v>19</v>
      </c>
      <c r="B313" s="6">
        <v>214</v>
      </c>
      <c r="C313" s="6">
        <v>856</v>
      </c>
      <c r="D313" s="6">
        <v>1368</v>
      </c>
      <c r="E313" s="6">
        <v>1201</v>
      </c>
    </row>
    <row r="314" spans="1:5" x14ac:dyDescent="0.3">
      <c r="A314" s="8" t="s">
        <v>20</v>
      </c>
      <c r="B314" s="6">
        <v>252</v>
      </c>
      <c r="C314" s="6">
        <v>942</v>
      </c>
      <c r="D314" s="6">
        <v>1545</v>
      </c>
      <c r="E314" s="6">
        <v>1399</v>
      </c>
    </row>
    <row r="315" spans="1:5" x14ac:dyDescent="0.3">
      <c r="A315" s="7" t="s">
        <v>58</v>
      </c>
      <c r="B315" s="6"/>
      <c r="C315" s="6"/>
      <c r="D315" s="6"/>
      <c r="E315" s="6"/>
    </row>
    <row r="316" spans="1:5" x14ac:dyDescent="0.3">
      <c r="A316" s="8" t="s">
        <v>22</v>
      </c>
      <c r="B316" s="6">
        <v>254</v>
      </c>
      <c r="C316" s="6">
        <v>966</v>
      </c>
      <c r="D316" s="6">
        <v>1574</v>
      </c>
      <c r="E316" s="6">
        <v>1411</v>
      </c>
    </row>
    <row r="317" spans="1:5" x14ac:dyDescent="0.3">
      <c r="A317" s="8" t="s">
        <v>23</v>
      </c>
      <c r="B317" s="6">
        <v>257</v>
      </c>
      <c r="C317" s="6">
        <v>973</v>
      </c>
      <c r="D317" s="6">
        <v>1587</v>
      </c>
      <c r="E317" s="6">
        <v>1427</v>
      </c>
    </row>
    <row r="318" spans="1:5" x14ac:dyDescent="0.3">
      <c r="A318" s="8" t="s">
        <v>24</v>
      </c>
      <c r="B318" s="6">
        <v>249</v>
      </c>
      <c r="C318" s="6">
        <v>965</v>
      </c>
      <c r="D318" s="6">
        <v>1558</v>
      </c>
      <c r="E318" s="6">
        <v>1385</v>
      </c>
    </row>
    <row r="319" spans="1:5" x14ac:dyDescent="0.3">
      <c r="A319" s="8" t="s">
        <v>25</v>
      </c>
      <c r="B319" s="6">
        <v>249</v>
      </c>
      <c r="C319" s="6">
        <v>971</v>
      </c>
      <c r="D319" s="6">
        <v>1565</v>
      </c>
      <c r="E319" s="6">
        <v>1388</v>
      </c>
    </row>
    <row r="320" spans="1:5" x14ac:dyDescent="0.3">
      <c r="A320" s="8" t="s">
        <v>26</v>
      </c>
      <c r="B320" s="6">
        <v>263</v>
      </c>
      <c r="C320" s="6">
        <v>1024</v>
      </c>
      <c r="D320" s="6">
        <v>1658</v>
      </c>
      <c r="E320" s="6">
        <v>1474</v>
      </c>
    </row>
    <row r="321" spans="1:5" x14ac:dyDescent="0.3">
      <c r="A321" s="8" t="s">
        <v>27</v>
      </c>
      <c r="B321" s="6">
        <v>272</v>
      </c>
      <c r="C321" s="6">
        <v>1062</v>
      </c>
      <c r="D321" s="6">
        <v>1722</v>
      </c>
      <c r="E321" s="6">
        <v>1531</v>
      </c>
    </row>
    <row r="322" spans="1:5" x14ac:dyDescent="0.3">
      <c r="A322" s="8" t="s">
        <v>28</v>
      </c>
      <c r="B322" s="6">
        <v>277</v>
      </c>
      <c r="C322" s="6">
        <v>1085</v>
      </c>
      <c r="D322" s="6">
        <v>1759</v>
      </c>
      <c r="E322" s="6">
        <v>1562</v>
      </c>
    </row>
    <row r="323" spans="1:5" x14ac:dyDescent="0.3">
      <c r="A323" s="8" t="s">
        <v>29</v>
      </c>
      <c r="B323" s="6">
        <v>277</v>
      </c>
      <c r="C323" s="6">
        <v>1094</v>
      </c>
      <c r="D323" s="6">
        <v>1769</v>
      </c>
      <c r="E323" s="6">
        <v>1566</v>
      </c>
    </row>
    <row r="324" spans="1:5" x14ac:dyDescent="0.3">
      <c r="A324" s="8" t="s">
        <v>30</v>
      </c>
      <c r="B324" s="6">
        <v>279</v>
      </c>
      <c r="C324" s="6">
        <v>1107</v>
      </c>
      <c r="D324" s="6">
        <v>1789</v>
      </c>
      <c r="E324" s="6">
        <v>1582</v>
      </c>
    </row>
    <row r="325" spans="1:5" x14ac:dyDescent="0.3">
      <c r="A325" s="8" t="s">
        <v>31</v>
      </c>
      <c r="B325" s="6">
        <v>283</v>
      </c>
      <c r="C325" s="6">
        <v>1130</v>
      </c>
      <c r="D325" s="6">
        <v>1827</v>
      </c>
      <c r="E325" s="6">
        <v>1611</v>
      </c>
    </row>
    <row r="326" spans="1:5" x14ac:dyDescent="0.3">
      <c r="A326" s="8" t="s">
        <v>32</v>
      </c>
      <c r="B326" s="6">
        <v>287</v>
      </c>
      <c r="C326" s="6">
        <v>1145</v>
      </c>
      <c r="D326" s="6">
        <v>1855</v>
      </c>
      <c r="E326" s="6">
        <v>1642</v>
      </c>
    </row>
    <row r="327" spans="1:5" x14ac:dyDescent="0.3">
      <c r="A327" s="8" t="s">
        <v>33</v>
      </c>
      <c r="B327" s="6">
        <v>295</v>
      </c>
      <c r="C327" s="6">
        <v>1166</v>
      </c>
      <c r="D327" s="6">
        <v>1898</v>
      </c>
      <c r="E327" s="6">
        <v>1696</v>
      </c>
    </row>
    <row r="328" spans="1:5" x14ac:dyDescent="0.3">
      <c r="A328" s="8" t="s">
        <v>34</v>
      </c>
      <c r="B328" s="6">
        <v>293</v>
      </c>
      <c r="C328" s="6">
        <v>1166</v>
      </c>
      <c r="D328" s="6">
        <v>1887</v>
      </c>
      <c r="E328" s="6">
        <v>1680</v>
      </c>
    </row>
    <row r="329" spans="1:5" x14ac:dyDescent="0.3">
      <c r="A329" s="8" t="s">
        <v>35</v>
      </c>
      <c r="B329" s="6">
        <v>301</v>
      </c>
      <c r="C329" s="6">
        <v>1192</v>
      </c>
      <c r="D329" s="6">
        <v>1935</v>
      </c>
      <c r="E329" s="6">
        <v>1727</v>
      </c>
    </row>
    <row r="330" spans="1:5" x14ac:dyDescent="0.3">
      <c r="A330" s="8" t="s">
        <v>36</v>
      </c>
      <c r="B330" s="6">
        <v>311</v>
      </c>
      <c r="C330" s="6">
        <v>1225</v>
      </c>
      <c r="D330" s="6">
        <v>1997</v>
      </c>
      <c r="E330" s="6">
        <v>1791</v>
      </c>
    </row>
    <row r="331" spans="1:5" x14ac:dyDescent="0.3">
      <c r="A331" s="8" t="s">
        <v>37</v>
      </c>
      <c r="B331" s="6">
        <v>317</v>
      </c>
      <c r="C331" s="6">
        <v>1248</v>
      </c>
      <c r="D331" s="6">
        <v>2031</v>
      </c>
      <c r="E331" s="6">
        <v>1819</v>
      </c>
    </row>
    <row r="332" spans="1:5" x14ac:dyDescent="0.3">
      <c r="A332" s="8" t="s">
        <v>38</v>
      </c>
      <c r="B332" s="6">
        <v>319</v>
      </c>
      <c r="C332" s="6">
        <v>1267</v>
      </c>
      <c r="D332" s="6">
        <v>2059</v>
      </c>
      <c r="E332" s="6">
        <v>1836</v>
      </c>
    </row>
    <row r="333" spans="1:5" x14ac:dyDescent="0.3">
      <c r="A333" s="8" t="s">
        <v>39</v>
      </c>
      <c r="B333" s="6">
        <v>324</v>
      </c>
      <c r="C333" s="6">
        <v>1292</v>
      </c>
      <c r="D333" s="6">
        <v>2113</v>
      </c>
      <c r="E333" s="6">
        <v>1891</v>
      </c>
    </row>
    <row r="334" spans="1:5" x14ac:dyDescent="0.3">
      <c r="A334" s="8" t="s">
        <v>40</v>
      </c>
      <c r="B334" s="6">
        <v>470</v>
      </c>
      <c r="C334" s="6">
        <v>1744</v>
      </c>
      <c r="D334" s="6">
        <v>2903</v>
      </c>
      <c r="E334" s="6">
        <v>2621</v>
      </c>
    </row>
    <row r="335" spans="1:5" x14ac:dyDescent="0.3">
      <c r="A335" s="8" t="s">
        <v>41</v>
      </c>
      <c r="B335" s="6">
        <v>114</v>
      </c>
      <c r="C335" s="6">
        <v>246</v>
      </c>
      <c r="D335" s="6">
        <v>496</v>
      </c>
      <c r="E335" s="6">
        <v>499</v>
      </c>
    </row>
    <row r="336" spans="1:5" x14ac:dyDescent="0.3">
      <c r="A336" s="8" t="s">
        <v>42</v>
      </c>
      <c r="B336" s="6">
        <v>283</v>
      </c>
      <c r="C336" s="6">
        <v>1082</v>
      </c>
      <c r="D336" s="6">
        <v>1785</v>
      </c>
      <c r="E336" s="6">
        <v>1627</v>
      </c>
    </row>
    <row r="337" spans="1:5" x14ac:dyDescent="0.3">
      <c r="A337" s="8" t="s">
        <v>43</v>
      </c>
      <c r="B337" s="6">
        <v>350</v>
      </c>
      <c r="C337" s="6">
        <v>1384</v>
      </c>
      <c r="D337" s="6">
        <v>2274</v>
      </c>
      <c r="E337" s="6">
        <v>2043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0077-7E3E-48E9-A69B-7D7B4F01C31C}">
  <dimension ref="A1:I1290"/>
  <sheetViews>
    <sheetView topLeftCell="F11" zoomScale="145" zoomScaleNormal="145" workbookViewId="0">
      <selection activeCell="L9" sqref="L9"/>
    </sheetView>
  </sheetViews>
  <sheetFormatPr baseColWidth="10" defaultRowHeight="14.4" x14ac:dyDescent="0.3"/>
  <cols>
    <col min="8" max="8" width="12.21875" bestFit="1" customWidth="1"/>
    <col min="9" max="9" width="13.44140625" bestFit="1" customWidth="1"/>
  </cols>
  <sheetData>
    <row r="1" spans="1:9" ht="21" x14ac:dyDescent="0.4">
      <c r="B1" s="9"/>
      <c r="D1" s="9"/>
      <c r="E1" s="9"/>
      <c r="F1" s="9"/>
    </row>
    <row r="2" spans="1:9" x14ac:dyDescent="0.3">
      <c r="B2" s="5" t="s">
        <v>4</v>
      </c>
      <c r="D2" s="5" t="s">
        <v>6</v>
      </c>
      <c r="E2" s="5" t="s">
        <v>3</v>
      </c>
      <c r="F2" s="11" t="s">
        <v>7</v>
      </c>
      <c r="H2" s="12" t="s">
        <v>65</v>
      </c>
      <c r="I2" s="12" t="s">
        <v>64</v>
      </c>
    </row>
    <row r="3" spans="1:9" x14ac:dyDescent="0.3">
      <c r="A3" s="3">
        <v>24</v>
      </c>
      <c r="B3" s="6">
        <v>35.4</v>
      </c>
      <c r="D3" s="6">
        <v>21.46</v>
      </c>
      <c r="E3" s="6">
        <v>21.6</v>
      </c>
      <c r="F3" s="11">
        <v>22.5</v>
      </c>
      <c r="H3">
        <f t="shared" ref="H3:H66" si="0">AVERAGE(D3:F3)</f>
        <v>21.853333333333335</v>
      </c>
      <c r="I3">
        <f t="shared" ref="I3:I66" si="1">MAX(D3:F3)-MIN(D3:F3)</f>
        <v>1.0399999999999991</v>
      </c>
    </row>
    <row r="4" spans="1:9" x14ac:dyDescent="0.3">
      <c r="A4" s="3">
        <v>24.00138888888889</v>
      </c>
      <c r="B4" s="6">
        <v>35.200000000000003</v>
      </c>
      <c r="D4" s="6">
        <v>21.42</v>
      </c>
      <c r="E4" s="6">
        <v>21.5</v>
      </c>
      <c r="F4" s="11">
        <v>22.5</v>
      </c>
      <c r="H4">
        <f t="shared" si="0"/>
        <v>21.806666666666668</v>
      </c>
      <c r="I4">
        <f t="shared" si="1"/>
        <v>1.0799999999999983</v>
      </c>
    </row>
    <row r="5" spans="1:9" x14ac:dyDescent="0.3">
      <c r="A5" s="3">
        <v>24.002777777777776</v>
      </c>
      <c r="B5" s="6">
        <v>35.299999999999997</v>
      </c>
      <c r="D5" s="6">
        <v>21.44</v>
      </c>
      <c r="E5" s="6">
        <v>21.5</v>
      </c>
      <c r="F5" s="11">
        <v>22.25</v>
      </c>
      <c r="H5">
        <f t="shared" si="0"/>
        <v>21.73</v>
      </c>
      <c r="I5">
        <f t="shared" si="1"/>
        <v>0.80999999999999872</v>
      </c>
    </row>
    <row r="6" spans="1:9" x14ac:dyDescent="0.3">
      <c r="A6" s="3">
        <v>24.004166666666666</v>
      </c>
      <c r="B6" s="6">
        <v>35.299999999999997</v>
      </c>
      <c r="D6" s="6">
        <v>21.43</v>
      </c>
      <c r="E6" s="6">
        <v>21.4</v>
      </c>
      <c r="F6" s="11">
        <v>22.25</v>
      </c>
      <c r="H6">
        <f t="shared" si="0"/>
        <v>21.693333333333332</v>
      </c>
      <c r="I6">
        <f t="shared" si="1"/>
        <v>0.85000000000000142</v>
      </c>
    </row>
    <row r="7" spans="1:9" x14ac:dyDescent="0.3">
      <c r="A7" s="3">
        <v>24.005555555555556</v>
      </c>
      <c r="B7" s="6">
        <v>35</v>
      </c>
      <c r="D7" s="6">
        <v>21.4</v>
      </c>
      <c r="E7" s="6">
        <v>21.4</v>
      </c>
      <c r="F7" s="11">
        <v>22.25</v>
      </c>
      <c r="H7">
        <f t="shared" si="0"/>
        <v>21.683333333333334</v>
      </c>
      <c r="I7">
        <f t="shared" si="1"/>
        <v>0.85000000000000142</v>
      </c>
    </row>
    <row r="8" spans="1:9" x14ac:dyDescent="0.3">
      <c r="A8" s="3">
        <v>24.006944444444443</v>
      </c>
      <c r="B8" s="6">
        <v>34.6</v>
      </c>
      <c r="D8" s="6">
        <v>21.39</v>
      </c>
      <c r="E8" s="6">
        <v>21.4</v>
      </c>
      <c r="F8" s="11">
        <v>22.25</v>
      </c>
      <c r="H8">
        <f t="shared" si="0"/>
        <v>21.679999999999996</v>
      </c>
      <c r="I8">
        <f t="shared" si="1"/>
        <v>0.85999999999999943</v>
      </c>
    </row>
    <row r="9" spans="1:9" x14ac:dyDescent="0.3">
      <c r="A9" s="3">
        <v>24.008333333333333</v>
      </c>
      <c r="B9" s="6">
        <v>35.1</v>
      </c>
      <c r="D9" s="6">
        <v>21.38</v>
      </c>
      <c r="E9" s="6">
        <v>21.4</v>
      </c>
      <c r="F9" s="11">
        <v>22.25</v>
      </c>
      <c r="H9">
        <f t="shared" si="0"/>
        <v>21.676666666666666</v>
      </c>
      <c r="I9">
        <f t="shared" si="1"/>
        <v>0.87000000000000099</v>
      </c>
    </row>
    <row r="10" spans="1:9" x14ac:dyDescent="0.3">
      <c r="A10" s="3">
        <v>24.009722222222223</v>
      </c>
      <c r="B10" s="6">
        <v>35.200000000000003</v>
      </c>
      <c r="D10" s="6">
        <v>21.37</v>
      </c>
      <c r="E10" s="6">
        <v>21.4</v>
      </c>
      <c r="F10" s="11">
        <v>22.25</v>
      </c>
      <c r="H10">
        <f t="shared" si="0"/>
        <v>21.673333333333332</v>
      </c>
      <c r="I10">
        <f t="shared" si="1"/>
        <v>0.87999999999999901</v>
      </c>
    </row>
    <row r="11" spans="1:9" x14ac:dyDescent="0.3">
      <c r="A11" s="3">
        <v>24.011111111111113</v>
      </c>
      <c r="B11" s="6">
        <v>34.9</v>
      </c>
      <c r="D11" s="6">
        <v>21.36</v>
      </c>
      <c r="E11" s="6">
        <v>21.3</v>
      </c>
      <c r="F11" s="11">
        <v>22.25</v>
      </c>
      <c r="H11">
        <f t="shared" si="0"/>
        <v>21.636666666666667</v>
      </c>
      <c r="I11">
        <f t="shared" si="1"/>
        <v>0.94999999999999929</v>
      </c>
    </row>
    <row r="12" spans="1:9" x14ac:dyDescent="0.3">
      <c r="A12" s="3">
        <v>24.012499999999999</v>
      </c>
      <c r="B12" s="6">
        <v>34.6</v>
      </c>
      <c r="D12" s="6">
        <v>21.36</v>
      </c>
      <c r="E12" s="6">
        <v>21.3</v>
      </c>
      <c r="F12" s="11">
        <v>22.25</v>
      </c>
      <c r="H12">
        <f t="shared" si="0"/>
        <v>21.636666666666667</v>
      </c>
      <c r="I12">
        <f t="shared" si="1"/>
        <v>0.94999999999999929</v>
      </c>
    </row>
    <row r="13" spans="1:9" x14ac:dyDescent="0.3">
      <c r="A13" s="3">
        <v>24.013888888888889</v>
      </c>
      <c r="B13" s="6">
        <v>34.799999999999997</v>
      </c>
      <c r="D13" s="6">
        <v>21.34</v>
      </c>
      <c r="E13" s="6">
        <v>21.3</v>
      </c>
      <c r="F13" s="11">
        <v>22.25</v>
      </c>
      <c r="H13">
        <f t="shared" si="0"/>
        <v>21.63</v>
      </c>
      <c r="I13">
        <f t="shared" si="1"/>
        <v>0.94999999999999929</v>
      </c>
    </row>
    <row r="14" spans="1:9" x14ac:dyDescent="0.3">
      <c r="A14" s="3">
        <v>24.015277777777779</v>
      </c>
      <c r="B14" s="6">
        <v>34.700000000000003</v>
      </c>
      <c r="D14" s="6">
        <v>21.33</v>
      </c>
      <c r="E14" s="6">
        <v>21.3</v>
      </c>
      <c r="F14" s="11">
        <v>22.25</v>
      </c>
      <c r="H14">
        <f t="shared" si="0"/>
        <v>21.626666666666665</v>
      </c>
      <c r="I14">
        <f t="shared" si="1"/>
        <v>0.94999999999999929</v>
      </c>
    </row>
    <row r="15" spans="1:9" x14ac:dyDescent="0.3">
      <c r="A15" s="3">
        <v>24.016666666666666</v>
      </c>
      <c r="B15" s="6">
        <v>34.6</v>
      </c>
      <c r="D15" s="6">
        <v>21.31</v>
      </c>
      <c r="E15" s="6">
        <v>21.3</v>
      </c>
      <c r="F15" s="11">
        <v>22.25</v>
      </c>
      <c r="H15">
        <f t="shared" si="0"/>
        <v>21.62</v>
      </c>
      <c r="I15">
        <f t="shared" si="1"/>
        <v>0.94999999999999929</v>
      </c>
    </row>
    <row r="16" spans="1:9" x14ac:dyDescent="0.3">
      <c r="A16" s="3">
        <v>24.018055555555556</v>
      </c>
      <c r="B16" s="6">
        <v>34.5</v>
      </c>
      <c r="D16" s="6">
        <v>21.31</v>
      </c>
      <c r="E16" s="6">
        <v>21.3</v>
      </c>
      <c r="F16" s="11">
        <v>22.25</v>
      </c>
      <c r="H16">
        <f t="shared" si="0"/>
        <v>21.62</v>
      </c>
      <c r="I16">
        <f t="shared" si="1"/>
        <v>0.94999999999999929</v>
      </c>
    </row>
    <row r="17" spans="1:9" x14ac:dyDescent="0.3">
      <c r="A17" s="3">
        <v>24.019444444444446</v>
      </c>
      <c r="B17" s="6">
        <v>34.4</v>
      </c>
      <c r="D17" s="6">
        <v>21.31</v>
      </c>
      <c r="E17" s="6">
        <v>21.3</v>
      </c>
      <c r="F17" s="11">
        <v>22.25</v>
      </c>
      <c r="H17">
        <f t="shared" si="0"/>
        <v>21.62</v>
      </c>
      <c r="I17">
        <f t="shared" si="1"/>
        <v>0.94999999999999929</v>
      </c>
    </row>
    <row r="18" spans="1:9" x14ac:dyDescent="0.3">
      <c r="A18" s="3">
        <v>24.020833333333332</v>
      </c>
      <c r="B18" s="6">
        <v>34.4</v>
      </c>
      <c r="D18" s="6">
        <v>21.29</v>
      </c>
      <c r="E18" s="6">
        <v>21.3</v>
      </c>
      <c r="F18" s="11">
        <v>22.25</v>
      </c>
      <c r="H18">
        <f t="shared" si="0"/>
        <v>21.613333333333333</v>
      </c>
      <c r="I18">
        <f t="shared" si="1"/>
        <v>0.96000000000000085</v>
      </c>
    </row>
    <row r="19" spans="1:9" x14ac:dyDescent="0.3">
      <c r="A19" s="3">
        <v>24.022222222222222</v>
      </c>
      <c r="B19" s="6">
        <v>34.299999999999997</v>
      </c>
      <c r="D19" s="6">
        <v>21.28</v>
      </c>
      <c r="E19" s="6">
        <v>21.3</v>
      </c>
      <c r="F19" s="11">
        <v>22.25</v>
      </c>
      <c r="H19">
        <f t="shared" si="0"/>
        <v>21.61</v>
      </c>
      <c r="I19">
        <f t="shared" si="1"/>
        <v>0.96999999999999886</v>
      </c>
    </row>
    <row r="20" spans="1:9" x14ac:dyDescent="0.3">
      <c r="A20" s="3">
        <v>24.023611111111112</v>
      </c>
      <c r="B20" s="6">
        <v>34.299999999999997</v>
      </c>
      <c r="D20" s="6">
        <v>21.27</v>
      </c>
      <c r="E20" s="6">
        <v>21.2</v>
      </c>
      <c r="F20" s="11">
        <v>22.25</v>
      </c>
      <c r="H20">
        <f t="shared" si="0"/>
        <v>21.573333333333334</v>
      </c>
      <c r="I20">
        <f t="shared" si="1"/>
        <v>1.0500000000000007</v>
      </c>
    </row>
    <row r="21" spans="1:9" x14ac:dyDescent="0.3">
      <c r="A21" s="3">
        <v>24.024999999999999</v>
      </c>
      <c r="B21" s="6">
        <v>34.299999999999997</v>
      </c>
      <c r="D21" s="6">
        <v>21.25</v>
      </c>
      <c r="E21" s="6">
        <v>21.3</v>
      </c>
      <c r="F21" s="11">
        <v>22.25</v>
      </c>
      <c r="H21">
        <f t="shared" si="0"/>
        <v>21.599999999999998</v>
      </c>
      <c r="I21">
        <f t="shared" si="1"/>
        <v>1</v>
      </c>
    </row>
    <row r="22" spans="1:9" x14ac:dyDescent="0.3">
      <c r="A22" s="3">
        <v>24.026388888888889</v>
      </c>
      <c r="B22" s="6">
        <v>34.1</v>
      </c>
      <c r="D22" s="6">
        <v>21.25</v>
      </c>
      <c r="E22" s="6">
        <v>21.2</v>
      </c>
      <c r="F22" s="11">
        <v>22.25</v>
      </c>
      <c r="H22">
        <f t="shared" si="0"/>
        <v>21.566666666666666</v>
      </c>
      <c r="I22">
        <f t="shared" si="1"/>
        <v>1.0500000000000007</v>
      </c>
    </row>
    <row r="23" spans="1:9" x14ac:dyDescent="0.3">
      <c r="A23" s="3">
        <v>24.027777777777779</v>
      </c>
      <c r="B23" s="6">
        <v>33.9</v>
      </c>
      <c r="D23" s="6">
        <v>21.23</v>
      </c>
      <c r="E23" s="6">
        <v>21.2</v>
      </c>
      <c r="F23" s="11">
        <v>22.25</v>
      </c>
      <c r="H23">
        <f t="shared" si="0"/>
        <v>21.560000000000002</v>
      </c>
      <c r="I23">
        <f t="shared" si="1"/>
        <v>1.0500000000000007</v>
      </c>
    </row>
    <row r="24" spans="1:9" x14ac:dyDescent="0.3">
      <c r="A24" s="3">
        <v>24.029166666666665</v>
      </c>
      <c r="B24" s="6">
        <v>33.9</v>
      </c>
      <c r="D24" s="6">
        <v>21.23</v>
      </c>
      <c r="E24" s="6">
        <v>21.2</v>
      </c>
      <c r="F24" s="11">
        <v>22.25</v>
      </c>
      <c r="H24">
        <f t="shared" si="0"/>
        <v>21.560000000000002</v>
      </c>
      <c r="I24">
        <f t="shared" si="1"/>
        <v>1.0500000000000007</v>
      </c>
    </row>
    <row r="25" spans="1:9" x14ac:dyDescent="0.3">
      <c r="A25" s="3">
        <v>24.030555555555555</v>
      </c>
      <c r="B25" s="6">
        <v>33.700000000000003</v>
      </c>
      <c r="D25" s="6">
        <v>21.22</v>
      </c>
      <c r="E25" s="6">
        <v>21.2</v>
      </c>
      <c r="F25" s="11">
        <v>22.25</v>
      </c>
      <c r="H25">
        <f t="shared" si="0"/>
        <v>21.556666666666668</v>
      </c>
      <c r="I25">
        <f t="shared" si="1"/>
        <v>1.0500000000000007</v>
      </c>
    </row>
    <row r="26" spans="1:9" x14ac:dyDescent="0.3">
      <c r="A26" s="3">
        <v>24.031944444444445</v>
      </c>
      <c r="B26" s="6">
        <v>33.700000000000003</v>
      </c>
      <c r="D26" s="6">
        <v>21.19</v>
      </c>
      <c r="E26" s="6">
        <v>21.2</v>
      </c>
      <c r="F26" s="11">
        <v>22.25</v>
      </c>
      <c r="H26">
        <f t="shared" si="0"/>
        <v>21.546666666666667</v>
      </c>
      <c r="I26">
        <f t="shared" si="1"/>
        <v>1.0599999999999987</v>
      </c>
    </row>
    <row r="27" spans="1:9" x14ac:dyDescent="0.3">
      <c r="A27" s="3">
        <v>24.033333333333335</v>
      </c>
      <c r="B27" s="6">
        <v>33.6</v>
      </c>
      <c r="D27" s="6">
        <v>21.2</v>
      </c>
      <c r="E27" s="6">
        <v>21.2</v>
      </c>
      <c r="F27" s="11">
        <v>22.25</v>
      </c>
      <c r="H27">
        <f t="shared" si="0"/>
        <v>21.55</v>
      </c>
      <c r="I27">
        <f t="shared" si="1"/>
        <v>1.0500000000000007</v>
      </c>
    </row>
    <row r="28" spans="1:9" x14ac:dyDescent="0.3">
      <c r="A28" s="3">
        <v>24.034722222222221</v>
      </c>
      <c r="B28" s="6">
        <v>33.9</v>
      </c>
      <c r="D28" s="6">
        <v>21.2</v>
      </c>
      <c r="E28" s="6">
        <v>21.2</v>
      </c>
      <c r="F28" s="11">
        <v>22.25</v>
      </c>
      <c r="H28">
        <f t="shared" si="0"/>
        <v>21.55</v>
      </c>
      <c r="I28">
        <f t="shared" si="1"/>
        <v>1.0500000000000007</v>
      </c>
    </row>
    <row r="29" spans="1:9" x14ac:dyDescent="0.3">
      <c r="A29" s="3">
        <v>24.036111111111111</v>
      </c>
      <c r="B29" s="6">
        <v>33.700000000000003</v>
      </c>
      <c r="D29" s="6">
        <v>21.31</v>
      </c>
      <c r="E29" s="6">
        <v>21.2</v>
      </c>
      <c r="F29" s="11">
        <v>22.25</v>
      </c>
      <c r="H29">
        <f t="shared" si="0"/>
        <v>21.586666666666662</v>
      </c>
      <c r="I29">
        <f t="shared" si="1"/>
        <v>1.0500000000000007</v>
      </c>
    </row>
    <row r="30" spans="1:9" x14ac:dyDescent="0.3">
      <c r="A30" s="3">
        <v>24.037500000000001</v>
      </c>
      <c r="B30" s="6">
        <v>33.700000000000003</v>
      </c>
      <c r="D30" s="6">
        <v>21.37</v>
      </c>
      <c r="E30" s="6">
        <v>21.2</v>
      </c>
      <c r="F30" s="11">
        <v>22.25</v>
      </c>
      <c r="H30">
        <f t="shared" si="0"/>
        <v>21.606666666666666</v>
      </c>
      <c r="I30">
        <f t="shared" si="1"/>
        <v>1.0500000000000007</v>
      </c>
    </row>
    <row r="31" spans="1:9" x14ac:dyDescent="0.3">
      <c r="A31" s="3">
        <v>24.038888888888888</v>
      </c>
      <c r="B31" s="6">
        <v>34.200000000000003</v>
      </c>
      <c r="D31" s="6">
        <v>21.4</v>
      </c>
      <c r="E31" s="6">
        <v>21.3</v>
      </c>
      <c r="F31" s="11">
        <v>22.25</v>
      </c>
      <c r="H31">
        <f t="shared" si="0"/>
        <v>21.650000000000002</v>
      </c>
      <c r="I31">
        <f t="shared" si="1"/>
        <v>0.94999999999999929</v>
      </c>
    </row>
    <row r="32" spans="1:9" x14ac:dyDescent="0.3">
      <c r="A32" s="3">
        <v>24.040277777777778</v>
      </c>
      <c r="B32" s="6">
        <v>35.6</v>
      </c>
      <c r="D32" s="6">
        <v>21.42</v>
      </c>
      <c r="E32" s="6">
        <v>21.3</v>
      </c>
      <c r="F32" s="11">
        <v>22.25</v>
      </c>
      <c r="H32">
        <f t="shared" si="0"/>
        <v>21.656666666666666</v>
      </c>
      <c r="I32">
        <f t="shared" si="1"/>
        <v>0.94999999999999929</v>
      </c>
    </row>
    <row r="33" spans="1:9" x14ac:dyDescent="0.3">
      <c r="A33" s="3">
        <v>24.041666666666668</v>
      </c>
      <c r="B33" s="6">
        <v>36.200000000000003</v>
      </c>
      <c r="D33" s="6">
        <v>21.42</v>
      </c>
      <c r="E33" s="6">
        <v>21.3</v>
      </c>
      <c r="F33" s="11">
        <v>22.25</v>
      </c>
      <c r="H33">
        <f t="shared" si="0"/>
        <v>21.656666666666666</v>
      </c>
      <c r="I33">
        <f t="shared" si="1"/>
        <v>0.94999999999999929</v>
      </c>
    </row>
    <row r="34" spans="1:9" x14ac:dyDescent="0.3">
      <c r="A34" s="3">
        <v>24.043055555555554</v>
      </c>
      <c r="B34" s="6">
        <v>37.9</v>
      </c>
      <c r="D34" s="6">
        <v>21.41</v>
      </c>
      <c r="E34" s="6">
        <v>21.4</v>
      </c>
      <c r="F34" s="11">
        <v>22.25</v>
      </c>
      <c r="H34">
        <f t="shared" si="0"/>
        <v>21.686666666666667</v>
      </c>
      <c r="I34">
        <f t="shared" si="1"/>
        <v>0.85000000000000142</v>
      </c>
    </row>
    <row r="35" spans="1:9" x14ac:dyDescent="0.3">
      <c r="A35" s="3">
        <v>24.044444444444444</v>
      </c>
      <c r="B35" s="6">
        <v>38.6</v>
      </c>
      <c r="D35" s="6">
        <v>21.4</v>
      </c>
      <c r="E35" s="6">
        <v>21.4</v>
      </c>
      <c r="F35" s="11">
        <v>22.25</v>
      </c>
      <c r="H35">
        <f t="shared" si="0"/>
        <v>21.683333333333334</v>
      </c>
      <c r="I35">
        <f t="shared" si="1"/>
        <v>0.85000000000000142</v>
      </c>
    </row>
    <row r="36" spans="1:9" x14ac:dyDescent="0.3">
      <c r="A36" s="3">
        <v>24.045833333333334</v>
      </c>
      <c r="B36" s="6">
        <v>39.200000000000003</v>
      </c>
      <c r="D36" s="6">
        <v>21.38</v>
      </c>
      <c r="E36" s="6">
        <v>21.4</v>
      </c>
      <c r="F36" s="11">
        <v>22.25</v>
      </c>
      <c r="H36">
        <f t="shared" si="0"/>
        <v>21.676666666666666</v>
      </c>
      <c r="I36">
        <f t="shared" si="1"/>
        <v>0.87000000000000099</v>
      </c>
    </row>
    <row r="37" spans="1:9" x14ac:dyDescent="0.3">
      <c r="A37" s="3">
        <v>24.047222222222221</v>
      </c>
      <c r="B37" s="6">
        <v>39.9</v>
      </c>
      <c r="D37" s="6">
        <v>21.35</v>
      </c>
      <c r="E37" s="6">
        <v>21.3</v>
      </c>
      <c r="F37" s="11">
        <v>22.25</v>
      </c>
      <c r="H37">
        <f t="shared" si="0"/>
        <v>21.633333333333336</v>
      </c>
      <c r="I37">
        <f t="shared" si="1"/>
        <v>0.94999999999999929</v>
      </c>
    </row>
    <row r="38" spans="1:9" x14ac:dyDescent="0.3">
      <c r="A38" s="3">
        <v>24.048611111111111</v>
      </c>
      <c r="B38" s="6">
        <v>39</v>
      </c>
      <c r="D38" s="6">
        <v>21.34</v>
      </c>
      <c r="E38" s="6">
        <v>21.3</v>
      </c>
      <c r="F38" s="11">
        <v>22.25</v>
      </c>
      <c r="H38">
        <f t="shared" si="0"/>
        <v>21.63</v>
      </c>
      <c r="I38">
        <f t="shared" si="1"/>
        <v>0.94999999999999929</v>
      </c>
    </row>
    <row r="39" spans="1:9" x14ac:dyDescent="0.3">
      <c r="A39" s="3">
        <v>24.05</v>
      </c>
      <c r="B39" s="6">
        <v>39.1</v>
      </c>
      <c r="D39" s="6">
        <v>21.32</v>
      </c>
      <c r="E39" s="6">
        <v>21.3</v>
      </c>
      <c r="F39" s="11">
        <v>22.25</v>
      </c>
      <c r="H39">
        <f t="shared" si="0"/>
        <v>21.623333333333335</v>
      </c>
      <c r="I39">
        <f t="shared" si="1"/>
        <v>0.94999999999999929</v>
      </c>
    </row>
    <row r="40" spans="1:9" x14ac:dyDescent="0.3">
      <c r="A40" s="3">
        <v>24.051388888888887</v>
      </c>
      <c r="B40" s="6">
        <v>39</v>
      </c>
      <c r="D40" s="6">
        <v>21.28</v>
      </c>
      <c r="E40" s="6">
        <v>21.2</v>
      </c>
      <c r="F40" s="11">
        <v>22.25</v>
      </c>
      <c r="H40">
        <f t="shared" si="0"/>
        <v>21.576666666666668</v>
      </c>
      <c r="I40">
        <f t="shared" si="1"/>
        <v>1.0500000000000007</v>
      </c>
    </row>
    <row r="41" spans="1:9" x14ac:dyDescent="0.3">
      <c r="A41" s="3">
        <v>24.052777777777777</v>
      </c>
      <c r="B41" s="6">
        <v>39.700000000000003</v>
      </c>
      <c r="D41" s="6">
        <v>21.25</v>
      </c>
      <c r="E41" s="6">
        <v>21.3</v>
      </c>
      <c r="F41" s="11">
        <v>22.25</v>
      </c>
      <c r="H41">
        <f t="shared" si="0"/>
        <v>21.599999999999998</v>
      </c>
      <c r="I41">
        <f t="shared" si="1"/>
        <v>1</v>
      </c>
    </row>
    <row r="42" spans="1:9" x14ac:dyDescent="0.3">
      <c r="A42" s="3">
        <v>24.054166666666667</v>
      </c>
      <c r="B42" s="6">
        <v>39.1</v>
      </c>
      <c r="D42" s="6">
        <v>21.22</v>
      </c>
      <c r="E42" s="6">
        <v>21.2</v>
      </c>
      <c r="F42" s="11">
        <v>22.25</v>
      </c>
      <c r="H42">
        <f t="shared" si="0"/>
        <v>21.556666666666668</v>
      </c>
      <c r="I42">
        <f t="shared" si="1"/>
        <v>1.0500000000000007</v>
      </c>
    </row>
    <row r="43" spans="1:9" x14ac:dyDescent="0.3">
      <c r="A43" s="3">
        <v>24.055555555555557</v>
      </c>
      <c r="B43" s="6">
        <v>39.4</v>
      </c>
      <c r="D43" s="6">
        <v>21.21</v>
      </c>
      <c r="E43" s="6">
        <v>21.2</v>
      </c>
      <c r="F43" s="11">
        <v>22.25</v>
      </c>
      <c r="H43">
        <f t="shared" si="0"/>
        <v>21.553333333333331</v>
      </c>
      <c r="I43">
        <f t="shared" si="1"/>
        <v>1.0500000000000007</v>
      </c>
    </row>
    <row r="44" spans="1:9" x14ac:dyDescent="0.3">
      <c r="A44" s="3">
        <v>24.056944444444444</v>
      </c>
      <c r="B44" s="6">
        <v>39.200000000000003</v>
      </c>
      <c r="D44" s="6">
        <v>21.19</v>
      </c>
      <c r="E44" s="6">
        <v>21.2</v>
      </c>
      <c r="F44" s="11">
        <v>22.25</v>
      </c>
      <c r="H44">
        <f t="shared" si="0"/>
        <v>21.546666666666667</v>
      </c>
      <c r="I44">
        <f t="shared" si="1"/>
        <v>1.0599999999999987</v>
      </c>
    </row>
    <row r="45" spans="1:9" x14ac:dyDescent="0.3">
      <c r="A45" s="3">
        <v>24.058333333333334</v>
      </c>
      <c r="B45" s="6">
        <v>39.5</v>
      </c>
      <c r="D45" s="6">
        <v>21.17</v>
      </c>
      <c r="E45" s="6">
        <v>21.2</v>
      </c>
      <c r="F45" s="11">
        <v>22.25</v>
      </c>
      <c r="H45">
        <f t="shared" si="0"/>
        <v>21.540000000000003</v>
      </c>
      <c r="I45">
        <f t="shared" si="1"/>
        <v>1.0799999999999983</v>
      </c>
    </row>
    <row r="46" spans="1:9" x14ac:dyDescent="0.3">
      <c r="A46" s="3">
        <v>24.059722222222224</v>
      </c>
      <c r="B46" s="6">
        <v>40</v>
      </c>
      <c r="D46" s="6">
        <v>21.17</v>
      </c>
      <c r="E46" s="6">
        <v>21.2</v>
      </c>
      <c r="F46" s="11">
        <v>22</v>
      </c>
      <c r="H46">
        <f t="shared" si="0"/>
        <v>21.456666666666667</v>
      </c>
      <c r="I46">
        <f t="shared" si="1"/>
        <v>0.82999999999999829</v>
      </c>
    </row>
    <row r="47" spans="1:9" x14ac:dyDescent="0.3">
      <c r="A47" s="3">
        <v>24.06111111111111</v>
      </c>
      <c r="B47" s="6">
        <v>39.6</v>
      </c>
      <c r="D47" s="6">
        <v>21.16</v>
      </c>
      <c r="E47" s="6">
        <v>21.1</v>
      </c>
      <c r="F47" s="11">
        <v>22</v>
      </c>
      <c r="H47">
        <f t="shared" si="0"/>
        <v>21.42</v>
      </c>
      <c r="I47">
        <f t="shared" si="1"/>
        <v>0.89999999999999858</v>
      </c>
    </row>
    <row r="48" spans="1:9" x14ac:dyDescent="0.3">
      <c r="A48" s="3">
        <v>24.0625</v>
      </c>
      <c r="B48" s="6">
        <v>40</v>
      </c>
      <c r="D48" s="6">
        <v>21.15</v>
      </c>
      <c r="E48" s="6">
        <v>21.1</v>
      </c>
      <c r="F48" s="11">
        <v>22</v>
      </c>
      <c r="H48">
        <f t="shared" si="0"/>
        <v>21.416666666666668</v>
      </c>
      <c r="I48">
        <f t="shared" si="1"/>
        <v>0.89999999999999858</v>
      </c>
    </row>
    <row r="49" spans="1:9" x14ac:dyDescent="0.3">
      <c r="A49" s="3">
        <v>24.06388888888889</v>
      </c>
      <c r="B49" s="6">
        <v>40.299999999999997</v>
      </c>
      <c r="D49" s="6">
        <v>21.15</v>
      </c>
      <c r="E49" s="6">
        <v>21.1</v>
      </c>
      <c r="F49" s="11">
        <v>22</v>
      </c>
      <c r="H49">
        <f t="shared" si="0"/>
        <v>21.416666666666668</v>
      </c>
      <c r="I49">
        <f t="shared" si="1"/>
        <v>0.89999999999999858</v>
      </c>
    </row>
    <row r="50" spans="1:9" x14ac:dyDescent="0.3">
      <c r="A50" s="3">
        <v>24.065277777777776</v>
      </c>
      <c r="B50" s="6">
        <v>40.799999999999997</v>
      </c>
      <c r="D50" s="6">
        <v>21.13</v>
      </c>
      <c r="E50" s="6">
        <v>21.1</v>
      </c>
      <c r="F50" s="11">
        <v>22</v>
      </c>
      <c r="H50">
        <f t="shared" si="0"/>
        <v>21.41</v>
      </c>
      <c r="I50">
        <f t="shared" si="1"/>
        <v>0.89999999999999858</v>
      </c>
    </row>
    <row r="51" spans="1:9" x14ac:dyDescent="0.3">
      <c r="A51" s="3">
        <v>24.066666666666666</v>
      </c>
      <c r="B51" s="6">
        <v>41.1</v>
      </c>
      <c r="D51" s="6">
        <v>21.12</v>
      </c>
      <c r="E51" s="6">
        <v>21.1</v>
      </c>
      <c r="F51" s="11">
        <v>22</v>
      </c>
      <c r="H51">
        <f t="shared" si="0"/>
        <v>21.406666666666666</v>
      </c>
      <c r="I51">
        <f t="shared" si="1"/>
        <v>0.89999999999999858</v>
      </c>
    </row>
    <row r="52" spans="1:9" x14ac:dyDescent="0.3">
      <c r="A52" s="3">
        <v>24.068055555555556</v>
      </c>
      <c r="B52" s="6">
        <v>41.1</v>
      </c>
      <c r="D52" s="6">
        <v>21.11</v>
      </c>
      <c r="E52" s="6">
        <v>21.1</v>
      </c>
      <c r="F52" s="11">
        <v>22</v>
      </c>
      <c r="H52">
        <f t="shared" si="0"/>
        <v>21.403333333333336</v>
      </c>
      <c r="I52">
        <f t="shared" si="1"/>
        <v>0.89999999999999858</v>
      </c>
    </row>
    <row r="53" spans="1:9" x14ac:dyDescent="0.3">
      <c r="A53" s="3">
        <v>24.069444444444443</v>
      </c>
      <c r="B53" s="6">
        <v>41.2</v>
      </c>
      <c r="D53" s="6">
        <v>21.11</v>
      </c>
      <c r="E53" s="6">
        <v>21.1</v>
      </c>
      <c r="F53" s="11">
        <v>22</v>
      </c>
      <c r="H53">
        <f t="shared" si="0"/>
        <v>21.403333333333336</v>
      </c>
      <c r="I53">
        <f t="shared" si="1"/>
        <v>0.89999999999999858</v>
      </c>
    </row>
    <row r="54" spans="1:9" x14ac:dyDescent="0.3">
      <c r="A54" s="3">
        <v>24.070833333333333</v>
      </c>
      <c r="B54" s="6">
        <v>41.4</v>
      </c>
      <c r="D54" s="6">
        <v>21.09</v>
      </c>
      <c r="E54" s="6">
        <v>21.1</v>
      </c>
      <c r="F54" s="11">
        <v>22</v>
      </c>
      <c r="H54">
        <f t="shared" si="0"/>
        <v>21.396666666666665</v>
      </c>
      <c r="I54">
        <f t="shared" si="1"/>
        <v>0.91000000000000014</v>
      </c>
    </row>
    <row r="55" spans="1:9" x14ac:dyDescent="0.3">
      <c r="A55" s="3">
        <v>24.072222222222223</v>
      </c>
      <c r="B55" s="6">
        <v>41.4</v>
      </c>
      <c r="D55" s="6">
        <v>21.07</v>
      </c>
      <c r="E55" s="6">
        <v>21.1</v>
      </c>
      <c r="F55" s="11">
        <v>22</v>
      </c>
      <c r="H55">
        <f t="shared" si="0"/>
        <v>21.39</v>
      </c>
      <c r="I55">
        <f t="shared" si="1"/>
        <v>0.92999999999999972</v>
      </c>
    </row>
    <row r="56" spans="1:9" x14ac:dyDescent="0.3">
      <c r="A56" s="3">
        <v>24.073611111111113</v>
      </c>
      <c r="B56" s="6">
        <v>41.3</v>
      </c>
      <c r="D56" s="6">
        <v>21.05</v>
      </c>
      <c r="E56" s="6">
        <v>21</v>
      </c>
      <c r="F56" s="11">
        <v>22</v>
      </c>
      <c r="H56">
        <f t="shared" si="0"/>
        <v>21.349999999999998</v>
      </c>
      <c r="I56">
        <f t="shared" si="1"/>
        <v>1</v>
      </c>
    </row>
    <row r="57" spans="1:9" x14ac:dyDescent="0.3">
      <c r="A57" s="3">
        <v>24.074999999999999</v>
      </c>
      <c r="B57" s="6">
        <v>41.5</v>
      </c>
      <c r="D57" s="6">
        <v>21.03</v>
      </c>
      <c r="E57" s="6">
        <v>21</v>
      </c>
      <c r="F57" s="11">
        <v>22</v>
      </c>
      <c r="H57">
        <f t="shared" si="0"/>
        <v>21.343333333333334</v>
      </c>
      <c r="I57">
        <f t="shared" si="1"/>
        <v>1</v>
      </c>
    </row>
    <row r="58" spans="1:9" x14ac:dyDescent="0.3">
      <c r="A58" s="3">
        <v>24.076388888888889</v>
      </c>
      <c r="B58" s="6">
        <v>41.6</v>
      </c>
      <c r="D58" s="6">
        <v>21.01</v>
      </c>
      <c r="E58" s="6">
        <v>21</v>
      </c>
      <c r="F58" s="11">
        <v>22</v>
      </c>
      <c r="H58">
        <f t="shared" si="0"/>
        <v>21.33666666666667</v>
      </c>
      <c r="I58">
        <f t="shared" si="1"/>
        <v>1</v>
      </c>
    </row>
    <row r="59" spans="1:9" x14ac:dyDescent="0.3">
      <c r="A59" s="3">
        <v>24.077777777777779</v>
      </c>
      <c r="B59" s="6">
        <v>41.6</v>
      </c>
      <c r="D59" s="6">
        <v>20.99</v>
      </c>
      <c r="E59" s="6">
        <v>21</v>
      </c>
      <c r="F59" s="11">
        <v>22</v>
      </c>
      <c r="H59">
        <f t="shared" si="0"/>
        <v>21.33</v>
      </c>
      <c r="I59">
        <f t="shared" si="1"/>
        <v>1.0100000000000016</v>
      </c>
    </row>
    <row r="60" spans="1:9" x14ac:dyDescent="0.3">
      <c r="A60" s="3">
        <v>24.079166666666666</v>
      </c>
      <c r="B60" s="6">
        <v>41.6</v>
      </c>
      <c r="D60" s="6">
        <v>20.98</v>
      </c>
      <c r="E60" s="6">
        <v>21</v>
      </c>
      <c r="F60" s="11">
        <v>22</v>
      </c>
      <c r="H60">
        <f t="shared" si="0"/>
        <v>21.326666666666668</v>
      </c>
      <c r="I60">
        <f t="shared" si="1"/>
        <v>1.0199999999999996</v>
      </c>
    </row>
    <row r="61" spans="1:9" x14ac:dyDescent="0.3">
      <c r="A61" s="3">
        <v>24.080555555555556</v>
      </c>
      <c r="B61" s="6">
        <v>41.6</v>
      </c>
      <c r="D61" s="6">
        <v>20.94</v>
      </c>
      <c r="E61" s="6">
        <v>21</v>
      </c>
      <c r="F61" s="11">
        <v>22</v>
      </c>
      <c r="H61">
        <f t="shared" si="0"/>
        <v>21.313333333333333</v>
      </c>
      <c r="I61">
        <f t="shared" si="1"/>
        <v>1.0599999999999987</v>
      </c>
    </row>
    <row r="62" spans="1:9" x14ac:dyDescent="0.3">
      <c r="A62" s="3">
        <v>24.081944444444446</v>
      </c>
      <c r="B62" s="6">
        <v>41.6</v>
      </c>
      <c r="D62" s="6">
        <v>20.93</v>
      </c>
      <c r="E62" s="6">
        <v>20.9</v>
      </c>
      <c r="F62" s="11">
        <v>22</v>
      </c>
      <c r="H62">
        <f t="shared" si="0"/>
        <v>21.276666666666667</v>
      </c>
      <c r="I62">
        <f t="shared" si="1"/>
        <v>1.1000000000000014</v>
      </c>
    </row>
    <row r="63" spans="1:9" x14ac:dyDescent="0.3">
      <c r="A63" s="3">
        <v>24.083333333333332</v>
      </c>
      <c r="B63" s="6">
        <v>41.7</v>
      </c>
      <c r="D63" s="6">
        <v>20.92</v>
      </c>
      <c r="E63" s="6">
        <v>20.9</v>
      </c>
      <c r="F63" s="11">
        <v>22</v>
      </c>
      <c r="H63">
        <f t="shared" si="0"/>
        <v>21.273333333333333</v>
      </c>
      <c r="I63">
        <f t="shared" si="1"/>
        <v>1.1000000000000014</v>
      </c>
    </row>
    <row r="64" spans="1:9" x14ac:dyDescent="0.3">
      <c r="A64" s="3">
        <v>24.084722222222222</v>
      </c>
      <c r="B64" s="6">
        <v>41.6</v>
      </c>
      <c r="D64" s="6">
        <v>20.9</v>
      </c>
      <c r="E64" s="6">
        <v>20.9</v>
      </c>
      <c r="F64" s="11">
        <v>22</v>
      </c>
      <c r="H64">
        <f t="shared" si="0"/>
        <v>21.266666666666666</v>
      </c>
      <c r="I64">
        <f t="shared" si="1"/>
        <v>1.1000000000000014</v>
      </c>
    </row>
    <row r="65" spans="1:9" x14ac:dyDescent="0.3">
      <c r="A65" s="3">
        <v>24.086111111111112</v>
      </c>
      <c r="B65" s="6">
        <v>41.6</v>
      </c>
      <c r="D65" s="6">
        <v>20.89</v>
      </c>
      <c r="E65" s="6">
        <v>20.9</v>
      </c>
      <c r="F65" s="11">
        <v>22</v>
      </c>
      <c r="H65">
        <f t="shared" si="0"/>
        <v>21.263333333333332</v>
      </c>
      <c r="I65">
        <f t="shared" si="1"/>
        <v>1.1099999999999994</v>
      </c>
    </row>
    <row r="66" spans="1:9" x14ac:dyDescent="0.3">
      <c r="A66" s="3">
        <v>24.087499999999999</v>
      </c>
      <c r="B66" s="6">
        <v>41.6</v>
      </c>
      <c r="D66" s="6">
        <v>20.88</v>
      </c>
      <c r="E66" s="6">
        <v>20.9</v>
      </c>
      <c r="F66" s="11">
        <v>22</v>
      </c>
      <c r="H66">
        <f t="shared" si="0"/>
        <v>21.26</v>
      </c>
      <c r="I66">
        <f t="shared" si="1"/>
        <v>1.120000000000001</v>
      </c>
    </row>
    <row r="67" spans="1:9" x14ac:dyDescent="0.3">
      <c r="A67" s="3">
        <v>24.088888888888889</v>
      </c>
      <c r="B67" s="6">
        <v>41.7</v>
      </c>
      <c r="D67" s="6">
        <v>20.87</v>
      </c>
      <c r="E67" s="6">
        <v>20.9</v>
      </c>
      <c r="F67" s="11">
        <v>22</v>
      </c>
      <c r="H67">
        <f t="shared" ref="H67:H130" si="2">AVERAGE(D67:F67)</f>
        <v>21.256666666666664</v>
      </c>
      <c r="I67">
        <f t="shared" ref="I67:I130" si="3">MAX(D67:F67)-MIN(D67:F67)</f>
        <v>1.129999999999999</v>
      </c>
    </row>
    <row r="68" spans="1:9" x14ac:dyDescent="0.3">
      <c r="A68" s="3">
        <v>24.090277777777779</v>
      </c>
      <c r="B68" s="6">
        <v>41.5</v>
      </c>
      <c r="D68" s="6">
        <v>20.85</v>
      </c>
      <c r="E68" s="6">
        <v>20.9</v>
      </c>
      <c r="F68" s="11">
        <v>22</v>
      </c>
      <c r="H68">
        <f t="shared" si="2"/>
        <v>21.25</v>
      </c>
      <c r="I68">
        <f t="shared" si="3"/>
        <v>1.1499999999999986</v>
      </c>
    </row>
    <row r="69" spans="1:9" x14ac:dyDescent="0.3">
      <c r="A69" s="3">
        <v>24.091666666666665</v>
      </c>
      <c r="B69" s="6">
        <v>41.5</v>
      </c>
      <c r="D69" s="6">
        <v>20.85</v>
      </c>
      <c r="E69" s="6">
        <v>20.9</v>
      </c>
      <c r="F69" s="11">
        <v>22</v>
      </c>
      <c r="H69">
        <f t="shared" si="2"/>
        <v>21.25</v>
      </c>
      <c r="I69">
        <f t="shared" si="3"/>
        <v>1.1499999999999986</v>
      </c>
    </row>
    <row r="70" spans="1:9" x14ac:dyDescent="0.3">
      <c r="A70" s="3">
        <v>24.093055555555555</v>
      </c>
      <c r="B70" s="6">
        <v>41.5</v>
      </c>
      <c r="D70" s="6">
        <v>20.82</v>
      </c>
      <c r="E70" s="6">
        <v>20.9</v>
      </c>
      <c r="F70" s="11">
        <v>22</v>
      </c>
      <c r="H70">
        <f t="shared" si="2"/>
        <v>21.24</v>
      </c>
      <c r="I70">
        <f t="shared" si="3"/>
        <v>1.1799999999999997</v>
      </c>
    </row>
    <row r="71" spans="1:9" x14ac:dyDescent="0.3">
      <c r="A71" s="3">
        <v>24.094444444444445</v>
      </c>
      <c r="B71" s="6">
        <v>41.3</v>
      </c>
      <c r="D71" s="6">
        <v>20.82</v>
      </c>
      <c r="E71" s="6">
        <v>20.8</v>
      </c>
      <c r="F71" s="11">
        <v>22</v>
      </c>
      <c r="H71">
        <f t="shared" si="2"/>
        <v>21.206666666666667</v>
      </c>
      <c r="I71">
        <f t="shared" si="3"/>
        <v>1.1999999999999993</v>
      </c>
    </row>
    <row r="72" spans="1:9" x14ac:dyDescent="0.3">
      <c r="A72" s="3">
        <v>24.095833333333335</v>
      </c>
      <c r="B72" s="6">
        <v>41.2</v>
      </c>
      <c r="D72" s="6">
        <v>20.81</v>
      </c>
      <c r="E72" s="6">
        <v>20.8</v>
      </c>
      <c r="F72" s="11">
        <v>22</v>
      </c>
      <c r="H72">
        <f t="shared" si="2"/>
        <v>21.203333333333333</v>
      </c>
      <c r="I72">
        <f t="shared" si="3"/>
        <v>1.1999999999999993</v>
      </c>
    </row>
    <row r="73" spans="1:9" x14ac:dyDescent="0.3">
      <c r="A73" s="3">
        <v>24.097222222222221</v>
      </c>
      <c r="B73" s="6">
        <v>41</v>
      </c>
      <c r="D73" s="6">
        <v>20.79</v>
      </c>
      <c r="E73" s="6">
        <v>20.8</v>
      </c>
      <c r="F73" s="11">
        <v>21.75</v>
      </c>
      <c r="H73">
        <f t="shared" si="2"/>
        <v>21.113333333333333</v>
      </c>
      <c r="I73">
        <f t="shared" si="3"/>
        <v>0.96000000000000085</v>
      </c>
    </row>
    <row r="74" spans="1:9" x14ac:dyDescent="0.3">
      <c r="A74" s="3">
        <v>24.098611111111111</v>
      </c>
      <c r="B74" s="6">
        <v>41</v>
      </c>
      <c r="D74" s="6">
        <v>20.78</v>
      </c>
      <c r="E74" s="6">
        <v>20.8</v>
      </c>
      <c r="F74" s="11">
        <v>21.75</v>
      </c>
      <c r="H74">
        <f t="shared" si="2"/>
        <v>21.11</v>
      </c>
      <c r="I74">
        <f t="shared" si="3"/>
        <v>0.96999999999999886</v>
      </c>
    </row>
    <row r="75" spans="1:9" x14ac:dyDescent="0.3">
      <c r="A75" s="3">
        <v>24.1</v>
      </c>
      <c r="B75" s="6">
        <v>40.9</v>
      </c>
      <c r="D75" s="6">
        <v>20.77</v>
      </c>
      <c r="E75" s="6">
        <v>20.8</v>
      </c>
      <c r="F75" s="11">
        <v>21.75</v>
      </c>
      <c r="H75">
        <f t="shared" si="2"/>
        <v>21.106666666666666</v>
      </c>
      <c r="I75">
        <f t="shared" si="3"/>
        <v>0.98000000000000043</v>
      </c>
    </row>
    <row r="76" spans="1:9" x14ac:dyDescent="0.3">
      <c r="A76" s="3">
        <v>24.101388888888888</v>
      </c>
      <c r="B76" s="6">
        <v>40.9</v>
      </c>
      <c r="D76" s="6">
        <v>20.76</v>
      </c>
      <c r="E76" s="6">
        <v>20.8</v>
      </c>
      <c r="F76" s="11">
        <v>21.75</v>
      </c>
      <c r="H76">
        <f t="shared" si="2"/>
        <v>21.103333333333335</v>
      </c>
      <c r="I76">
        <f t="shared" si="3"/>
        <v>0.98999999999999844</v>
      </c>
    </row>
    <row r="77" spans="1:9" x14ac:dyDescent="0.3">
      <c r="A77" s="3">
        <v>24.102777777777778</v>
      </c>
      <c r="B77" s="6">
        <v>40.799999999999997</v>
      </c>
      <c r="D77" s="6">
        <v>20.77</v>
      </c>
      <c r="E77" s="6">
        <v>20.7</v>
      </c>
      <c r="F77" s="11">
        <v>21.75</v>
      </c>
      <c r="H77">
        <f t="shared" si="2"/>
        <v>21.073333333333334</v>
      </c>
      <c r="I77">
        <f t="shared" si="3"/>
        <v>1.0500000000000007</v>
      </c>
    </row>
    <row r="78" spans="1:9" x14ac:dyDescent="0.3">
      <c r="A78" s="3">
        <v>24.104166666666668</v>
      </c>
      <c r="B78" s="6">
        <v>40.9</v>
      </c>
      <c r="D78" s="6">
        <v>20.79</v>
      </c>
      <c r="E78" s="6">
        <v>20.7</v>
      </c>
      <c r="F78" s="11">
        <v>21.75</v>
      </c>
      <c r="H78">
        <f t="shared" si="2"/>
        <v>21.08</v>
      </c>
      <c r="I78">
        <f t="shared" si="3"/>
        <v>1.0500000000000007</v>
      </c>
    </row>
    <row r="79" spans="1:9" x14ac:dyDescent="0.3">
      <c r="A79" s="3">
        <v>24.105555555555554</v>
      </c>
      <c r="B79" s="6">
        <v>40.799999999999997</v>
      </c>
      <c r="D79" s="6">
        <v>20.81</v>
      </c>
      <c r="E79" s="6">
        <v>20.7</v>
      </c>
      <c r="F79" s="11">
        <v>21.75</v>
      </c>
      <c r="H79">
        <f t="shared" si="2"/>
        <v>21.086666666666666</v>
      </c>
      <c r="I79">
        <f t="shared" si="3"/>
        <v>1.0500000000000007</v>
      </c>
    </row>
    <row r="80" spans="1:9" x14ac:dyDescent="0.3">
      <c r="A80" s="3">
        <v>24.106944444444444</v>
      </c>
      <c r="B80" s="6">
        <v>40.799999999999997</v>
      </c>
      <c r="D80" s="6">
        <v>20.82</v>
      </c>
      <c r="E80" s="6">
        <v>20.8</v>
      </c>
      <c r="F80" s="11">
        <v>21.75</v>
      </c>
      <c r="H80">
        <f t="shared" si="2"/>
        <v>21.123333333333335</v>
      </c>
      <c r="I80">
        <f t="shared" si="3"/>
        <v>0.94999999999999929</v>
      </c>
    </row>
    <row r="81" spans="1:9" x14ac:dyDescent="0.3">
      <c r="A81" s="3">
        <v>24.108333333333334</v>
      </c>
      <c r="B81" s="6">
        <v>40.799999999999997</v>
      </c>
      <c r="D81" s="6">
        <v>20.82</v>
      </c>
      <c r="E81" s="6">
        <v>20.8</v>
      </c>
      <c r="F81" s="11">
        <v>21.75</v>
      </c>
      <c r="H81">
        <f t="shared" si="2"/>
        <v>21.123333333333335</v>
      </c>
      <c r="I81">
        <f t="shared" si="3"/>
        <v>0.94999999999999929</v>
      </c>
    </row>
    <row r="82" spans="1:9" x14ac:dyDescent="0.3">
      <c r="A82" s="3">
        <v>24.109722222222221</v>
      </c>
      <c r="B82" s="6">
        <v>40.799999999999997</v>
      </c>
      <c r="D82" s="6">
        <v>20.81</v>
      </c>
      <c r="E82" s="6">
        <v>20.8</v>
      </c>
      <c r="F82" s="11">
        <v>21.75</v>
      </c>
      <c r="H82">
        <f t="shared" si="2"/>
        <v>21.12</v>
      </c>
      <c r="I82">
        <f t="shared" si="3"/>
        <v>0.94999999999999929</v>
      </c>
    </row>
    <row r="83" spans="1:9" x14ac:dyDescent="0.3">
      <c r="A83" s="3">
        <v>24.111111111111111</v>
      </c>
      <c r="B83" s="6">
        <v>40.700000000000003</v>
      </c>
      <c r="D83" s="6">
        <v>20.81</v>
      </c>
      <c r="E83" s="6">
        <v>20.8</v>
      </c>
      <c r="F83" s="11">
        <v>21.75</v>
      </c>
      <c r="H83">
        <f t="shared" si="2"/>
        <v>21.12</v>
      </c>
      <c r="I83">
        <f t="shared" si="3"/>
        <v>0.94999999999999929</v>
      </c>
    </row>
    <row r="84" spans="1:9" x14ac:dyDescent="0.3">
      <c r="A84" s="3">
        <v>24.112500000000001</v>
      </c>
      <c r="B84" s="6">
        <v>40.6</v>
      </c>
      <c r="D84" s="6">
        <v>20.81</v>
      </c>
      <c r="E84" s="6">
        <v>20.8</v>
      </c>
      <c r="F84" s="11">
        <v>21.75</v>
      </c>
      <c r="H84">
        <f t="shared" si="2"/>
        <v>21.12</v>
      </c>
      <c r="I84">
        <f t="shared" si="3"/>
        <v>0.94999999999999929</v>
      </c>
    </row>
    <row r="85" spans="1:9" x14ac:dyDescent="0.3">
      <c r="A85" s="3">
        <v>24.113888888888887</v>
      </c>
      <c r="B85" s="6">
        <v>40.5</v>
      </c>
      <c r="D85" s="6">
        <v>20.79</v>
      </c>
      <c r="E85" s="6">
        <v>20.8</v>
      </c>
      <c r="F85" s="11">
        <v>21.75</v>
      </c>
      <c r="H85">
        <f t="shared" si="2"/>
        <v>21.113333333333333</v>
      </c>
      <c r="I85">
        <f t="shared" si="3"/>
        <v>0.96000000000000085</v>
      </c>
    </row>
    <row r="86" spans="1:9" x14ac:dyDescent="0.3">
      <c r="A86" s="3">
        <v>24.115277777777777</v>
      </c>
      <c r="B86" s="6">
        <v>40.5</v>
      </c>
      <c r="D86" s="6">
        <v>20.78</v>
      </c>
      <c r="E86" s="6">
        <v>20.7</v>
      </c>
      <c r="F86" s="11">
        <v>21.75</v>
      </c>
      <c r="H86">
        <f t="shared" si="2"/>
        <v>21.076666666666668</v>
      </c>
      <c r="I86">
        <f t="shared" si="3"/>
        <v>1.0500000000000007</v>
      </c>
    </row>
    <row r="87" spans="1:9" x14ac:dyDescent="0.3">
      <c r="A87" s="3">
        <v>24.116666666666667</v>
      </c>
      <c r="B87" s="6">
        <v>40.4</v>
      </c>
      <c r="D87" s="6">
        <v>20.76</v>
      </c>
      <c r="E87" s="6">
        <v>20.8</v>
      </c>
      <c r="F87" s="11">
        <v>21.75</v>
      </c>
      <c r="H87">
        <f t="shared" si="2"/>
        <v>21.103333333333335</v>
      </c>
      <c r="I87">
        <f t="shared" si="3"/>
        <v>0.98999999999999844</v>
      </c>
    </row>
    <row r="88" spans="1:9" x14ac:dyDescent="0.3">
      <c r="A88" s="3">
        <v>24.118055555555557</v>
      </c>
      <c r="B88" s="6">
        <v>40.4</v>
      </c>
      <c r="D88" s="6">
        <v>20.76</v>
      </c>
      <c r="E88" s="6">
        <v>20.7</v>
      </c>
      <c r="F88" s="11">
        <v>21.75</v>
      </c>
      <c r="H88">
        <f t="shared" si="2"/>
        <v>21.07</v>
      </c>
      <c r="I88">
        <f t="shared" si="3"/>
        <v>1.0500000000000007</v>
      </c>
    </row>
    <row r="89" spans="1:9" x14ac:dyDescent="0.3">
      <c r="A89" s="3">
        <v>24.119444444444444</v>
      </c>
      <c r="B89" s="6">
        <v>40.299999999999997</v>
      </c>
      <c r="D89" s="6">
        <v>20.74</v>
      </c>
      <c r="E89" s="6">
        <v>20.7</v>
      </c>
      <c r="F89" s="11">
        <v>21.75</v>
      </c>
      <c r="H89">
        <f t="shared" si="2"/>
        <v>21.063333333333333</v>
      </c>
      <c r="I89">
        <f t="shared" si="3"/>
        <v>1.0500000000000007</v>
      </c>
    </row>
    <row r="90" spans="1:9" x14ac:dyDescent="0.3">
      <c r="A90" s="3">
        <v>24.120833333333334</v>
      </c>
      <c r="B90" s="6">
        <v>40.1</v>
      </c>
      <c r="D90" s="6">
        <v>20.74</v>
      </c>
      <c r="E90" s="6">
        <v>20.7</v>
      </c>
      <c r="F90" s="11">
        <v>21.75</v>
      </c>
      <c r="H90">
        <f t="shared" si="2"/>
        <v>21.063333333333333</v>
      </c>
      <c r="I90">
        <f t="shared" si="3"/>
        <v>1.0500000000000007</v>
      </c>
    </row>
    <row r="91" spans="1:9" x14ac:dyDescent="0.3">
      <c r="A91" s="3">
        <v>24.122222222222224</v>
      </c>
      <c r="B91" s="6">
        <v>40.1</v>
      </c>
      <c r="D91" s="6">
        <v>20.76</v>
      </c>
      <c r="E91" s="6">
        <v>20.7</v>
      </c>
      <c r="F91" s="11">
        <v>21.75</v>
      </c>
      <c r="H91">
        <f t="shared" si="2"/>
        <v>21.07</v>
      </c>
      <c r="I91">
        <f t="shared" si="3"/>
        <v>1.0500000000000007</v>
      </c>
    </row>
    <row r="92" spans="1:9" x14ac:dyDescent="0.3">
      <c r="A92" s="3">
        <v>24.12361111111111</v>
      </c>
      <c r="B92" s="6">
        <v>39.9</v>
      </c>
      <c r="D92" s="6">
        <v>20.73</v>
      </c>
      <c r="E92" s="6">
        <v>20.7</v>
      </c>
      <c r="F92" s="11">
        <v>21.75</v>
      </c>
      <c r="H92">
        <f t="shared" si="2"/>
        <v>21.06</v>
      </c>
      <c r="I92">
        <f t="shared" si="3"/>
        <v>1.0500000000000007</v>
      </c>
    </row>
    <row r="93" spans="1:9" x14ac:dyDescent="0.3">
      <c r="A93" s="3">
        <v>24.125</v>
      </c>
      <c r="B93" s="6">
        <v>39.9</v>
      </c>
      <c r="D93" s="6">
        <v>20.73</v>
      </c>
      <c r="E93" s="6">
        <v>20.7</v>
      </c>
      <c r="F93" s="11">
        <v>21.75</v>
      </c>
      <c r="H93">
        <f t="shared" si="2"/>
        <v>21.06</v>
      </c>
      <c r="I93">
        <f t="shared" si="3"/>
        <v>1.0500000000000007</v>
      </c>
    </row>
    <row r="94" spans="1:9" x14ac:dyDescent="0.3">
      <c r="A94" s="3">
        <v>24.12638888888889</v>
      </c>
      <c r="B94" s="6">
        <v>39.700000000000003</v>
      </c>
      <c r="D94" s="6">
        <v>20.73</v>
      </c>
      <c r="E94" s="6">
        <v>20.7</v>
      </c>
      <c r="F94" s="11">
        <v>21.75</v>
      </c>
      <c r="H94">
        <f t="shared" si="2"/>
        <v>21.06</v>
      </c>
      <c r="I94">
        <f t="shared" si="3"/>
        <v>1.0500000000000007</v>
      </c>
    </row>
    <row r="95" spans="1:9" x14ac:dyDescent="0.3">
      <c r="A95" s="3">
        <v>24.127777777777776</v>
      </c>
      <c r="B95" s="6">
        <v>39.700000000000003</v>
      </c>
      <c r="D95" s="6">
        <v>20.72</v>
      </c>
      <c r="E95" s="6">
        <v>20.7</v>
      </c>
      <c r="F95" s="11">
        <v>21.75</v>
      </c>
      <c r="H95">
        <f t="shared" si="2"/>
        <v>21.056666666666668</v>
      </c>
      <c r="I95">
        <f t="shared" si="3"/>
        <v>1.0500000000000007</v>
      </c>
    </row>
    <row r="96" spans="1:9" x14ac:dyDescent="0.3">
      <c r="A96" s="3">
        <v>24.129166666666666</v>
      </c>
      <c r="B96" s="6">
        <v>39.6</v>
      </c>
      <c r="D96" s="6">
        <v>20.71</v>
      </c>
      <c r="E96" s="6">
        <v>20.7</v>
      </c>
      <c r="F96" s="11">
        <v>21.75</v>
      </c>
      <c r="H96">
        <f t="shared" si="2"/>
        <v>21.053333333333331</v>
      </c>
      <c r="I96">
        <f t="shared" si="3"/>
        <v>1.0500000000000007</v>
      </c>
    </row>
    <row r="97" spans="1:9" x14ac:dyDescent="0.3">
      <c r="A97" s="3">
        <v>24.130555555555556</v>
      </c>
      <c r="B97" s="6">
        <v>39.5</v>
      </c>
      <c r="D97" s="6">
        <v>20.7</v>
      </c>
      <c r="E97" s="6">
        <v>20.7</v>
      </c>
      <c r="F97" s="11">
        <v>21.75</v>
      </c>
      <c r="H97">
        <f t="shared" si="2"/>
        <v>21.05</v>
      </c>
      <c r="I97">
        <f t="shared" si="3"/>
        <v>1.0500000000000007</v>
      </c>
    </row>
    <row r="98" spans="1:9" x14ac:dyDescent="0.3">
      <c r="A98" s="3">
        <v>24.131944444444443</v>
      </c>
      <c r="B98" s="6">
        <v>39.5</v>
      </c>
      <c r="D98" s="6">
        <v>20.69</v>
      </c>
      <c r="E98" s="6">
        <v>20.7</v>
      </c>
      <c r="F98" s="11">
        <v>21.75</v>
      </c>
      <c r="H98">
        <f t="shared" si="2"/>
        <v>21.046666666666667</v>
      </c>
      <c r="I98">
        <f t="shared" si="3"/>
        <v>1.0599999999999987</v>
      </c>
    </row>
    <row r="99" spans="1:9" x14ac:dyDescent="0.3">
      <c r="A99" s="3">
        <v>24.133333333333333</v>
      </c>
      <c r="B99" s="6">
        <v>39.4</v>
      </c>
      <c r="D99" s="6">
        <v>20.68</v>
      </c>
      <c r="E99" s="6">
        <v>20.7</v>
      </c>
      <c r="F99" s="11">
        <v>21.75</v>
      </c>
      <c r="H99">
        <f t="shared" si="2"/>
        <v>21.043333333333333</v>
      </c>
      <c r="I99">
        <f t="shared" si="3"/>
        <v>1.0700000000000003</v>
      </c>
    </row>
    <row r="100" spans="1:9" x14ac:dyDescent="0.3">
      <c r="A100" s="3">
        <v>24.134722222222223</v>
      </c>
      <c r="B100" s="6">
        <v>39.200000000000003</v>
      </c>
      <c r="D100" s="6">
        <v>20.66</v>
      </c>
      <c r="E100" s="6">
        <v>20.7</v>
      </c>
      <c r="F100" s="11">
        <v>21.75</v>
      </c>
      <c r="H100">
        <f t="shared" si="2"/>
        <v>21.036666666666665</v>
      </c>
      <c r="I100">
        <f t="shared" si="3"/>
        <v>1.0899999999999999</v>
      </c>
    </row>
    <row r="101" spans="1:9" x14ac:dyDescent="0.3">
      <c r="A101" s="3">
        <v>24.136111111111113</v>
      </c>
      <c r="B101" s="6">
        <v>39.200000000000003</v>
      </c>
      <c r="D101" s="6">
        <v>20.67</v>
      </c>
      <c r="E101" s="6">
        <v>20.7</v>
      </c>
      <c r="F101" s="11">
        <v>21.75</v>
      </c>
      <c r="H101">
        <f t="shared" si="2"/>
        <v>21.040000000000003</v>
      </c>
      <c r="I101">
        <f t="shared" si="3"/>
        <v>1.0799999999999983</v>
      </c>
    </row>
    <row r="102" spans="1:9" x14ac:dyDescent="0.3">
      <c r="A102" s="3">
        <v>24.137499999999999</v>
      </c>
      <c r="B102" s="6">
        <v>39.1</v>
      </c>
      <c r="D102" s="6">
        <v>20.66</v>
      </c>
      <c r="E102" s="6">
        <v>20.7</v>
      </c>
      <c r="F102" s="11">
        <v>21.75</v>
      </c>
      <c r="H102">
        <f t="shared" si="2"/>
        <v>21.036666666666665</v>
      </c>
      <c r="I102">
        <f t="shared" si="3"/>
        <v>1.0899999999999999</v>
      </c>
    </row>
    <row r="103" spans="1:9" x14ac:dyDescent="0.3">
      <c r="A103" s="3">
        <v>24.138888888888889</v>
      </c>
      <c r="B103" s="6">
        <v>38.9</v>
      </c>
      <c r="D103" s="6">
        <v>20.65</v>
      </c>
      <c r="E103" s="6">
        <v>20.6</v>
      </c>
      <c r="F103" s="11">
        <v>21.75</v>
      </c>
      <c r="H103">
        <f t="shared" si="2"/>
        <v>21</v>
      </c>
      <c r="I103">
        <f t="shared" si="3"/>
        <v>1.1499999999999986</v>
      </c>
    </row>
    <row r="104" spans="1:9" x14ac:dyDescent="0.3">
      <c r="A104" s="3">
        <v>24.140277777777779</v>
      </c>
      <c r="B104" s="6">
        <v>38.9</v>
      </c>
      <c r="D104" s="6">
        <v>20.64</v>
      </c>
      <c r="E104" s="6">
        <v>20.6</v>
      </c>
      <c r="F104" s="11">
        <v>21.75</v>
      </c>
      <c r="H104">
        <f t="shared" si="2"/>
        <v>20.996666666666666</v>
      </c>
      <c r="I104">
        <f t="shared" si="3"/>
        <v>1.1499999999999986</v>
      </c>
    </row>
    <row r="105" spans="1:9" x14ac:dyDescent="0.3">
      <c r="A105" s="3">
        <v>24.141666666666666</v>
      </c>
      <c r="B105" s="6">
        <v>38.9</v>
      </c>
      <c r="D105" s="6">
        <v>20.61</v>
      </c>
      <c r="E105" s="6">
        <v>20.6</v>
      </c>
      <c r="F105" s="11">
        <v>21.75</v>
      </c>
      <c r="H105">
        <f t="shared" si="2"/>
        <v>20.986666666666668</v>
      </c>
      <c r="I105">
        <f t="shared" si="3"/>
        <v>1.1499999999999986</v>
      </c>
    </row>
    <row r="106" spans="1:9" x14ac:dyDescent="0.3">
      <c r="A106" s="3">
        <v>24.143055555555556</v>
      </c>
      <c r="B106" s="6">
        <v>38.9</v>
      </c>
      <c r="D106" s="6">
        <v>20.62</v>
      </c>
      <c r="E106" s="6">
        <v>20.6</v>
      </c>
      <c r="F106" s="11">
        <v>21.75</v>
      </c>
      <c r="H106">
        <f t="shared" si="2"/>
        <v>20.99</v>
      </c>
      <c r="I106">
        <f t="shared" si="3"/>
        <v>1.1499999999999986</v>
      </c>
    </row>
    <row r="107" spans="1:9" x14ac:dyDescent="0.3">
      <c r="A107" s="3">
        <v>24.144444444444446</v>
      </c>
      <c r="B107" s="6">
        <v>38.799999999999997</v>
      </c>
      <c r="D107" s="6">
        <v>20.6</v>
      </c>
      <c r="E107" s="6">
        <v>20.6</v>
      </c>
      <c r="F107" s="11">
        <v>21.75</v>
      </c>
      <c r="H107">
        <f t="shared" si="2"/>
        <v>20.983333333333334</v>
      </c>
      <c r="I107">
        <f t="shared" si="3"/>
        <v>1.1499999999999986</v>
      </c>
    </row>
    <row r="108" spans="1:9" x14ac:dyDescent="0.3">
      <c r="A108" s="3">
        <v>24.145833333333332</v>
      </c>
      <c r="B108" s="6">
        <v>38.700000000000003</v>
      </c>
      <c r="D108" s="6">
        <v>20.6</v>
      </c>
      <c r="E108" s="6">
        <v>20.6</v>
      </c>
      <c r="F108" s="11">
        <v>21.75</v>
      </c>
      <c r="H108">
        <f t="shared" si="2"/>
        <v>20.983333333333334</v>
      </c>
      <c r="I108">
        <f t="shared" si="3"/>
        <v>1.1499999999999986</v>
      </c>
    </row>
    <row r="109" spans="1:9" x14ac:dyDescent="0.3">
      <c r="A109" s="3">
        <v>24.147222222222222</v>
      </c>
      <c r="B109" s="6">
        <v>38.700000000000003</v>
      </c>
      <c r="D109" s="6">
        <v>20.59</v>
      </c>
      <c r="E109" s="6">
        <v>20.6</v>
      </c>
      <c r="F109" s="11">
        <v>21.75</v>
      </c>
      <c r="H109">
        <f t="shared" si="2"/>
        <v>20.98</v>
      </c>
      <c r="I109">
        <f t="shared" si="3"/>
        <v>1.1600000000000001</v>
      </c>
    </row>
    <row r="110" spans="1:9" x14ac:dyDescent="0.3">
      <c r="A110" s="3">
        <v>24.148611111111112</v>
      </c>
      <c r="B110" s="6">
        <v>38.6</v>
      </c>
      <c r="D110" s="6">
        <v>20.59</v>
      </c>
      <c r="E110" s="6">
        <v>20.6</v>
      </c>
      <c r="F110" s="11">
        <v>21.75</v>
      </c>
      <c r="H110">
        <f t="shared" si="2"/>
        <v>20.98</v>
      </c>
      <c r="I110">
        <f t="shared" si="3"/>
        <v>1.1600000000000001</v>
      </c>
    </row>
    <row r="111" spans="1:9" x14ac:dyDescent="0.3">
      <c r="A111" s="3">
        <v>24.15</v>
      </c>
      <c r="B111" s="6">
        <v>38.5</v>
      </c>
      <c r="D111" s="6">
        <v>20.61</v>
      </c>
      <c r="E111" s="6">
        <v>20.6</v>
      </c>
      <c r="F111" s="11">
        <v>21.75</v>
      </c>
      <c r="H111">
        <f t="shared" si="2"/>
        <v>20.986666666666668</v>
      </c>
      <c r="I111">
        <f t="shared" si="3"/>
        <v>1.1499999999999986</v>
      </c>
    </row>
    <row r="112" spans="1:9" x14ac:dyDescent="0.3">
      <c r="A112" s="3">
        <v>24.151388888888889</v>
      </c>
      <c r="B112" s="6">
        <v>38.5</v>
      </c>
      <c r="D112" s="6">
        <v>20.6</v>
      </c>
      <c r="E112" s="6">
        <v>20.6</v>
      </c>
      <c r="F112" s="11">
        <v>21.75</v>
      </c>
      <c r="H112">
        <f t="shared" si="2"/>
        <v>20.983333333333334</v>
      </c>
      <c r="I112">
        <f t="shared" si="3"/>
        <v>1.1499999999999986</v>
      </c>
    </row>
    <row r="113" spans="1:9" x14ac:dyDescent="0.3">
      <c r="A113" s="3">
        <v>24.152777777777779</v>
      </c>
      <c r="B113" s="6">
        <v>38.4</v>
      </c>
      <c r="D113" s="6">
        <v>20.58</v>
      </c>
      <c r="E113" s="6">
        <v>20.6</v>
      </c>
      <c r="F113" s="11">
        <v>21.75</v>
      </c>
      <c r="H113">
        <f t="shared" si="2"/>
        <v>20.976666666666667</v>
      </c>
      <c r="I113">
        <f t="shared" si="3"/>
        <v>1.1700000000000017</v>
      </c>
    </row>
    <row r="114" spans="1:9" x14ac:dyDescent="0.3">
      <c r="A114" s="3">
        <v>24.154166666666665</v>
      </c>
      <c r="B114" s="6">
        <v>38.4</v>
      </c>
      <c r="D114" s="6">
        <v>20.58</v>
      </c>
      <c r="E114" s="6">
        <v>20.6</v>
      </c>
      <c r="F114" s="11">
        <v>21.75</v>
      </c>
      <c r="H114">
        <f t="shared" si="2"/>
        <v>20.976666666666667</v>
      </c>
      <c r="I114">
        <f t="shared" si="3"/>
        <v>1.1700000000000017</v>
      </c>
    </row>
    <row r="115" spans="1:9" x14ac:dyDescent="0.3">
      <c r="A115" s="3">
        <v>24.155555555555555</v>
      </c>
      <c r="B115" s="6">
        <v>38.299999999999997</v>
      </c>
      <c r="D115" s="6">
        <v>20.61</v>
      </c>
      <c r="E115" s="6">
        <v>20.6</v>
      </c>
      <c r="F115" s="11">
        <v>21.5</v>
      </c>
      <c r="H115">
        <f t="shared" si="2"/>
        <v>20.903333333333332</v>
      </c>
      <c r="I115">
        <f t="shared" si="3"/>
        <v>0.89999999999999858</v>
      </c>
    </row>
    <row r="116" spans="1:9" x14ac:dyDescent="0.3">
      <c r="A116" s="3">
        <v>24.156944444444445</v>
      </c>
      <c r="B116" s="6">
        <v>38.1</v>
      </c>
      <c r="D116" s="6">
        <v>20.62</v>
      </c>
      <c r="E116" s="6">
        <v>20.6</v>
      </c>
      <c r="F116" s="11">
        <v>21.5</v>
      </c>
      <c r="H116">
        <f t="shared" si="2"/>
        <v>20.906666666666666</v>
      </c>
      <c r="I116">
        <f t="shared" si="3"/>
        <v>0.89999999999999858</v>
      </c>
    </row>
    <row r="117" spans="1:9" x14ac:dyDescent="0.3">
      <c r="A117" s="3">
        <v>24.158333333333335</v>
      </c>
      <c r="B117" s="6">
        <v>37.9</v>
      </c>
      <c r="D117" s="6">
        <v>20.64</v>
      </c>
      <c r="E117" s="6">
        <v>20.6</v>
      </c>
      <c r="F117" s="11">
        <v>21.5</v>
      </c>
      <c r="H117">
        <f t="shared" si="2"/>
        <v>20.913333333333334</v>
      </c>
      <c r="I117">
        <f t="shared" si="3"/>
        <v>0.89999999999999858</v>
      </c>
    </row>
    <row r="118" spans="1:9" x14ac:dyDescent="0.3">
      <c r="A118" s="3">
        <v>24.159722222222221</v>
      </c>
      <c r="B118" s="6">
        <v>37.9</v>
      </c>
      <c r="D118" s="6">
        <v>20.64</v>
      </c>
      <c r="E118" s="6">
        <v>20.6</v>
      </c>
      <c r="F118" s="11">
        <v>21.5</v>
      </c>
      <c r="H118">
        <f t="shared" si="2"/>
        <v>20.913333333333334</v>
      </c>
      <c r="I118">
        <f t="shared" si="3"/>
        <v>0.89999999999999858</v>
      </c>
    </row>
    <row r="119" spans="1:9" x14ac:dyDescent="0.3">
      <c r="A119" s="3">
        <v>24.161111111111111</v>
      </c>
      <c r="B119" s="6">
        <v>37.799999999999997</v>
      </c>
      <c r="D119" s="6">
        <v>20.62</v>
      </c>
      <c r="E119" s="6">
        <v>20.6</v>
      </c>
      <c r="F119" s="11">
        <v>21.5</v>
      </c>
      <c r="H119">
        <f t="shared" si="2"/>
        <v>20.906666666666666</v>
      </c>
      <c r="I119">
        <f t="shared" si="3"/>
        <v>0.89999999999999858</v>
      </c>
    </row>
    <row r="120" spans="1:9" x14ac:dyDescent="0.3">
      <c r="A120" s="3">
        <v>24.162500000000001</v>
      </c>
      <c r="B120" s="6">
        <v>37.9</v>
      </c>
      <c r="D120" s="6">
        <v>20.6</v>
      </c>
      <c r="E120" s="6">
        <v>20.6</v>
      </c>
      <c r="F120" s="11">
        <v>21.5</v>
      </c>
      <c r="H120">
        <f t="shared" si="2"/>
        <v>20.900000000000002</v>
      </c>
      <c r="I120">
        <f t="shared" si="3"/>
        <v>0.89999999999999858</v>
      </c>
    </row>
    <row r="121" spans="1:9" x14ac:dyDescent="0.3">
      <c r="A121" s="3">
        <v>24.163888888888888</v>
      </c>
      <c r="B121" s="6">
        <v>38</v>
      </c>
      <c r="D121" s="6">
        <v>20.59</v>
      </c>
      <c r="E121" s="6">
        <v>20.6</v>
      </c>
      <c r="F121" s="11">
        <v>21.5</v>
      </c>
      <c r="H121">
        <f t="shared" si="2"/>
        <v>20.896666666666665</v>
      </c>
      <c r="I121">
        <f t="shared" si="3"/>
        <v>0.91000000000000014</v>
      </c>
    </row>
    <row r="122" spans="1:9" x14ac:dyDescent="0.3">
      <c r="A122" s="3">
        <v>24.165277777777778</v>
      </c>
      <c r="B122" s="6">
        <v>38.1</v>
      </c>
      <c r="D122" s="6">
        <v>20.58</v>
      </c>
      <c r="E122" s="6">
        <v>20.6</v>
      </c>
      <c r="F122" s="11">
        <v>21.5</v>
      </c>
      <c r="H122">
        <f t="shared" si="2"/>
        <v>20.893333333333334</v>
      </c>
      <c r="I122">
        <f t="shared" si="3"/>
        <v>0.92000000000000171</v>
      </c>
    </row>
    <row r="123" spans="1:9" x14ac:dyDescent="0.3">
      <c r="A123" s="3">
        <v>24.166666666666668</v>
      </c>
      <c r="B123" s="6">
        <v>37.9</v>
      </c>
      <c r="D123" s="6">
        <v>20.57</v>
      </c>
      <c r="E123" s="6">
        <v>20.6</v>
      </c>
      <c r="F123" s="11">
        <v>21.5</v>
      </c>
      <c r="H123">
        <f t="shared" si="2"/>
        <v>20.89</v>
      </c>
      <c r="I123">
        <f t="shared" si="3"/>
        <v>0.92999999999999972</v>
      </c>
    </row>
    <row r="124" spans="1:9" x14ac:dyDescent="0.3">
      <c r="A124" s="3">
        <v>24.168055555555554</v>
      </c>
      <c r="B124" s="6">
        <v>38</v>
      </c>
      <c r="D124" s="6">
        <v>20.56</v>
      </c>
      <c r="E124" s="6">
        <v>20.6</v>
      </c>
      <c r="F124" s="11">
        <v>21.5</v>
      </c>
      <c r="H124">
        <f t="shared" si="2"/>
        <v>20.886666666666667</v>
      </c>
      <c r="I124">
        <f t="shared" si="3"/>
        <v>0.94000000000000128</v>
      </c>
    </row>
    <row r="125" spans="1:9" x14ac:dyDescent="0.3">
      <c r="A125" s="3">
        <v>24.169444444444444</v>
      </c>
      <c r="B125" s="6">
        <v>38.1</v>
      </c>
      <c r="D125" s="6">
        <v>20.55</v>
      </c>
      <c r="E125" s="6">
        <v>20.6</v>
      </c>
      <c r="F125" s="11">
        <v>21.5</v>
      </c>
      <c r="H125">
        <f t="shared" si="2"/>
        <v>20.883333333333336</v>
      </c>
      <c r="I125">
        <f t="shared" si="3"/>
        <v>0.94999999999999929</v>
      </c>
    </row>
    <row r="126" spans="1:9" x14ac:dyDescent="0.3">
      <c r="A126" s="3">
        <v>24.170833333333334</v>
      </c>
      <c r="B126" s="6">
        <v>37.9</v>
      </c>
      <c r="D126" s="6">
        <v>20.53</v>
      </c>
      <c r="E126" s="6">
        <v>20.6</v>
      </c>
      <c r="F126" s="11">
        <v>21.5</v>
      </c>
      <c r="H126">
        <f t="shared" si="2"/>
        <v>20.876666666666669</v>
      </c>
      <c r="I126">
        <f t="shared" si="3"/>
        <v>0.96999999999999886</v>
      </c>
    </row>
    <row r="127" spans="1:9" x14ac:dyDescent="0.3">
      <c r="A127" s="3">
        <v>24.172222222222221</v>
      </c>
      <c r="B127" s="6">
        <v>37.799999999999997</v>
      </c>
      <c r="D127" s="6">
        <v>20.53</v>
      </c>
      <c r="E127" s="6">
        <v>20.5</v>
      </c>
      <c r="F127" s="11">
        <v>21.5</v>
      </c>
      <c r="H127">
        <f t="shared" si="2"/>
        <v>20.843333333333334</v>
      </c>
      <c r="I127">
        <f t="shared" si="3"/>
        <v>1</v>
      </c>
    </row>
    <row r="128" spans="1:9" x14ac:dyDescent="0.3">
      <c r="A128" s="3">
        <v>24.173611111111111</v>
      </c>
      <c r="B128" s="6">
        <v>37.799999999999997</v>
      </c>
      <c r="D128" s="6">
        <v>20.52</v>
      </c>
      <c r="E128" s="6">
        <v>20.5</v>
      </c>
      <c r="F128" s="11">
        <v>21.5</v>
      </c>
      <c r="H128">
        <f t="shared" si="2"/>
        <v>20.84</v>
      </c>
      <c r="I128">
        <f t="shared" si="3"/>
        <v>1</v>
      </c>
    </row>
    <row r="129" spans="1:9" x14ac:dyDescent="0.3">
      <c r="A129" s="3">
        <v>24.175000000000001</v>
      </c>
      <c r="B129" s="6">
        <v>37.700000000000003</v>
      </c>
      <c r="D129" s="6">
        <v>20.51</v>
      </c>
      <c r="E129" s="6">
        <v>20.5</v>
      </c>
      <c r="F129" s="11">
        <v>21.5</v>
      </c>
      <c r="H129">
        <f t="shared" si="2"/>
        <v>20.83666666666667</v>
      </c>
      <c r="I129">
        <f t="shared" si="3"/>
        <v>1</v>
      </c>
    </row>
    <row r="130" spans="1:9" x14ac:dyDescent="0.3">
      <c r="A130" s="3">
        <v>24.176388888888887</v>
      </c>
      <c r="B130" s="6">
        <v>37.700000000000003</v>
      </c>
      <c r="D130" s="6">
        <v>20.52</v>
      </c>
      <c r="E130" s="6">
        <v>20.5</v>
      </c>
      <c r="F130" s="11">
        <v>21.5</v>
      </c>
      <c r="H130">
        <f t="shared" si="2"/>
        <v>20.84</v>
      </c>
      <c r="I130">
        <f t="shared" si="3"/>
        <v>1</v>
      </c>
    </row>
    <row r="131" spans="1:9" x14ac:dyDescent="0.3">
      <c r="A131" s="3">
        <v>24.177777777777777</v>
      </c>
      <c r="B131" s="6">
        <v>37.700000000000003</v>
      </c>
      <c r="D131" s="6">
        <v>20.5</v>
      </c>
      <c r="E131" s="6">
        <v>20.5</v>
      </c>
      <c r="F131" s="11">
        <v>21.5</v>
      </c>
      <c r="H131">
        <f t="shared" ref="H131:H194" si="4">AVERAGE(D131:F131)</f>
        <v>20.833333333333332</v>
      </c>
      <c r="I131">
        <f t="shared" ref="I131:I194" si="5">MAX(D131:F131)-MIN(D131:F131)</f>
        <v>1</v>
      </c>
    </row>
    <row r="132" spans="1:9" x14ac:dyDescent="0.3">
      <c r="A132" s="3">
        <v>24.179166666666667</v>
      </c>
      <c r="B132" s="6">
        <v>37.6</v>
      </c>
      <c r="D132" s="6">
        <v>20.52</v>
      </c>
      <c r="E132" s="6">
        <v>20.5</v>
      </c>
      <c r="F132" s="11">
        <v>21.5</v>
      </c>
      <c r="H132">
        <f t="shared" si="4"/>
        <v>20.84</v>
      </c>
      <c r="I132">
        <f t="shared" si="5"/>
        <v>1</v>
      </c>
    </row>
    <row r="133" spans="1:9" x14ac:dyDescent="0.3">
      <c r="A133" s="3">
        <v>24.180555555555557</v>
      </c>
      <c r="B133" s="6">
        <v>37.4</v>
      </c>
      <c r="D133" s="6">
        <v>20.51</v>
      </c>
      <c r="E133" s="6">
        <v>20.5</v>
      </c>
      <c r="F133" s="11">
        <v>21.5</v>
      </c>
      <c r="H133">
        <f t="shared" si="4"/>
        <v>20.83666666666667</v>
      </c>
      <c r="I133">
        <f t="shared" si="5"/>
        <v>1</v>
      </c>
    </row>
    <row r="134" spans="1:9" x14ac:dyDescent="0.3">
      <c r="A134" s="3">
        <v>24.181944444444444</v>
      </c>
      <c r="B134" s="6">
        <v>37.4</v>
      </c>
      <c r="D134" s="6">
        <v>20.5</v>
      </c>
      <c r="E134" s="6">
        <v>20.5</v>
      </c>
      <c r="F134" s="11">
        <v>21.5</v>
      </c>
      <c r="H134">
        <f t="shared" si="4"/>
        <v>20.833333333333332</v>
      </c>
      <c r="I134">
        <f t="shared" si="5"/>
        <v>1</v>
      </c>
    </row>
    <row r="135" spans="1:9" x14ac:dyDescent="0.3">
      <c r="A135" s="3">
        <v>24.183333333333334</v>
      </c>
      <c r="B135" s="6">
        <v>37.4</v>
      </c>
      <c r="D135" s="6">
        <v>20.47</v>
      </c>
      <c r="E135" s="6">
        <v>20.5</v>
      </c>
      <c r="F135" s="11">
        <v>21.5</v>
      </c>
      <c r="H135">
        <f t="shared" si="4"/>
        <v>20.823333333333334</v>
      </c>
      <c r="I135">
        <f t="shared" si="5"/>
        <v>1.0300000000000011</v>
      </c>
    </row>
    <row r="136" spans="1:9" x14ac:dyDescent="0.3">
      <c r="A136" s="3">
        <v>24.184722222222224</v>
      </c>
      <c r="B136" s="6">
        <v>37.299999999999997</v>
      </c>
      <c r="D136" s="6">
        <v>20.46</v>
      </c>
      <c r="E136" s="6">
        <v>20.5</v>
      </c>
      <c r="F136" s="11">
        <v>21.5</v>
      </c>
      <c r="H136">
        <f t="shared" si="4"/>
        <v>20.82</v>
      </c>
      <c r="I136">
        <f t="shared" si="5"/>
        <v>1.0399999999999991</v>
      </c>
    </row>
    <row r="137" spans="1:9" x14ac:dyDescent="0.3">
      <c r="A137" s="3">
        <v>24.18611111111111</v>
      </c>
      <c r="B137" s="6">
        <v>37.4</v>
      </c>
      <c r="D137" s="6">
        <v>20.46</v>
      </c>
      <c r="E137" s="6">
        <v>20.5</v>
      </c>
      <c r="F137" s="11">
        <v>21.5</v>
      </c>
      <c r="H137">
        <f t="shared" si="4"/>
        <v>20.82</v>
      </c>
      <c r="I137">
        <f t="shared" si="5"/>
        <v>1.0399999999999991</v>
      </c>
    </row>
    <row r="138" spans="1:9" x14ac:dyDescent="0.3">
      <c r="A138" s="3">
        <v>24.1875</v>
      </c>
      <c r="B138" s="6">
        <v>37.1</v>
      </c>
      <c r="D138" s="6">
        <v>20.46</v>
      </c>
      <c r="E138" s="6">
        <v>20.399999999999999</v>
      </c>
      <c r="F138" s="11">
        <v>21.5</v>
      </c>
      <c r="H138">
        <f t="shared" si="4"/>
        <v>20.786666666666665</v>
      </c>
      <c r="I138">
        <f t="shared" si="5"/>
        <v>1.1000000000000014</v>
      </c>
    </row>
    <row r="139" spans="1:9" x14ac:dyDescent="0.3">
      <c r="A139" s="3">
        <v>24.18888888888889</v>
      </c>
      <c r="B139" s="6">
        <v>37.1</v>
      </c>
      <c r="D139" s="6">
        <v>20.46</v>
      </c>
      <c r="E139" s="6">
        <v>20.5</v>
      </c>
      <c r="F139" s="11">
        <v>21.5</v>
      </c>
      <c r="H139">
        <f t="shared" si="4"/>
        <v>20.82</v>
      </c>
      <c r="I139">
        <f t="shared" si="5"/>
        <v>1.0399999999999991</v>
      </c>
    </row>
    <row r="140" spans="1:9" x14ac:dyDescent="0.3">
      <c r="A140" s="3">
        <v>24.190277777777776</v>
      </c>
      <c r="B140" s="6">
        <v>37.200000000000003</v>
      </c>
      <c r="D140" s="6">
        <v>20.45</v>
      </c>
      <c r="E140" s="6">
        <v>20.5</v>
      </c>
      <c r="F140" s="11">
        <v>21.5</v>
      </c>
      <c r="H140">
        <f t="shared" si="4"/>
        <v>20.816666666666666</v>
      </c>
      <c r="I140">
        <f t="shared" si="5"/>
        <v>1.0500000000000007</v>
      </c>
    </row>
    <row r="141" spans="1:9" x14ac:dyDescent="0.3">
      <c r="A141" s="3">
        <v>24.191666666666666</v>
      </c>
      <c r="B141" s="6">
        <v>36.9</v>
      </c>
      <c r="D141" s="6">
        <v>20.46</v>
      </c>
      <c r="E141" s="6">
        <v>20.399999999999999</v>
      </c>
      <c r="F141" s="11">
        <v>21.5</v>
      </c>
      <c r="H141">
        <f t="shared" si="4"/>
        <v>20.786666666666665</v>
      </c>
      <c r="I141">
        <f t="shared" si="5"/>
        <v>1.1000000000000014</v>
      </c>
    </row>
    <row r="142" spans="1:9" x14ac:dyDescent="0.3">
      <c r="A142" s="3">
        <v>24.193055555555556</v>
      </c>
      <c r="B142" s="6">
        <v>36.9</v>
      </c>
      <c r="D142" s="6">
        <v>20.440000000000001</v>
      </c>
      <c r="E142" s="6">
        <v>20.399999999999999</v>
      </c>
      <c r="F142" s="11">
        <v>21.5</v>
      </c>
      <c r="H142">
        <f t="shared" si="4"/>
        <v>20.78</v>
      </c>
      <c r="I142">
        <f t="shared" si="5"/>
        <v>1.1000000000000014</v>
      </c>
    </row>
    <row r="143" spans="1:9" x14ac:dyDescent="0.3">
      <c r="A143" s="3">
        <v>24.194444444444443</v>
      </c>
      <c r="B143" s="6">
        <v>36.9</v>
      </c>
      <c r="D143" s="6">
        <v>20.440000000000001</v>
      </c>
      <c r="E143" s="6">
        <v>20.399999999999999</v>
      </c>
      <c r="F143" s="11">
        <v>21.5</v>
      </c>
      <c r="H143">
        <f t="shared" si="4"/>
        <v>20.78</v>
      </c>
      <c r="I143">
        <f t="shared" si="5"/>
        <v>1.1000000000000014</v>
      </c>
    </row>
    <row r="144" spans="1:9" x14ac:dyDescent="0.3">
      <c r="A144" s="3">
        <v>24.195833333333333</v>
      </c>
      <c r="B144" s="6">
        <v>36.9</v>
      </c>
      <c r="D144" s="6">
        <v>20.440000000000001</v>
      </c>
      <c r="E144" s="6">
        <v>20.399999999999999</v>
      </c>
      <c r="F144" s="11">
        <v>21.5</v>
      </c>
      <c r="H144">
        <f t="shared" si="4"/>
        <v>20.78</v>
      </c>
      <c r="I144">
        <f t="shared" si="5"/>
        <v>1.1000000000000014</v>
      </c>
    </row>
    <row r="145" spans="1:9" x14ac:dyDescent="0.3">
      <c r="A145" s="3">
        <v>24.197222222222223</v>
      </c>
      <c r="B145" s="6">
        <v>36.799999999999997</v>
      </c>
      <c r="D145" s="6">
        <v>20.440000000000001</v>
      </c>
      <c r="E145" s="6">
        <v>20.399999999999999</v>
      </c>
      <c r="F145" s="11">
        <v>21.5</v>
      </c>
      <c r="H145">
        <f t="shared" si="4"/>
        <v>20.78</v>
      </c>
      <c r="I145">
        <f t="shared" si="5"/>
        <v>1.1000000000000014</v>
      </c>
    </row>
    <row r="146" spans="1:9" x14ac:dyDescent="0.3">
      <c r="A146" s="3">
        <v>24.198611111111113</v>
      </c>
      <c r="B146" s="6">
        <v>36.700000000000003</v>
      </c>
      <c r="D146" s="6">
        <v>20.440000000000001</v>
      </c>
      <c r="E146" s="6">
        <v>20.399999999999999</v>
      </c>
      <c r="F146" s="11">
        <v>21.5</v>
      </c>
      <c r="H146">
        <f t="shared" si="4"/>
        <v>20.78</v>
      </c>
      <c r="I146">
        <f t="shared" si="5"/>
        <v>1.1000000000000014</v>
      </c>
    </row>
    <row r="147" spans="1:9" x14ac:dyDescent="0.3">
      <c r="A147" s="3">
        <v>24.2</v>
      </c>
      <c r="B147" s="6">
        <v>36.6</v>
      </c>
      <c r="D147" s="6">
        <v>20.46</v>
      </c>
      <c r="E147" s="6">
        <v>20.399999999999999</v>
      </c>
      <c r="F147" s="11">
        <v>21.5</v>
      </c>
      <c r="H147">
        <f t="shared" si="4"/>
        <v>20.786666666666665</v>
      </c>
      <c r="I147">
        <f t="shared" si="5"/>
        <v>1.1000000000000014</v>
      </c>
    </row>
    <row r="148" spans="1:9" x14ac:dyDescent="0.3">
      <c r="A148" s="3">
        <v>24.201388888888889</v>
      </c>
      <c r="B148" s="6">
        <v>36.6</v>
      </c>
      <c r="D148" s="6">
        <v>20.46</v>
      </c>
      <c r="E148" s="6">
        <v>20.399999999999999</v>
      </c>
      <c r="F148" s="11">
        <v>21.5</v>
      </c>
      <c r="H148">
        <f t="shared" si="4"/>
        <v>20.786666666666665</v>
      </c>
      <c r="I148">
        <f t="shared" si="5"/>
        <v>1.1000000000000014</v>
      </c>
    </row>
    <row r="149" spans="1:9" x14ac:dyDescent="0.3">
      <c r="A149" s="3">
        <v>24.202777777777779</v>
      </c>
      <c r="B149" s="6">
        <v>36.700000000000003</v>
      </c>
      <c r="D149" s="6">
        <v>20.46</v>
      </c>
      <c r="E149" s="6">
        <v>20.5</v>
      </c>
      <c r="F149" s="11">
        <v>21.5</v>
      </c>
      <c r="H149">
        <f t="shared" si="4"/>
        <v>20.82</v>
      </c>
      <c r="I149">
        <f t="shared" si="5"/>
        <v>1.0399999999999991</v>
      </c>
    </row>
    <row r="150" spans="1:9" x14ac:dyDescent="0.3">
      <c r="A150" s="3">
        <v>24.204166666666666</v>
      </c>
      <c r="B150" s="6">
        <v>36.6</v>
      </c>
      <c r="D150" s="6">
        <v>20.46</v>
      </c>
      <c r="E150" s="6">
        <v>20.5</v>
      </c>
      <c r="F150" s="11">
        <v>21.5</v>
      </c>
      <c r="H150">
        <f t="shared" si="4"/>
        <v>20.82</v>
      </c>
      <c r="I150">
        <f t="shared" si="5"/>
        <v>1.0399999999999991</v>
      </c>
    </row>
    <row r="151" spans="1:9" x14ac:dyDescent="0.3">
      <c r="A151" s="3">
        <v>24.205555555555556</v>
      </c>
      <c r="B151" s="6">
        <v>36.5</v>
      </c>
      <c r="D151" s="6">
        <v>20.47</v>
      </c>
      <c r="E151" s="6">
        <v>20.399999999999999</v>
      </c>
      <c r="F151" s="11">
        <v>21.5</v>
      </c>
      <c r="H151">
        <f t="shared" si="4"/>
        <v>20.79</v>
      </c>
      <c r="I151">
        <f t="shared" si="5"/>
        <v>1.1000000000000014</v>
      </c>
    </row>
    <row r="152" spans="1:9" x14ac:dyDescent="0.3">
      <c r="A152" s="3">
        <v>24.206944444444446</v>
      </c>
      <c r="B152" s="6">
        <v>36.4</v>
      </c>
      <c r="D152" s="6">
        <v>20.47</v>
      </c>
      <c r="E152" s="6">
        <v>20.399999999999999</v>
      </c>
      <c r="F152" s="11">
        <v>21.5</v>
      </c>
      <c r="H152">
        <f t="shared" si="4"/>
        <v>20.79</v>
      </c>
      <c r="I152">
        <f t="shared" si="5"/>
        <v>1.1000000000000014</v>
      </c>
    </row>
    <row r="153" spans="1:9" x14ac:dyDescent="0.3">
      <c r="A153" s="3">
        <v>24.208333333333332</v>
      </c>
      <c r="B153" s="6">
        <v>36.4</v>
      </c>
      <c r="D153" s="6">
        <v>20.46</v>
      </c>
      <c r="E153" s="6">
        <v>20.399999999999999</v>
      </c>
      <c r="F153" s="11">
        <v>21.5</v>
      </c>
      <c r="H153">
        <f t="shared" si="4"/>
        <v>20.786666666666665</v>
      </c>
      <c r="I153">
        <f t="shared" si="5"/>
        <v>1.1000000000000014</v>
      </c>
    </row>
    <row r="154" spans="1:9" x14ac:dyDescent="0.3">
      <c r="A154" s="3">
        <v>24.209722222222222</v>
      </c>
      <c r="B154" s="6">
        <v>36.4</v>
      </c>
      <c r="D154" s="6">
        <v>20.46</v>
      </c>
      <c r="E154" s="6">
        <v>20.399999999999999</v>
      </c>
      <c r="F154" s="11">
        <v>21.5</v>
      </c>
      <c r="H154">
        <f t="shared" si="4"/>
        <v>20.786666666666665</v>
      </c>
      <c r="I154">
        <f t="shared" si="5"/>
        <v>1.1000000000000014</v>
      </c>
    </row>
    <row r="155" spans="1:9" x14ac:dyDescent="0.3">
      <c r="A155" s="3">
        <v>24.211111111111112</v>
      </c>
      <c r="B155" s="6">
        <v>36.299999999999997</v>
      </c>
      <c r="D155" s="6">
        <v>20.46</v>
      </c>
      <c r="E155" s="6">
        <v>20.399999999999999</v>
      </c>
      <c r="F155" s="11">
        <v>21.5</v>
      </c>
      <c r="H155">
        <f t="shared" si="4"/>
        <v>20.786666666666665</v>
      </c>
      <c r="I155">
        <f t="shared" si="5"/>
        <v>1.1000000000000014</v>
      </c>
    </row>
    <row r="156" spans="1:9" x14ac:dyDescent="0.3">
      <c r="A156" s="3">
        <v>24.212499999999999</v>
      </c>
      <c r="B156" s="6">
        <v>36.1</v>
      </c>
      <c r="D156" s="6">
        <v>20.45</v>
      </c>
      <c r="E156" s="6">
        <v>20.399999999999999</v>
      </c>
      <c r="F156" s="11">
        <v>21.5</v>
      </c>
      <c r="H156">
        <f t="shared" si="4"/>
        <v>20.783333333333331</v>
      </c>
      <c r="I156">
        <f t="shared" si="5"/>
        <v>1.1000000000000014</v>
      </c>
    </row>
    <row r="157" spans="1:9" x14ac:dyDescent="0.3">
      <c r="A157" s="3">
        <v>24.213888888888889</v>
      </c>
      <c r="B157" s="6">
        <v>36</v>
      </c>
      <c r="D157" s="6">
        <v>20.43</v>
      </c>
      <c r="E157" s="6">
        <v>20.399999999999999</v>
      </c>
      <c r="F157" s="11">
        <v>21.5</v>
      </c>
      <c r="H157">
        <f t="shared" si="4"/>
        <v>20.776666666666667</v>
      </c>
      <c r="I157">
        <f t="shared" si="5"/>
        <v>1.1000000000000014</v>
      </c>
    </row>
    <row r="158" spans="1:9" x14ac:dyDescent="0.3">
      <c r="A158" s="3">
        <v>24.215277777777779</v>
      </c>
      <c r="B158" s="6">
        <v>36.1</v>
      </c>
      <c r="D158" s="6">
        <v>20.39</v>
      </c>
      <c r="E158" s="6">
        <v>20.399999999999999</v>
      </c>
      <c r="F158" s="11">
        <v>21.5</v>
      </c>
      <c r="H158">
        <f t="shared" si="4"/>
        <v>20.763333333333332</v>
      </c>
      <c r="I158">
        <f t="shared" si="5"/>
        <v>1.1099999999999994</v>
      </c>
    </row>
    <row r="159" spans="1:9" x14ac:dyDescent="0.3">
      <c r="A159" s="3">
        <v>24.216666666666665</v>
      </c>
      <c r="B159" s="6">
        <v>36.1</v>
      </c>
      <c r="D159" s="6">
        <v>20.39</v>
      </c>
      <c r="E159" s="6">
        <v>20.399999999999999</v>
      </c>
      <c r="F159" s="11">
        <v>21.5</v>
      </c>
      <c r="H159">
        <f t="shared" si="4"/>
        <v>20.763333333333332</v>
      </c>
      <c r="I159">
        <f t="shared" si="5"/>
        <v>1.1099999999999994</v>
      </c>
    </row>
    <row r="160" spans="1:9" x14ac:dyDescent="0.3">
      <c r="A160" s="3">
        <v>24.218055555555555</v>
      </c>
      <c r="B160" s="6">
        <v>36</v>
      </c>
      <c r="D160" s="6">
        <v>20.38</v>
      </c>
      <c r="E160" s="6">
        <v>20.399999999999999</v>
      </c>
      <c r="F160" s="11">
        <v>21.5</v>
      </c>
      <c r="H160">
        <f t="shared" si="4"/>
        <v>20.76</v>
      </c>
      <c r="I160">
        <f t="shared" si="5"/>
        <v>1.120000000000001</v>
      </c>
    </row>
    <row r="161" spans="1:9" x14ac:dyDescent="0.3">
      <c r="A161" s="3">
        <v>24.219444444444445</v>
      </c>
      <c r="B161" s="6">
        <v>36</v>
      </c>
      <c r="D161" s="6">
        <v>20.37</v>
      </c>
      <c r="E161" s="6">
        <v>20.399999999999999</v>
      </c>
      <c r="F161" s="11">
        <v>21.5</v>
      </c>
      <c r="H161">
        <f t="shared" si="4"/>
        <v>20.756666666666664</v>
      </c>
      <c r="I161">
        <f t="shared" si="5"/>
        <v>1.129999999999999</v>
      </c>
    </row>
    <row r="162" spans="1:9" x14ac:dyDescent="0.3">
      <c r="A162" s="3">
        <v>24.220833333333335</v>
      </c>
      <c r="B162" s="6">
        <v>36</v>
      </c>
      <c r="D162" s="6">
        <v>20.37</v>
      </c>
      <c r="E162" s="6">
        <v>20.399999999999999</v>
      </c>
      <c r="F162" s="11">
        <v>21.5</v>
      </c>
      <c r="H162">
        <f t="shared" si="4"/>
        <v>20.756666666666664</v>
      </c>
      <c r="I162">
        <f t="shared" si="5"/>
        <v>1.129999999999999</v>
      </c>
    </row>
    <row r="163" spans="1:9" x14ac:dyDescent="0.3">
      <c r="A163" s="3">
        <v>24.222222222222221</v>
      </c>
      <c r="B163" s="6">
        <v>36</v>
      </c>
      <c r="D163" s="6">
        <v>20.38</v>
      </c>
      <c r="E163" s="6">
        <v>20.399999999999999</v>
      </c>
      <c r="F163" s="11">
        <v>21.5</v>
      </c>
      <c r="H163">
        <f t="shared" si="4"/>
        <v>20.76</v>
      </c>
      <c r="I163">
        <f t="shared" si="5"/>
        <v>1.120000000000001</v>
      </c>
    </row>
    <row r="164" spans="1:9" x14ac:dyDescent="0.3">
      <c r="A164" s="3">
        <v>24.223611111111111</v>
      </c>
      <c r="B164" s="6">
        <v>36</v>
      </c>
      <c r="D164" s="6">
        <v>20.37</v>
      </c>
      <c r="E164" s="6">
        <v>20.399999999999999</v>
      </c>
      <c r="F164" s="11">
        <v>21.5</v>
      </c>
      <c r="H164">
        <f t="shared" si="4"/>
        <v>20.756666666666664</v>
      </c>
      <c r="I164">
        <f t="shared" si="5"/>
        <v>1.129999999999999</v>
      </c>
    </row>
    <row r="165" spans="1:9" x14ac:dyDescent="0.3">
      <c r="A165" s="3">
        <v>24.225000000000001</v>
      </c>
      <c r="B165" s="6">
        <v>35.9</v>
      </c>
      <c r="D165" s="6">
        <v>20.36</v>
      </c>
      <c r="E165" s="6">
        <v>20.399999999999999</v>
      </c>
      <c r="F165" s="11">
        <v>21.5</v>
      </c>
      <c r="H165">
        <f t="shared" si="4"/>
        <v>20.753333333333334</v>
      </c>
      <c r="I165">
        <f t="shared" si="5"/>
        <v>1.1400000000000006</v>
      </c>
    </row>
    <row r="166" spans="1:9" x14ac:dyDescent="0.3">
      <c r="A166" s="3">
        <v>24.226388888888888</v>
      </c>
      <c r="B166" s="6">
        <v>35.9</v>
      </c>
      <c r="D166" s="6">
        <v>20.38</v>
      </c>
      <c r="E166" s="6">
        <v>20.399999999999999</v>
      </c>
      <c r="F166" s="11">
        <v>21.5</v>
      </c>
      <c r="H166">
        <f t="shared" si="4"/>
        <v>20.76</v>
      </c>
      <c r="I166">
        <f t="shared" si="5"/>
        <v>1.120000000000001</v>
      </c>
    </row>
    <row r="167" spans="1:9" x14ac:dyDescent="0.3">
      <c r="A167" s="3">
        <v>24.227777777777778</v>
      </c>
      <c r="B167" s="6">
        <v>35.9</v>
      </c>
      <c r="D167" s="6">
        <v>20.38</v>
      </c>
      <c r="E167" s="6">
        <v>20.399999999999999</v>
      </c>
      <c r="F167" s="11">
        <v>21.5</v>
      </c>
      <c r="H167">
        <f t="shared" si="4"/>
        <v>20.76</v>
      </c>
      <c r="I167">
        <f t="shared" si="5"/>
        <v>1.120000000000001</v>
      </c>
    </row>
    <row r="168" spans="1:9" x14ac:dyDescent="0.3">
      <c r="A168" s="3">
        <v>24.229166666666668</v>
      </c>
      <c r="B168" s="6">
        <v>35.9</v>
      </c>
      <c r="D168" s="6">
        <v>20.37</v>
      </c>
      <c r="E168" s="6">
        <v>20.399999999999999</v>
      </c>
      <c r="F168" s="11">
        <v>21.5</v>
      </c>
      <c r="H168">
        <f t="shared" si="4"/>
        <v>20.756666666666664</v>
      </c>
      <c r="I168">
        <f t="shared" si="5"/>
        <v>1.129999999999999</v>
      </c>
    </row>
    <row r="169" spans="1:9" x14ac:dyDescent="0.3">
      <c r="A169" s="3">
        <v>24.230555555555554</v>
      </c>
      <c r="B169" s="6">
        <v>35.799999999999997</v>
      </c>
      <c r="D169" s="6">
        <v>20.350000000000001</v>
      </c>
      <c r="E169" s="6">
        <v>20.399999999999999</v>
      </c>
      <c r="F169" s="11">
        <v>21.5</v>
      </c>
      <c r="H169">
        <f t="shared" si="4"/>
        <v>20.75</v>
      </c>
      <c r="I169">
        <f t="shared" si="5"/>
        <v>1.1499999999999986</v>
      </c>
    </row>
    <row r="170" spans="1:9" x14ac:dyDescent="0.3">
      <c r="A170" s="3">
        <v>24.231944444444444</v>
      </c>
      <c r="B170" s="6">
        <v>36</v>
      </c>
      <c r="D170" s="6">
        <v>20.36</v>
      </c>
      <c r="E170" s="6">
        <v>20.399999999999999</v>
      </c>
      <c r="F170" s="11">
        <v>21.5</v>
      </c>
      <c r="H170">
        <f t="shared" si="4"/>
        <v>20.753333333333334</v>
      </c>
      <c r="I170">
        <f t="shared" si="5"/>
        <v>1.1400000000000006</v>
      </c>
    </row>
    <row r="171" spans="1:9" x14ac:dyDescent="0.3">
      <c r="A171" s="3">
        <v>24.233333333333334</v>
      </c>
      <c r="B171" s="6">
        <v>35.799999999999997</v>
      </c>
      <c r="D171" s="6">
        <v>20.350000000000001</v>
      </c>
      <c r="E171" s="6">
        <v>20.3</v>
      </c>
      <c r="F171" s="11">
        <v>21.5</v>
      </c>
      <c r="H171">
        <f t="shared" si="4"/>
        <v>20.716666666666669</v>
      </c>
      <c r="I171">
        <f t="shared" si="5"/>
        <v>1.1999999999999993</v>
      </c>
    </row>
    <row r="172" spans="1:9" x14ac:dyDescent="0.3">
      <c r="A172" s="3">
        <v>24.234722222222221</v>
      </c>
      <c r="B172" s="6">
        <v>35.9</v>
      </c>
      <c r="D172" s="6">
        <v>20.350000000000001</v>
      </c>
      <c r="E172" s="6">
        <v>20.399999999999999</v>
      </c>
      <c r="F172" s="11">
        <v>21.5</v>
      </c>
      <c r="H172">
        <f t="shared" si="4"/>
        <v>20.75</v>
      </c>
      <c r="I172">
        <f t="shared" si="5"/>
        <v>1.1499999999999986</v>
      </c>
    </row>
    <row r="173" spans="1:9" x14ac:dyDescent="0.3">
      <c r="A173" s="3">
        <v>24.236111111111111</v>
      </c>
      <c r="B173" s="6">
        <v>35.700000000000003</v>
      </c>
      <c r="D173" s="6">
        <v>20.34</v>
      </c>
      <c r="E173" s="6">
        <v>20.3</v>
      </c>
      <c r="F173" s="11">
        <v>21.5</v>
      </c>
      <c r="H173">
        <f t="shared" si="4"/>
        <v>20.713333333333335</v>
      </c>
      <c r="I173">
        <f t="shared" si="5"/>
        <v>1.1999999999999993</v>
      </c>
    </row>
    <row r="174" spans="1:9" x14ac:dyDescent="0.3">
      <c r="A174" s="3">
        <v>24.237500000000001</v>
      </c>
      <c r="B174" s="6">
        <v>35.799999999999997</v>
      </c>
      <c r="D174" s="6">
        <v>20.34</v>
      </c>
      <c r="E174" s="6">
        <v>20.399999999999999</v>
      </c>
      <c r="F174" s="11">
        <v>21.5</v>
      </c>
      <c r="H174">
        <f t="shared" si="4"/>
        <v>20.746666666666666</v>
      </c>
      <c r="I174">
        <f t="shared" si="5"/>
        <v>1.1600000000000001</v>
      </c>
    </row>
    <row r="175" spans="1:9" x14ac:dyDescent="0.3">
      <c r="A175" s="3">
        <v>24.238888888888887</v>
      </c>
      <c r="B175" s="6">
        <v>35.6</v>
      </c>
      <c r="D175" s="6">
        <v>20.329999999999998</v>
      </c>
      <c r="E175" s="6">
        <v>20.3</v>
      </c>
      <c r="F175" s="11">
        <v>21.25</v>
      </c>
      <c r="H175">
        <f t="shared" si="4"/>
        <v>20.626666666666665</v>
      </c>
      <c r="I175">
        <f t="shared" si="5"/>
        <v>0.94999999999999929</v>
      </c>
    </row>
    <row r="176" spans="1:9" x14ac:dyDescent="0.3">
      <c r="A176" s="3">
        <v>24.240277777777777</v>
      </c>
      <c r="B176" s="6">
        <v>35.700000000000003</v>
      </c>
      <c r="D176" s="6">
        <v>20.34</v>
      </c>
      <c r="E176" s="6">
        <v>20.3</v>
      </c>
      <c r="F176" s="11">
        <v>21.25</v>
      </c>
      <c r="H176">
        <f t="shared" si="4"/>
        <v>20.63</v>
      </c>
      <c r="I176">
        <f t="shared" si="5"/>
        <v>0.94999999999999929</v>
      </c>
    </row>
    <row r="177" spans="1:9" x14ac:dyDescent="0.3">
      <c r="A177" s="3">
        <v>24.241666666666667</v>
      </c>
      <c r="B177" s="6">
        <v>35.6</v>
      </c>
      <c r="D177" s="6">
        <v>20.329999999999998</v>
      </c>
      <c r="E177" s="6">
        <v>20.3</v>
      </c>
      <c r="F177" s="11">
        <v>21.25</v>
      </c>
      <c r="H177">
        <f t="shared" si="4"/>
        <v>20.626666666666665</v>
      </c>
      <c r="I177">
        <f t="shared" si="5"/>
        <v>0.94999999999999929</v>
      </c>
    </row>
    <row r="178" spans="1:9" x14ac:dyDescent="0.3">
      <c r="A178" s="3">
        <v>24.243055555555557</v>
      </c>
      <c r="B178" s="6">
        <v>35.700000000000003</v>
      </c>
      <c r="D178" s="6">
        <v>20.329999999999998</v>
      </c>
      <c r="E178" s="6">
        <v>20.399999999999999</v>
      </c>
      <c r="F178" s="11">
        <v>21.25</v>
      </c>
      <c r="H178">
        <f t="shared" si="4"/>
        <v>20.66</v>
      </c>
      <c r="I178">
        <f t="shared" si="5"/>
        <v>0.92000000000000171</v>
      </c>
    </row>
    <row r="179" spans="1:9" x14ac:dyDescent="0.3">
      <c r="A179" s="3">
        <v>24.244444444444444</v>
      </c>
      <c r="B179" s="6">
        <v>35.6</v>
      </c>
      <c r="D179" s="6">
        <v>20.329999999999998</v>
      </c>
      <c r="E179" s="6">
        <v>20.3</v>
      </c>
      <c r="F179" s="11">
        <v>21.25</v>
      </c>
      <c r="H179">
        <f t="shared" si="4"/>
        <v>20.626666666666665</v>
      </c>
      <c r="I179">
        <f t="shared" si="5"/>
        <v>0.94999999999999929</v>
      </c>
    </row>
    <row r="180" spans="1:9" x14ac:dyDescent="0.3">
      <c r="A180" s="3">
        <v>24.245833333333334</v>
      </c>
      <c r="B180" s="6">
        <v>35.6</v>
      </c>
      <c r="D180" s="6">
        <v>20.309999999999999</v>
      </c>
      <c r="E180" s="6">
        <v>20.3</v>
      </c>
      <c r="F180" s="11">
        <v>21.25</v>
      </c>
      <c r="H180">
        <f t="shared" si="4"/>
        <v>20.62</v>
      </c>
      <c r="I180">
        <f t="shared" si="5"/>
        <v>0.94999999999999929</v>
      </c>
    </row>
    <row r="181" spans="1:9" x14ac:dyDescent="0.3">
      <c r="A181" s="3">
        <v>24.247222222222224</v>
      </c>
      <c r="B181" s="6">
        <v>35.6</v>
      </c>
      <c r="D181" s="6">
        <v>20.32</v>
      </c>
      <c r="E181" s="6">
        <v>20.3</v>
      </c>
      <c r="F181" s="11">
        <v>21.25</v>
      </c>
      <c r="H181">
        <f t="shared" si="4"/>
        <v>20.623333333333335</v>
      </c>
      <c r="I181">
        <f t="shared" si="5"/>
        <v>0.94999999999999929</v>
      </c>
    </row>
    <row r="182" spans="1:9" x14ac:dyDescent="0.3">
      <c r="A182" s="3">
        <v>24.24861111111111</v>
      </c>
      <c r="B182" s="6">
        <v>35.5</v>
      </c>
      <c r="D182" s="6">
        <v>20.32</v>
      </c>
      <c r="E182" s="6">
        <v>20.3</v>
      </c>
      <c r="F182" s="11">
        <v>21.25</v>
      </c>
      <c r="H182">
        <f t="shared" si="4"/>
        <v>20.623333333333335</v>
      </c>
      <c r="I182">
        <f t="shared" si="5"/>
        <v>0.94999999999999929</v>
      </c>
    </row>
    <row r="183" spans="1:9" x14ac:dyDescent="0.3">
      <c r="A183" s="3">
        <v>24.25</v>
      </c>
      <c r="B183" s="6">
        <v>35.6</v>
      </c>
      <c r="D183" s="6">
        <v>20.329999999999998</v>
      </c>
      <c r="E183" s="6">
        <v>20.3</v>
      </c>
      <c r="F183" s="11">
        <v>21.25</v>
      </c>
      <c r="H183">
        <f t="shared" si="4"/>
        <v>20.626666666666665</v>
      </c>
      <c r="I183">
        <f t="shared" si="5"/>
        <v>0.94999999999999929</v>
      </c>
    </row>
    <row r="184" spans="1:9" x14ac:dyDescent="0.3">
      <c r="A184" s="3">
        <v>24.25138888888889</v>
      </c>
      <c r="B184" s="6">
        <v>35.6</v>
      </c>
      <c r="D184" s="6">
        <v>20.329999999999998</v>
      </c>
      <c r="E184" s="6">
        <v>20.3</v>
      </c>
      <c r="F184" s="11">
        <v>21.25</v>
      </c>
      <c r="H184">
        <f t="shared" si="4"/>
        <v>20.626666666666665</v>
      </c>
      <c r="I184">
        <f t="shared" si="5"/>
        <v>0.94999999999999929</v>
      </c>
    </row>
    <row r="185" spans="1:9" x14ac:dyDescent="0.3">
      <c r="A185" s="3">
        <v>24.252777777777776</v>
      </c>
      <c r="B185" s="6">
        <v>35.5</v>
      </c>
      <c r="D185" s="6">
        <v>20.32</v>
      </c>
      <c r="E185" s="6">
        <v>20.3</v>
      </c>
      <c r="F185" s="11">
        <v>21.25</v>
      </c>
      <c r="H185">
        <f t="shared" si="4"/>
        <v>20.623333333333335</v>
      </c>
      <c r="I185">
        <f t="shared" si="5"/>
        <v>0.94999999999999929</v>
      </c>
    </row>
    <row r="186" spans="1:9" x14ac:dyDescent="0.3">
      <c r="A186" s="3">
        <v>24.254166666666666</v>
      </c>
      <c r="B186" s="6">
        <v>35.5</v>
      </c>
      <c r="D186" s="6">
        <v>20.329999999999998</v>
      </c>
      <c r="E186" s="6">
        <v>20.3</v>
      </c>
      <c r="F186" s="11">
        <v>21.25</v>
      </c>
      <c r="H186">
        <f t="shared" si="4"/>
        <v>20.626666666666665</v>
      </c>
      <c r="I186">
        <f t="shared" si="5"/>
        <v>0.94999999999999929</v>
      </c>
    </row>
    <row r="187" spans="1:9" x14ac:dyDescent="0.3">
      <c r="A187" s="3">
        <v>24.255555555555556</v>
      </c>
      <c r="B187" s="6">
        <v>35.5</v>
      </c>
      <c r="D187" s="6">
        <v>20.34</v>
      </c>
      <c r="E187" s="6">
        <v>20.399999999999999</v>
      </c>
      <c r="F187" s="11">
        <v>21.25</v>
      </c>
      <c r="H187">
        <f t="shared" si="4"/>
        <v>20.66333333333333</v>
      </c>
      <c r="I187">
        <f t="shared" si="5"/>
        <v>0.91000000000000014</v>
      </c>
    </row>
    <row r="188" spans="1:9" x14ac:dyDescent="0.3">
      <c r="A188" s="3">
        <v>24.256944444444443</v>
      </c>
      <c r="B188" s="6">
        <v>35.6</v>
      </c>
      <c r="D188" s="6">
        <v>20.34</v>
      </c>
      <c r="E188" s="6">
        <v>20.3</v>
      </c>
      <c r="F188" s="11">
        <v>21.25</v>
      </c>
      <c r="H188">
        <f t="shared" si="4"/>
        <v>20.63</v>
      </c>
      <c r="I188">
        <f t="shared" si="5"/>
        <v>0.94999999999999929</v>
      </c>
    </row>
    <row r="189" spans="1:9" x14ac:dyDescent="0.3">
      <c r="A189" s="3">
        <v>24.258333333333333</v>
      </c>
      <c r="B189" s="6">
        <v>35.6</v>
      </c>
      <c r="D189" s="6">
        <v>20.350000000000001</v>
      </c>
      <c r="E189" s="6">
        <v>20.399999999999999</v>
      </c>
      <c r="F189" s="11">
        <v>21.25</v>
      </c>
      <c r="H189">
        <f t="shared" si="4"/>
        <v>20.666666666666668</v>
      </c>
      <c r="I189">
        <f t="shared" si="5"/>
        <v>0.89999999999999858</v>
      </c>
    </row>
    <row r="190" spans="1:9" x14ac:dyDescent="0.3">
      <c r="A190" s="3">
        <v>24.259722222222223</v>
      </c>
      <c r="B190" s="6">
        <v>35.5</v>
      </c>
      <c r="D190" s="6">
        <v>20.37</v>
      </c>
      <c r="E190" s="6">
        <v>20.3</v>
      </c>
      <c r="F190" s="11">
        <v>21.25</v>
      </c>
      <c r="H190">
        <f t="shared" si="4"/>
        <v>20.64</v>
      </c>
      <c r="I190">
        <f t="shared" si="5"/>
        <v>0.94999999999999929</v>
      </c>
    </row>
    <row r="191" spans="1:9" x14ac:dyDescent="0.3">
      <c r="A191" s="3">
        <v>24.261111111111113</v>
      </c>
      <c r="B191" s="6">
        <v>35.4</v>
      </c>
      <c r="D191" s="6">
        <v>20.350000000000001</v>
      </c>
      <c r="E191" s="6">
        <v>20.399999999999999</v>
      </c>
      <c r="F191" s="11">
        <v>21.25</v>
      </c>
      <c r="H191">
        <f t="shared" si="4"/>
        <v>20.666666666666668</v>
      </c>
      <c r="I191">
        <f t="shared" si="5"/>
        <v>0.89999999999999858</v>
      </c>
    </row>
    <row r="192" spans="1:9" x14ac:dyDescent="0.3">
      <c r="A192" s="3">
        <v>24.262499999999999</v>
      </c>
      <c r="B192" s="6">
        <v>35.5</v>
      </c>
      <c r="D192" s="6">
        <v>20.34</v>
      </c>
      <c r="E192" s="6">
        <v>20.399999999999999</v>
      </c>
      <c r="F192" s="11">
        <v>21.25</v>
      </c>
      <c r="H192">
        <f t="shared" si="4"/>
        <v>20.66333333333333</v>
      </c>
      <c r="I192">
        <f t="shared" si="5"/>
        <v>0.91000000000000014</v>
      </c>
    </row>
    <row r="193" spans="1:9" x14ac:dyDescent="0.3">
      <c r="A193" s="3">
        <v>24.263888888888889</v>
      </c>
      <c r="B193" s="6">
        <v>35.299999999999997</v>
      </c>
      <c r="D193" s="6">
        <v>20.329999999999998</v>
      </c>
      <c r="E193" s="6">
        <v>20.3</v>
      </c>
      <c r="F193" s="11">
        <v>21.25</v>
      </c>
      <c r="H193">
        <f t="shared" si="4"/>
        <v>20.626666666666665</v>
      </c>
      <c r="I193">
        <f t="shared" si="5"/>
        <v>0.94999999999999929</v>
      </c>
    </row>
    <row r="194" spans="1:9" x14ac:dyDescent="0.3">
      <c r="A194" s="3">
        <v>24.265277777777779</v>
      </c>
      <c r="B194" s="6">
        <v>35.4</v>
      </c>
      <c r="D194" s="6">
        <v>20.32</v>
      </c>
      <c r="E194" s="6">
        <v>20.3</v>
      </c>
      <c r="F194" s="11">
        <v>21.25</v>
      </c>
      <c r="H194">
        <f t="shared" si="4"/>
        <v>20.623333333333335</v>
      </c>
      <c r="I194">
        <f t="shared" si="5"/>
        <v>0.94999999999999929</v>
      </c>
    </row>
    <row r="195" spans="1:9" x14ac:dyDescent="0.3">
      <c r="A195" s="3">
        <v>24.266666666666666</v>
      </c>
      <c r="B195" s="6">
        <v>35.4</v>
      </c>
      <c r="D195" s="6">
        <v>20.309999999999999</v>
      </c>
      <c r="E195" s="6">
        <v>20.3</v>
      </c>
      <c r="F195" s="11">
        <v>21.25</v>
      </c>
      <c r="H195">
        <f t="shared" ref="H195:H258" si="6">AVERAGE(D195:F195)</f>
        <v>20.62</v>
      </c>
      <c r="I195">
        <f t="shared" ref="I195:I258" si="7">MAX(D195:F195)-MIN(D195:F195)</f>
        <v>0.94999999999999929</v>
      </c>
    </row>
    <row r="196" spans="1:9" x14ac:dyDescent="0.3">
      <c r="A196" s="3">
        <v>24.268055555555556</v>
      </c>
      <c r="B196" s="6">
        <v>35.6</v>
      </c>
      <c r="D196" s="6">
        <v>20.309999999999999</v>
      </c>
      <c r="E196" s="6">
        <v>20.3</v>
      </c>
      <c r="F196" s="11">
        <v>21.25</v>
      </c>
      <c r="H196">
        <f t="shared" si="6"/>
        <v>20.62</v>
      </c>
      <c r="I196">
        <f t="shared" si="7"/>
        <v>0.94999999999999929</v>
      </c>
    </row>
    <row r="197" spans="1:9" x14ac:dyDescent="0.3">
      <c r="A197" s="3">
        <v>24.269444444444446</v>
      </c>
      <c r="B197" s="6">
        <v>35.5</v>
      </c>
      <c r="D197" s="6">
        <v>20.3</v>
      </c>
      <c r="E197" s="6">
        <v>20.3</v>
      </c>
      <c r="F197" s="11">
        <v>21.25</v>
      </c>
      <c r="H197">
        <f t="shared" si="6"/>
        <v>20.616666666666667</v>
      </c>
      <c r="I197">
        <f t="shared" si="7"/>
        <v>0.94999999999999929</v>
      </c>
    </row>
    <row r="198" spans="1:9" x14ac:dyDescent="0.3">
      <c r="A198" s="3">
        <v>24.270833333333332</v>
      </c>
      <c r="B198" s="6">
        <v>35.4</v>
      </c>
      <c r="D198" s="6">
        <v>20.309999999999999</v>
      </c>
      <c r="E198" s="6">
        <v>20.3</v>
      </c>
      <c r="F198" s="11">
        <v>21.25</v>
      </c>
      <c r="H198">
        <f t="shared" si="6"/>
        <v>20.62</v>
      </c>
      <c r="I198">
        <f t="shared" si="7"/>
        <v>0.94999999999999929</v>
      </c>
    </row>
    <row r="199" spans="1:9" x14ac:dyDescent="0.3">
      <c r="A199" s="3">
        <v>24.272222222222222</v>
      </c>
      <c r="B199" s="6">
        <v>35.200000000000003</v>
      </c>
      <c r="D199" s="6">
        <v>20.3</v>
      </c>
      <c r="E199" s="6">
        <v>20.3</v>
      </c>
      <c r="F199" s="11">
        <v>21.25</v>
      </c>
      <c r="H199">
        <f t="shared" si="6"/>
        <v>20.616666666666667</v>
      </c>
      <c r="I199">
        <f t="shared" si="7"/>
        <v>0.94999999999999929</v>
      </c>
    </row>
    <row r="200" spans="1:9" x14ac:dyDescent="0.3">
      <c r="A200" s="3">
        <v>24.273611111111112</v>
      </c>
      <c r="B200" s="6">
        <v>35.200000000000003</v>
      </c>
      <c r="D200" s="6">
        <v>20.3</v>
      </c>
      <c r="E200" s="6">
        <v>20.3</v>
      </c>
      <c r="F200" s="11">
        <v>21.25</v>
      </c>
      <c r="H200">
        <f t="shared" si="6"/>
        <v>20.616666666666667</v>
      </c>
      <c r="I200">
        <f t="shared" si="7"/>
        <v>0.94999999999999929</v>
      </c>
    </row>
    <row r="201" spans="1:9" x14ac:dyDescent="0.3">
      <c r="A201" s="3">
        <v>24.274999999999999</v>
      </c>
      <c r="B201" s="6">
        <v>35.1</v>
      </c>
      <c r="D201" s="6">
        <v>20.3</v>
      </c>
      <c r="E201" s="6">
        <v>20.3</v>
      </c>
      <c r="F201" s="11">
        <v>21.25</v>
      </c>
      <c r="H201">
        <f t="shared" si="6"/>
        <v>20.616666666666667</v>
      </c>
      <c r="I201">
        <f t="shared" si="7"/>
        <v>0.94999999999999929</v>
      </c>
    </row>
    <row r="202" spans="1:9" x14ac:dyDescent="0.3">
      <c r="A202" s="3">
        <v>24.276388888888889</v>
      </c>
      <c r="B202" s="6">
        <v>35.1</v>
      </c>
      <c r="D202" s="6">
        <v>20.3</v>
      </c>
      <c r="E202" s="6">
        <v>20.3</v>
      </c>
      <c r="F202" s="11">
        <v>21.25</v>
      </c>
      <c r="H202">
        <f t="shared" si="6"/>
        <v>20.616666666666667</v>
      </c>
      <c r="I202">
        <f t="shared" si="7"/>
        <v>0.94999999999999929</v>
      </c>
    </row>
    <row r="203" spans="1:9" x14ac:dyDescent="0.3">
      <c r="A203" s="3">
        <v>24.277777777777779</v>
      </c>
      <c r="B203" s="6">
        <v>35</v>
      </c>
      <c r="D203" s="6">
        <v>20.29</v>
      </c>
      <c r="E203" s="6">
        <v>20.3</v>
      </c>
      <c r="F203" s="11">
        <v>21.25</v>
      </c>
      <c r="H203">
        <f t="shared" si="6"/>
        <v>20.613333333333333</v>
      </c>
      <c r="I203">
        <f t="shared" si="7"/>
        <v>0.96000000000000085</v>
      </c>
    </row>
    <row r="204" spans="1:9" x14ac:dyDescent="0.3">
      <c r="A204" s="3">
        <v>24.279166666666665</v>
      </c>
      <c r="B204" s="6">
        <v>35.1</v>
      </c>
      <c r="D204" s="6">
        <v>20.28</v>
      </c>
      <c r="E204" s="6">
        <v>20.3</v>
      </c>
      <c r="F204" s="11">
        <v>21.25</v>
      </c>
      <c r="H204">
        <f t="shared" si="6"/>
        <v>20.61</v>
      </c>
      <c r="I204">
        <f t="shared" si="7"/>
        <v>0.96999999999999886</v>
      </c>
    </row>
    <row r="205" spans="1:9" x14ac:dyDescent="0.3">
      <c r="A205" s="3">
        <v>24.280555555555555</v>
      </c>
      <c r="B205" s="6">
        <v>35.4</v>
      </c>
      <c r="D205" s="6">
        <v>20.3</v>
      </c>
      <c r="E205" s="6">
        <v>20.3</v>
      </c>
      <c r="F205" s="11">
        <v>21.25</v>
      </c>
      <c r="H205">
        <f t="shared" si="6"/>
        <v>20.616666666666667</v>
      </c>
      <c r="I205">
        <f t="shared" si="7"/>
        <v>0.94999999999999929</v>
      </c>
    </row>
    <row r="206" spans="1:9" x14ac:dyDescent="0.3">
      <c r="A206" s="3">
        <v>24.281944444444445</v>
      </c>
      <c r="B206" s="6">
        <v>35.4</v>
      </c>
      <c r="D206" s="6">
        <v>20.3</v>
      </c>
      <c r="E206" s="6">
        <v>20.3</v>
      </c>
      <c r="F206" s="11">
        <v>21.25</v>
      </c>
      <c r="H206">
        <f t="shared" si="6"/>
        <v>20.616666666666667</v>
      </c>
      <c r="I206">
        <f t="shared" si="7"/>
        <v>0.94999999999999929</v>
      </c>
    </row>
    <row r="207" spans="1:9" x14ac:dyDescent="0.3">
      <c r="A207" s="3">
        <v>24.283333333333335</v>
      </c>
      <c r="B207" s="6">
        <v>35.200000000000003</v>
      </c>
      <c r="D207" s="6">
        <v>20.27</v>
      </c>
      <c r="E207" s="6">
        <v>20.3</v>
      </c>
      <c r="F207" s="11">
        <v>21.25</v>
      </c>
      <c r="H207">
        <f t="shared" si="6"/>
        <v>20.606666666666666</v>
      </c>
      <c r="I207">
        <f t="shared" si="7"/>
        <v>0.98000000000000043</v>
      </c>
    </row>
    <row r="208" spans="1:9" x14ac:dyDescent="0.3">
      <c r="A208" s="3">
        <v>24.284722222222221</v>
      </c>
      <c r="B208" s="6">
        <v>35.4</v>
      </c>
      <c r="D208" s="6">
        <v>20.28</v>
      </c>
      <c r="E208" s="6">
        <v>20.3</v>
      </c>
      <c r="F208" s="11">
        <v>21.25</v>
      </c>
      <c r="H208">
        <f t="shared" si="6"/>
        <v>20.61</v>
      </c>
      <c r="I208">
        <f t="shared" si="7"/>
        <v>0.96999999999999886</v>
      </c>
    </row>
    <row r="209" spans="1:9" x14ac:dyDescent="0.3">
      <c r="A209" s="3">
        <v>24.286111111111111</v>
      </c>
      <c r="B209" s="6">
        <v>35.299999999999997</v>
      </c>
      <c r="D209" s="6">
        <v>20.260000000000002</v>
      </c>
      <c r="E209" s="6">
        <v>20.3</v>
      </c>
      <c r="F209" s="11">
        <v>21.25</v>
      </c>
      <c r="H209">
        <f t="shared" si="6"/>
        <v>20.603333333333335</v>
      </c>
      <c r="I209">
        <f t="shared" si="7"/>
        <v>0.98999999999999844</v>
      </c>
    </row>
    <row r="210" spans="1:9" x14ac:dyDescent="0.3">
      <c r="A210" s="3">
        <v>24.287500000000001</v>
      </c>
      <c r="B210" s="6">
        <v>35.299999999999997</v>
      </c>
      <c r="D210" s="6">
        <v>20.260000000000002</v>
      </c>
      <c r="E210" s="6">
        <v>20.3</v>
      </c>
      <c r="F210" s="11">
        <v>21.25</v>
      </c>
      <c r="H210">
        <f t="shared" si="6"/>
        <v>20.603333333333335</v>
      </c>
      <c r="I210">
        <f t="shared" si="7"/>
        <v>0.98999999999999844</v>
      </c>
    </row>
    <row r="211" spans="1:9" x14ac:dyDescent="0.3">
      <c r="A211" s="3">
        <v>24.288888888888888</v>
      </c>
      <c r="B211" s="6">
        <v>35.200000000000003</v>
      </c>
      <c r="D211" s="6">
        <v>20.260000000000002</v>
      </c>
      <c r="E211" s="6">
        <v>20.3</v>
      </c>
      <c r="F211" s="11">
        <v>21.25</v>
      </c>
      <c r="H211">
        <f t="shared" si="6"/>
        <v>20.603333333333335</v>
      </c>
      <c r="I211">
        <f t="shared" si="7"/>
        <v>0.98999999999999844</v>
      </c>
    </row>
    <row r="212" spans="1:9" x14ac:dyDescent="0.3">
      <c r="A212" s="3">
        <v>24.290277777777778</v>
      </c>
      <c r="B212" s="6">
        <v>35.1</v>
      </c>
      <c r="D212" s="6">
        <v>20.27</v>
      </c>
      <c r="E212" s="6">
        <v>20.3</v>
      </c>
      <c r="F212" s="11">
        <v>21.25</v>
      </c>
      <c r="H212">
        <f t="shared" si="6"/>
        <v>20.606666666666666</v>
      </c>
      <c r="I212">
        <f t="shared" si="7"/>
        <v>0.98000000000000043</v>
      </c>
    </row>
    <row r="213" spans="1:9" x14ac:dyDescent="0.3">
      <c r="A213" s="3">
        <v>24.291666666666668</v>
      </c>
      <c r="B213" s="6">
        <v>35.1</v>
      </c>
      <c r="D213" s="6">
        <v>20.27</v>
      </c>
      <c r="E213" s="6">
        <v>20.3</v>
      </c>
      <c r="F213" s="11">
        <v>21.25</v>
      </c>
      <c r="H213">
        <f t="shared" si="6"/>
        <v>20.606666666666666</v>
      </c>
      <c r="I213">
        <f t="shared" si="7"/>
        <v>0.98000000000000043</v>
      </c>
    </row>
    <row r="214" spans="1:9" x14ac:dyDescent="0.3">
      <c r="A214" s="3">
        <v>24.293055555555554</v>
      </c>
      <c r="B214" s="6">
        <v>35.1</v>
      </c>
      <c r="D214" s="6">
        <v>20.27</v>
      </c>
      <c r="E214" s="6">
        <v>20.3</v>
      </c>
      <c r="F214" s="11">
        <v>21.25</v>
      </c>
      <c r="H214">
        <f t="shared" si="6"/>
        <v>20.606666666666666</v>
      </c>
      <c r="I214">
        <f t="shared" si="7"/>
        <v>0.98000000000000043</v>
      </c>
    </row>
    <row r="215" spans="1:9" x14ac:dyDescent="0.3">
      <c r="A215" s="3">
        <v>24.294444444444444</v>
      </c>
      <c r="B215" s="6">
        <v>35</v>
      </c>
      <c r="D215" s="6">
        <v>20.27</v>
      </c>
      <c r="E215" s="6">
        <v>20.3</v>
      </c>
      <c r="F215" s="11">
        <v>21.25</v>
      </c>
      <c r="H215">
        <f t="shared" si="6"/>
        <v>20.606666666666666</v>
      </c>
      <c r="I215">
        <f t="shared" si="7"/>
        <v>0.98000000000000043</v>
      </c>
    </row>
    <row r="216" spans="1:9" x14ac:dyDescent="0.3">
      <c r="A216" s="3">
        <v>24.295833333333334</v>
      </c>
      <c r="B216" s="6">
        <v>35</v>
      </c>
      <c r="D216" s="6">
        <v>20.25</v>
      </c>
      <c r="E216" s="6">
        <v>20.3</v>
      </c>
      <c r="F216" s="11">
        <v>21.25</v>
      </c>
      <c r="H216">
        <f t="shared" si="6"/>
        <v>20.599999999999998</v>
      </c>
      <c r="I216">
        <f t="shared" si="7"/>
        <v>1</v>
      </c>
    </row>
    <row r="217" spans="1:9" x14ac:dyDescent="0.3">
      <c r="A217" s="3">
        <v>24.297222222222221</v>
      </c>
      <c r="B217" s="6">
        <v>35</v>
      </c>
      <c r="D217" s="6">
        <v>20.28</v>
      </c>
      <c r="E217" s="6">
        <v>20.3</v>
      </c>
      <c r="F217" s="11">
        <v>21.25</v>
      </c>
      <c r="H217">
        <f t="shared" si="6"/>
        <v>20.61</v>
      </c>
      <c r="I217">
        <f t="shared" si="7"/>
        <v>0.96999999999999886</v>
      </c>
    </row>
    <row r="218" spans="1:9" x14ac:dyDescent="0.3">
      <c r="A218" s="3">
        <v>24.298611111111111</v>
      </c>
      <c r="B218" s="6">
        <v>35</v>
      </c>
      <c r="D218" s="6">
        <v>20.29</v>
      </c>
      <c r="E218" s="6">
        <v>20.3</v>
      </c>
      <c r="F218" s="11">
        <v>21.25</v>
      </c>
      <c r="H218">
        <f t="shared" si="6"/>
        <v>20.613333333333333</v>
      </c>
      <c r="I218">
        <f t="shared" si="7"/>
        <v>0.96000000000000085</v>
      </c>
    </row>
    <row r="219" spans="1:9" x14ac:dyDescent="0.3">
      <c r="A219" s="3">
        <v>24.3</v>
      </c>
      <c r="B219" s="6">
        <v>35</v>
      </c>
      <c r="D219" s="6">
        <v>20.309999999999999</v>
      </c>
      <c r="E219" s="6">
        <v>20.3</v>
      </c>
      <c r="F219" s="11">
        <v>21.25</v>
      </c>
      <c r="H219">
        <f t="shared" si="6"/>
        <v>20.62</v>
      </c>
      <c r="I219">
        <f t="shared" si="7"/>
        <v>0.94999999999999929</v>
      </c>
    </row>
    <row r="220" spans="1:9" x14ac:dyDescent="0.3">
      <c r="A220" s="3">
        <v>24.301388888888887</v>
      </c>
      <c r="B220" s="6">
        <v>34.9</v>
      </c>
      <c r="D220" s="6">
        <v>20.309999999999999</v>
      </c>
      <c r="E220" s="6">
        <v>20.3</v>
      </c>
      <c r="F220" s="11">
        <v>21.25</v>
      </c>
      <c r="H220">
        <f t="shared" si="6"/>
        <v>20.62</v>
      </c>
      <c r="I220">
        <f t="shared" si="7"/>
        <v>0.94999999999999929</v>
      </c>
    </row>
    <row r="221" spans="1:9" x14ac:dyDescent="0.3">
      <c r="A221" s="3">
        <v>24.302777777777777</v>
      </c>
      <c r="B221" s="6">
        <v>34.9</v>
      </c>
      <c r="D221" s="6">
        <v>20.309999999999999</v>
      </c>
      <c r="E221" s="6">
        <v>20.3</v>
      </c>
      <c r="F221" s="11">
        <v>21.25</v>
      </c>
      <c r="H221">
        <f t="shared" si="6"/>
        <v>20.62</v>
      </c>
      <c r="I221">
        <f t="shared" si="7"/>
        <v>0.94999999999999929</v>
      </c>
    </row>
    <row r="222" spans="1:9" x14ac:dyDescent="0.3">
      <c r="A222" s="3">
        <v>24.304166666666667</v>
      </c>
      <c r="B222" s="6">
        <v>35</v>
      </c>
      <c r="D222" s="6">
        <v>20.3</v>
      </c>
      <c r="E222" s="6">
        <v>20.3</v>
      </c>
      <c r="F222" s="11">
        <v>21.25</v>
      </c>
      <c r="H222">
        <f t="shared" si="6"/>
        <v>20.616666666666667</v>
      </c>
      <c r="I222">
        <f t="shared" si="7"/>
        <v>0.94999999999999929</v>
      </c>
    </row>
    <row r="223" spans="1:9" x14ac:dyDescent="0.3">
      <c r="A223" s="3">
        <v>24.305555555555557</v>
      </c>
      <c r="B223" s="6">
        <v>34.700000000000003</v>
      </c>
      <c r="D223" s="6">
        <v>20.309999999999999</v>
      </c>
      <c r="E223" s="6">
        <v>20.3</v>
      </c>
      <c r="F223" s="11">
        <v>21.25</v>
      </c>
      <c r="H223">
        <f t="shared" si="6"/>
        <v>20.62</v>
      </c>
      <c r="I223">
        <f t="shared" si="7"/>
        <v>0.94999999999999929</v>
      </c>
    </row>
    <row r="224" spans="1:9" x14ac:dyDescent="0.3">
      <c r="A224" s="3">
        <v>24.306944444444444</v>
      </c>
      <c r="B224" s="6">
        <v>34.700000000000003</v>
      </c>
      <c r="D224" s="6">
        <v>20.3</v>
      </c>
      <c r="E224" s="6">
        <v>20.3</v>
      </c>
      <c r="F224" s="11">
        <v>21.25</v>
      </c>
      <c r="H224">
        <f t="shared" si="6"/>
        <v>20.616666666666667</v>
      </c>
      <c r="I224">
        <f t="shared" si="7"/>
        <v>0.94999999999999929</v>
      </c>
    </row>
    <row r="225" spans="1:9" x14ac:dyDescent="0.3">
      <c r="A225" s="3">
        <v>24.308333333333334</v>
      </c>
      <c r="B225" s="6">
        <v>34.700000000000003</v>
      </c>
      <c r="D225" s="6">
        <v>20.3</v>
      </c>
      <c r="E225" s="6">
        <v>20.3</v>
      </c>
      <c r="F225" s="11">
        <v>21.25</v>
      </c>
      <c r="H225">
        <f t="shared" si="6"/>
        <v>20.616666666666667</v>
      </c>
      <c r="I225">
        <f t="shared" si="7"/>
        <v>0.94999999999999929</v>
      </c>
    </row>
    <row r="226" spans="1:9" x14ac:dyDescent="0.3">
      <c r="A226" s="3">
        <v>24.309722222222224</v>
      </c>
      <c r="B226" s="6">
        <v>34.700000000000003</v>
      </c>
      <c r="D226" s="6">
        <v>20.29</v>
      </c>
      <c r="E226" s="6">
        <v>20.3</v>
      </c>
      <c r="F226" s="11">
        <v>21.25</v>
      </c>
      <c r="H226">
        <f t="shared" si="6"/>
        <v>20.613333333333333</v>
      </c>
      <c r="I226">
        <f t="shared" si="7"/>
        <v>0.96000000000000085</v>
      </c>
    </row>
    <row r="227" spans="1:9" x14ac:dyDescent="0.3">
      <c r="A227" s="3">
        <v>24.31111111111111</v>
      </c>
      <c r="B227" s="6">
        <v>34.700000000000003</v>
      </c>
      <c r="D227" s="6">
        <v>20.29</v>
      </c>
      <c r="E227" s="6">
        <v>20.3</v>
      </c>
      <c r="F227" s="11">
        <v>21.25</v>
      </c>
      <c r="H227">
        <f t="shared" si="6"/>
        <v>20.613333333333333</v>
      </c>
      <c r="I227">
        <f t="shared" si="7"/>
        <v>0.96000000000000085</v>
      </c>
    </row>
    <row r="228" spans="1:9" x14ac:dyDescent="0.3">
      <c r="A228" s="3">
        <v>24.3125</v>
      </c>
      <c r="B228" s="6">
        <v>34.6</v>
      </c>
      <c r="D228" s="6">
        <v>20.28</v>
      </c>
      <c r="E228" s="6">
        <v>20.3</v>
      </c>
      <c r="F228" s="11">
        <v>21.25</v>
      </c>
      <c r="H228">
        <f t="shared" si="6"/>
        <v>20.61</v>
      </c>
      <c r="I228">
        <f t="shared" si="7"/>
        <v>0.96999999999999886</v>
      </c>
    </row>
    <row r="229" spans="1:9" x14ac:dyDescent="0.3">
      <c r="A229" s="3">
        <v>24.31388888888889</v>
      </c>
      <c r="B229" s="6">
        <v>34.700000000000003</v>
      </c>
      <c r="D229" s="6">
        <v>20.28</v>
      </c>
      <c r="E229" s="6">
        <v>20.3</v>
      </c>
      <c r="F229" s="11">
        <v>21.25</v>
      </c>
      <c r="H229">
        <f t="shared" si="6"/>
        <v>20.61</v>
      </c>
      <c r="I229">
        <f t="shared" si="7"/>
        <v>0.96999999999999886</v>
      </c>
    </row>
    <row r="230" spans="1:9" x14ac:dyDescent="0.3">
      <c r="A230" s="3">
        <v>24.315277777777776</v>
      </c>
      <c r="B230" s="6">
        <v>34.6</v>
      </c>
      <c r="D230" s="6">
        <v>20.27</v>
      </c>
      <c r="E230" s="6">
        <v>20.3</v>
      </c>
      <c r="F230" s="11">
        <v>21.25</v>
      </c>
      <c r="H230">
        <f t="shared" si="6"/>
        <v>20.606666666666666</v>
      </c>
      <c r="I230">
        <f t="shared" si="7"/>
        <v>0.98000000000000043</v>
      </c>
    </row>
    <row r="231" spans="1:9" x14ac:dyDescent="0.3">
      <c r="A231" s="3">
        <v>24.316666666666666</v>
      </c>
      <c r="B231" s="6">
        <v>34.700000000000003</v>
      </c>
      <c r="D231" s="6">
        <v>20.28</v>
      </c>
      <c r="E231" s="6">
        <v>20.3</v>
      </c>
      <c r="F231" s="11">
        <v>21.25</v>
      </c>
      <c r="H231">
        <f t="shared" si="6"/>
        <v>20.61</v>
      </c>
      <c r="I231">
        <f t="shared" si="7"/>
        <v>0.96999999999999886</v>
      </c>
    </row>
    <row r="232" spans="1:9" x14ac:dyDescent="0.3">
      <c r="A232" s="3">
        <v>24.318055555555556</v>
      </c>
      <c r="B232" s="6">
        <v>34.700000000000003</v>
      </c>
      <c r="D232" s="6">
        <v>20.28</v>
      </c>
      <c r="E232" s="6">
        <v>20.3</v>
      </c>
      <c r="F232" s="11">
        <v>21.25</v>
      </c>
      <c r="H232">
        <f t="shared" si="6"/>
        <v>20.61</v>
      </c>
      <c r="I232">
        <f t="shared" si="7"/>
        <v>0.96999999999999886</v>
      </c>
    </row>
    <row r="233" spans="1:9" x14ac:dyDescent="0.3">
      <c r="A233" s="3">
        <v>24.319444444444443</v>
      </c>
      <c r="B233" s="6">
        <v>34.799999999999997</v>
      </c>
      <c r="D233" s="6">
        <v>20.29</v>
      </c>
      <c r="E233" s="6">
        <v>20.3</v>
      </c>
      <c r="F233" s="11">
        <v>21.25</v>
      </c>
      <c r="H233">
        <f t="shared" si="6"/>
        <v>20.613333333333333</v>
      </c>
      <c r="I233">
        <f t="shared" si="7"/>
        <v>0.96000000000000085</v>
      </c>
    </row>
    <row r="234" spans="1:9" x14ac:dyDescent="0.3">
      <c r="A234" s="3">
        <v>24.320833333333333</v>
      </c>
      <c r="B234" s="6">
        <v>34.799999999999997</v>
      </c>
      <c r="D234" s="6">
        <v>20.3</v>
      </c>
      <c r="E234" s="6">
        <v>20.3</v>
      </c>
      <c r="F234" s="11">
        <v>21.25</v>
      </c>
      <c r="H234">
        <f t="shared" si="6"/>
        <v>20.616666666666667</v>
      </c>
      <c r="I234">
        <f t="shared" si="7"/>
        <v>0.94999999999999929</v>
      </c>
    </row>
    <row r="235" spans="1:9" x14ac:dyDescent="0.3">
      <c r="A235" s="3">
        <v>24.322222222222223</v>
      </c>
      <c r="B235" s="6">
        <v>34.700000000000003</v>
      </c>
      <c r="D235" s="6">
        <v>20.309999999999999</v>
      </c>
      <c r="E235" s="6">
        <v>20.3</v>
      </c>
      <c r="F235" s="11">
        <v>21.25</v>
      </c>
      <c r="H235">
        <f t="shared" si="6"/>
        <v>20.62</v>
      </c>
      <c r="I235">
        <f t="shared" si="7"/>
        <v>0.94999999999999929</v>
      </c>
    </row>
    <row r="236" spans="1:9" x14ac:dyDescent="0.3">
      <c r="A236" s="3">
        <v>24.323611111111113</v>
      </c>
      <c r="B236" s="6">
        <v>34.700000000000003</v>
      </c>
      <c r="D236" s="6">
        <v>20.3</v>
      </c>
      <c r="E236" s="6">
        <v>20.3</v>
      </c>
      <c r="F236" s="11">
        <v>21.25</v>
      </c>
      <c r="H236">
        <f t="shared" si="6"/>
        <v>20.616666666666667</v>
      </c>
      <c r="I236">
        <f t="shared" si="7"/>
        <v>0.94999999999999929</v>
      </c>
    </row>
    <row r="237" spans="1:9" x14ac:dyDescent="0.3">
      <c r="A237" s="3">
        <v>24.324999999999999</v>
      </c>
      <c r="B237" s="6">
        <v>34.700000000000003</v>
      </c>
      <c r="D237" s="6">
        <v>20.3</v>
      </c>
      <c r="E237" s="6">
        <v>20.3</v>
      </c>
      <c r="F237" s="11">
        <v>21.25</v>
      </c>
      <c r="H237">
        <f t="shared" si="6"/>
        <v>20.616666666666667</v>
      </c>
      <c r="I237">
        <f t="shared" si="7"/>
        <v>0.94999999999999929</v>
      </c>
    </row>
    <row r="238" spans="1:9" x14ac:dyDescent="0.3">
      <c r="A238" s="3">
        <v>24.326388888888889</v>
      </c>
      <c r="B238" s="6">
        <v>34.6</v>
      </c>
      <c r="D238" s="6">
        <v>20.29</v>
      </c>
      <c r="E238" s="6">
        <v>20.3</v>
      </c>
      <c r="F238" s="11">
        <v>21.25</v>
      </c>
      <c r="H238">
        <f t="shared" si="6"/>
        <v>20.613333333333333</v>
      </c>
      <c r="I238">
        <f t="shared" si="7"/>
        <v>0.96000000000000085</v>
      </c>
    </row>
    <row r="239" spans="1:9" x14ac:dyDescent="0.3">
      <c r="A239" s="3">
        <v>24.327777777777779</v>
      </c>
      <c r="B239" s="6">
        <v>34.6</v>
      </c>
      <c r="D239" s="6">
        <v>20.29</v>
      </c>
      <c r="E239" s="6">
        <v>20.3</v>
      </c>
      <c r="F239" s="11">
        <v>21.25</v>
      </c>
      <c r="H239">
        <f t="shared" si="6"/>
        <v>20.613333333333333</v>
      </c>
      <c r="I239">
        <f t="shared" si="7"/>
        <v>0.96000000000000085</v>
      </c>
    </row>
    <row r="240" spans="1:9" x14ac:dyDescent="0.3">
      <c r="A240" s="3">
        <v>24.329166666666666</v>
      </c>
      <c r="B240" s="6">
        <v>34.5</v>
      </c>
      <c r="D240" s="6">
        <v>20.28</v>
      </c>
      <c r="E240" s="6">
        <v>20.3</v>
      </c>
      <c r="F240" s="11">
        <v>21.25</v>
      </c>
      <c r="H240">
        <f t="shared" si="6"/>
        <v>20.61</v>
      </c>
      <c r="I240">
        <f t="shared" si="7"/>
        <v>0.96999999999999886</v>
      </c>
    </row>
    <row r="241" spans="1:9" x14ac:dyDescent="0.3">
      <c r="A241" s="3">
        <v>24.330555555555556</v>
      </c>
      <c r="B241" s="6">
        <v>34.5</v>
      </c>
      <c r="D241" s="6">
        <v>20.28</v>
      </c>
      <c r="E241" s="6">
        <v>20.3</v>
      </c>
      <c r="F241" s="11">
        <v>21.25</v>
      </c>
      <c r="H241">
        <f t="shared" si="6"/>
        <v>20.61</v>
      </c>
      <c r="I241">
        <f t="shared" si="7"/>
        <v>0.96999999999999886</v>
      </c>
    </row>
    <row r="242" spans="1:9" ht="13.8" customHeight="1" x14ac:dyDescent="0.3">
      <c r="A242" s="3">
        <v>24.331944444444446</v>
      </c>
      <c r="B242" s="6">
        <v>34.5</v>
      </c>
      <c r="D242" s="6">
        <v>20.3</v>
      </c>
      <c r="E242" s="6">
        <v>20.3</v>
      </c>
      <c r="F242" s="11">
        <v>21.25</v>
      </c>
      <c r="H242">
        <f t="shared" si="6"/>
        <v>20.616666666666667</v>
      </c>
      <c r="I242">
        <f t="shared" si="7"/>
        <v>0.94999999999999929</v>
      </c>
    </row>
    <row r="243" spans="1:9" x14ac:dyDescent="0.3">
      <c r="A243" s="3">
        <v>24.333333333333332</v>
      </c>
      <c r="B243" s="6">
        <v>34.4</v>
      </c>
      <c r="D243" s="6">
        <v>20.3</v>
      </c>
      <c r="E243" s="6">
        <v>20.3</v>
      </c>
      <c r="F243" s="11">
        <v>21.25</v>
      </c>
      <c r="H243">
        <f t="shared" si="6"/>
        <v>20.616666666666667</v>
      </c>
      <c r="I243">
        <f t="shared" si="7"/>
        <v>0.94999999999999929</v>
      </c>
    </row>
    <row r="244" spans="1:9" x14ac:dyDescent="0.3">
      <c r="A244" s="3">
        <v>24.334722222222222</v>
      </c>
      <c r="B244" s="6">
        <v>34.299999999999997</v>
      </c>
      <c r="D244" s="6">
        <v>20.32</v>
      </c>
      <c r="E244" s="6">
        <v>20.3</v>
      </c>
      <c r="F244" s="11">
        <v>21.25</v>
      </c>
      <c r="H244">
        <f t="shared" si="6"/>
        <v>20.623333333333335</v>
      </c>
      <c r="I244">
        <f t="shared" si="7"/>
        <v>0.94999999999999929</v>
      </c>
    </row>
    <row r="245" spans="1:9" x14ac:dyDescent="0.3">
      <c r="A245" s="3">
        <v>24.336111111111112</v>
      </c>
      <c r="B245" s="6">
        <v>34.200000000000003</v>
      </c>
      <c r="D245" s="6">
        <v>20.329999999999998</v>
      </c>
      <c r="E245" s="6">
        <v>20.3</v>
      </c>
      <c r="F245" s="11">
        <v>21.25</v>
      </c>
      <c r="H245">
        <f t="shared" si="6"/>
        <v>20.626666666666665</v>
      </c>
      <c r="I245">
        <f t="shared" si="7"/>
        <v>0.94999999999999929</v>
      </c>
    </row>
    <row r="246" spans="1:9" x14ac:dyDescent="0.3">
      <c r="A246" s="3">
        <v>24.337499999999999</v>
      </c>
      <c r="B246" s="6">
        <v>34.200000000000003</v>
      </c>
      <c r="D246" s="6">
        <v>20.34</v>
      </c>
      <c r="E246" s="6">
        <v>20.3</v>
      </c>
      <c r="F246" s="11">
        <v>21.25</v>
      </c>
      <c r="H246">
        <f t="shared" si="6"/>
        <v>20.63</v>
      </c>
      <c r="I246">
        <f t="shared" si="7"/>
        <v>0.94999999999999929</v>
      </c>
    </row>
    <row r="247" spans="1:9" x14ac:dyDescent="0.3">
      <c r="A247" s="3">
        <v>24.338888888888889</v>
      </c>
      <c r="B247" s="6">
        <v>34.200000000000003</v>
      </c>
      <c r="D247" s="6">
        <v>20.34</v>
      </c>
      <c r="E247" s="6">
        <v>20.3</v>
      </c>
      <c r="F247" s="11">
        <v>21.25</v>
      </c>
      <c r="H247">
        <f t="shared" si="6"/>
        <v>20.63</v>
      </c>
      <c r="I247">
        <f t="shared" si="7"/>
        <v>0.94999999999999929</v>
      </c>
    </row>
    <row r="248" spans="1:9" x14ac:dyDescent="0.3">
      <c r="A248" s="3">
        <v>24.340277777777779</v>
      </c>
      <c r="B248" s="6">
        <v>34.200000000000003</v>
      </c>
      <c r="D248" s="6">
        <v>20.350000000000001</v>
      </c>
      <c r="E248" s="6">
        <v>20.3</v>
      </c>
      <c r="F248" s="11">
        <v>21.25</v>
      </c>
      <c r="H248">
        <f t="shared" si="6"/>
        <v>20.633333333333336</v>
      </c>
      <c r="I248">
        <f t="shared" si="7"/>
        <v>0.94999999999999929</v>
      </c>
    </row>
    <row r="249" spans="1:9" x14ac:dyDescent="0.3">
      <c r="A249" s="3">
        <v>24.341666666666665</v>
      </c>
      <c r="B249" s="6">
        <v>34.299999999999997</v>
      </c>
      <c r="D249" s="6">
        <v>20.38</v>
      </c>
      <c r="E249" s="6">
        <v>20.3</v>
      </c>
      <c r="F249" s="11">
        <v>21.25</v>
      </c>
      <c r="H249">
        <f t="shared" si="6"/>
        <v>20.643333333333334</v>
      </c>
      <c r="I249">
        <f t="shared" si="7"/>
        <v>0.94999999999999929</v>
      </c>
    </row>
    <row r="250" spans="1:9" x14ac:dyDescent="0.3">
      <c r="A250" s="3">
        <v>24.343055555555555</v>
      </c>
      <c r="B250" s="6">
        <v>34.299999999999997</v>
      </c>
      <c r="D250" s="6">
        <v>20.38</v>
      </c>
      <c r="E250" s="6">
        <v>20.399999999999999</v>
      </c>
      <c r="F250" s="11">
        <v>21.5</v>
      </c>
      <c r="H250">
        <f t="shared" si="6"/>
        <v>20.76</v>
      </c>
      <c r="I250">
        <f t="shared" si="7"/>
        <v>1.120000000000001</v>
      </c>
    </row>
    <row r="251" spans="1:9" x14ac:dyDescent="0.3">
      <c r="A251" s="3">
        <v>24.344444444444445</v>
      </c>
      <c r="B251" s="6">
        <v>34.299999999999997</v>
      </c>
      <c r="D251" s="6">
        <v>20.420000000000002</v>
      </c>
      <c r="E251" s="6">
        <v>20.399999999999999</v>
      </c>
      <c r="F251" s="11">
        <v>21.5</v>
      </c>
      <c r="H251">
        <f t="shared" si="6"/>
        <v>20.773333333333333</v>
      </c>
      <c r="I251">
        <f t="shared" si="7"/>
        <v>1.1000000000000014</v>
      </c>
    </row>
    <row r="252" spans="1:9" x14ac:dyDescent="0.3">
      <c r="A252" s="3">
        <v>24.345833333333335</v>
      </c>
      <c r="B252" s="6">
        <v>34.1</v>
      </c>
      <c r="D252" s="6">
        <v>20.45</v>
      </c>
      <c r="E252" s="6">
        <v>20.399999999999999</v>
      </c>
      <c r="F252" s="11">
        <v>21.5</v>
      </c>
      <c r="H252">
        <f t="shared" si="6"/>
        <v>20.783333333333331</v>
      </c>
      <c r="I252">
        <f t="shared" si="7"/>
        <v>1.1000000000000014</v>
      </c>
    </row>
    <row r="253" spans="1:9" x14ac:dyDescent="0.3">
      <c r="A253" s="3">
        <v>24.347222222222221</v>
      </c>
      <c r="B253" s="6">
        <v>34.1</v>
      </c>
      <c r="D253" s="6">
        <v>20.5</v>
      </c>
      <c r="E253" s="6">
        <v>20.399999999999999</v>
      </c>
      <c r="F253" s="11">
        <v>21.5</v>
      </c>
      <c r="H253">
        <f t="shared" si="6"/>
        <v>20.8</v>
      </c>
      <c r="I253">
        <f t="shared" si="7"/>
        <v>1.1000000000000014</v>
      </c>
    </row>
    <row r="254" spans="1:9" x14ac:dyDescent="0.3">
      <c r="A254" s="3">
        <v>24.348611111111111</v>
      </c>
      <c r="B254" s="6">
        <v>34</v>
      </c>
      <c r="D254" s="6">
        <v>20.5</v>
      </c>
      <c r="E254" s="6">
        <v>20.5</v>
      </c>
      <c r="F254" s="11">
        <v>21.5</v>
      </c>
      <c r="H254">
        <f t="shared" si="6"/>
        <v>20.833333333333332</v>
      </c>
      <c r="I254">
        <f t="shared" si="7"/>
        <v>1</v>
      </c>
    </row>
    <row r="255" spans="1:9" x14ac:dyDescent="0.3">
      <c r="A255" s="3">
        <v>24.35</v>
      </c>
      <c r="B255" s="6">
        <v>34</v>
      </c>
      <c r="D255" s="6">
        <v>20.55</v>
      </c>
      <c r="E255" s="6">
        <v>20.5</v>
      </c>
      <c r="F255" s="11">
        <v>21.5</v>
      </c>
      <c r="H255">
        <f t="shared" si="6"/>
        <v>20.849999999999998</v>
      </c>
      <c r="I255">
        <f t="shared" si="7"/>
        <v>1</v>
      </c>
    </row>
    <row r="256" spans="1:9" x14ac:dyDescent="0.3">
      <c r="A256" s="3">
        <v>24.351388888888888</v>
      </c>
      <c r="B256" s="6">
        <v>33.9</v>
      </c>
      <c r="D256" s="6">
        <v>20.57</v>
      </c>
      <c r="E256" s="6">
        <v>20.5</v>
      </c>
      <c r="F256" s="11">
        <v>21.5</v>
      </c>
      <c r="H256">
        <f t="shared" si="6"/>
        <v>20.856666666666666</v>
      </c>
      <c r="I256">
        <f t="shared" si="7"/>
        <v>1</v>
      </c>
    </row>
    <row r="257" spans="1:9" x14ac:dyDescent="0.3">
      <c r="A257" s="3">
        <v>24.352777777777778</v>
      </c>
      <c r="B257" s="6">
        <v>33.9</v>
      </c>
      <c r="D257" s="6">
        <v>20.61</v>
      </c>
      <c r="E257" s="6">
        <v>20.5</v>
      </c>
      <c r="F257" s="11">
        <v>21.5</v>
      </c>
      <c r="H257">
        <f t="shared" si="6"/>
        <v>20.87</v>
      </c>
      <c r="I257">
        <f t="shared" si="7"/>
        <v>1</v>
      </c>
    </row>
    <row r="258" spans="1:9" x14ac:dyDescent="0.3">
      <c r="A258" s="3">
        <v>24.354166666666668</v>
      </c>
      <c r="B258" s="6">
        <v>33.799999999999997</v>
      </c>
      <c r="D258" s="6">
        <v>20.64</v>
      </c>
      <c r="E258" s="6">
        <v>20.6</v>
      </c>
      <c r="F258" s="11">
        <v>21.5</v>
      </c>
      <c r="H258">
        <f t="shared" si="6"/>
        <v>20.913333333333334</v>
      </c>
      <c r="I258">
        <f t="shared" si="7"/>
        <v>0.89999999999999858</v>
      </c>
    </row>
    <row r="259" spans="1:9" x14ac:dyDescent="0.3">
      <c r="A259" s="3">
        <v>24.355555555555554</v>
      </c>
      <c r="B259" s="6">
        <v>33.799999999999997</v>
      </c>
      <c r="D259" s="6">
        <v>20.68</v>
      </c>
      <c r="E259" s="6">
        <v>20.6</v>
      </c>
      <c r="F259" s="11">
        <v>21.5</v>
      </c>
      <c r="H259">
        <f t="shared" ref="H259:H324" si="8">AVERAGE(D259:F259)</f>
        <v>20.926666666666666</v>
      </c>
      <c r="I259">
        <f t="shared" ref="I259:I324" si="9">MAX(D259:F259)-MIN(D259:F259)</f>
        <v>0.89999999999999858</v>
      </c>
    </row>
    <row r="260" spans="1:9" x14ac:dyDescent="0.3">
      <c r="A260" s="3">
        <v>24.356944444444444</v>
      </c>
      <c r="B260" s="6">
        <v>33.799999999999997</v>
      </c>
      <c r="D260" s="6">
        <v>20.72</v>
      </c>
      <c r="E260" s="6">
        <v>20.7</v>
      </c>
      <c r="F260" s="11">
        <v>21.5</v>
      </c>
      <c r="H260">
        <f t="shared" si="8"/>
        <v>20.973333333333333</v>
      </c>
      <c r="I260">
        <f t="shared" si="9"/>
        <v>0.80000000000000071</v>
      </c>
    </row>
    <row r="261" spans="1:9" x14ac:dyDescent="0.3">
      <c r="A261" s="3">
        <v>24.358333333333334</v>
      </c>
      <c r="B261" s="6">
        <v>33.700000000000003</v>
      </c>
      <c r="D261" s="6">
        <v>20.75</v>
      </c>
      <c r="E261" s="6">
        <v>20.7</v>
      </c>
      <c r="F261" s="11">
        <v>21.5</v>
      </c>
      <c r="H261">
        <f t="shared" si="8"/>
        <v>20.983333333333334</v>
      </c>
      <c r="I261">
        <f t="shared" si="9"/>
        <v>0.80000000000000071</v>
      </c>
    </row>
    <row r="262" spans="1:9" x14ac:dyDescent="0.3">
      <c r="A262" s="3">
        <v>24.359722222222221</v>
      </c>
      <c r="B262" s="6">
        <v>33.6</v>
      </c>
      <c r="D262" s="6">
        <v>20.76</v>
      </c>
      <c r="E262" s="6">
        <v>20.7</v>
      </c>
      <c r="F262" s="11">
        <v>21.5</v>
      </c>
      <c r="H262">
        <f t="shared" si="8"/>
        <v>20.986666666666668</v>
      </c>
      <c r="I262">
        <f t="shared" si="9"/>
        <v>0.80000000000000071</v>
      </c>
    </row>
    <row r="263" spans="1:9" x14ac:dyDescent="0.3">
      <c r="A263" s="3">
        <v>24.361111111111111</v>
      </c>
      <c r="B263" s="6">
        <v>33.6</v>
      </c>
      <c r="D263" s="6">
        <v>20.77</v>
      </c>
      <c r="E263" s="6">
        <v>20.7</v>
      </c>
      <c r="F263" s="11">
        <v>21.5</v>
      </c>
      <c r="H263">
        <f t="shared" si="8"/>
        <v>20.99</v>
      </c>
      <c r="I263">
        <f t="shared" si="9"/>
        <v>0.80000000000000071</v>
      </c>
    </row>
    <row r="264" spans="1:9" x14ac:dyDescent="0.3">
      <c r="A264" s="3">
        <v>24.362500000000001</v>
      </c>
      <c r="B264" s="6">
        <v>33.5</v>
      </c>
      <c r="D264" s="6">
        <v>20.77</v>
      </c>
      <c r="E264" s="6">
        <v>20.7</v>
      </c>
      <c r="F264" s="11">
        <v>21.5</v>
      </c>
      <c r="H264">
        <f t="shared" si="8"/>
        <v>20.99</v>
      </c>
      <c r="I264">
        <f t="shared" si="9"/>
        <v>0.80000000000000071</v>
      </c>
    </row>
    <row r="265" spans="1:9" x14ac:dyDescent="0.3">
      <c r="A265" s="3">
        <v>24.363888888888887</v>
      </c>
      <c r="B265" s="6">
        <v>33.4</v>
      </c>
      <c r="D265" s="6">
        <v>20.76</v>
      </c>
      <c r="E265" s="6">
        <v>20.7</v>
      </c>
      <c r="F265" s="11">
        <v>21.5</v>
      </c>
      <c r="H265">
        <f t="shared" si="8"/>
        <v>20.986666666666668</v>
      </c>
      <c r="I265">
        <f t="shared" si="9"/>
        <v>0.80000000000000071</v>
      </c>
    </row>
    <row r="266" spans="1:9" x14ac:dyDescent="0.3">
      <c r="A266" s="3">
        <v>24.365277777777777</v>
      </c>
      <c r="B266" s="6">
        <v>33.299999999999997</v>
      </c>
      <c r="D266" s="6">
        <v>20.75</v>
      </c>
      <c r="E266" s="6">
        <v>20.7</v>
      </c>
      <c r="F266" s="11">
        <v>21.5</v>
      </c>
      <c r="H266">
        <f t="shared" si="8"/>
        <v>20.983333333333334</v>
      </c>
      <c r="I266">
        <f t="shared" si="9"/>
        <v>0.80000000000000071</v>
      </c>
    </row>
    <row r="267" spans="1:9" x14ac:dyDescent="0.3">
      <c r="A267" s="3">
        <v>24.366666666666667</v>
      </c>
      <c r="B267" s="6">
        <v>33.299999999999997</v>
      </c>
      <c r="D267" s="6">
        <v>20.73</v>
      </c>
      <c r="E267" s="6">
        <v>20.7</v>
      </c>
      <c r="F267" s="11">
        <v>21.5</v>
      </c>
      <c r="H267">
        <f t="shared" si="8"/>
        <v>20.976666666666667</v>
      </c>
      <c r="I267">
        <f t="shared" si="9"/>
        <v>0.80000000000000071</v>
      </c>
    </row>
    <row r="268" spans="1:9" x14ac:dyDescent="0.3">
      <c r="A268" s="3">
        <v>24.368055555555557</v>
      </c>
      <c r="B268" s="6">
        <v>33.4</v>
      </c>
      <c r="D268" s="6">
        <v>20.71</v>
      </c>
      <c r="E268" s="6">
        <v>20.7</v>
      </c>
      <c r="F268" s="11">
        <v>21.5</v>
      </c>
      <c r="H268">
        <f t="shared" si="8"/>
        <v>20.97</v>
      </c>
      <c r="I268">
        <f t="shared" si="9"/>
        <v>0.80000000000000071</v>
      </c>
    </row>
    <row r="269" spans="1:9" x14ac:dyDescent="0.3">
      <c r="A269" s="3">
        <v>24.369444444444444</v>
      </c>
      <c r="B269" s="6">
        <v>33.4</v>
      </c>
      <c r="D269" s="6">
        <v>20.69</v>
      </c>
      <c r="E269" s="6">
        <v>20.7</v>
      </c>
      <c r="F269" s="11">
        <v>21.5</v>
      </c>
      <c r="H269">
        <f t="shared" si="8"/>
        <v>20.963333333333335</v>
      </c>
      <c r="I269">
        <f t="shared" si="9"/>
        <v>0.80999999999999872</v>
      </c>
    </row>
    <row r="270" spans="1:9" x14ac:dyDescent="0.3">
      <c r="A270" s="3">
        <v>24.370833333333334</v>
      </c>
      <c r="B270" s="6">
        <v>33.5</v>
      </c>
      <c r="D270" s="6">
        <v>20.64</v>
      </c>
      <c r="E270" s="6">
        <v>20.7</v>
      </c>
      <c r="F270" s="11">
        <v>21.5</v>
      </c>
      <c r="H270">
        <f t="shared" si="8"/>
        <v>20.946666666666669</v>
      </c>
      <c r="I270">
        <f t="shared" si="9"/>
        <v>0.85999999999999943</v>
      </c>
    </row>
    <row r="271" spans="1:9" x14ac:dyDescent="0.3">
      <c r="A271" s="3">
        <v>24.372222222222224</v>
      </c>
      <c r="B271" s="6">
        <v>33.700000000000003</v>
      </c>
      <c r="D271" s="6">
        <v>20.62</v>
      </c>
      <c r="E271" s="6">
        <v>20.7</v>
      </c>
      <c r="F271" s="11">
        <v>21.5</v>
      </c>
      <c r="H271">
        <f t="shared" si="8"/>
        <v>20.94</v>
      </c>
      <c r="I271">
        <f t="shared" si="9"/>
        <v>0.87999999999999901</v>
      </c>
    </row>
    <row r="272" spans="1:9" x14ac:dyDescent="0.3">
      <c r="A272" s="3">
        <v>24.37361111111111</v>
      </c>
      <c r="B272" s="6">
        <v>33.700000000000003</v>
      </c>
      <c r="D272" s="6">
        <v>20.61</v>
      </c>
      <c r="E272" s="6">
        <v>20.6</v>
      </c>
      <c r="F272" s="11">
        <v>21.5</v>
      </c>
      <c r="H272">
        <f t="shared" si="8"/>
        <v>20.903333333333332</v>
      </c>
      <c r="I272">
        <f t="shared" si="9"/>
        <v>0.89999999999999858</v>
      </c>
    </row>
    <row r="273" spans="1:9" x14ac:dyDescent="0.3">
      <c r="A273" s="3">
        <v>24.375</v>
      </c>
      <c r="B273" s="6">
        <v>33.799999999999997</v>
      </c>
      <c r="D273" s="6">
        <v>20.6</v>
      </c>
      <c r="E273" s="6">
        <v>20.6</v>
      </c>
      <c r="F273" s="11">
        <v>21.5</v>
      </c>
      <c r="H273">
        <f t="shared" si="8"/>
        <v>20.900000000000002</v>
      </c>
      <c r="I273">
        <f t="shared" si="9"/>
        <v>0.89999999999999858</v>
      </c>
    </row>
    <row r="274" spans="1:9" x14ac:dyDescent="0.3">
      <c r="A274" s="3">
        <v>24.37638888888889</v>
      </c>
      <c r="B274" s="6">
        <v>33.700000000000003</v>
      </c>
      <c r="D274" s="6">
        <v>20.57</v>
      </c>
      <c r="E274" s="6">
        <v>20.6</v>
      </c>
      <c r="F274" s="11">
        <v>21.5</v>
      </c>
      <c r="H274">
        <f t="shared" si="8"/>
        <v>20.89</v>
      </c>
      <c r="I274">
        <f t="shared" si="9"/>
        <v>0.92999999999999972</v>
      </c>
    </row>
    <row r="275" spans="1:9" x14ac:dyDescent="0.3">
      <c r="A275" s="3">
        <v>24.377777777777776</v>
      </c>
      <c r="B275" s="6">
        <v>33.799999999999997</v>
      </c>
      <c r="D275" s="6">
        <v>20.55</v>
      </c>
      <c r="E275" s="6">
        <v>20.6</v>
      </c>
      <c r="F275" s="11">
        <v>21.5</v>
      </c>
      <c r="H275">
        <f t="shared" si="8"/>
        <v>20.883333333333336</v>
      </c>
      <c r="I275">
        <f t="shared" si="9"/>
        <v>0.94999999999999929</v>
      </c>
    </row>
    <row r="276" spans="1:9" x14ac:dyDescent="0.3">
      <c r="A276" s="3">
        <v>24.379166666666666</v>
      </c>
      <c r="B276" s="6">
        <v>33.799999999999997</v>
      </c>
      <c r="D276" s="6">
        <v>20.54</v>
      </c>
      <c r="E276" s="6">
        <v>20.5</v>
      </c>
      <c r="F276" s="11">
        <v>21.5</v>
      </c>
      <c r="H276">
        <f t="shared" si="8"/>
        <v>20.846666666666668</v>
      </c>
      <c r="I276">
        <f t="shared" si="9"/>
        <v>1</v>
      </c>
    </row>
    <row r="277" spans="1:9" x14ac:dyDescent="0.3">
      <c r="A277" s="3">
        <v>24.380555555555556</v>
      </c>
      <c r="B277" s="6">
        <v>33.799999999999997</v>
      </c>
      <c r="D277" s="6">
        <v>20.54</v>
      </c>
      <c r="E277" s="6">
        <v>20.5</v>
      </c>
      <c r="F277" s="11">
        <v>21.5</v>
      </c>
      <c r="H277">
        <f t="shared" si="8"/>
        <v>20.846666666666668</v>
      </c>
      <c r="I277">
        <f t="shared" si="9"/>
        <v>1</v>
      </c>
    </row>
    <row r="278" spans="1:9" x14ac:dyDescent="0.3">
      <c r="A278" s="3">
        <v>24.381944444444443</v>
      </c>
      <c r="B278" s="6">
        <v>33.9</v>
      </c>
      <c r="D278" s="6">
        <v>20.53</v>
      </c>
      <c r="E278" s="6">
        <v>20.5</v>
      </c>
      <c r="F278" s="11">
        <v>21.5</v>
      </c>
      <c r="H278">
        <f t="shared" si="8"/>
        <v>20.843333333333334</v>
      </c>
      <c r="I278">
        <f t="shared" si="9"/>
        <v>1</v>
      </c>
    </row>
    <row r="279" spans="1:9" x14ac:dyDescent="0.3">
      <c r="A279" s="3">
        <v>24.383333333333333</v>
      </c>
      <c r="B279" s="6">
        <v>33.9</v>
      </c>
      <c r="D279" s="6">
        <v>20.53</v>
      </c>
      <c r="E279" s="6">
        <v>20.5</v>
      </c>
      <c r="F279" s="11">
        <v>21.5</v>
      </c>
      <c r="H279">
        <f t="shared" si="8"/>
        <v>20.843333333333334</v>
      </c>
      <c r="I279">
        <f t="shared" si="9"/>
        <v>1</v>
      </c>
    </row>
    <row r="280" spans="1:9" x14ac:dyDescent="0.3">
      <c r="A280" s="3">
        <v>24.384722222222223</v>
      </c>
      <c r="B280" s="6">
        <v>33.799999999999997</v>
      </c>
      <c r="D280" s="6">
        <v>20.53</v>
      </c>
      <c r="E280" s="6">
        <v>20.5</v>
      </c>
      <c r="F280" s="11">
        <v>21.5</v>
      </c>
      <c r="H280">
        <f t="shared" si="8"/>
        <v>20.843333333333334</v>
      </c>
      <c r="I280">
        <f t="shared" si="9"/>
        <v>1</v>
      </c>
    </row>
    <row r="281" spans="1:9" x14ac:dyDescent="0.3">
      <c r="A281" s="3">
        <v>24.386111111111113</v>
      </c>
      <c r="B281" s="6">
        <v>33.799999999999997</v>
      </c>
      <c r="D281" s="6">
        <v>20.55</v>
      </c>
      <c r="E281" s="6">
        <v>20.5</v>
      </c>
      <c r="F281" s="11">
        <v>21.5</v>
      </c>
      <c r="H281">
        <f t="shared" si="8"/>
        <v>20.849999999999998</v>
      </c>
      <c r="I281">
        <f t="shared" si="9"/>
        <v>1</v>
      </c>
    </row>
    <row r="282" spans="1:9" x14ac:dyDescent="0.3">
      <c r="A282" s="3">
        <v>24.387499999999999</v>
      </c>
      <c r="B282" s="6">
        <v>33.6</v>
      </c>
      <c r="D282" s="6">
        <v>20.57</v>
      </c>
      <c r="E282" s="6">
        <v>20.5</v>
      </c>
      <c r="F282" s="11">
        <v>21.5</v>
      </c>
      <c r="H282">
        <f t="shared" si="8"/>
        <v>20.856666666666666</v>
      </c>
      <c r="I282">
        <f t="shared" si="9"/>
        <v>1</v>
      </c>
    </row>
    <row r="283" spans="1:9" x14ac:dyDescent="0.3">
      <c r="A283" s="3">
        <v>24.388888888888889</v>
      </c>
      <c r="B283" s="6">
        <v>33.799999999999997</v>
      </c>
      <c r="D283" s="6">
        <v>20.6</v>
      </c>
      <c r="E283" s="6">
        <v>20.5</v>
      </c>
      <c r="F283" s="11">
        <v>21.5</v>
      </c>
      <c r="H283">
        <f t="shared" si="8"/>
        <v>20.866666666666667</v>
      </c>
      <c r="I283">
        <f t="shared" si="9"/>
        <v>1</v>
      </c>
    </row>
    <row r="284" spans="1:9" x14ac:dyDescent="0.3">
      <c r="A284" s="3">
        <v>24.390277777777779</v>
      </c>
      <c r="B284" s="6">
        <v>33.799999999999997</v>
      </c>
      <c r="D284" s="6">
        <v>20.67</v>
      </c>
      <c r="E284" s="6">
        <v>20.6</v>
      </c>
      <c r="F284" s="11">
        <v>21.75</v>
      </c>
      <c r="H284">
        <f t="shared" si="8"/>
        <v>21.006666666666668</v>
      </c>
      <c r="I284">
        <f t="shared" si="9"/>
        <v>1.1499999999999986</v>
      </c>
    </row>
    <row r="285" spans="1:9" x14ac:dyDescent="0.3">
      <c r="A285" s="3">
        <v>24.391666666666666</v>
      </c>
      <c r="B285" s="6">
        <v>33.700000000000003</v>
      </c>
      <c r="D285" s="6">
        <v>20.72</v>
      </c>
      <c r="E285" s="6">
        <v>20.6</v>
      </c>
      <c r="F285" s="11">
        <v>21.75</v>
      </c>
      <c r="H285">
        <f t="shared" si="8"/>
        <v>21.023333333333333</v>
      </c>
      <c r="I285">
        <f t="shared" si="9"/>
        <v>1.1499999999999986</v>
      </c>
    </row>
    <row r="286" spans="1:9" x14ac:dyDescent="0.3">
      <c r="A286" s="3">
        <v>24.393055555555556</v>
      </c>
      <c r="B286" s="6">
        <v>33.9</v>
      </c>
      <c r="D286" s="6">
        <v>20.81</v>
      </c>
      <c r="E286" s="6">
        <v>20.7</v>
      </c>
      <c r="F286" s="11">
        <v>21.75</v>
      </c>
      <c r="H286">
        <f t="shared" si="8"/>
        <v>21.086666666666666</v>
      </c>
      <c r="I286">
        <f t="shared" si="9"/>
        <v>1.0500000000000007</v>
      </c>
    </row>
    <row r="287" spans="1:9" x14ac:dyDescent="0.3">
      <c r="A287" s="3">
        <v>24.394444444444446</v>
      </c>
      <c r="B287" s="6">
        <v>33.6</v>
      </c>
      <c r="D287" s="6">
        <v>20.91</v>
      </c>
      <c r="E287" s="6">
        <v>20.8</v>
      </c>
      <c r="F287" s="11">
        <v>21.75</v>
      </c>
      <c r="H287">
        <f t="shared" si="8"/>
        <v>21.153333333333332</v>
      </c>
      <c r="I287">
        <f t="shared" si="9"/>
        <v>0.94999999999999929</v>
      </c>
    </row>
    <row r="288" spans="1:9" x14ac:dyDescent="0.3">
      <c r="A288" s="3">
        <v>24.395833333333332</v>
      </c>
      <c r="B288" s="6">
        <v>33.700000000000003</v>
      </c>
      <c r="D288" s="6">
        <v>21</v>
      </c>
      <c r="E288" s="6">
        <v>20.8</v>
      </c>
      <c r="F288" s="11">
        <v>21.75</v>
      </c>
      <c r="H288">
        <f t="shared" si="8"/>
        <v>21.183333333333334</v>
      </c>
      <c r="I288">
        <f t="shared" si="9"/>
        <v>0.94999999999999929</v>
      </c>
    </row>
    <row r="289" spans="1:9" x14ac:dyDescent="0.3">
      <c r="A289" s="3">
        <v>24.397222222222222</v>
      </c>
      <c r="B289" s="6">
        <v>33.6</v>
      </c>
      <c r="D289" s="6">
        <v>21.05</v>
      </c>
      <c r="E289" s="6">
        <v>20.9</v>
      </c>
      <c r="F289" s="11">
        <v>21.75</v>
      </c>
      <c r="H289">
        <f t="shared" si="8"/>
        <v>21.233333333333334</v>
      </c>
      <c r="I289">
        <f t="shared" si="9"/>
        <v>0.85000000000000142</v>
      </c>
    </row>
    <row r="290" spans="1:9" x14ac:dyDescent="0.3">
      <c r="A290" s="3">
        <v>24.398611111111112</v>
      </c>
      <c r="B290" s="6">
        <v>33.299999999999997</v>
      </c>
      <c r="D290" s="6">
        <v>21.1</v>
      </c>
      <c r="E290" s="6">
        <v>21</v>
      </c>
      <c r="F290" s="11">
        <v>21.75</v>
      </c>
      <c r="H290">
        <f t="shared" si="8"/>
        <v>21.283333333333335</v>
      </c>
      <c r="I290">
        <f t="shared" si="9"/>
        <v>0.75</v>
      </c>
    </row>
    <row r="291" spans="1:9" x14ac:dyDescent="0.3">
      <c r="A291" s="3">
        <v>24.4</v>
      </c>
      <c r="B291" s="6">
        <v>33.200000000000003</v>
      </c>
      <c r="D291" s="6">
        <v>21.13</v>
      </c>
      <c r="E291" s="6">
        <v>21</v>
      </c>
      <c r="F291" s="11">
        <v>21.75</v>
      </c>
      <c r="H291">
        <f t="shared" si="8"/>
        <v>21.293333333333333</v>
      </c>
      <c r="I291">
        <f t="shared" si="9"/>
        <v>0.75</v>
      </c>
    </row>
    <row r="292" spans="1:9" x14ac:dyDescent="0.3">
      <c r="A292" s="3">
        <v>24.401388888888889</v>
      </c>
      <c r="B292" s="6">
        <v>33.4</v>
      </c>
      <c r="D292" s="6">
        <v>21.17</v>
      </c>
      <c r="E292" s="6">
        <v>21.1</v>
      </c>
      <c r="F292" s="11">
        <v>21.75</v>
      </c>
      <c r="H292">
        <f t="shared" si="8"/>
        <v>21.340000000000003</v>
      </c>
      <c r="I292">
        <f t="shared" si="9"/>
        <v>0.64999999999999858</v>
      </c>
    </row>
    <row r="293" spans="1:9" x14ac:dyDescent="0.3">
      <c r="A293" s="3">
        <v>24.402777777777779</v>
      </c>
      <c r="B293" s="6">
        <v>33.4</v>
      </c>
      <c r="D293" s="6">
        <v>21.21</v>
      </c>
      <c r="E293" s="6">
        <v>21.1</v>
      </c>
      <c r="F293" s="11">
        <v>22</v>
      </c>
      <c r="H293">
        <f t="shared" si="8"/>
        <v>21.436666666666667</v>
      </c>
      <c r="I293">
        <f t="shared" si="9"/>
        <v>0.89999999999999858</v>
      </c>
    </row>
    <row r="294" spans="1:9" x14ac:dyDescent="0.3">
      <c r="A294" s="3">
        <v>24.404166666666665</v>
      </c>
      <c r="B294" s="6">
        <v>33.1</v>
      </c>
      <c r="D294" s="6">
        <v>21.23</v>
      </c>
      <c r="E294" s="6">
        <v>21.1</v>
      </c>
      <c r="F294" s="11">
        <v>22</v>
      </c>
      <c r="H294">
        <f t="shared" si="8"/>
        <v>21.443333333333332</v>
      </c>
      <c r="I294">
        <f t="shared" si="9"/>
        <v>0.89999999999999858</v>
      </c>
    </row>
    <row r="295" spans="1:9" x14ac:dyDescent="0.3">
      <c r="A295" s="3">
        <v>24.405555555555555</v>
      </c>
      <c r="B295" s="6">
        <v>33.299999999999997</v>
      </c>
      <c r="D295" s="6">
        <v>21.27</v>
      </c>
      <c r="E295" s="6">
        <v>21.2</v>
      </c>
      <c r="F295" s="11">
        <v>22</v>
      </c>
      <c r="H295">
        <f t="shared" si="8"/>
        <v>21.49</v>
      </c>
      <c r="I295">
        <f t="shared" si="9"/>
        <v>0.80000000000000071</v>
      </c>
    </row>
    <row r="296" spans="1:9" x14ac:dyDescent="0.3">
      <c r="A296" s="3">
        <v>24.406944444444445</v>
      </c>
      <c r="B296" s="6">
        <v>33.200000000000003</v>
      </c>
      <c r="D296" s="6">
        <v>21.3</v>
      </c>
      <c r="E296" s="6">
        <v>21.2</v>
      </c>
      <c r="F296" s="11">
        <v>22</v>
      </c>
      <c r="H296">
        <f t="shared" si="8"/>
        <v>21.5</v>
      </c>
      <c r="I296">
        <f t="shared" si="9"/>
        <v>0.80000000000000071</v>
      </c>
    </row>
    <row r="297" spans="1:9" x14ac:dyDescent="0.3">
      <c r="A297" s="3">
        <v>24.408333333333335</v>
      </c>
      <c r="B297" s="6">
        <v>33.299999999999997</v>
      </c>
      <c r="D297" s="6">
        <v>21.32</v>
      </c>
      <c r="E297" s="6">
        <v>21.2</v>
      </c>
      <c r="F297" s="11">
        <v>22</v>
      </c>
      <c r="H297">
        <f t="shared" si="8"/>
        <v>21.506666666666664</v>
      </c>
      <c r="I297">
        <f t="shared" si="9"/>
        <v>0.80000000000000071</v>
      </c>
    </row>
    <row r="298" spans="1:9" x14ac:dyDescent="0.3">
      <c r="A298" s="3">
        <v>24.409722222222221</v>
      </c>
      <c r="B298" s="6">
        <v>33.9</v>
      </c>
      <c r="D298" s="6">
        <v>21.33</v>
      </c>
      <c r="E298" s="6">
        <v>21.3</v>
      </c>
      <c r="F298" s="11">
        <v>22</v>
      </c>
      <c r="H298">
        <f t="shared" si="8"/>
        <v>21.543333333333333</v>
      </c>
      <c r="I298">
        <f t="shared" si="9"/>
        <v>0.69999999999999929</v>
      </c>
    </row>
    <row r="299" spans="1:9" x14ac:dyDescent="0.3">
      <c r="A299" s="3">
        <v>24.411111111111111</v>
      </c>
      <c r="B299" s="6">
        <v>33.299999999999997</v>
      </c>
      <c r="D299" s="6">
        <v>21.34</v>
      </c>
      <c r="E299" s="6">
        <v>21.3</v>
      </c>
      <c r="F299" s="11">
        <v>22</v>
      </c>
      <c r="H299">
        <f t="shared" si="8"/>
        <v>21.546666666666667</v>
      </c>
      <c r="I299">
        <f t="shared" si="9"/>
        <v>0.69999999999999929</v>
      </c>
    </row>
    <row r="300" spans="1:9" x14ac:dyDescent="0.3">
      <c r="A300" s="3">
        <v>24.412500000000001</v>
      </c>
      <c r="B300" s="6">
        <v>33.299999999999997</v>
      </c>
      <c r="D300" s="6">
        <v>21.36</v>
      </c>
      <c r="E300" s="6">
        <v>21.3</v>
      </c>
      <c r="F300" s="11">
        <v>22</v>
      </c>
      <c r="H300">
        <f t="shared" si="8"/>
        <v>21.553333333333331</v>
      </c>
      <c r="I300">
        <f t="shared" si="9"/>
        <v>0.69999999999999929</v>
      </c>
    </row>
    <row r="301" spans="1:9" x14ac:dyDescent="0.3">
      <c r="A301" s="3">
        <v>24.413888888888888</v>
      </c>
      <c r="B301" s="6">
        <v>32.9</v>
      </c>
      <c r="D301" s="6">
        <v>21.38</v>
      </c>
      <c r="E301" s="6">
        <v>21.3</v>
      </c>
      <c r="F301" s="11">
        <v>22</v>
      </c>
      <c r="H301">
        <f t="shared" si="8"/>
        <v>21.560000000000002</v>
      </c>
      <c r="I301">
        <f t="shared" si="9"/>
        <v>0.69999999999999929</v>
      </c>
    </row>
    <row r="302" spans="1:9" x14ac:dyDescent="0.3">
      <c r="A302" s="3">
        <v>24.415277777777778</v>
      </c>
      <c r="B302" s="6">
        <v>32.799999999999997</v>
      </c>
      <c r="D302" s="6">
        <v>21.4</v>
      </c>
      <c r="E302" s="6">
        <v>21.3</v>
      </c>
      <c r="F302" s="11">
        <v>22</v>
      </c>
      <c r="H302">
        <f t="shared" si="8"/>
        <v>21.566666666666666</v>
      </c>
      <c r="I302">
        <f t="shared" si="9"/>
        <v>0.69999999999999929</v>
      </c>
    </row>
    <row r="303" spans="1:9" x14ac:dyDescent="0.3">
      <c r="A303" s="3">
        <v>24.416666666666668</v>
      </c>
      <c r="B303" s="6">
        <v>32.700000000000003</v>
      </c>
      <c r="D303" s="6">
        <v>21.43</v>
      </c>
      <c r="E303" s="6">
        <v>21.3</v>
      </c>
      <c r="F303" s="11">
        <v>22</v>
      </c>
      <c r="H303">
        <f t="shared" si="8"/>
        <v>21.576666666666668</v>
      </c>
      <c r="I303">
        <f t="shared" si="9"/>
        <v>0.69999999999999929</v>
      </c>
    </row>
    <row r="304" spans="1:9" x14ac:dyDescent="0.3">
      <c r="A304" s="3">
        <v>24.418055555555554</v>
      </c>
      <c r="B304" s="6">
        <v>32.6</v>
      </c>
      <c r="D304" s="6">
        <v>21.45</v>
      </c>
      <c r="E304" s="6">
        <v>21.4</v>
      </c>
      <c r="F304" s="11">
        <v>22</v>
      </c>
      <c r="H304">
        <f t="shared" si="8"/>
        <v>21.616666666666664</v>
      </c>
      <c r="I304">
        <f t="shared" si="9"/>
        <v>0.60000000000000142</v>
      </c>
    </row>
    <row r="305" spans="1:9" x14ac:dyDescent="0.3">
      <c r="A305" s="3">
        <v>24.419444444444444</v>
      </c>
      <c r="B305" s="6">
        <v>32.6</v>
      </c>
      <c r="D305" s="6">
        <v>21.47</v>
      </c>
      <c r="E305" s="6">
        <v>21.4</v>
      </c>
      <c r="F305" s="11">
        <v>22.25</v>
      </c>
      <c r="H305">
        <f t="shared" si="8"/>
        <v>21.706666666666667</v>
      </c>
      <c r="I305">
        <f t="shared" si="9"/>
        <v>0.85000000000000142</v>
      </c>
    </row>
    <row r="306" spans="1:9" x14ac:dyDescent="0.3">
      <c r="A306" s="3">
        <v>24.420833333333334</v>
      </c>
      <c r="B306" s="6">
        <v>32.5</v>
      </c>
      <c r="D306" s="6">
        <v>21.46</v>
      </c>
      <c r="E306" s="6">
        <v>21.4</v>
      </c>
      <c r="F306" s="11">
        <v>22.25</v>
      </c>
      <c r="H306">
        <f t="shared" si="8"/>
        <v>21.703333333333333</v>
      </c>
      <c r="I306">
        <f t="shared" si="9"/>
        <v>0.85000000000000142</v>
      </c>
    </row>
    <row r="307" spans="1:9" x14ac:dyDescent="0.3">
      <c r="A307" s="3">
        <v>24.422222222222221</v>
      </c>
      <c r="B307" s="6">
        <v>32.5</v>
      </c>
      <c r="D307" s="6">
        <v>21.49</v>
      </c>
      <c r="E307" s="6">
        <v>21.4</v>
      </c>
      <c r="F307" s="11">
        <v>22.25</v>
      </c>
      <c r="H307">
        <f t="shared" si="8"/>
        <v>21.713333333333335</v>
      </c>
      <c r="I307">
        <f t="shared" si="9"/>
        <v>0.85000000000000142</v>
      </c>
    </row>
    <row r="308" spans="1:9" x14ac:dyDescent="0.3">
      <c r="A308" s="3">
        <v>24.423611111111111</v>
      </c>
      <c r="B308" s="6">
        <v>32.5</v>
      </c>
      <c r="D308" s="6">
        <v>21.5</v>
      </c>
      <c r="E308" s="6">
        <v>21.5</v>
      </c>
      <c r="F308" s="11">
        <v>22.25</v>
      </c>
      <c r="H308">
        <f t="shared" si="8"/>
        <v>21.75</v>
      </c>
      <c r="I308">
        <f t="shared" si="9"/>
        <v>0.75</v>
      </c>
    </row>
    <row r="309" spans="1:9" x14ac:dyDescent="0.3">
      <c r="A309" s="3">
        <v>24.425000000000001</v>
      </c>
      <c r="B309" s="6">
        <v>32.5</v>
      </c>
      <c r="D309" s="6">
        <v>21.51</v>
      </c>
      <c r="E309" s="6">
        <v>21.5</v>
      </c>
      <c r="F309" s="11">
        <v>22.25</v>
      </c>
      <c r="H309">
        <f t="shared" si="8"/>
        <v>21.753333333333334</v>
      </c>
      <c r="I309">
        <f t="shared" si="9"/>
        <v>0.75</v>
      </c>
    </row>
    <row r="310" spans="1:9" x14ac:dyDescent="0.3">
      <c r="A310" s="3">
        <v>24.426388888888887</v>
      </c>
      <c r="B310" s="6">
        <v>32.4</v>
      </c>
      <c r="D310" s="6">
        <v>21.53</v>
      </c>
      <c r="E310" s="6">
        <v>21.5</v>
      </c>
      <c r="F310" s="11">
        <v>22.25</v>
      </c>
      <c r="H310">
        <f t="shared" si="8"/>
        <v>21.76</v>
      </c>
      <c r="I310">
        <f t="shared" si="9"/>
        <v>0.75</v>
      </c>
    </row>
    <row r="311" spans="1:9" x14ac:dyDescent="0.3">
      <c r="A311" s="3">
        <v>24.427777777777777</v>
      </c>
      <c r="B311" s="6">
        <v>32.299999999999997</v>
      </c>
      <c r="D311" s="6">
        <v>21.54</v>
      </c>
      <c r="E311" s="6">
        <v>21.5</v>
      </c>
      <c r="F311" s="11">
        <v>22.25</v>
      </c>
      <c r="H311">
        <f t="shared" si="8"/>
        <v>21.763333333333332</v>
      </c>
      <c r="I311">
        <f t="shared" si="9"/>
        <v>0.75</v>
      </c>
    </row>
    <row r="312" spans="1:9" x14ac:dyDescent="0.3">
      <c r="A312" s="3">
        <v>24.429166666666667</v>
      </c>
      <c r="B312" s="6">
        <v>32.299999999999997</v>
      </c>
      <c r="D312" s="6">
        <v>21.56</v>
      </c>
      <c r="E312" s="6">
        <v>21.5</v>
      </c>
      <c r="F312" s="11">
        <v>22.25</v>
      </c>
      <c r="H312">
        <f t="shared" si="8"/>
        <v>21.77</v>
      </c>
      <c r="I312">
        <f t="shared" si="9"/>
        <v>0.75</v>
      </c>
    </row>
    <row r="313" spans="1:9" x14ac:dyDescent="0.3">
      <c r="A313" s="3">
        <v>24.430555555555557</v>
      </c>
      <c r="B313" s="6">
        <v>32.4</v>
      </c>
      <c r="D313" s="6">
        <v>21.56</v>
      </c>
      <c r="E313" s="6">
        <v>21.5</v>
      </c>
      <c r="F313" s="11">
        <v>22.25</v>
      </c>
      <c r="H313">
        <f t="shared" si="8"/>
        <v>21.77</v>
      </c>
      <c r="I313">
        <f t="shared" si="9"/>
        <v>0.75</v>
      </c>
    </row>
    <row r="314" spans="1:9" x14ac:dyDescent="0.3">
      <c r="A314" s="3">
        <v>24.431944444444444</v>
      </c>
      <c r="B314" s="6">
        <v>32.5</v>
      </c>
      <c r="D314" s="6">
        <v>21.57</v>
      </c>
      <c r="E314" s="6">
        <v>21.5</v>
      </c>
      <c r="F314" s="11">
        <v>22.25</v>
      </c>
      <c r="H314">
        <f t="shared" si="8"/>
        <v>21.77333333333333</v>
      </c>
      <c r="I314">
        <f t="shared" si="9"/>
        <v>0.75</v>
      </c>
    </row>
    <row r="315" spans="1:9" x14ac:dyDescent="0.3">
      <c r="A315" s="3">
        <v>24.433333333333334</v>
      </c>
      <c r="B315" s="6">
        <v>32.5</v>
      </c>
      <c r="D315" s="6">
        <v>21.6</v>
      </c>
      <c r="E315" s="6">
        <v>21.5</v>
      </c>
      <c r="F315" s="11">
        <v>22.25</v>
      </c>
      <c r="H315">
        <f t="shared" si="8"/>
        <v>21.783333333333331</v>
      </c>
      <c r="I315">
        <f t="shared" si="9"/>
        <v>0.75</v>
      </c>
    </row>
    <row r="316" spans="1:9" x14ac:dyDescent="0.3">
      <c r="A316" s="3">
        <v>24.434722222222224</v>
      </c>
      <c r="B316" s="6">
        <v>33.4</v>
      </c>
      <c r="D316" s="6">
        <v>21.54</v>
      </c>
      <c r="E316" s="6">
        <v>21.5</v>
      </c>
      <c r="F316" s="11">
        <v>22.25</v>
      </c>
      <c r="H316">
        <f t="shared" si="8"/>
        <v>21.763333333333332</v>
      </c>
      <c r="I316">
        <f t="shared" si="9"/>
        <v>0.75</v>
      </c>
    </row>
    <row r="317" spans="1:9" x14ac:dyDescent="0.3">
      <c r="A317" s="3">
        <v>24.43611111111111</v>
      </c>
      <c r="B317" s="6">
        <v>33</v>
      </c>
      <c r="D317" s="6">
        <v>21.44</v>
      </c>
      <c r="E317" s="6">
        <v>21.6</v>
      </c>
      <c r="F317" s="11">
        <v>22.25</v>
      </c>
      <c r="H317">
        <f t="shared" si="8"/>
        <v>21.763333333333335</v>
      </c>
      <c r="I317">
        <f t="shared" si="9"/>
        <v>0.80999999999999872</v>
      </c>
    </row>
    <row r="318" spans="1:9" x14ac:dyDescent="0.3">
      <c r="A318" s="3">
        <v>24.4375</v>
      </c>
      <c r="B318" s="6">
        <v>32.9</v>
      </c>
      <c r="D318" s="6">
        <v>21.41</v>
      </c>
      <c r="E318" s="6">
        <v>21.5</v>
      </c>
      <c r="F318" s="11">
        <v>22.5</v>
      </c>
      <c r="H318">
        <f t="shared" si="8"/>
        <v>21.803333333333331</v>
      </c>
      <c r="I318">
        <f t="shared" si="9"/>
        <v>1.0899999999999999</v>
      </c>
    </row>
    <row r="319" spans="1:9" x14ac:dyDescent="0.3">
      <c r="A319" s="3">
        <v>24.43888888888889</v>
      </c>
      <c r="B319" s="6">
        <v>33</v>
      </c>
      <c r="D319" s="6">
        <v>21.52</v>
      </c>
      <c r="E319" s="6">
        <v>21.4</v>
      </c>
      <c r="F319" s="11">
        <v>22.5</v>
      </c>
      <c r="H319">
        <f t="shared" si="8"/>
        <v>21.806666666666668</v>
      </c>
      <c r="I319">
        <f t="shared" si="9"/>
        <v>1.1000000000000014</v>
      </c>
    </row>
    <row r="320" spans="1:9" x14ac:dyDescent="0.3">
      <c r="A320" s="3">
        <v>24.440277777777776</v>
      </c>
      <c r="B320" s="6">
        <v>33.200000000000003</v>
      </c>
      <c r="D320" s="6">
        <v>22</v>
      </c>
      <c r="E320" s="6">
        <v>21.5</v>
      </c>
      <c r="F320" s="11">
        <v>22.5</v>
      </c>
      <c r="H320">
        <f t="shared" si="8"/>
        <v>22</v>
      </c>
      <c r="I320">
        <f t="shared" si="9"/>
        <v>1</v>
      </c>
    </row>
    <row r="321" spans="1:9" x14ac:dyDescent="0.3">
      <c r="A321" s="3">
        <v>24.441666666666666</v>
      </c>
      <c r="B321" s="6">
        <v>33.1</v>
      </c>
      <c r="D321" s="6">
        <v>21.78</v>
      </c>
      <c r="E321" s="6">
        <v>21.7</v>
      </c>
      <c r="F321" s="11">
        <v>22.5</v>
      </c>
      <c r="H321">
        <f t="shared" si="8"/>
        <v>21.993333333333336</v>
      </c>
      <c r="I321">
        <f t="shared" si="9"/>
        <v>0.80000000000000071</v>
      </c>
    </row>
    <row r="322" spans="1:9" x14ac:dyDescent="0.3">
      <c r="A322" s="3">
        <v>24.443055555555556</v>
      </c>
      <c r="B322" s="6">
        <v>28.5</v>
      </c>
      <c r="D322" s="6">
        <v>21.03</v>
      </c>
      <c r="E322" s="6">
        <v>21.9</v>
      </c>
      <c r="F322" s="11">
        <v>22.25</v>
      </c>
      <c r="H322">
        <f t="shared" si="8"/>
        <v>21.72666666666667</v>
      </c>
      <c r="I322">
        <f t="shared" si="9"/>
        <v>1.2199999999999989</v>
      </c>
    </row>
    <row r="323" spans="1:9" x14ac:dyDescent="0.3">
      <c r="A323" s="3">
        <v>24.444444444444443</v>
      </c>
      <c r="B323" s="6">
        <v>26.6</v>
      </c>
      <c r="D323" s="6">
        <v>20.86</v>
      </c>
      <c r="E323" s="6">
        <v>21.3</v>
      </c>
      <c r="F323" s="11">
        <v>22.25</v>
      </c>
      <c r="H323">
        <f t="shared" si="8"/>
        <v>21.47</v>
      </c>
      <c r="I323">
        <f t="shared" si="9"/>
        <v>1.3900000000000006</v>
      </c>
    </row>
    <row r="324" spans="1:9" x14ac:dyDescent="0.3">
      <c r="A324" s="3">
        <v>24.445833333333333</v>
      </c>
      <c r="B324" s="6">
        <v>27.9</v>
      </c>
      <c r="D324" s="6">
        <v>20.64</v>
      </c>
      <c r="E324" s="6">
        <v>21</v>
      </c>
      <c r="F324" s="11">
        <v>22</v>
      </c>
      <c r="H324">
        <f t="shared" si="8"/>
        <v>21.213333333333335</v>
      </c>
      <c r="I324">
        <f t="shared" si="9"/>
        <v>1.3599999999999994</v>
      </c>
    </row>
    <row r="325" spans="1:9" x14ac:dyDescent="0.3">
      <c r="D325" s="1"/>
      <c r="E325" s="3"/>
      <c r="F325" s="11"/>
    </row>
    <row r="326" spans="1:9" x14ac:dyDescent="0.3">
      <c r="D326" s="1"/>
      <c r="E326" s="3"/>
      <c r="F326" s="11"/>
    </row>
    <row r="327" spans="1:9" x14ac:dyDescent="0.3">
      <c r="D327" s="1"/>
      <c r="E327" s="3"/>
      <c r="F327" s="11"/>
    </row>
    <row r="328" spans="1:9" x14ac:dyDescent="0.3">
      <c r="D328" s="1"/>
      <c r="E328" s="3"/>
      <c r="F328" s="11"/>
    </row>
    <row r="329" spans="1:9" x14ac:dyDescent="0.3">
      <c r="D329" s="1"/>
      <c r="E329" s="3"/>
      <c r="F329" s="11"/>
    </row>
    <row r="330" spans="1:9" x14ac:dyDescent="0.3">
      <c r="D330" s="1"/>
      <c r="E330" s="3"/>
      <c r="F330" s="11"/>
    </row>
    <row r="331" spans="1:9" x14ac:dyDescent="0.3">
      <c r="D331" s="1"/>
      <c r="E331" s="3"/>
      <c r="F331" s="11"/>
    </row>
    <row r="332" spans="1:9" x14ac:dyDescent="0.3">
      <c r="D332" s="1"/>
      <c r="E332" s="3"/>
      <c r="F332" s="11"/>
    </row>
    <row r="333" spans="1:9" x14ac:dyDescent="0.3">
      <c r="D333" s="1"/>
      <c r="E333" s="3"/>
      <c r="F333" s="11"/>
    </row>
    <row r="334" spans="1:9" x14ac:dyDescent="0.3">
      <c r="D334" s="1"/>
      <c r="E334" s="3"/>
      <c r="F334" s="11"/>
    </row>
    <row r="335" spans="1:9" x14ac:dyDescent="0.3">
      <c r="D335" s="1"/>
      <c r="E335" s="3"/>
      <c r="F335" s="11"/>
    </row>
    <row r="336" spans="1:9" x14ac:dyDescent="0.3">
      <c r="D336" s="1"/>
      <c r="E336" s="3"/>
      <c r="F336" s="11"/>
    </row>
    <row r="337" spans="4:6" x14ac:dyDescent="0.3">
      <c r="D337" s="1"/>
      <c r="E337" s="3"/>
      <c r="F337" s="11"/>
    </row>
    <row r="338" spans="4:6" x14ac:dyDescent="0.3">
      <c r="D338" s="1"/>
      <c r="E338" s="3"/>
      <c r="F338" s="11"/>
    </row>
    <row r="339" spans="4:6" x14ac:dyDescent="0.3">
      <c r="D339" s="1"/>
      <c r="E339" s="3"/>
      <c r="F339" s="11"/>
    </row>
    <row r="340" spans="4:6" x14ac:dyDescent="0.3">
      <c r="D340" s="1"/>
      <c r="E340" s="3"/>
      <c r="F340" s="11"/>
    </row>
    <row r="341" spans="4:6" x14ac:dyDescent="0.3">
      <c r="D341" s="1"/>
      <c r="E341" s="3"/>
      <c r="F341" s="11"/>
    </row>
    <row r="342" spans="4:6" x14ac:dyDescent="0.3">
      <c r="D342" s="1"/>
      <c r="E342" s="3"/>
      <c r="F342" s="11"/>
    </row>
    <row r="343" spans="4:6" x14ac:dyDescent="0.3">
      <c r="D343" s="1"/>
      <c r="E343" s="3"/>
      <c r="F343" s="11"/>
    </row>
    <row r="344" spans="4:6" x14ac:dyDescent="0.3">
      <c r="D344" s="1"/>
      <c r="E344" s="3"/>
      <c r="F344" s="11"/>
    </row>
    <row r="345" spans="4:6" x14ac:dyDescent="0.3">
      <c r="D345" s="1"/>
      <c r="E345" s="3"/>
      <c r="F345" s="11"/>
    </row>
    <row r="346" spans="4:6" x14ac:dyDescent="0.3">
      <c r="D346" s="1"/>
      <c r="E346" s="3"/>
      <c r="F346" s="11"/>
    </row>
    <row r="347" spans="4:6" x14ac:dyDescent="0.3">
      <c r="D347" s="1"/>
      <c r="E347" s="3"/>
      <c r="F347" s="11"/>
    </row>
    <row r="348" spans="4:6" x14ac:dyDescent="0.3">
      <c r="D348" s="1"/>
      <c r="E348" s="3"/>
      <c r="F348" s="11"/>
    </row>
    <row r="349" spans="4:6" x14ac:dyDescent="0.3">
      <c r="D349" s="1"/>
      <c r="E349" s="3"/>
      <c r="F349" s="11"/>
    </row>
    <row r="350" spans="4:6" x14ac:dyDescent="0.3">
      <c r="D350" s="1"/>
      <c r="E350" s="3"/>
      <c r="F350" s="11"/>
    </row>
    <row r="351" spans="4:6" x14ac:dyDescent="0.3">
      <c r="D351" s="1"/>
      <c r="E351" s="3"/>
      <c r="F351" s="11"/>
    </row>
    <row r="352" spans="4:6" x14ac:dyDescent="0.3">
      <c r="D352" s="1"/>
      <c r="E352" s="3"/>
      <c r="F352" s="11"/>
    </row>
    <row r="353" spans="4:6" x14ac:dyDescent="0.3">
      <c r="D353" s="1"/>
      <c r="E353" s="3"/>
      <c r="F353" s="11"/>
    </row>
    <row r="354" spans="4:6" x14ac:dyDescent="0.3">
      <c r="D354" s="1"/>
      <c r="E354" s="3"/>
      <c r="F354" s="11"/>
    </row>
    <row r="355" spans="4:6" x14ac:dyDescent="0.3">
      <c r="D355" s="1"/>
      <c r="E355" s="3"/>
      <c r="F355" s="11"/>
    </row>
    <row r="356" spans="4:6" x14ac:dyDescent="0.3">
      <c r="D356" s="1"/>
      <c r="E356" s="3"/>
      <c r="F356" s="11"/>
    </row>
    <row r="357" spans="4:6" x14ac:dyDescent="0.3">
      <c r="D357" s="1"/>
      <c r="E357" s="3"/>
      <c r="F357" s="11"/>
    </row>
    <row r="358" spans="4:6" x14ac:dyDescent="0.3">
      <c r="D358" s="1"/>
      <c r="E358" s="3"/>
      <c r="F358" s="11"/>
    </row>
    <row r="359" spans="4:6" x14ac:dyDescent="0.3">
      <c r="D359" s="1"/>
      <c r="E359" s="3"/>
      <c r="F359" s="11"/>
    </row>
    <row r="360" spans="4:6" x14ac:dyDescent="0.3">
      <c r="D360" s="1"/>
      <c r="E360" s="3"/>
      <c r="F360" s="11"/>
    </row>
    <row r="361" spans="4:6" x14ac:dyDescent="0.3">
      <c r="D361" s="1"/>
      <c r="E361" s="3"/>
      <c r="F361" s="11"/>
    </row>
    <row r="362" spans="4:6" x14ac:dyDescent="0.3">
      <c r="D362" s="1"/>
      <c r="E362" s="3"/>
      <c r="F362" s="11"/>
    </row>
    <row r="363" spans="4:6" x14ac:dyDescent="0.3">
      <c r="D363" s="1"/>
      <c r="E363" s="3"/>
      <c r="F363" s="11"/>
    </row>
    <row r="364" spans="4:6" x14ac:dyDescent="0.3">
      <c r="D364" s="1"/>
      <c r="E364" s="3"/>
      <c r="F364" s="11"/>
    </row>
    <row r="365" spans="4:6" x14ac:dyDescent="0.3">
      <c r="D365" s="1"/>
      <c r="E365" s="3"/>
      <c r="F365" s="11"/>
    </row>
    <row r="366" spans="4:6" x14ac:dyDescent="0.3">
      <c r="D366" s="1"/>
      <c r="E366" s="3"/>
      <c r="F366" s="11"/>
    </row>
    <row r="367" spans="4:6" x14ac:dyDescent="0.3">
      <c r="D367" s="1"/>
      <c r="E367" s="3"/>
      <c r="F367" s="11"/>
    </row>
    <row r="368" spans="4:6" x14ac:dyDescent="0.3">
      <c r="D368" s="1"/>
      <c r="E368" s="3"/>
      <c r="F368" s="11"/>
    </row>
    <row r="369" spans="4:6" x14ac:dyDescent="0.3">
      <c r="D369" s="1"/>
      <c r="E369" s="3"/>
      <c r="F369" s="11"/>
    </row>
    <row r="370" spans="4:6" x14ac:dyDescent="0.3">
      <c r="D370" s="1"/>
      <c r="E370" s="3"/>
      <c r="F370" s="11"/>
    </row>
    <row r="371" spans="4:6" x14ac:dyDescent="0.3">
      <c r="D371" s="1"/>
      <c r="E371" s="3"/>
      <c r="F371" s="11"/>
    </row>
    <row r="372" spans="4:6" x14ac:dyDescent="0.3">
      <c r="D372" s="1"/>
      <c r="E372" s="3"/>
      <c r="F372" s="11"/>
    </row>
    <row r="373" spans="4:6" x14ac:dyDescent="0.3">
      <c r="D373" s="1"/>
      <c r="E373" s="3"/>
      <c r="F373" s="11"/>
    </row>
    <row r="374" spans="4:6" x14ac:dyDescent="0.3">
      <c r="D374" s="1"/>
      <c r="E374" s="3"/>
      <c r="F374" s="11"/>
    </row>
    <row r="375" spans="4:6" x14ac:dyDescent="0.3">
      <c r="D375" s="1"/>
      <c r="E375" s="3"/>
      <c r="F375" s="11"/>
    </row>
    <row r="376" spans="4:6" x14ac:dyDescent="0.3">
      <c r="D376" s="1"/>
      <c r="E376" s="3"/>
      <c r="F376" s="11"/>
    </row>
    <row r="377" spans="4:6" x14ac:dyDescent="0.3">
      <c r="D377" s="1"/>
      <c r="E377" s="3"/>
      <c r="F377" s="11"/>
    </row>
    <row r="378" spans="4:6" x14ac:dyDescent="0.3">
      <c r="D378" s="1"/>
      <c r="E378" s="3"/>
      <c r="F378" s="11"/>
    </row>
    <row r="379" spans="4:6" x14ac:dyDescent="0.3">
      <c r="D379" s="1"/>
      <c r="E379" s="3"/>
      <c r="F379" s="11"/>
    </row>
    <row r="380" spans="4:6" x14ac:dyDescent="0.3">
      <c r="D380" s="1"/>
      <c r="E380" s="3"/>
      <c r="F380" s="11"/>
    </row>
    <row r="381" spans="4:6" x14ac:dyDescent="0.3">
      <c r="D381" s="1"/>
      <c r="E381" s="3"/>
      <c r="F381" s="11"/>
    </row>
    <row r="382" spans="4:6" x14ac:dyDescent="0.3">
      <c r="D382" s="1"/>
      <c r="E382" s="3"/>
      <c r="F382" s="11"/>
    </row>
    <row r="383" spans="4:6" x14ac:dyDescent="0.3">
      <c r="D383" s="1"/>
      <c r="E383" s="3"/>
      <c r="F383" s="11"/>
    </row>
    <row r="384" spans="4:6" x14ac:dyDescent="0.3">
      <c r="D384" s="1"/>
      <c r="E384" s="3"/>
      <c r="F384" s="11"/>
    </row>
    <row r="385" spans="4:6" x14ac:dyDescent="0.3">
      <c r="D385" s="1"/>
      <c r="E385" s="3"/>
      <c r="F385" s="11"/>
    </row>
    <row r="386" spans="4:6" x14ac:dyDescent="0.3">
      <c r="D386" s="1"/>
      <c r="E386" s="3"/>
      <c r="F386" s="11"/>
    </row>
    <row r="387" spans="4:6" x14ac:dyDescent="0.3">
      <c r="D387" s="1"/>
      <c r="E387" s="3"/>
      <c r="F387" s="11"/>
    </row>
    <row r="388" spans="4:6" x14ac:dyDescent="0.3">
      <c r="D388" s="1"/>
      <c r="E388" s="3"/>
      <c r="F388" s="11"/>
    </row>
    <row r="389" spans="4:6" x14ac:dyDescent="0.3">
      <c r="D389" s="1"/>
      <c r="E389" s="3"/>
      <c r="F389" s="11"/>
    </row>
    <row r="390" spans="4:6" x14ac:dyDescent="0.3">
      <c r="D390" s="1"/>
      <c r="E390" s="3"/>
      <c r="F390" s="11"/>
    </row>
    <row r="391" spans="4:6" x14ac:dyDescent="0.3">
      <c r="D391" s="1"/>
      <c r="E391" s="3"/>
      <c r="F391" s="11"/>
    </row>
    <row r="392" spans="4:6" x14ac:dyDescent="0.3">
      <c r="D392" s="1"/>
      <c r="E392" s="3"/>
      <c r="F392" s="11"/>
    </row>
    <row r="393" spans="4:6" x14ac:dyDescent="0.3">
      <c r="D393" s="1"/>
      <c r="E393" s="3"/>
      <c r="F393" s="11"/>
    </row>
    <row r="394" spans="4:6" x14ac:dyDescent="0.3">
      <c r="D394" s="1"/>
      <c r="E394" s="3"/>
      <c r="F394" s="11"/>
    </row>
    <row r="395" spans="4:6" x14ac:dyDescent="0.3">
      <c r="D395" s="1"/>
      <c r="E395" s="3"/>
      <c r="F395" s="11"/>
    </row>
    <row r="396" spans="4:6" x14ac:dyDescent="0.3">
      <c r="D396" s="1"/>
      <c r="E396" s="3"/>
      <c r="F396" s="11"/>
    </row>
    <row r="397" spans="4:6" x14ac:dyDescent="0.3">
      <c r="D397" s="1"/>
      <c r="E397" s="3"/>
      <c r="F397" s="11"/>
    </row>
    <row r="398" spans="4:6" x14ac:dyDescent="0.3">
      <c r="D398" s="1"/>
      <c r="E398" s="3"/>
      <c r="F398" s="11"/>
    </row>
    <row r="399" spans="4:6" x14ac:dyDescent="0.3">
      <c r="D399" s="1"/>
      <c r="E399" s="3"/>
      <c r="F399" s="11"/>
    </row>
    <row r="400" spans="4:6" x14ac:dyDescent="0.3">
      <c r="D400" s="1"/>
      <c r="E400" s="3"/>
      <c r="F400" s="11"/>
    </row>
    <row r="401" spans="4:6" x14ac:dyDescent="0.3">
      <c r="D401" s="1"/>
      <c r="E401" s="3"/>
      <c r="F401" s="11"/>
    </row>
    <row r="402" spans="4:6" x14ac:dyDescent="0.3">
      <c r="D402" s="1"/>
      <c r="E402" s="3"/>
      <c r="F402" s="11"/>
    </row>
    <row r="403" spans="4:6" x14ac:dyDescent="0.3">
      <c r="D403" s="1"/>
      <c r="E403" s="3"/>
      <c r="F403" s="11"/>
    </row>
    <row r="404" spans="4:6" x14ac:dyDescent="0.3">
      <c r="D404" s="1"/>
      <c r="E404" s="3"/>
      <c r="F404" s="11"/>
    </row>
    <row r="405" spans="4:6" x14ac:dyDescent="0.3">
      <c r="D405" s="1"/>
      <c r="E405" s="3"/>
      <c r="F405" s="11"/>
    </row>
    <row r="406" spans="4:6" x14ac:dyDescent="0.3">
      <c r="D406" s="1"/>
      <c r="E406" s="3"/>
      <c r="F406" s="11"/>
    </row>
    <row r="407" spans="4:6" x14ac:dyDescent="0.3">
      <c r="D407" s="1"/>
      <c r="E407" s="3"/>
      <c r="F407" s="11"/>
    </row>
    <row r="408" spans="4:6" x14ac:dyDescent="0.3">
      <c r="D408" s="1"/>
      <c r="E408" s="3"/>
      <c r="F408" s="11"/>
    </row>
    <row r="409" spans="4:6" x14ac:dyDescent="0.3">
      <c r="D409" s="1"/>
      <c r="E409" s="3"/>
      <c r="F409" s="11"/>
    </row>
    <row r="410" spans="4:6" x14ac:dyDescent="0.3">
      <c r="D410" s="1"/>
      <c r="E410" s="3"/>
      <c r="F410" s="11"/>
    </row>
    <row r="411" spans="4:6" x14ac:dyDescent="0.3">
      <c r="D411" s="1"/>
      <c r="E411" s="3"/>
      <c r="F411" s="11"/>
    </row>
    <row r="412" spans="4:6" x14ac:dyDescent="0.3">
      <c r="D412" s="1"/>
      <c r="E412" s="3"/>
      <c r="F412" s="11"/>
    </row>
    <row r="413" spans="4:6" x14ac:dyDescent="0.3">
      <c r="D413" s="1"/>
      <c r="E413" s="3"/>
      <c r="F413" s="11"/>
    </row>
    <row r="414" spans="4:6" x14ac:dyDescent="0.3">
      <c r="D414" s="1"/>
      <c r="E414" s="3"/>
      <c r="F414" s="11"/>
    </row>
    <row r="415" spans="4:6" x14ac:dyDescent="0.3">
      <c r="D415" s="1"/>
      <c r="E415" s="3"/>
      <c r="F415" s="11"/>
    </row>
    <row r="416" spans="4:6" x14ac:dyDescent="0.3">
      <c r="D416" s="1"/>
      <c r="E416" s="3"/>
      <c r="F416" s="11"/>
    </row>
    <row r="417" spans="4:6" x14ac:dyDescent="0.3">
      <c r="D417" s="1"/>
      <c r="E417" s="3"/>
      <c r="F417" s="11"/>
    </row>
    <row r="418" spans="4:6" x14ac:dyDescent="0.3">
      <c r="D418" s="1"/>
      <c r="E418" s="3"/>
      <c r="F418" s="11"/>
    </row>
    <row r="419" spans="4:6" x14ac:dyDescent="0.3">
      <c r="D419" s="1"/>
      <c r="E419" s="3"/>
      <c r="F419" s="11"/>
    </row>
    <row r="420" spans="4:6" x14ac:dyDescent="0.3">
      <c r="D420" s="1"/>
      <c r="E420" s="3"/>
      <c r="F420" s="11"/>
    </row>
    <row r="421" spans="4:6" x14ac:dyDescent="0.3">
      <c r="D421" s="1"/>
      <c r="E421" s="3"/>
      <c r="F421" s="11"/>
    </row>
    <row r="422" spans="4:6" x14ac:dyDescent="0.3">
      <c r="D422" s="1"/>
      <c r="E422" s="3"/>
      <c r="F422" s="11"/>
    </row>
    <row r="423" spans="4:6" x14ac:dyDescent="0.3">
      <c r="D423" s="1"/>
      <c r="E423" s="3"/>
      <c r="F423" s="11"/>
    </row>
    <row r="424" spans="4:6" x14ac:dyDescent="0.3">
      <c r="D424" s="1"/>
      <c r="E424" s="3"/>
      <c r="F424" s="11"/>
    </row>
    <row r="425" spans="4:6" x14ac:dyDescent="0.3">
      <c r="D425" s="1"/>
      <c r="E425" s="3"/>
      <c r="F425" s="11"/>
    </row>
    <row r="426" spans="4:6" x14ac:dyDescent="0.3">
      <c r="D426" s="1"/>
      <c r="E426" s="3"/>
      <c r="F426" s="11"/>
    </row>
    <row r="427" spans="4:6" x14ac:dyDescent="0.3">
      <c r="D427" s="1"/>
      <c r="E427" s="3"/>
      <c r="F427" s="11"/>
    </row>
    <row r="428" spans="4:6" x14ac:dyDescent="0.3">
      <c r="D428" s="1"/>
      <c r="E428" s="3"/>
      <c r="F428" s="11"/>
    </row>
    <row r="429" spans="4:6" x14ac:dyDescent="0.3">
      <c r="D429" s="1"/>
      <c r="E429" s="3"/>
      <c r="F429" s="11"/>
    </row>
    <row r="430" spans="4:6" x14ac:dyDescent="0.3">
      <c r="D430" s="1"/>
      <c r="E430" s="3"/>
      <c r="F430" s="11"/>
    </row>
    <row r="431" spans="4:6" x14ac:dyDescent="0.3">
      <c r="D431" s="1"/>
      <c r="E431" s="3"/>
      <c r="F431" s="11"/>
    </row>
    <row r="432" spans="4:6" x14ac:dyDescent="0.3">
      <c r="D432" s="1"/>
      <c r="E432" s="3"/>
      <c r="F432" s="11"/>
    </row>
    <row r="433" spans="4:6" x14ac:dyDescent="0.3">
      <c r="D433" s="1"/>
      <c r="E433" s="3"/>
      <c r="F433" s="11"/>
    </row>
    <row r="434" spans="4:6" x14ac:dyDescent="0.3">
      <c r="D434" s="1"/>
      <c r="E434" s="3"/>
      <c r="F434" s="11"/>
    </row>
    <row r="435" spans="4:6" x14ac:dyDescent="0.3">
      <c r="D435" s="1"/>
      <c r="E435" s="3"/>
      <c r="F435" s="11"/>
    </row>
    <row r="436" spans="4:6" x14ac:dyDescent="0.3">
      <c r="D436" s="1"/>
      <c r="E436" s="3"/>
      <c r="F436" s="11"/>
    </row>
    <row r="437" spans="4:6" x14ac:dyDescent="0.3">
      <c r="D437" s="1"/>
      <c r="E437" s="3"/>
      <c r="F437" s="11"/>
    </row>
    <row r="438" spans="4:6" x14ac:dyDescent="0.3">
      <c r="D438" s="1"/>
      <c r="E438" s="3"/>
      <c r="F438" s="11"/>
    </row>
    <row r="439" spans="4:6" x14ac:dyDescent="0.3">
      <c r="D439" s="1"/>
      <c r="E439" s="3"/>
      <c r="F439" s="11"/>
    </row>
    <row r="440" spans="4:6" x14ac:dyDescent="0.3">
      <c r="D440" s="1"/>
      <c r="E440" s="3"/>
      <c r="F440" s="11"/>
    </row>
    <row r="441" spans="4:6" x14ac:dyDescent="0.3">
      <c r="D441" s="1"/>
      <c r="E441" s="3"/>
      <c r="F441" s="11"/>
    </row>
    <row r="442" spans="4:6" x14ac:dyDescent="0.3">
      <c r="D442" s="1"/>
      <c r="E442" s="3"/>
      <c r="F442" s="11"/>
    </row>
    <row r="443" spans="4:6" x14ac:dyDescent="0.3">
      <c r="D443" s="1"/>
      <c r="E443" s="3"/>
      <c r="F443" s="11"/>
    </row>
    <row r="444" spans="4:6" x14ac:dyDescent="0.3">
      <c r="D444" s="1"/>
      <c r="E444" s="3"/>
      <c r="F444" s="11"/>
    </row>
    <row r="445" spans="4:6" x14ac:dyDescent="0.3">
      <c r="D445" s="1"/>
      <c r="E445" s="3"/>
      <c r="F445" s="11"/>
    </row>
    <row r="446" spans="4:6" x14ac:dyDescent="0.3">
      <c r="D446" s="1"/>
      <c r="E446" s="3"/>
      <c r="F446" s="11"/>
    </row>
    <row r="447" spans="4:6" x14ac:dyDescent="0.3">
      <c r="D447" s="1"/>
      <c r="E447" s="3"/>
      <c r="F447" s="11"/>
    </row>
    <row r="448" spans="4:6" x14ac:dyDescent="0.3">
      <c r="D448" s="1"/>
      <c r="E448" s="3"/>
      <c r="F448" s="11"/>
    </row>
    <row r="449" spans="4:6" x14ac:dyDescent="0.3">
      <c r="D449" s="1"/>
      <c r="E449" s="3"/>
      <c r="F449" s="11"/>
    </row>
    <row r="450" spans="4:6" x14ac:dyDescent="0.3">
      <c r="D450" s="1"/>
      <c r="E450" s="3"/>
      <c r="F450" s="11"/>
    </row>
    <row r="451" spans="4:6" x14ac:dyDescent="0.3">
      <c r="D451" s="1"/>
      <c r="E451" s="3"/>
      <c r="F451" s="11"/>
    </row>
    <row r="452" spans="4:6" x14ac:dyDescent="0.3">
      <c r="D452" s="1"/>
      <c r="E452" s="3"/>
      <c r="F452" s="11"/>
    </row>
    <row r="453" spans="4:6" x14ac:dyDescent="0.3">
      <c r="D453" s="1"/>
      <c r="E453" s="3"/>
      <c r="F453" s="11"/>
    </row>
    <row r="454" spans="4:6" x14ac:dyDescent="0.3">
      <c r="D454" s="1"/>
      <c r="E454" s="3"/>
      <c r="F454" s="11"/>
    </row>
    <row r="455" spans="4:6" x14ac:dyDescent="0.3">
      <c r="D455" s="1"/>
      <c r="E455" s="3"/>
      <c r="F455" s="11"/>
    </row>
    <row r="456" spans="4:6" x14ac:dyDescent="0.3">
      <c r="D456" s="1"/>
      <c r="E456" s="3"/>
      <c r="F456" s="11"/>
    </row>
    <row r="457" spans="4:6" x14ac:dyDescent="0.3">
      <c r="D457" s="1"/>
      <c r="E457" s="3"/>
      <c r="F457" s="11"/>
    </row>
    <row r="458" spans="4:6" x14ac:dyDescent="0.3">
      <c r="D458" s="1"/>
      <c r="E458" s="3"/>
      <c r="F458" s="11"/>
    </row>
    <row r="459" spans="4:6" x14ac:dyDescent="0.3">
      <c r="D459" s="1"/>
      <c r="E459" s="3"/>
      <c r="F459" s="11"/>
    </row>
    <row r="460" spans="4:6" x14ac:dyDescent="0.3">
      <c r="D460" s="1"/>
      <c r="E460" s="3"/>
      <c r="F460" s="11"/>
    </row>
    <row r="461" spans="4:6" x14ac:dyDescent="0.3">
      <c r="D461" s="1"/>
      <c r="E461" s="3"/>
      <c r="F461" s="11"/>
    </row>
    <row r="462" spans="4:6" x14ac:dyDescent="0.3">
      <c r="D462" s="1"/>
      <c r="E462" s="3"/>
      <c r="F462" s="11"/>
    </row>
    <row r="463" spans="4:6" x14ac:dyDescent="0.3">
      <c r="D463" s="1"/>
      <c r="E463" s="3"/>
      <c r="F463" s="11"/>
    </row>
    <row r="464" spans="4:6" x14ac:dyDescent="0.3">
      <c r="D464" s="1"/>
      <c r="E464" s="3"/>
      <c r="F464" s="11"/>
    </row>
    <row r="465" spans="4:6" x14ac:dyDescent="0.3">
      <c r="D465" s="1"/>
      <c r="E465" s="3"/>
      <c r="F465" s="11"/>
    </row>
    <row r="466" spans="4:6" x14ac:dyDescent="0.3">
      <c r="D466" s="1"/>
      <c r="E466" s="3"/>
      <c r="F466" s="11"/>
    </row>
    <row r="467" spans="4:6" x14ac:dyDescent="0.3">
      <c r="D467" s="1"/>
      <c r="E467" s="3"/>
      <c r="F467" s="11"/>
    </row>
    <row r="468" spans="4:6" x14ac:dyDescent="0.3">
      <c r="D468" s="1"/>
      <c r="E468" s="3"/>
      <c r="F468" s="11"/>
    </row>
    <row r="469" spans="4:6" x14ac:dyDescent="0.3">
      <c r="D469" s="1"/>
      <c r="E469" s="3"/>
      <c r="F469" s="11"/>
    </row>
    <row r="470" spans="4:6" x14ac:dyDescent="0.3">
      <c r="D470" s="1"/>
      <c r="E470" s="3"/>
      <c r="F470" s="11"/>
    </row>
    <row r="471" spans="4:6" x14ac:dyDescent="0.3">
      <c r="D471" s="1"/>
      <c r="E471" s="3"/>
      <c r="F471" s="11"/>
    </row>
    <row r="472" spans="4:6" x14ac:dyDescent="0.3">
      <c r="D472" s="1"/>
      <c r="E472" s="3"/>
      <c r="F472" s="11"/>
    </row>
    <row r="473" spans="4:6" x14ac:dyDescent="0.3">
      <c r="D473" s="1"/>
      <c r="E473" s="3"/>
      <c r="F473" s="11"/>
    </row>
    <row r="474" spans="4:6" x14ac:dyDescent="0.3">
      <c r="D474" s="1"/>
      <c r="E474" s="3"/>
      <c r="F474" s="11"/>
    </row>
    <row r="475" spans="4:6" x14ac:dyDescent="0.3">
      <c r="D475" s="1"/>
      <c r="E475" s="3"/>
      <c r="F475" s="11"/>
    </row>
    <row r="476" spans="4:6" x14ac:dyDescent="0.3">
      <c r="D476" s="1"/>
      <c r="E476" s="3"/>
      <c r="F476" s="11"/>
    </row>
    <row r="477" spans="4:6" x14ac:dyDescent="0.3">
      <c r="D477" s="1"/>
      <c r="E477" s="3"/>
      <c r="F477" s="11"/>
    </row>
    <row r="478" spans="4:6" x14ac:dyDescent="0.3">
      <c r="D478" s="1"/>
      <c r="E478" s="3"/>
      <c r="F478" s="11"/>
    </row>
    <row r="479" spans="4:6" x14ac:dyDescent="0.3">
      <c r="D479" s="1"/>
      <c r="E479" s="3"/>
      <c r="F479" s="11"/>
    </row>
    <row r="480" spans="4:6" x14ac:dyDescent="0.3">
      <c r="D480" s="1"/>
      <c r="E480" s="3"/>
      <c r="F480" s="11"/>
    </row>
    <row r="481" spans="4:6" x14ac:dyDescent="0.3">
      <c r="D481" s="1"/>
      <c r="E481" s="3"/>
      <c r="F481" s="11"/>
    </row>
    <row r="482" spans="4:6" x14ac:dyDescent="0.3">
      <c r="D482" s="1"/>
      <c r="E482" s="3"/>
      <c r="F482" s="11"/>
    </row>
    <row r="483" spans="4:6" x14ac:dyDescent="0.3">
      <c r="D483" s="1"/>
      <c r="E483" s="3"/>
      <c r="F483" s="11"/>
    </row>
    <row r="484" spans="4:6" x14ac:dyDescent="0.3">
      <c r="D484" s="1"/>
      <c r="E484" s="3"/>
      <c r="F484" s="11"/>
    </row>
    <row r="485" spans="4:6" x14ac:dyDescent="0.3">
      <c r="D485" s="1"/>
      <c r="E485" s="3"/>
      <c r="F485" s="11"/>
    </row>
    <row r="486" spans="4:6" x14ac:dyDescent="0.3">
      <c r="D486" s="1"/>
      <c r="E486" s="3"/>
      <c r="F486" s="11"/>
    </row>
    <row r="487" spans="4:6" x14ac:dyDescent="0.3">
      <c r="D487" s="1"/>
      <c r="E487" s="3"/>
      <c r="F487" s="11"/>
    </row>
    <row r="488" spans="4:6" x14ac:dyDescent="0.3">
      <c r="D488" s="1"/>
      <c r="E488" s="3"/>
      <c r="F488" s="11"/>
    </row>
    <row r="489" spans="4:6" x14ac:dyDescent="0.3">
      <c r="D489" s="1"/>
      <c r="E489" s="3"/>
      <c r="F489" s="11"/>
    </row>
    <row r="490" spans="4:6" x14ac:dyDescent="0.3">
      <c r="D490" s="1"/>
      <c r="E490" s="3"/>
      <c r="F490" s="11"/>
    </row>
    <row r="491" spans="4:6" x14ac:dyDescent="0.3">
      <c r="D491" s="1"/>
      <c r="E491" s="3"/>
      <c r="F491" s="11"/>
    </row>
    <row r="492" spans="4:6" x14ac:dyDescent="0.3">
      <c r="D492" s="1"/>
      <c r="E492" s="3"/>
      <c r="F492" s="11"/>
    </row>
    <row r="493" spans="4:6" x14ac:dyDescent="0.3">
      <c r="D493" s="1"/>
      <c r="E493" s="3"/>
      <c r="F493" s="11"/>
    </row>
    <row r="494" spans="4:6" x14ac:dyDescent="0.3">
      <c r="D494" s="1"/>
      <c r="E494" s="3"/>
      <c r="F494" s="11"/>
    </row>
    <row r="495" spans="4:6" x14ac:dyDescent="0.3">
      <c r="D495" s="1"/>
      <c r="E495" s="3"/>
      <c r="F495" s="11"/>
    </row>
    <row r="496" spans="4:6" x14ac:dyDescent="0.3">
      <c r="D496" s="1"/>
      <c r="E496" s="3"/>
      <c r="F496" s="11"/>
    </row>
    <row r="497" spans="4:6" x14ac:dyDescent="0.3">
      <c r="D497" s="1"/>
      <c r="E497" s="3"/>
      <c r="F497" s="11"/>
    </row>
    <row r="498" spans="4:6" x14ac:dyDescent="0.3">
      <c r="D498" s="1"/>
      <c r="E498" s="3"/>
      <c r="F498" s="11"/>
    </row>
    <row r="499" spans="4:6" x14ac:dyDescent="0.3">
      <c r="D499" s="1"/>
      <c r="E499" s="3"/>
      <c r="F499" s="11"/>
    </row>
    <row r="500" spans="4:6" x14ac:dyDescent="0.3">
      <c r="D500" s="1"/>
      <c r="E500" s="3"/>
      <c r="F500" s="11"/>
    </row>
    <row r="501" spans="4:6" x14ac:dyDescent="0.3">
      <c r="D501" s="1"/>
      <c r="E501" s="3"/>
      <c r="F501" s="11"/>
    </row>
    <row r="502" spans="4:6" x14ac:dyDescent="0.3">
      <c r="D502" s="1"/>
      <c r="E502" s="3"/>
      <c r="F502" s="11"/>
    </row>
    <row r="503" spans="4:6" x14ac:dyDescent="0.3">
      <c r="D503" s="1"/>
      <c r="E503" s="3"/>
      <c r="F503" s="11"/>
    </row>
    <row r="504" spans="4:6" x14ac:dyDescent="0.3">
      <c r="D504" s="1"/>
      <c r="E504" s="3"/>
      <c r="F504" s="11"/>
    </row>
    <row r="505" spans="4:6" x14ac:dyDescent="0.3">
      <c r="D505" s="1"/>
      <c r="E505" s="3"/>
      <c r="F505" s="11"/>
    </row>
    <row r="506" spans="4:6" x14ac:dyDescent="0.3">
      <c r="D506" s="1"/>
      <c r="E506" s="3"/>
      <c r="F506" s="11"/>
    </row>
    <row r="507" spans="4:6" x14ac:dyDescent="0.3">
      <c r="D507" s="1"/>
      <c r="E507" s="3"/>
      <c r="F507" s="11"/>
    </row>
    <row r="508" spans="4:6" x14ac:dyDescent="0.3">
      <c r="D508" s="1"/>
      <c r="E508" s="3"/>
      <c r="F508" s="11"/>
    </row>
    <row r="509" spans="4:6" x14ac:dyDescent="0.3">
      <c r="D509" s="1"/>
      <c r="E509" s="3"/>
      <c r="F509" s="11"/>
    </row>
    <row r="510" spans="4:6" x14ac:dyDescent="0.3">
      <c r="D510" s="1"/>
      <c r="E510" s="3"/>
      <c r="F510" s="11"/>
    </row>
    <row r="511" spans="4:6" x14ac:dyDescent="0.3">
      <c r="D511" s="1"/>
      <c r="E511" s="3"/>
      <c r="F511" s="11"/>
    </row>
    <row r="512" spans="4:6" x14ac:dyDescent="0.3">
      <c r="D512" s="1"/>
      <c r="E512" s="3"/>
      <c r="F512" s="11"/>
    </row>
    <row r="513" spans="4:6" x14ac:dyDescent="0.3">
      <c r="D513" s="1"/>
      <c r="E513" s="3"/>
      <c r="F513" s="11"/>
    </row>
    <row r="514" spans="4:6" x14ac:dyDescent="0.3">
      <c r="D514" s="1"/>
      <c r="E514" s="3"/>
      <c r="F514" s="11"/>
    </row>
    <row r="515" spans="4:6" x14ac:dyDescent="0.3">
      <c r="D515" s="1"/>
      <c r="E515" s="3"/>
      <c r="F515" s="11"/>
    </row>
    <row r="516" spans="4:6" x14ac:dyDescent="0.3">
      <c r="D516" s="1"/>
      <c r="E516" s="3"/>
      <c r="F516" s="11"/>
    </row>
    <row r="517" spans="4:6" x14ac:dyDescent="0.3">
      <c r="D517" s="1"/>
      <c r="E517" s="3"/>
      <c r="F517" s="11"/>
    </row>
    <row r="518" spans="4:6" x14ac:dyDescent="0.3">
      <c r="D518" s="1"/>
      <c r="E518" s="3"/>
      <c r="F518" s="11"/>
    </row>
    <row r="519" spans="4:6" x14ac:dyDescent="0.3">
      <c r="D519" s="1"/>
      <c r="E519" s="3"/>
      <c r="F519" s="11"/>
    </row>
    <row r="520" spans="4:6" x14ac:dyDescent="0.3">
      <c r="D520" s="1"/>
      <c r="E520" s="3"/>
      <c r="F520" s="11"/>
    </row>
    <row r="521" spans="4:6" x14ac:dyDescent="0.3">
      <c r="D521" s="1"/>
      <c r="E521" s="3"/>
      <c r="F521" s="11"/>
    </row>
    <row r="522" spans="4:6" x14ac:dyDescent="0.3">
      <c r="D522" s="1"/>
      <c r="E522" s="3"/>
      <c r="F522" s="11"/>
    </row>
    <row r="523" spans="4:6" x14ac:dyDescent="0.3">
      <c r="D523" s="1"/>
      <c r="E523" s="3"/>
      <c r="F523" s="11"/>
    </row>
    <row r="524" spans="4:6" x14ac:dyDescent="0.3">
      <c r="D524" s="1"/>
      <c r="E524" s="3"/>
      <c r="F524" s="11"/>
    </row>
    <row r="525" spans="4:6" x14ac:dyDescent="0.3">
      <c r="D525" s="1"/>
      <c r="E525" s="3"/>
      <c r="F525" s="11"/>
    </row>
    <row r="526" spans="4:6" x14ac:dyDescent="0.3">
      <c r="D526" s="1"/>
      <c r="E526" s="3"/>
      <c r="F526" s="11"/>
    </row>
    <row r="527" spans="4:6" x14ac:dyDescent="0.3">
      <c r="D527" s="1"/>
      <c r="E527" s="3"/>
      <c r="F527" s="11"/>
    </row>
    <row r="528" spans="4:6" x14ac:dyDescent="0.3">
      <c r="D528" s="1"/>
      <c r="E528" s="3"/>
      <c r="F528" s="11"/>
    </row>
    <row r="529" spans="4:6" x14ac:dyDescent="0.3">
      <c r="D529" s="1"/>
      <c r="E529" s="3"/>
      <c r="F529" s="11"/>
    </row>
    <row r="530" spans="4:6" x14ac:dyDescent="0.3">
      <c r="D530" s="1"/>
      <c r="E530" s="3"/>
      <c r="F530" s="11"/>
    </row>
    <row r="531" spans="4:6" x14ac:dyDescent="0.3">
      <c r="D531" s="1"/>
      <c r="E531" s="3"/>
      <c r="F531" s="11"/>
    </row>
    <row r="532" spans="4:6" x14ac:dyDescent="0.3">
      <c r="D532" s="1"/>
      <c r="E532" s="3"/>
      <c r="F532" s="11"/>
    </row>
    <row r="533" spans="4:6" x14ac:dyDescent="0.3">
      <c r="D533" s="1"/>
      <c r="E533" s="3"/>
      <c r="F533" s="11"/>
    </row>
    <row r="534" spans="4:6" x14ac:dyDescent="0.3">
      <c r="D534" s="1"/>
      <c r="E534" s="3"/>
      <c r="F534" s="11"/>
    </row>
    <row r="535" spans="4:6" x14ac:dyDescent="0.3">
      <c r="D535" s="1"/>
      <c r="E535" s="3"/>
      <c r="F535" s="11"/>
    </row>
    <row r="536" spans="4:6" x14ac:dyDescent="0.3">
      <c r="D536" s="1"/>
      <c r="E536" s="3"/>
      <c r="F536" s="11"/>
    </row>
    <row r="537" spans="4:6" x14ac:dyDescent="0.3">
      <c r="D537" s="1"/>
      <c r="E537" s="3"/>
      <c r="F537" s="11"/>
    </row>
    <row r="538" spans="4:6" x14ac:dyDescent="0.3">
      <c r="D538" s="1"/>
      <c r="E538" s="3"/>
      <c r="F538" s="11"/>
    </row>
    <row r="539" spans="4:6" x14ac:dyDescent="0.3">
      <c r="D539" s="1"/>
      <c r="E539" s="3"/>
      <c r="F539" s="11"/>
    </row>
    <row r="540" spans="4:6" x14ac:dyDescent="0.3">
      <c r="D540" s="1"/>
      <c r="E540" s="3"/>
      <c r="F540" s="11"/>
    </row>
    <row r="541" spans="4:6" x14ac:dyDescent="0.3">
      <c r="D541" s="1"/>
      <c r="E541" s="3"/>
      <c r="F541" s="11"/>
    </row>
    <row r="542" spans="4:6" x14ac:dyDescent="0.3">
      <c r="D542" s="1"/>
      <c r="E542" s="3"/>
      <c r="F542" s="11"/>
    </row>
    <row r="543" spans="4:6" x14ac:dyDescent="0.3">
      <c r="D543" s="1"/>
      <c r="E543" s="3"/>
      <c r="F543" s="11"/>
    </row>
    <row r="544" spans="4:6" x14ac:dyDescent="0.3">
      <c r="D544" s="1"/>
      <c r="E544" s="3"/>
      <c r="F544" s="11"/>
    </row>
    <row r="545" spans="4:6" x14ac:dyDescent="0.3">
      <c r="D545" s="1"/>
      <c r="E545" s="3"/>
      <c r="F545" s="11"/>
    </row>
    <row r="546" spans="4:6" x14ac:dyDescent="0.3">
      <c r="D546" s="1"/>
      <c r="E546" s="3"/>
      <c r="F546" s="11"/>
    </row>
    <row r="547" spans="4:6" x14ac:dyDescent="0.3">
      <c r="D547" s="1"/>
      <c r="E547" s="3"/>
      <c r="F547" s="11"/>
    </row>
    <row r="548" spans="4:6" x14ac:dyDescent="0.3">
      <c r="D548" s="1"/>
      <c r="E548" s="3"/>
      <c r="F548" s="11"/>
    </row>
    <row r="549" spans="4:6" x14ac:dyDescent="0.3">
      <c r="D549" s="1"/>
      <c r="E549" s="3"/>
      <c r="F549" s="11"/>
    </row>
    <row r="550" spans="4:6" x14ac:dyDescent="0.3">
      <c r="D550" s="1"/>
      <c r="E550" s="3"/>
      <c r="F550" s="11"/>
    </row>
    <row r="551" spans="4:6" x14ac:dyDescent="0.3">
      <c r="D551" s="1"/>
      <c r="E551" s="3"/>
      <c r="F551" s="11"/>
    </row>
    <row r="552" spans="4:6" x14ac:dyDescent="0.3">
      <c r="D552" s="1"/>
      <c r="E552" s="3"/>
      <c r="F552" s="11"/>
    </row>
    <row r="553" spans="4:6" x14ac:dyDescent="0.3">
      <c r="D553" s="1"/>
      <c r="E553" s="3"/>
      <c r="F553" s="11"/>
    </row>
    <row r="554" spans="4:6" x14ac:dyDescent="0.3">
      <c r="D554" s="1"/>
      <c r="E554" s="3"/>
      <c r="F554" s="11"/>
    </row>
    <row r="555" spans="4:6" x14ac:dyDescent="0.3">
      <c r="D555" s="1"/>
      <c r="E555" s="3"/>
      <c r="F555" s="11"/>
    </row>
    <row r="556" spans="4:6" x14ac:dyDescent="0.3">
      <c r="D556" s="1"/>
      <c r="E556" s="3"/>
      <c r="F556" s="11"/>
    </row>
    <row r="557" spans="4:6" x14ac:dyDescent="0.3">
      <c r="D557" s="1"/>
      <c r="E557" s="3"/>
      <c r="F557" s="11"/>
    </row>
    <row r="558" spans="4:6" x14ac:dyDescent="0.3">
      <c r="D558" s="1"/>
      <c r="E558" s="3"/>
      <c r="F558" s="11"/>
    </row>
    <row r="559" spans="4:6" x14ac:dyDescent="0.3">
      <c r="D559" s="1"/>
      <c r="E559" s="3"/>
      <c r="F559" s="11"/>
    </row>
    <row r="560" spans="4:6" x14ac:dyDescent="0.3">
      <c r="D560" s="1"/>
      <c r="E560" s="3"/>
      <c r="F560" s="11"/>
    </row>
    <row r="561" spans="4:6" x14ac:dyDescent="0.3">
      <c r="D561" s="1"/>
      <c r="E561" s="3"/>
      <c r="F561" s="11"/>
    </row>
    <row r="562" spans="4:6" x14ac:dyDescent="0.3">
      <c r="D562" s="1"/>
      <c r="E562" s="3"/>
      <c r="F562" s="11"/>
    </row>
    <row r="563" spans="4:6" x14ac:dyDescent="0.3">
      <c r="D563" s="1"/>
      <c r="E563" s="3"/>
      <c r="F563" s="11"/>
    </row>
    <row r="564" spans="4:6" x14ac:dyDescent="0.3">
      <c r="D564" s="1"/>
      <c r="E564" s="3"/>
      <c r="F564" s="11"/>
    </row>
    <row r="565" spans="4:6" x14ac:dyDescent="0.3">
      <c r="D565" s="1"/>
      <c r="E565" s="3"/>
      <c r="F565" s="11"/>
    </row>
    <row r="566" spans="4:6" x14ac:dyDescent="0.3">
      <c r="D566" s="1"/>
      <c r="E566" s="3"/>
      <c r="F566" s="11"/>
    </row>
    <row r="567" spans="4:6" x14ac:dyDescent="0.3">
      <c r="D567" s="1"/>
      <c r="E567" s="3"/>
      <c r="F567" s="11"/>
    </row>
    <row r="568" spans="4:6" x14ac:dyDescent="0.3">
      <c r="D568" s="1"/>
      <c r="E568" s="3"/>
      <c r="F568" s="11"/>
    </row>
    <row r="569" spans="4:6" x14ac:dyDescent="0.3">
      <c r="D569" s="1"/>
      <c r="E569" s="3"/>
      <c r="F569" s="11"/>
    </row>
    <row r="570" spans="4:6" x14ac:dyDescent="0.3">
      <c r="D570" s="1"/>
      <c r="E570" s="3"/>
      <c r="F570" s="11"/>
    </row>
    <row r="571" spans="4:6" x14ac:dyDescent="0.3">
      <c r="D571" s="1"/>
      <c r="E571" s="3"/>
      <c r="F571" s="11"/>
    </row>
    <row r="572" spans="4:6" x14ac:dyDescent="0.3">
      <c r="D572" s="1"/>
      <c r="E572" s="3"/>
      <c r="F572" s="11"/>
    </row>
    <row r="573" spans="4:6" x14ac:dyDescent="0.3">
      <c r="D573" s="1"/>
      <c r="E573" s="3"/>
      <c r="F573" s="11"/>
    </row>
    <row r="574" spans="4:6" x14ac:dyDescent="0.3">
      <c r="D574" s="1"/>
      <c r="E574" s="3"/>
      <c r="F574" s="11"/>
    </row>
    <row r="575" spans="4:6" x14ac:dyDescent="0.3">
      <c r="D575" s="1"/>
      <c r="E575" s="3"/>
      <c r="F575" s="11"/>
    </row>
    <row r="576" spans="4:6" x14ac:dyDescent="0.3">
      <c r="D576" s="1"/>
      <c r="E576" s="3"/>
      <c r="F576" s="11"/>
    </row>
    <row r="577" spans="4:6" x14ac:dyDescent="0.3">
      <c r="D577" s="1"/>
      <c r="E577" s="3"/>
      <c r="F577" s="11"/>
    </row>
    <row r="578" spans="4:6" x14ac:dyDescent="0.3">
      <c r="D578" s="1"/>
      <c r="E578" s="3"/>
      <c r="F578" s="11"/>
    </row>
    <row r="579" spans="4:6" x14ac:dyDescent="0.3">
      <c r="D579" s="1"/>
      <c r="E579" s="3"/>
      <c r="F579" s="11"/>
    </row>
    <row r="580" spans="4:6" x14ac:dyDescent="0.3">
      <c r="D580" s="1"/>
      <c r="E580" s="3"/>
      <c r="F580" s="11"/>
    </row>
    <row r="581" spans="4:6" x14ac:dyDescent="0.3">
      <c r="D581" s="1"/>
      <c r="E581" s="3"/>
      <c r="F581" s="11"/>
    </row>
    <row r="582" spans="4:6" x14ac:dyDescent="0.3">
      <c r="D582" s="1"/>
      <c r="E582" s="3"/>
      <c r="F582" s="11"/>
    </row>
    <row r="583" spans="4:6" x14ac:dyDescent="0.3">
      <c r="D583" s="1"/>
      <c r="E583" s="3"/>
      <c r="F583" s="11"/>
    </row>
    <row r="584" spans="4:6" x14ac:dyDescent="0.3">
      <c r="D584" s="1"/>
      <c r="E584" s="3"/>
      <c r="F584" s="11"/>
    </row>
    <row r="585" spans="4:6" x14ac:dyDescent="0.3">
      <c r="D585" s="1"/>
      <c r="E585" s="3"/>
      <c r="F585" s="11"/>
    </row>
    <row r="586" spans="4:6" x14ac:dyDescent="0.3">
      <c r="D586" s="1"/>
      <c r="E586" s="3"/>
      <c r="F586" s="11"/>
    </row>
    <row r="587" spans="4:6" x14ac:dyDescent="0.3">
      <c r="D587" s="1"/>
      <c r="E587" s="3"/>
      <c r="F587" s="11"/>
    </row>
    <row r="588" spans="4:6" x14ac:dyDescent="0.3">
      <c r="D588" s="1"/>
      <c r="E588" s="3"/>
      <c r="F588" s="11"/>
    </row>
    <row r="589" spans="4:6" x14ac:dyDescent="0.3">
      <c r="D589" s="1"/>
      <c r="E589" s="3"/>
      <c r="F589" s="11"/>
    </row>
    <row r="590" spans="4:6" x14ac:dyDescent="0.3">
      <c r="D590" s="1"/>
      <c r="E590" s="3"/>
      <c r="F590" s="11"/>
    </row>
    <row r="591" spans="4:6" x14ac:dyDescent="0.3">
      <c r="D591" s="1"/>
      <c r="E591" s="3"/>
      <c r="F591" s="11"/>
    </row>
    <row r="592" spans="4:6" x14ac:dyDescent="0.3">
      <c r="D592" s="1"/>
      <c r="E592" s="3"/>
      <c r="F592" s="11"/>
    </row>
    <row r="593" spans="4:6" x14ac:dyDescent="0.3">
      <c r="D593" s="1"/>
      <c r="E593" s="3"/>
      <c r="F593" s="11"/>
    </row>
    <row r="594" spans="4:6" x14ac:dyDescent="0.3">
      <c r="D594" s="1"/>
      <c r="E594" s="3"/>
      <c r="F594" s="11"/>
    </row>
    <row r="595" spans="4:6" x14ac:dyDescent="0.3">
      <c r="D595" s="1"/>
      <c r="E595" s="3"/>
      <c r="F595" s="11"/>
    </row>
    <row r="596" spans="4:6" x14ac:dyDescent="0.3">
      <c r="D596" s="1"/>
      <c r="E596" s="3"/>
      <c r="F596" s="11"/>
    </row>
    <row r="597" spans="4:6" x14ac:dyDescent="0.3">
      <c r="D597" s="1"/>
      <c r="E597" s="3"/>
      <c r="F597" s="11"/>
    </row>
    <row r="598" spans="4:6" x14ac:dyDescent="0.3">
      <c r="D598" s="1"/>
      <c r="E598" s="3"/>
      <c r="F598" s="11"/>
    </row>
    <row r="599" spans="4:6" x14ac:dyDescent="0.3">
      <c r="D599" s="1"/>
      <c r="E599" s="3"/>
      <c r="F599" s="11"/>
    </row>
    <row r="600" spans="4:6" x14ac:dyDescent="0.3">
      <c r="D600" s="1"/>
      <c r="E600" s="3"/>
      <c r="F600" s="11"/>
    </row>
    <row r="601" spans="4:6" x14ac:dyDescent="0.3">
      <c r="D601" s="1"/>
      <c r="E601" s="3"/>
      <c r="F601" s="11"/>
    </row>
    <row r="602" spans="4:6" x14ac:dyDescent="0.3">
      <c r="D602" s="1"/>
      <c r="E602" s="3"/>
      <c r="F602" s="11"/>
    </row>
    <row r="603" spans="4:6" x14ac:dyDescent="0.3">
      <c r="D603" s="1"/>
      <c r="E603" s="3"/>
      <c r="F603" s="11"/>
    </row>
    <row r="604" spans="4:6" x14ac:dyDescent="0.3">
      <c r="D604" s="1"/>
      <c r="E604" s="3"/>
      <c r="F604" s="11"/>
    </row>
    <row r="605" spans="4:6" x14ac:dyDescent="0.3">
      <c r="D605" s="1"/>
      <c r="E605" s="3"/>
      <c r="F605" s="11"/>
    </row>
    <row r="606" spans="4:6" x14ac:dyDescent="0.3">
      <c r="D606" s="1"/>
      <c r="E606" s="3"/>
      <c r="F606" s="11"/>
    </row>
    <row r="607" spans="4:6" x14ac:dyDescent="0.3">
      <c r="D607" s="1"/>
      <c r="E607" s="3"/>
      <c r="F607" s="11"/>
    </row>
    <row r="608" spans="4:6" x14ac:dyDescent="0.3">
      <c r="D608" s="1"/>
      <c r="E608" s="3"/>
      <c r="F608" s="11"/>
    </row>
    <row r="609" spans="4:6" x14ac:dyDescent="0.3">
      <c r="D609" s="1"/>
      <c r="E609" s="3"/>
      <c r="F609" s="11"/>
    </row>
    <row r="610" spans="4:6" x14ac:dyDescent="0.3">
      <c r="D610" s="1"/>
      <c r="E610" s="3"/>
      <c r="F610" s="11"/>
    </row>
    <row r="611" spans="4:6" x14ac:dyDescent="0.3">
      <c r="D611" s="1"/>
      <c r="E611" s="3"/>
      <c r="F611" s="11"/>
    </row>
    <row r="612" spans="4:6" x14ac:dyDescent="0.3">
      <c r="D612" s="1"/>
      <c r="E612" s="3"/>
      <c r="F612" s="11"/>
    </row>
    <row r="613" spans="4:6" x14ac:dyDescent="0.3">
      <c r="D613" s="1"/>
      <c r="E613" s="3"/>
      <c r="F613" s="11"/>
    </row>
    <row r="614" spans="4:6" x14ac:dyDescent="0.3">
      <c r="D614" s="1"/>
      <c r="E614" s="3"/>
      <c r="F614" s="11"/>
    </row>
    <row r="615" spans="4:6" x14ac:dyDescent="0.3">
      <c r="D615" s="1"/>
      <c r="E615" s="3"/>
      <c r="F615" s="11"/>
    </row>
    <row r="616" spans="4:6" x14ac:dyDescent="0.3">
      <c r="D616" s="1"/>
      <c r="E616" s="3"/>
      <c r="F616" s="11"/>
    </row>
    <row r="617" spans="4:6" x14ac:dyDescent="0.3">
      <c r="D617" s="1"/>
      <c r="E617" s="3"/>
      <c r="F617" s="11"/>
    </row>
    <row r="618" spans="4:6" x14ac:dyDescent="0.3">
      <c r="D618" s="1"/>
      <c r="E618" s="3"/>
      <c r="F618" s="11"/>
    </row>
    <row r="619" spans="4:6" x14ac:dyDescent="0.3">
      <c r="D619" s="1"/>
      <c r="E619" s="3"/>
      <c r="F619" s="11"/>
    </row>
    <row r="620" spans="4:6" x14ac:dyDescent="0.3">
      <c r="D620" s="1"/>
      <c r="E620" s="3"/>
      <c r="F620" s="11"/>
    </row>
    <row r="621" spans="4:6" x14ac:dyDescent="0.3">
      <c r="D621" s="1"/>
      <c r="E621" s="3"/>
      <c r="F621" s="11"/>
    </row>
    <row r="622" spans="4:6" x14ac:dyDescent="0.3">
      <c r="D622" s="1"/>
      <c r="E622" s="3"/>
      <c r="F622" s="11"/>
    </row>
    <row r="623" spans="4:6" x14ac:dyDescent="0.3">
      <c r="D623" s="1"/>
      <c r="E623" s="3"/>
      <c r="F623" s="11"/>
    </row>
    <row r="624" spans="4:6" x14ac:dyDescent="0.3">
      <c r="D624" s="1"/>
      <c r="E624" s="3"/>
      <c r="F624" s="11"/>
    </row>
    <row r="625" spans="4:6" x14ac:dyDescent="0.3">
      <c r="D625" s="1"/>
      <c r="E625" s="3"/>
      <c r="F625" s="11"/>
    </row>
    <row r="626" spans="4:6" x14ac:dyDescent="0.3">
      <c r="D626" s="1"/>
      <c r="E626" s="3"/>
      <c r="F626" s="11"/>
    </row>
    <row r="627" spans="4:6" x14ac:dyDescent="0.3">
      <c r="D627" s="1"/>
      <c r="E627" s="3"/>
      <c r="F627" s="11"/>
    </row>
    <row r="628" spans="4:6" x14ac:dyDescent="0.3">
      <c r="D628" s="1"/>
      <c r="E628" s="3"/>
      <c r="F628" s="11"/>
    </row>
    <row r="629" spans="4:6" x14ac:dyDescent="0.3">
      <c r="D629" s="1"/>
      <c r="E629" s="3"/>
      <c r="F629" s="11"/>
    </row>
    <row r="630" spans="4:6" x14ac:dyDescent="0.3">
      <c r="D630" s="1"/>
      <c r="E630" s="3"/>
      <c r="F630" s="11"/>
    </row>
    <row r="631" spans="4:6" x14ac:dyDescent="0.3">
      <c r="D631" s="1"/>
      <c r="E631" s="3"/>
      <c r="F631" s="11"/>
    </row>
    <row r="632" spans="4:6" x14ac:dyDescent="0.3">
      <c r="D632" s="1"/>
      <c r="E632" s="3"/>
      <c r="F632" s="11"/>
    </row>
    <row r="633" spans="4:6" x14ac:dyDescent="0.3">
      <c r="D633" s="1"/>
      <c r="E633" s="3"/>
      <c r="F633" s="11"/>
    </row>
    <row r="634" spans="4:6" x14ac:dyDescent="0.3">
      <c r="D634" s="1"/>
      <c r="E634" s="3"/>
      <c r="F634" s="11"/>
    </row>
    <row r="635" spans="4:6" x14ac:dyDescent="0.3">
      <c r="D635" s="1"/>
      <c r="E635" s="3"/>
      <c r="F635" s="11"/>
    </row>
    <row r="636" spans="4:6" x14ac:dyDescent="0.3">
      <c r="D636" s="1"/>
      <c r="E636" s="3"/>
      <c r="F636" s="11"/>
    </row>
    <row r="637" spans="4:6" x14ac:dyDescent="0.3">
      <c r="D637" s="1"/>
      <c r="E637" s="3"/>
      <c r="F637" s="11"/>
    </row>
    <row r="638" spans="4:6" x14ac:dyDescent="0.3">
      <c r="D638" s="1"/>
      <c r="E638" s="3"/>
      <c r="F638" s="11"/>
    </row>
    <row r="639" spans="4:6" x14ac:dyDescent="0.3">
      <c r="D639" s="1"/>
      <c r="E639" s="3"/>
      <c r="F639" s="11"/>
    </row>
    <row r="640" spans="4:6" x14ac:dyDescent="0.3">
      <c r="D640" s="1"/>
      <c r="E640" s="3"/>
      <c r="F640" s="11"/>
    </row>
    <row r="641" spans="4:6" x14ac:dyDescent="0.3">
      <c r="D641" s="1"/>
      <c r="E641" s="3"/>
      <c r="F641" s="11"/>
    </row>
    <row r="642" spans="4:6" x14ac:dyDescent="0.3">
      <c r="D642" s="1"/>
      <c r="E642" s="3"/>
      <c r="F642" s="11"/>
    </row>
    <row r="643" spans="4:6" x14ac:dyDescent="0.3">
      <c r="D643" s="1"/>
      <c r="E643" s="3"/>
      <c r="F643" s="11"/>
    </row>
    <row r="644" spans="4:6" x14ac:dyDescent="0.3">
      <c r="D644" s="1"/>
      <c r="E644" s="3"/>
      <c r="F644" s="11"/>
    </row>
    <row r="645" spans="4:6" x14ac:dyDescent="0.3">
      <c r="D645" s="1"/>
      <c r="E645" s="3"/>
      <c r="F645" s="11"/>
    </row>
    <row r="646" spans="4:6" x14ac:dyDescent="0.3">
      <c r="D646" s="1"/>
      <c r="E646" s="3"/>
      <c r="F646" s="11"/>
    </row>
    <row r="647" spans="4:6" x14ac:dyDescent="0.3">
      <c r="D647" s="1"/>
      <c r="E647" s="3"/>
      <c r="F647" s="11"/>
    </row>
    <row r="648" spans="4:6" x14ac:dyDescent="0.3">
      <c r="D648" s="1"/>
      <c r="E648" s="3"/>
      <c r="F648" s="11"/>
    </row>
    <row r="649" spans="4:6" x14ac:dyDescent="0.3">
      <c r="D649" s="1"/>
      <c r="E649" s="3"/>
      <c r="F649" s="11"/>
    </row>
    <row r="650" spans="4:6" x14ac:dyDescent="0.3">
      <c r="D650" s="1"/>
      <c r="E650" s="3"/>
      <c r="F650" s="11"/>
    </row>
    <row r="651" spans="4:6" x14ac:dyDescent="0.3">
      <c r="D651" s="1"/>
      <c r="E651" s="3"/>
      <c r="F651" s="11"/>
    </row>
    <row r="652" spans="4:6" x14ac:dyDescent="0.3">
      <c r="D652" s="1"/>
      <c r="E652" s="3"/>
      <c r="F652" s="11"/>
    </row>
    <row r="653" spans="4:6" x14ac:dyDescent="0.3">
      <c r="D653" s="1"/>
      <c r="E653" s="3"/>
      <c r="F653" s="11"/>
    </row>
    <row r="654" spans="4:6" x14ac:dyDescent="0.3">
      <c r="D654" s="1"/>
      <c r="E654" s="3"/>
      <c r="F654" s="11"/>
    </row>
    <row r="655" spans="4:6" x14ac:dyDescent="0.3">
      <c r="D655" s="1"/>
      <c r="E655" s="3"/>
      <c r="F655" s="11"/>
    </row>
    <row r="656" spans="4:6" x14ac:dyDescent="0.3">
      <c r="D656" s="1"/>
      <c r="E656" s="3"/>
      <c r="F656" s="11"/>
    </row>
    <row r="657" spans="4:6" x14ac:dyDescent="0.3">
      <c r="D657" s="1"/>
      <c r="E657" s="3"/>
      <c r="F657" s="11"/>
    </row>
    <row r="658" spans="4:6" x14ac:dyDescent="0.3">
      <c r="D658" s="1"/>
      <c r="E658" s="3"/>
      <c r="F658" s="11"/>
    </row>
    <row r="659" spans="4:6" x14ac:dyDescent="0.3">
      <c r="D659" s="1"/>
      <c r="E659" s="3"/>
      <c r="F659" s="11"/>
    </row>
    <row r="660" spans="4:6" x14ac:dyDescent="0.3">
      <c r="D660" s="1"/>
      <c r="E660" s="3"/>
      <c r="F660" s="11"/>
    </row>
    <row r="661" spans="4:6" x14ac:dyDescent="0.3">
      <c r="D661" s="1"/>
      <c r="E661" s="3"/>
      <c r="F661" s="11"/>
    </row>
    <row r="662" spans="4:6" x14ac:dyDescent="0.3">
      <c r="D662" s="1"/>
      <c r="E662" s="3"/>
      <c r="F662" s="11"/>
    </row>
    <row r="663" spans="4:6" x14ac:dyDescent="0.3">
      <c r="D663" s="1"/>
      <c r="E663" s="3"/>
      <c r="F663" s="11"/>
    </row>
    <row r="664" spans="4:6" x14ac:dyDescent="0.3">
      <c r="D664" s="1"/>
      <c r="E664" s="3"/>
      <c r="F664" s="11"/>
    </row>
    <row r="665" spans="4:6" x14ac:dyDescent="0.3">
      <c r="D665" s="1"/>
      <c r="E665" s="3"/>
      <c r="F665" s="11"/>
    </row>
    <row r="666" spans="4:6" x14ac:dyDescent="0.3">
      <c r="D666" s="1"/>
      <c r="E666" s="3"/>
      <c r="F666" s="11"/>
    </row>
    <row r="667" spans="4:6" x14ac:dyDescent="0.3">
      <c r="D667" s="1"/>
      <c r="E667" s="3"/>
      <c r="F667" s="11"/>
    </row>
    <row r="668" spans="4:6" x14ac:dyDescent="0.3">
      <c r="D668" s="1"/>
      <c r="E668" s="3"/>
      <c r="F668" s="11"/>
    </row>
    <row r="669" spans="4:6" x14ac:dyDescent="0.3">
      <c r="D669" s="1"/>
      <c r="E669" s="3"/>
      <c r="F669" s="11"/>
    </row>
    <row r="670" spans="4:6" x14ac:dyDescent="0.3">
      <c r="D670" s="1"/>
      <c r="E670" s="3"/>
      <c r="F670" s="11"/>
    </row>
    <row r="671" spans="4:6" x14ac:dyDescent="0.3">
      <c r="D671" s="1"/>
      <c r="E671" s="3"/>
      <c r="F671" s="11"/>
    </row>
    <row r="672" spans="4:6" x14ac:dyDescent="0.3">
      <c r="D672" s="1"/>
      <c r="E672" s="3"/>
      <c r="F672" s="11"/>
    </row>
    <row r="673" spans="4:6" x14ac:dyDescent="0.3">
      <c r="D673" s="1"/>
      <c r="E673" s="3"/>
      <c r="F673" s="11"/>
    </row>
    <row r="674" spans="4:6" x14ac:dyDescent="0.3">
      <c r="D674" s="1"/>
      <c r="E674" s="3"/>
      <c r="F674" s="11"/>
    </row>
    <row r="675" spans="4:6" x14ac:dyDescent="0.3">
      <c r="D675" s="1"/>
      <c r="E675" s="3"/>
      <c r="F675" s="11"/>
    </row>
    <row r="676" spans="4:6" x14ac:dyDescent="0.3">
      <c r="D676" s="1"/>
      <c r="E676" s="3"/>
      <c r="F676" s="11"/>
    </row>
    <row r="677" spans="4:6" x14ac:dyDescent="0.3">
      <c r="D677" s="1"/>
      <c r="E677" s="3"/>
      <c r="F677" s="11"/>
    </row>
    <row r="678" spans="4:6" x14ac:dyDescent="0.3">
      <c r="D678" s="1"/>
      <c r="E678" s="3"/>
      <c r="F678" s="11"/>
    </row>
    <row r="679" spans="4:6" x14ac:dyDescent="0.3">
      <c r="D679" s="1"/>
      <c r="E679" s="3"/>
      <c r="F679" s="11"/>
    </row>
    <row r="680" spans="4:6" x14ac:dyDescent="0.3">
      <c r="D680" s="1"/>
      <c r="E680" s="3"/>
      <c r="F680" s="11"/>
    </row>
    <row r="681" spans="4:6" x14ac:dyDescent="0.3">
      <c r="D681" s="1"/>
      <c r="E681" s="3"/>
      <c r="F681" s="11"/>
    </row>
    <row r="682" spans="4:6" x14ac:dyDescent="0.3">
      <c r="D682" s="1"/>
      <c r="E682" s="3"/>
      <c r="F682" s="11"/>
    </row>
    <row r="683" spans="4:6" x14ac:dyDescent="0.3">
      <c r="D683" s="1"/>
      <c r="E683" s="3"/>
      <c r="F683" s="11"/>
    </row>
    <row r="684" spans="4:6" x14ac:dyDescent="0.3">
      <c r="D684" s="1"/>
      <c r="E684" s="3"/>
      <c r="F684" s="11"/>
    </row>
    <row r="685" spans="4:6" x14ac:dyDescent="0.3">
      <c r="D685" s="1"/>
      <c r="E685" s="3"/>
      <c r="F685" s="11"/>
    </row>
    <row r="686" spans="4:6" x14ac:dyDescent="0.3">
      <c r="D686" s="1"/>
      <c r="E686" s="3"/>
      <c r="F686" s="11"/>
    </row>
    <row r="687" spans="4:6" x14ac:dyDescent="0.3">
      <c r="D687" s="1"/>
      <c r="E687" s="3"/>
      <c r="F687" s="11"/>
    </row>
    <row r="688" spans="4:6" x14ac:dyDescent="0.3">
      <c r="D688" s="1"/>
      <c r="E688" s="3"/>
      <c r="F688" s="11"/>
    </row>
    <row r="689" spans="4:6" x14ac:dyDescent="0.3">
      <c r="D689" s="1"/>
      <c r="E689" s="3"/>
      <c r="F689" s="11"/>
    </row>
    <row r="690" spans="4:6" x14ac:dyDescent="0.3">
      <c r="D690" s="1"/>
      <c r="E690" s="3"/>
      <c r="F690" s="11"/>
    </row>
    <row r="691" spans="4:6" x14ac:dyDescent="0.3">
      <c r="D691" s="1"/>
      <c r="E691" s="3"/>
      <c r="F691" s="11"/>
    </row>
    <row r="692" spans="4:6" x14ac:dyDescent="0.3">
      <c r="D692" s="1"/>
      <c r="E692" s="3"/>
      <c r="F692" s="11"/>
    </row>
    <row r="693" spans="4:6" x14ac:dyDescent="0.3">
      <c r="D693" s="1"/>
      <c r="E693" s="3"/>
      <c r="F693" s="11"/>
    </row>
    <row r="694" spans="4:6" x14ac:dyDescent="0.3">
      <c r="D694" s="1"/>
      <c r="E694" s="3"/>
      <c r="F694" s="11"/>
    </row>
    <row r="695" spans="4:6" x14ac:dyDescent="0.3">
      <c r="D695" s="1"/>
      <c r="E695" s="3"/>
      <c r="F695" s="11"/>
    </row>
    <row r="696" spans="4:6" x14ac:dyDescent="0.3">
      <c r="D696" s="1"/>
      <c r="E696" s="3"/>
      <c r="F696" s="11"/>
    </row>
    <row r="697" spans="4:6" x14ac:dyDescent="0.3">
      <c r="D697" s="1"/>
      <c r="E697" s="3"/>
      <c r="F697" s="11"/>
    </row>
    <row r="698" spans="4:6" x14ac:dyDescent="0.3">
      <c r="D698" s="1"/>
      <c r="E698" s="3"/>
      <c r="F698" s="11"/>
    </row>
    <row r="699" spans="4:6" x14ac:dyDescent="0.3">
      <c r="D699" s="1"/>
      <c r="E699" s="3"/>
      <c r="F699" s="11"/>
    </row>
    <row r="700" spans="4:6" x14ac:dyDescent="0.3">
      <c r="D700" s="1"/>
      <c r="E700" s="3"/>
      <c r="F700" s="11"/>
    </row>
    <row r="701" spans="4:6" x14ac:dyDescent="0.3">
      <c r="D701" s="1"/>
      <c r="E701" s="3"/>
      <c r="F701" s="11"/>
    </row>
    <row r="702" spans="4:6" x14ac:dyDescent="0.3">
      <c r="D702" s="1"/>
      <c r="E702" s="3"/>
      <c r="F702" s="11"/>
    </row>
    <row r="703" spans="4:6" x14ac:dyDescent="0.3">
      <c r="D703" s="1"/>
      <c r="E703" s="3"/>
      <c r="F703" s="11"/>
    </row>
    <row r="704" spans="4:6" x14ac:dyDescent="0.3">
      <c r="D704" s="1"/>
      <c r="E704" s="3"/>
      <c r="F704" s="11"/>
    </row>
    <row r="705" spans="4:6" x14ac:dyDescent="0.3">
      <c r="D705" s="1"/>
      <c r="E705" s="3"/>
      <c r="F705" s="11"/>
    </row>
    <row r="706" spans="4:6" x14ac:dyDescent="0.3">
      <c r="D706" s="1"/>
      <c r="E706" s="3"/>
      <c r="F706" s="11"/>
    </row>
    <row r="707" spans="4:6" x14ac:dyDescent="0.3">
      <c r="D707" s="1"/>
      <c r="E707" s="3"/>
      <c r="F707" s="11"/>
    </row>
    <row r="708" spans="4:6" x14ac:dyDescent="0.3">
      <c r="D708" s="1"/>
      <c r="E708" s="3"/>
      <c r="F708" s="11"/>
    </row>
    <row r="709" spans="4:6" x14ac:dyDescent="0.3">
      <c r="D709" s="1"/>
      <c r="E709" s="3"/>
      <c r="F709" s="11"/>
    </row>
    <row r="710" spans="4:6" x14ac:dyDescent="0.3">
      <c r="D710" s="1"/>
      <c r="E710" s="3"/>
      <c r="F710" s="11"/>
    </row>
    <row r="711" spans="4:6" x14ac:dyDescent="0.3">
      <c r="D711" s="1"/>
      <c r="E711" s="3"/>
      <c r="F711" s="11"/>
    </row>
    <row r="712" spans="4:6" x14ac:dyDescent="0.3">
      <c r="D712" s="1"/>
      <c r="E712" s="3"/>
      <c r="F712" s="11"/>
    </row>
    <row r="713" spans="4:6" x14ac:dyDescent="0.3">
      <c r="D713" s="1"/>
      <c r="E713" s="3"/>
      <c r="F713" s="11"/>
    </row>
    <row r="714" spans="4:6" x14ac:dyDescent="0.3">
      <c r="D714" s="1"/>
      <c r="E714" s="3"/>
      <c r="F714" s="11"/>
    </row>
    <row r="715" spans="4:6" x14ac:dyDescent="0.3">
      <c r="D715" s="1"/>
      <c r="E715" s="3"/>
      <c r="F715" s="11"/>
    </row>
    <row r="716" spans="4:6" x14ac:dyDescent="0.3">
      <c r="D716" s="1"/>
      <c r="E716" s="3"/>
      <c r="F716" s="11"/>
    </row>
    <row r="717" spans="4:6" x14ac:dyDescent="0.3">
      <c r="D717" s="1"/>
      <c r="E717" s="3"/>
      <c r="F717" s="11"/>
    </row>
    <row r="718" spans="4:6" x14ac:dyDescent="0.3">
      <c r="D718" s="1"/>
      <c r="E718" s="3"/>
      <c r="F718" s="11"/>
    </row>
    <row r="719" spans="4:6" x14ac:dyDescent="0.3">
      <c r="D719" s="1"/>
      <c r="E719" s="3"/>
      <c r="F719" s="11"/>
    </row>
    <row r="720" spans="4:6" x14ac:dyDescent="0.3">
      <c r="D720" s="1"/>
      <c r="E720" s="3"/>
      <c r="F720" s="11"/>
    </row>
    <row r="721" spans="4:6" x14ac:dyDescent="0.3">
      <c r="D721" s="1"/>
      <c r="E721" s="3"/>
      <c r="F721" s="11"/>
    </row>
    <row r="722" spans="4:6" x14ac:dyDescent="0.3">
      <c r="D722" s="1"/>
      <c r="E722" s="3"/>
      <c r="F722" s="11"/>
    </row>
    <row r="723" spans="4:6" x14ac:dyDescent="0.3">
      <c r="D723" s="1"/>
      <c r="E723" s="3"/>
      <c r="F723" s="11"/>
    </row>
    <row r="724" spans="4:6" x14ac:dyDescent="0.3">
      <c r="D724" s="1"/>
      <c r="E724" s="3"/>
      <c r="F724" s="11"/>
    </row>
    <row r="725" spans="4:6" x14ac:dyDescent="0.3">
      <c r="D725" s="1"/>
      <c r="E725" s="3"/>
      <c r="F725" s="11"/>
    </row>
    <row r="726" spans="4:6" x14ac:dyDescent="0.3">
      <c r="D726" s="1"/>
      <c r="E726" s="3"/>
      <c r="F726" s="11"/>
    </row>
    <row r="727" spans="4:6" x14ac:dyDescent="0.3">
      <c r="D727" s="1"/>
      <c r="E727" s="3"/>
      <c r="F727" s="11"/>
    </row>
    <row r="728" spans="4:6" x14ac:dyDescent="0.3">
      <c r="D728" s="1"/>
      <c r="E728" s="3"/>
      <c r="F728" s="11"/>
    </row>
    <row r="729" spans="4:6" x14ac:dyDescent="0.3">
      <c r="D729" s="1"/>
      <c r="E729" s="3"/>
      <c r="F729" s="11"/>
    </row>
    <row r="730" spans="4:6" x14ac:dyDescent="0.3">
      <c r="D730" s="1"/>
      <c r="E730" s="3"/>
      <c r="F730" s="11"/>
    </row>
    <row r="731" spans="4:6" x14ac:dyDescent="0.3">
      <c r="D731" s="1"/>
      <c r="E731" s="3"/>
      <c r="F731" s="11"/>
    </row>
    <row r="732" spans="4:6" x14ac:dyDescent="0.3">
      <c r="D732" s="1"/>
      <c r="E732" s="3"/>
      <c r="F732" s="11"/>
    </row>
    <row r="733" spans="4:6" x14ac:dyDescent="0.3">
      <c r="D733" s="1"/>
      <c r="E733" s="3"/>
      <c r="F733" s="11"/>
    </row>
    <row r="734" spans="4:6" x14ac:dyDescent="0.3">
      <c r="D734" s="1"/>
      <c r="E734" s="3"/>
      <c r="F734" s="11"/>
    </row>
    <row r="735" spans="4:6" x14ac:dyDescent="0.3">
      <c r="D735" s="1"/>
      <c r="E735" s="3"/>
      <c r="F735" s="11"/>
    </row>
    <row r="736" spans="4:6" x14ac:dyDescent="0.3">
      <c r="D736" s="1"/>
      <c r="E736" s="3"/>
      <c r="F736" s="11"/>
    </row>
    <row r="737" spans="4:6" x14ac:dyDescent="0.3">
      <c r="D737" s="1"/>
      <c r="E737" s="3"/>
      <c r="F737" s="11"/>
    </row>
    <row r="738" spans="4:6" x14ac:dyDescent="0.3">
      <c r="D738" s="1"/>
      <c r="E738" s="3"/>
      <c r="F738" s="11"/>
    </row>
    <row r="739" spans="4:6" x14ac:dyDescent="0.3">
      <c r="D739" s="1"/>
      <c r="E739" s="3"/>
      <c r="F739" s="11"/>
    </row>
    <row r="740" spans="4:6" x14ac:dyDescent="0.3">
      <c r="D740" s="1"/>
      <c r="E740" s="3"/>
      <c r="F740" s="11"/>
    </row>
    <row r="741" spans="4:6" x14ac:dyDescent="0.3">
      <c r="D741" s="1"/>
      <c r="E741" s="3"/>
      <c r="F741" s="11"/>
    </row>
    <row r="742" spans="4:6" x14ac:dyDescent="0.3">
      <c r="D742" s="1"/>
      <c r="E742" s="3"/>
      <c r="F742" s="11"/>
    </row>
    <row r="743" spans="4:6" x14ac:dyDescent="0.3">
      <c r="D743" s="1"/>
      <c r="E743" s="3"/>
      <c r="F743" s="11"/>
    </row>
    <row r="744" spans="4:6" x14ac:dyDescent="0.3">
      <c r="D744" s="1"/>
      <c r="E744" s="3"/>
      <c r="F744" s="11"/>
    </row>
    <row r="745" spans="4:6" x14ac:dyDescent="0.3">
      <c r="D745" s="1"/>
      <c r="E745" s="3"/>
      <c r="F745" s="11"/>
    </row>
    <row r="746" spans="4:6" x14ac:dyDescent="0.3">
      <c r="D746" s="1"/>
      <c r="E746" s="3"/>
      <c r="F746" s="11"/>
    </row>
    <row r="747" spans="4:6" x14ac:dyDescent="0.3">
      <c r="D747" s="1"/>
      <c r="E747" s="3"/>
      <c r="F747" s="11"/>
    </row>
    <row r="748" spans="4:6" x14ac:dyDescent="0.3">
      <c r="D748" s="1"/>
      <c r="E748" s="3"/>
      <c r="F748" s="11"/>
    </row>
    <row r="749" spans="4:6" x14ac:dyDescent="0.3">
      <c r="D749" s="1"/>
      <c r="E749" s="3"/>
      <c r="F749" s="11"/>
    </row>
    <row r="750" spans="4:6" x14ac:dyDescent="0.3">
      <c r="D750" s="1"/>
      <c r="E750" s="3"/>
      <c r="F750" s="11"/>
    </row>
    <row r="751" spans="4:6" x14ac:dyDescent="0.3">
      <c r="D751" s="1"/>
      <c r="E751" s="3"/>
      <c r="F751" s="11"/>
    </row>
    <row r="752" spans="4:6" x14ac:dyDescent="0.3">
      <c r="D752" s="1"/>
      <c r="E752" s="3"/>
      <c r="F752" s="11"/>
    </row>
    <row r="753" spans="4:6" x14ac:dyDescent="0.3">
      <c r="D753" s="1"/>
      <c r="E753" s="3"/>
      <c r="F753" s="11"/>
    </row>
    <row r="754" spans="4:6" x14ac:dyDescent="0.3">
      <c r="D754" s="1"/>
      <c r="E754" s="3"/>
      <c r="F754" s="11"/>
    </row>
    <row r="755" spans="4:6" x14ac:dyDescent="0.3">
      <c r="D755" s="1"/>
      <c r="E755" s="3"/>
      <c r="F755" s="11"/>
    </row>
    <row r="756" spans="4:6" x14ac:dyDescent="0.3">
      <c r="D756" s="1"/>
      <c r="E756" s="3"/>
      <c r="F756" s="11"/>
    </row>
    <row r="757" spans="4:6" x14ac:dyDescent="0.3">
      <c r="D757" s="1"/>
      <c r="E757" s="3"/>
      <c r="F757" s="11"/>
    </row>
    <row r="758" spans="4:6" x14ac:dyDescent="0.3">
      <c r="D758" s="1"/>
      <c r="E758" s="3"/>
      <c r="F758" s="11"/>
    </row>
    <row r="759" spans="4:6" x14ac:dyDescent="0.3">
      <c r="D759" s="1"/>
      <c r="E759" s="3"/>
      <c r="F759" s="11"/>
    </row>
    <row r="760" spans="4:6" x14ac:dyDescent="0.3">
      <c r="D760" s="1"/>
      <c r="E760" s="3"/>
      <c r="F760" s="11"/>
    </row>
    <row r="761" spans="4:6" x14ac:dyDescent="0.3">
      <c r="D761" s="1"/>
      <c r="E761" s="3"/>
      <c r="F761" s="11"/>
    </row>
    <row r="762" spans="4:6" x14ac:dyDescent="0.3">
      <c r="D762" s="1"/>
      <c r="E762" s="3"/>
      <c r="F762" s="11"/>
    </row>
    <row r="763" spans="4:6" x14ac:dyDescent="0.3">
      <c r="D763" s="1"/>
      <c r="E763" s="3"/>
      <c r="F763" s="11"/>
    </row>
    <row r="764" spans="4:6" x14ac:dyDescent="0.3">
      <c r="D764" s="1"/>
      <c r="E764" s="3"/>
      <c r="F764" s="11"/>
    </row>
    <row r="765" spans="4:6" x14ac:dyDescent="0.3">
      <c r="D765" s="1"/>
      <c r="E765" s="3"/>
      <c r="F765" s="11"/>
    </row>
    <row r="766" spans="4:6" x14ac:dyDescent="0.3">
      <c r="D766" s="1"/>
      <c r="E766" s="3"/>
      <c r="F766" s="11"/>
    </row>
    <row r="767" spans="4:6" x14ac:dyDescent="0.3">
      <c r="D767" s="1"/>
      <c r="E767" s="3"/>
      <c r="F767" s="11"/>
    </row>
    <row r="768" spans="4:6" x14ac:dyDescent="0.3">
      <c r="D768" s="1"/>
      <c r="E768" s="3"/>
      <c r="F768" s="11"/>
    </row>
    <row r="769" spans="4:6" x14ac:dyDescent="0.3">
      <c r="D769" s="1"/>
      <c r="E769" s="3"/>
      <c r="F769" s="11"/>
    </row>
    <row r="770" spans="4:6" x14ac:dyDescent="0.3">
      <c r="D770" s="1"/>
      <c r="E770" s="3"/>
      <c r="F770" s="11"/>
    </row>
    <row r="771" spans="4:6" x14ac:dyDescent="0.3">
      <c r="D771" s="1"/>
      <c r="E771" s="3"/>
      <c r="F771" s="11"/>
    </row>
    <row r="772" spans="4:6" x14ac:dyDescent="0.3">
      <c r="D772" s="1"/>
      <c r="E772" s="3"/>
      <c r="F772" s="11"/>
    </row>
    <row r="773" spans="4:6" x14ac:dyDescent="0.3">
      <c r="D773" s="1"/>
      <c r="E773" s="3"/>
      <c r="F773" s="11"/>
    </row>
    <row r="774" spans="4:6" x14ac:dyDescent="0.3">
      <c r="D774" s="1"/>
      <c r="E774" s="3"/>
      <c r="F774" s="11"/>
    </row>
    <row r="775" spans="4:6" x14ac:dyDescent="0.3">
      <c r="D775" s="1"/>
      <c r="E775" s="3"/>
      <c r="F775" s="11"/>
    </row>
    <row r="776" spans="4:6" x14ac:dyDescent="0.3">
      <c r="D776" s="1"/>
      <c r="E776" s="3"/>
      <c r="F776" s="11"/>
    </row>
    <row r="777" spans="4:6" x14ac:dyDescent="0.3">
      <c r="D777" s="1"/>
      <c r="E777" s="3"/>
      <c r="F777" s="11"/>
    </row>
    <row r="778" spans="4:6" x14ac:dyDescent="0.3">
      <c r="D778" s="1"/>
      <c r="E778" s="3"/>
      <c r="F778" s="11"/>
    </row>
    <row r="779" spans="4:6" x14ac:dyDescent="0.3">
      <c r="D779" s="1"/>
      <c r="E779" s="3"/>
      <c r="F779" s="11"/>
    </row>
    <row r="780" spans="4:6" x14ac:dyDescent="0.3">
      <c r="D780" s="1"/>
      <c r="E780" s="3"/>
      <c r="F780" s="11"/>
    </row>
    <row r="781" spans="4:6" x14ac:dyDescent="0.3">
      <c r="D781" s="1"/>
      <c r="E781" s="3"/>
      <c r="F781" s="11"/>
    </row>
    <row r="782" spans="4:6" x14ac:dyDescent="0.3">
      <c r="D782" s="1"/>
      <c r="E782" s="3"/>
      <c r="F782" s="11"/>
    </row>
    <row r="783" spans="4:6" x14ac:dyDescent="0.3">
      <c r="D783" s="1"/>
      <c r="E783" s="3"/>
      <c r="F783" s="11"/>
    </row>
    <row r="784" spans="4:6" x14ac:dyDescent="0.3">
      <c r="D784" s="1"/>
      <c r="E784" s="3"/>
      <c r="F784" s="11"/>
    </row>
    <row r="785" spans="4:6" x14ac:dyDescent="0.3">
      <c r="D785" s="1"/>
      <c r="E785" s="3"/>
      <c r="F785" s="11"/>
    </row>
    <row r="786" spans="4:6" x14ac:dyDescent="0.3">
      <c r="D786" s="1"/>
      <c r="E786" s="3"/>
      <c r="F786" s="11"/>
    </row>
    <row r="787" spans="4:6" x14ac:dyDescent="0.3">
      <c r="D787" s="1"/>
      <c r="E787" s="3"/>
      <c r="F787" s="11"/>
    </row>
    <row r="788" spans="4:6" x14ac:dyDescent="0.3">
      <c r="D788" s="1"/>
      <c r="E788" s="3"/>
      <c r="F788" s="11"/>
    </row>
    <row r="789" spans="4:6" x14ac:dyDescent="0.3">
      <c r="D789" s="1"/>
      <c r="E789" s="3"/>
      <c r="F789" s="11"/>
    </row>
    <row r="790" spans="4:6" x14ac:dyDescent="0.3">
      <c r="D790" s="1"/>
      <c r="E790" s="3"/>
      <c r="F790" s="11"/>
    </row>
    <row r="791" spans="4:6" x14ac:dyDescent="0.3">
      <c r="D791" s="1"/>
      <c r="E791" s="3"/>
      <c r="F791" s="11"/>
    </row>
    <row r="792" spans="4:6" x14ac:dyDescent="0.3">
      <c r="D792" s="1"/>
      <c r="E792" s="3"/>
      <c r="F792" s="11"/>
    </row>
    <row r="793" spans="4:6" x14ac:dyDescent="0.3">
      <c r="D793" s="1"/>
      <c r="E793" s="3"/>
      <c r="F793" s="11"/>
    </row>
    <row r="794" spans="4:6" x14ac:dyDescent="0.3">
      <c r="D794" s="1"/>
      <c r="E794" s="3"/>
      <c r="F794" s="11"/>
    </row>
    <row r="795" spans="4:6" x14ac:dyDescent="0.3">
      <c r="D795" s="1"/>
      <c r="E795" s="3"/>
      <c r="F795" s="11"/>
    </row>
    <row r="796" spans="4:6" x14ac:dyDescent="0.3">
      <c r="D796" s="1"/>
      <c r="E796" s="3"/>
      <c r="F796" s="11"/>
    </row>
    <row r="797" spans="4:6" x14ac:dyDescent="0.3">
      <c r="D797" s="1"/>
      <c r="E797" s="3"/>
      <c r="F797" s="11"/>
    </row>
    <row r="798" spans="4:6" x14ac:dyDescent="0.3">
      <c r="D798" s="1"/>
      <c r="E798" s="3"/>
      <c r="F798" s="11"/>
    </row>
    <row r="799" spans="4:6" x14ac:dyDescent="0.3">
      <c r="D799" s="1"/>
      <c r="E799" s="3"/>
      <c r="F799" s="11"/>
    </row>
    <row r="800" spans="4:6" x14ac:dyDescent="0.3">
      <c r="D800" s="1"/>
      <c r="E800" s="3"/>
      <c r="F800" s="11"/>
    </row>
    <row r="801" spans="4:6" x14ac:dyDescent="0.3">
      <c r="D801" s="1"/>
      <c r="E801" s="3"/>
      <c r="F801" s="11"/>
    </row>
    <row r="802" spans="4:6" x14ac:dyDescent="0.3">
      <c r="D802" s="1"/>
      <c r="E802" s="3"/>
      <c r="F802" s="11"/>
    </row>
    <row r="803" spans="4:6" x14ac:dyDescent="0.3">
      <c r="D803" s="1"/>
      <c r="E803" s="3"/>
      <c r="F803" s="11"/>
    </row>
    <row r="804" spans="4:6" x14ac:dyDescent="0.3">
      <c r="D804" s="1"/>
      <c r="E804" s="3"/>
      <c r="F804" s="11"/>
    </row>
    <row r="805" spans="4:6" x14ac:dyDescent="0.3">
      <c r="D805" s="1"/>
      <c r="E805" s="3"/>
      <c r="F805" s="11"/>
    </row>
    <row r="806" spans="4:6" x14ac:dyDescent="0.3">
      <c r="D806" s="1"/>
      <c r="E806" s="3"/>
      <c r="F806" s="11"/>
    </row>
    <row r="807" spans="4:6" x14ac:dyDescent="0.3">
      <c r="D807" s="1"/>
      <c r="E807" s="3"/>
      <c r="F807" s="11"/>
    </row>
    <row r="808" spans="4:6" x14ac:dyDescent="0.3">
      <c r="D808" s="1"/>
      <c r="E808" s="3"/>
      <c r="F808" s="11"/>
    </row>
    <row r="809" spans="4:6" x14ac:dyDescent="0.3">
      <c r="D809" s="1"/>
      <c r="E809" s="3"/>
      <c r="F809" s="11"/>
    </row>
    <row r="810" spans="4:6" x14ac:dyDescent="0.3">
      <c r="D810" s="1"/>
      <c r="E810" s="3"/>
      <c r="F810" s="11"/>
    </row>
    <row r="811" spans="4:6" x14ac:dyDescent="0.3">
      <c r="D811" s="1"/>
      <c r="E811" s="3"/>
      <c r="F811" s="11"/>
    </row>
    <row r="812" spans="4:6" x14ac:dyDescent="0.3">
      <c r="D812" s="1"/>
      <c r="E812" s="3"/>
      <c r="F812" s="11"/>
    </row>
    <row r="813" spans="4:6" x14ac:dyDescent="0.3">
      <c r="D813" s="1"/>
      <c r="E813" s="3"/>
      <c r="F813" s="11"/>
    </row>
    <row r="814" spans="4:6" x14ac:dyDescent="0.3">
      <c r="D814" s="1"/>
      <c r="E814" s="3"/>
      <c r="F814" s="11"/>
    </row>
    <row r="815" spans="4:6" x14ac:dyDescent="0.3">
      <c r="D815" s="1"/>
      <c r="E815" s="3"/>
      <c r="F815" s="11"/>
    </row>
    <row r="816" spans="4:6" x14ac:dyDescent="0.3">
      <c r="D816" s="1"/>
      <c r="E816" s="3"/>
      <c r="F816" s="11"/>
    </row>
    <row r="817" spans="4:6" x14ac:dyDescent="0.3">
      <c r="D817" s="1"/>
      <c r="E817" s="3"/>
      <c r="F817" s="11"/>
    </row>
    <row r="818" spans="4:6" x14ac:dyDescent="0.3">
      <c r="D818" s="1"/>
      <c r="E818" s="3"/>
      <c r="F818" s="11"/>
    </row>
    <row r="819" spans="4:6" x14ac:dyDescent="0.3">
      <c r="D819" s="1"/>
      <c r="E819" s="3"/>
      <c r="F819" s="11"/>
    </row>
    <row r="820" spans="4:6" x14ac:dyDescent="0.3">
      <c r="D820" s="1"/>
      <c r="E820" s="3"/>
      <c r="F820" s="11"/>
    </row>
    <row r="821" spans="4:6" x14ac:dyDescent="0.3">
      <c r="D821" s="1"/>
      <c r="E821" s="3"/>
      <c r="F821" s="11"/>
    </row>
    <row r="822" spans="4:6" x14ac:dyDescent="0.3">
      <c r="D822" s="1"/>
      <c r="E822" s="3"/>
      <c r="F822" s="11"/>
    </row>
    <row r="823" spans="4:6" x14ac:dyDescent="0.3">
      <c r="D823" s="1"/>
      <c r="E823" s="3"/>
      <c r="F823" s="11"/>
    </row>
    <row r="824" spans="4:6" x14ac:dyDescent="0.3">
      <c r="D824" s="1"/>
      <c r="E824" s="3"/>
      <c r="F824" s="11"/>
    </row>
    <row r="825" spans="4:6" x14ac:dyDescent="0.3">
      <c r="D825" s="1"/>
      <c r="E825" s="3"/>
      <c r="F825" s="11"/>
    </row>
    <row r="826" spans="4:6" x14ac:dyDescent="0.3">
      <c r="D826" s="1"/>
      <c r="E826" s="3"/>
      <c r="F826" s="11"/>
    </row>
    <row r="827" spans="4:6" x14ac:dyDescent="0.3">
      <c r="D827" s="1"/>
      <c r="E827" s="3"/>
      <c r="F827" s="11"/>
    </row>
    <row r="828" spans="4:6" x14ac:dyDescent="0.3">
      <c r="D828" s="1"/>
      <c r="E828" s="3"/>
      <c r="F828" s="11"/>
    </row>
    <row r="829" spans="4:6" x14ac:dyDescent="0.3">
      <c r="D829" s="1"/>
      <c r="E829" s="3"/>
      <c r="F829" s="11"/>
    </row>
    <row r="830" spans="4:6" x14ac:dyDescent="0.3">
      <c r="D830" s="1"/>
      <c r="E830" s="3"/>
      <c r="F830" s="11"/>
    </row>
    <row r="831" spans="4:6" x14ac:dyDescent="0.3">
      <c r="D831" s="1"/>
      <c r="E831" s="3"/>
      <c r="F831" s="11"/>
    </row>
    <row r="832" spans="4:6" x14ac:dyDescent="0.3">
      <c r="D832" s="1"/>
      <c r="E832" s="3"/>
      <c r="F832" s="11"/>
    </row>
    <row r="833" spans="4:6" x14ac:dyDescent="0.3">
      <c r="D833" s="1"/>
      <c r="E833" s="3"/>
      <c r="F833" s="11"/>
    </row>
    <row r="834" spans="4:6" x14ac:dyDescent="0.3">
      <c r="D834" s="1"/>
      <c r="E834" s="3"/>
      <c r="F834" s="11"/>
    </row>
    <row r="835" spans="4:6" x14ac:dyDescent="0.3">
      <c r="D835" s="1"/>
      <c r="E835" s="3"/>
      <c r="F835" s="11"/>
    </row>
    <row r="836" spans="4:6" x14ac:dyDescent="0.3">
      <c r="D836" s="1"/>
      <c r="E836" s="3"/>
      <c r="F836" s="11"/>
    </row>
    <row r="837" spans="4:6" x14ac:dyDescent="0.3">
      <c r="D837" s="1"/>
      <c r="E837" s="3"/>
      <c r="F837" s="11"/>
    </row>
    <row r="838" spans="4:6" x14ac:dyDescent="0.3">
      <c r="D838" s="1"/>
      <c r="E838" s="3"/>
      <c r="F838" s="11"/>
    </row>
    <row r="839" spans="4:6" x14ac:dyDescent="0.3">
      <c r="D839" s="1"/>
      <c r="E839" s="3"/>
      <c r="F839" s="11"/>
    </row>
    <row r="840" spans="4:6" x14ac:dyDescent="0.3">
      <c r="D840" s="1"/>
      <c r="E840" s="3"/>
      <c r="F840" s="11"/>
    </row>
    <row r="841" spans="4:6" x14ac:dyDescent="0.3">
      <c r="D841" s="1"/>
      <c r="E841" s="3"/>
      <c r="F841" s="11"/>
    </row>
    <row r="842" spans="4:6" x14ac:dyDescent="0.3">
      <c r="D842" s="1"/>
      <c r="E842" s="3"/>
      <c r="F842" s="11"/>
    </row>
    <row r="843" spans="4:6" x14ac:dyDescent="0.3">
      <c r="D843" s="1"/>
      <c r="E843" s="3"/>
      <c r="F843" s="11"/>
    </row>
    <row r="844" spans="4:6" x14ac:dyDescent="0.3">
      <c r="D844" s="1"/>
      <c r="E844" s="3"/>
      <c r="F844" s="11"/>
    </row>
    <row r="845" spans="4:6" x14ac:dyDescent="0.3">
      <c r="D845" s="1"/>
      <c r="E845" s="3"/>
      <c r="F845" s="11"/>
    </row>
    <row r="846" spans="4:6" x14ac:dyDescent="0.3">
      <c r="D846" s="1"/>
      <c r="E846" s="3"/>
      <c r="F846" s="11"/>
    </row>
    <row r="847" spans="4:6" x14ac:dyDescent="0.3">
      <c r="D847" s="1"/>
      <c r="E847" s="3"/>
      <c r="F847" s="11"/>
    </row>
    <row r="848" spans="4:6" x14ac:dyDescent="0.3">
      <c r="D848" s="1"/>
      <c r="E848" s="3"/>
      <c r="F848" s="11"/>
    </row>
    <row r="849" spans="4:6" x14ac:dyDescent="0.3">
      <c r="D849" s="1"/>
      <c r="E849" s="3"/>
      <c r="F849" s="11"/>
    </row>
    <row r="850" spans="4:6" x14ac:dyDescent="0.3">
      <c r="D850" s="1"/>
      <c r="E850" s="3"/>
      <c r="F850" s="11"/>
    </row>
    <row r="851" spans="4:6" x14ac:dyDescent="0.3">
      <c r="D851" s="1"/>
      <c r="E851" s="3"/>
      <c r="F851" s="11"/>
    </row>
    <row r="852" spans="4:6" x14ac:dyDescent="0.3">
      <c r="D852" s="1"/>
      <c r="E852" s="3"/>
      <c r="F852" s="11"/>
    </row>
    <row r="853" spans="4:6" x14ac:dyDescent="0.3">
      <c r="D853" s="1"/>
      <c r="E853" s="3"/>
      <c r="F853" s="11"/>
    </row>
    <row r="854" spans="4:6" x14ac:dyDescent="0.3">
      <c r="D854" s="1"/>
      <c r="E854" s="3"/>
      <c r="F854" s="11"/>
    </row>
    <row r="855" spans="4:6" x14ac:dyDescent="0.3">
      <c r="D855" s="1"/>
      <c r="E855" s="3"/>
      <c r="F855" s="11"/>
    </row>
    <row r="856" spans="4:6" x14ac:dyDescent="0.3">
      <c r="D856" s="1"/>
      <c r="E856" s="3"/>
      <c r="F856" s="11"/>
    </row>
    <row r="857" spans="4:6" x14ac:dyDescent="0.3">
      <c r="D857" s="1"/>
      <c r="E857" s="3"/>
      <c r="F857" s="11"/>
    </row>
    <row r="858" spans="4:6" x14ac:dyDescent="0.3">
      <c r="D858" s="1"/>
      <c r="E858" s="3"/>
      <c r="F858" s="11"/>
    </row>
    <row r="859" spans="4:6" x14ac:dyDescent="0.3">
      <c r="D859" s="1"/>
      <c r="E859" s="3"/>
      <c r="F859" s="11"/>
    </row>
    <row r="860" spans="4:6" x14ac:dyDescent="0.3">
      <c r="D860" s="1"/>
      <c r="E860" s="3"/>
      <c r="F860" s="11"/>
    </row>
    <row r="861" spans="4:6" x14ac:dyDescent="0.3">
      <c r="D861" s="1"/>
      <c r="E861" s="3"/>
      <c r="F861" s="11"/>
    </row>
    <row r="862" spans="4:6" x14ac:dyDescent="0.3">
      <c r="D862" s="1"/>
      <c r="E862" s="3"/>
      <c r="F862" s="11"/>
    </row>
    <row r="863" spans="4:6" x14ac:dyDescent="0.3">
      <c r="D863" s="1"/>
      <c r="E863" s="3"/>
      <c r="F863" s="11"/>
    </row>
    <row r="864" spans="4:6" x14ac:dyDescent="0.3">
      <c r="D864" s="1"/>
      <c r="E864" s="3"/>
      <c r="F864" s="11"/>
    </row>
    <row r="865" spans="4:6" x14ac:dyDescent="0.3">
      <c r="D865" s="1"/>
      <c r="E865" s="3"/>
      <c r="F865" s="11"/>
    </row>
    <row r="866" spans="4:6" x14ac:dyDescent="0.3">
      <c r="D866" s="1"/>
      <c r="E866" s="3"/>
      <c r="F866" s="11"/>
    </row>
    <row r="867" spans="4:6" x14ac:dyDescent="0.3">
      <c r="D867" s="1"/>
      <c r="E867" s="3"/>
      <c r="F867" s="11"/>
    </row>
    <row r="868" spans="4:6" x14ac:dyDescent="0.3">
      <c r="D868" s="1"/>
      <c r="E868" s="3"/>
      <c r="F868" s="11"/>
    </row>
    <row r="869" spans="4:6" x14ac:dyDescent="0.3">
      <c r="D869" s="1"/>
      <c r="E869" s="3"/>
      <c r="F869" s="11"/>
    </row>
    <row r="870" spans="4:6" x14ac:dyDescent="0.3">
      <c r="D870" s="1"/>
      <c r="E870" s="3"/>
      <c r="F870" s="11"/>
    </row>
    <row r="871" spans="4:6" x14ac:dyDescent="0.3">
      <c r="D871" s="1"/>
      <c r="E871" s="3"/>
      <c r="F871" s="11"/>
    </row>
    <row r="872" spans="4:6" x14ac:dyDescent="0.3">
      <c r="D872" s="1"/>
      <c r="E872" s="3"/>
      <c r="F872" s="11"/>
    </row>
    <row r="873" spans="4:6" x14ac:dyDescent="0.3">
      <c r="D873" s="1"/>
      <c r="E873" s="3"/>
      <c r="F873" s="11"/>
    </row>
    <row r="874" spans="4:6" x14ac:dyDescent="0.3">
      <c r="D874" s="1"/>
      <c r="E874" s="3"/>
      <c r="F874" s="11"/>
    </row>
    <row r="875" spans="4:6" x14ac:dyDescent="0.3">
      <c r="D875" s="1"/>
      <c r="E875" s="3"/>
      <c r="F875" s="11"/>
    </row>
    <row r="876" spans="4:6" x14ac:dyDescent="0.3">
      <c r="D876" s="1"/>
      <c r="E876" s="3"/>
      <c r="F876" s="11"/>
    </row>
    <row r="877" spans="4:6" x14ac:dyDescent="0.3">
      <c r="D877" s="1"/>
      <c r="E877" s="3"/>
      <c r="F877" s="11"/>
    </row>
    <row r="878" spans="4:6" x14ac:dyDescent="0.3">
      <c r="D878" s="1"/>
      <c r="E878" s="3"/>
      <c r="F878" s="11"/>
    </row>
    <row r="879" spans="4:6" x14ac:dyDescent="0.3">
      <c r="D879" s="1"/>
      <c r="E879" s="3"/>
      <c r="F879" s="11"/>
    </row>
    <row r="880" spans="4:6" x14ac:dyDescent="0.3">
      <c r="D880" s="1"/>
      <c r="E880" s="3"/>
      <c r="F880" s="11"/>
    </row>
    <row r="881" spans="4:6" x14ac:dyDescent="0.3">
      <c r="D881" s="1"/>
      <c r="E881" s="3"/>
      <c r="F881" s="11"/>
    </row>
    <row r="882" spans="4:6" x14ac:dyDescent="0.3">
      <c r="D882" s="1"/>
      <c r="E882" s="3"/>
      <c r="F882" s="11"/>
    </row>
    <row r="883" spans="4:6" x14ac:dyDescent="0.3">
      <c r="D883" s="1"/>
      <c r="E883" s="3"/>
      <c r="F883" s="11"/>
    </row>
    <row r="884" spans="4:6" x14ac:dyDescent="0.3">
      <c r="D884" s="1"/>
      <c r="E884" s="3"/>
      <c r="F884" s="11"/>
    </row>
    <row r="885" spans="4:6" x14ac:dyDescent="0.3">
      <c r="D885" s="1"/>
      <c r="E885" s="3"/>
      <c r="F885" s="11"/>
    </row>
    <row r="886" spans="4:6" x14ac:dyDescent="0.3">
      <c r="D886" s="1"/>
      <c r="E886" s="3"/>
      <c r="F886" s="11"/>
    </row>
    <row r="887" spans="4:6" x14ac:dyDescent="0.3">
      <c r="D887" s="1"/>
      <c r="E887" s="3"/>
      <c r="F887" s="11"/>
    </row>
    <row r="888" spans="4:6" x14ac:dyDescent="0.3">
      <c r="D888" s="1"/>
      <c r="E888" s="3"/>
      <c r="F888" s="11"/>
    </row>
    <row r="889" spans="4:6" x14ac:dyDescent="0.3">
      <c r="D889" s="1"/>
      <c r="E889" s="3"/>
      <c r="F889" s="11"/>
    </row>
    <row r="890" spans="4:6" x14ac:dyDescent="0.3">
      <c r="D890" s="1"/>
      <c r="E890" s="3"/>
      <c r="F890" s="11"/>
    </row>
    <row r="891" spans="4:6" x14ac:dyDescent="0.3">
      <c r="D891" s="1"/>
      <c r="E891" s="3"/>
      <c r="F891" s="11"/>
    </row>
    <row r="892" spans="4:6" x14ac:dyDescent="0.3">
      <c r="D892" s="1"/>
      <c r="E892" s="3"/>
      <c r="F892" s="11"/>
    </row>
    <row r="893" spans="4:6" x14ac:dyDescent="0.3">
      <c r="D893" s="1"/>
      <c r="E893" s="3"/>
      <c r="F893" s="11"/>
    </row>
    <row r="894" spans="4:6" x14ac:dyDescent="0.3">
      <c r="D894" s="1"/>
      <c r="E894" s="3"/>
      <c r="F894" s="11"/>
    </row>
    <row r="895" spans="4:6" x14ac:dyDescent="0.3">
      <c r="D895" s="1"/>
      <c r="E895" s="3"/>
      <c r="F895" s="11"/>
    </row>
    <row r="896" spans="4:6" x14ac:dyDescent="0.3">
      <c r="D896" s="1"/>
      <c r="E896" s="3"/>
      <c r="F896" s="11"/>
    </row>
    <row r="897" spans="4:6" x14ac:dyDescent="0.3">
      <c r="D897" s="1"/>
      <c r="E897" s="3"/>
      <c r="F897" s="11"/>
    </row>
    <row r="898" spans="4:6" x14ac:dyDescent="0.3">
      <c r="D898" s="1"/>
      <c r="E898" s="3"/>
      <c r="F898" s="11"/>
    </row>
    <row r="899" spans="4:6" x14ac:dyDescent="0.3">
      <c r="D899" s="1"/>
      <c r="E899" s="3"/>
      <c r="F899" s="11"/>
    </row>
    <row r="900" spans="4:6" x14ac:dyDescent="0.3">
      <c r="D900" s="1"/>
      <c r="E900" s="3"/>
      <c r="F900" s="11"/>
    </row>
    <row r="901" spans="4:6" x14ac:dyDescent="0.3">
      <c r="D901" s="1"/>
      <c r="E901" s="3"/>
      <c r="F901" s="11"/>
    </row>
    <row r="902" spans="4:6" x14ac:dyDescent="0.3">
      <c r="D902" s="1"/>
      <c r="E902" s="3"/>
      <c r="F902" s="11"/>
    </row>
    <row r="903" spans="4:6" x14ac:dyDescent="0.3">
      <c r="D903" s="1"/>
      <c r="E903" s="3"/>
      <c r="F903" s="11"/>
    </row>
    <row r="904" spans="4:6" x14ac:dyDescent="0.3">
      <c r="D904" s="1"/>
      <c r="E904" s="3"/>
      <c r="F904" s="11"/>
    </row>
    <row r="905" spans="4:6" x14ac:dyDescent="0.3">
      <c r="D905" s="1"/>
      <c r="E905" s="3"/>
      <c r="F905" s="11"/>
    </row>
    <row r="906" spans="4:6" x14ac:dyDescent="0.3">
      <c r="D906" s="1"/>
      <c r="E906" s="3"/>
      <c r="F906" s="11"/>
    </row>
    <row r="907" spans="4:6" x14ac:dyDescent="0.3">
      <c r="D907" s="1"/>
      <c r="E907" s="3"/>
      <c r="F907" s="11"/>
    </row>
    <row r="908" spans="4:6" x14ac:dyDescent="0.3">
      <c r="D908" s="1"/>
      <c r="E908" s="3"/>
      <c r="F908" s="11"/>
    </row>
    <row r="909" spans="4:6" x14ac:dyDescent="0.3">
      <c r="D909" s="1"/>
      <c r="E909" s="3"/>
      <c r="F909" s="11"/>
    </row>
    <row r="910" spans="4:6" x14ac:dyDescent="0.3">
      <c r="D910" s="1"/>
      <c r="E910" s="3"/>
      <c r="F910" s="11"/>
    </row>
    <row r="911" spans="4:6" x14ac:dyDescent="0.3">
      <c r="D911" s="1"/>
      <c r="E911" s="3"/>
      <c r="F911" s="11"/>
    </row>
    <row r="912" spans="4:6" x14ac:dyDescent="0.3">
      <c r="D912" s="1"/>
      <c r="E912" s="3"/>
      <c r="F912" s="11"/>
    </row>
    <row r="913" spans="4:6" x14ac:dyDescent="0.3">
      <c r="D913" s="1"/>
      <c r="E913" s="3"/>
      <c r="F913" s="11"/>
    </row>
    <row r="914" spans="4:6" x14ac:dyDescent="0.3">
      <c r="D914" s="1"/>
      <c r="E914" s="3"/>
      <c r="F914" s="11"/>
    </row>
    <row r="915" spans="4:6" x14ac:dyDescent="0.3">
      <c r="D915" s="1"/>
      <c r="E915" s="3"/>
      <c r="F915" s="11"/>
    </row>
    <row r="916" spans="4:6" x14ac:dyDescent="0.3">
      <c r="D916" s="1"/>
      <c r="E916" s="3"/>
      <c r="F916" s="11"/>
    </row>
    <row r="917" spans="4:6" x14ac:dyDescent="0.3">
      <c r="D917" s="1"/>
      <c r="E917" s="3"/>
      <c r="F917" s="11"/>
    </row>
    <row r="918" spans="4:6" x14ac:dyDescent="0.3">
      <c r="D918" s="1"/>
      <c r="E918" s="3"/>
      <c r="F918" s="11"/>
    </row>
    <row r="919" spans="4:6" x14ac:dyDescent="0.3">
      <c r="D919" s="1"/>
      <c r="E919" s="3"/>
      <c r="F919" s="11"/>
    </row>
    <row r="920" spans="4:6" x14ac:dyDescent="0.3">
      <c r="D920" s="1"/>
      <c r="E920" s="3"/>
      <c r="F920" s="11"/>
    </row>
    <row r="921" spans="4:6" x14ac:dyDescent="0.3">
      <c r="D921" s="1"/>
      <c r="E921" s="3"/>
      <c r="F921" s="11"/>
    </row>
    <row r="922" spans="4:6" x14ac:dyDescent="0.3">
      <c r="D922" s="1"/>
      <c r="E922" s="3"/>
      <c r="F922" s="11"/>
    </row>
    <row r="923" spans="4:6" x14ac:dyDescent="0.3">
      <c r="D923" s="1"/>
      <c r="E923" s="3"/>
      <c r="F923" s="11"/>
    </row>
    <row r="924" spans="4:6" x14ac:dyDescent="0.3">
      <c r="D924" s="1"/>
      <c r="E924" s="3"/>
      <c r="F924" s="11"/>
    </row>
    <row r="925" spans="4:6" x14ac:dyDescent="0.3">
      <c r="D925" s="1"/>
      <c r="E925" s="3"/>
      <c r="F925" s="11"/>
    </row>
    <row r="926" spans="4:6" x14ac:dyDescent="0.3">
      <c r="D926" s="1"/>
      <c r="E926" s="3"/>
      <c r="F926" s="11"/>
    </row>
    <row r="927" spans="4:6" x14ac:dyDescent="0.3">
      <c r="D927" s="1"/>
      <c r="E927" s="3"/>
      <c r="F927" s="11"/>
    </row>
    <row r="928" spans="4:6" x14ac:dyDescent="0.3">
      <c r="D928" s="1"/>
      <c r="E928" s="3"/>
      <c r="F928" s="11"/>
    </row>
    <row r="929" spans="4:6" x14ac:dyDescent="0.3">
      <c r="D929" s="1"/>
      <c r="E929" s="3"/>
      <c r="F929" s="11"/>
    </row>
    <row r="930" spans="4:6" x14ac:dyDescent="0.3">
      <c r="D930" s="1"/>
      <c r="E930" s="3"/>
      <c r="F930" s="11"/>
    </row>
    <row r="931" spans="4:6" x14ac:dyDescent="0.3">
      <c r="D931" s="1"/>
      <c r="E931" s="3"/>
      <c r="F931" s="11"/>
    </row>
    <row r="932" spans="4:6" x14ac:dyDescent="0.3">
      <c r="D932" s="1"/>
      <c r="E932" s="3"/>
      <c r="F932" s="11"/>
    </row>
    <row r="933" spans="4:6" x14ac:dyDescent="0.3">
      <c r="D933" s="1"/>
      <c r="E933" s="3"/>
      <c r="F933" s="11"/>
    </row>
    <row r="934" spans="4:6" x14ac:dyDescent="0.3">
      <c r="D934" s="1"/>
      <c r="E934" s="3"/>
      <c r="F934" s="11"/>
    </row>
    <row r="935" spans="4:6" x14ac:dyDescent="0.3">
      <c r="D935" s="1"/>
      <c r="E935" s="3"/>
      <c r="F935" s="11"/>
    </row>
    <row r="936" spans="4:6" x14ac:dyDescent="0.3">
      <c r="D936" s="1"/>
      <c r="E936" s="3"/>
      <c r="F936" s="11"/>
    </row>
    <row r="937" spans="4:6" x14ac:dyDescent="0.3">
      <c r="D937" s="1"/>
      <c r="E937" s="3"/>
      <c r="F937" s="11"/>
    </row>
    <row r="938" spans="4:6" x14ac:dyDescent="0.3">
      <c r="D938" s="1"/>
      <c r="E938" s="3"/>
      <c r="F938" s="11"/>
    </row>
    <row r="939" spans="4:6" x14ac:dyDescent="0.3">
      <c r="D939" s="1"/>
      <c r="E939" s="3"/>
      <c r="F939" s="11"/>
    </row>
    <row r="940" spans="4:6" x14ac:dyDescent="0.3">
      <c r="D940" s="1"/>
      <c r="E940" s="3"/>
      <c r="F940" s="11"/>
    </row>
    <row r="941" spans="4:6" x14ac:dyDescent="0.3">
      <c r="D941" s="1"/>
      <c r="E941" s="3"/>
      <c r="F941" s="11"/>
    </row>
    <row r="942" spans="4:6" x14ac:dyDescent="0.3">
      <c r="D942" s="1"/>
      <c r="E942" s="3"/>
      <c r="F942" s="11"/>
    </row>
    <row r="943" spans="4:6" x14ac:dyDescent="0.3">
      <c r="D943" s="1"/>
      <c r="E943" s="3"/>
      <c r="F943" s="11"/>
    </row>
    <row r="944" spans="4:6" x14ac:dyDescent="0.3">
      <c r="D944" s="1"/>
      <c r="E944" s="3"/>
      <c r="F944" s="11"/>
    </row>
    <row r="945" spans="4:6" x14ac:dyDescent="0.3">
      <c r="D945" s="1"/>
      <c r="E945" s="3"/>
      <c r="F945" s="11"/>
    </row>
    <row r="946" spans="4:6" x14ac:dyDescent="0.3">
      <c r="D946" s="1"/>
      <c r="E946" s="3"/>
      <c r="F946" s="11"/>
    </row>
    <row r="947" spans="4:6" x14ac:dyDescent="0.3">
      <c r="D947" s="1"/>
      <c r="E947" s="3"/>
      <c r="F947" s="11"/>
    </row>
    <row r="948" spans="4:6" x14ac:dyDescent="0.3">
      <c r="D948" s="1"/>
      <c r="E948" s="3"/>
      <c r="F948" s="11"/>
    </row>
    <row r="949" spans="4:6" x14ac:dyDescent="0.3">
      <c r="D949" s="1"/>
      <c r="E949" s="3"/>
      <c r="F949" s="11"/>
    </row>
    <row r="950" spans="4:6" x14ac:dyDescent="0.3">
      <c r="D950" s="1"/>
      <c r="E950" s="3"/>
      <c r="F950" s="11"/>
    </row>
    <row r="951" spans="4:6" x14ac:dyDescent="0.3">
      <c r="D951" s="1"/>
      <c r="E951" s="3"/>
      <c r="F951" s="11"/>
    </row>
    <row r="952" spans="4:6" x14ac:dyDescent="0.3">
      <c r="D952" s="1"/>
      <c r="E952" s="3"/>
      <c r="F952" s="11"/>
    </row>
    <row r="953" spans="4:6" x14ac:dyDescent="0.3">
      <c r="D953" s="1"/>
      <c r="E953" s="3"/>
      <c r="F953" s="11"/>
    </row>
    <row r="954" spans="4:6" x14ac:dyDescent="0.3">
      <c r="D954" s="1"/>
      <c r="E954" s="3"/>
      <c r="F954" s="11"/>
    </row>
    <row r="955" spans="4:6" x14ac:dyDescent="0.3">
      <c r="D955" s="1"/>
      <c r="E955" s="3"/>
      <c r="F955" s="11"/>
    </row>
    <row r="956" spans="4:6" x14ac:dyDescent="0.3">
      <c r="D956" s="1"/>
      <c r="E956" s="3"/>
      <c r="F956" s="11"/>
    </row>
    <row r="957" spans="4:6" x14ac:dyDescent="0.3">
      <c r="D957" s="1"/>
      <c r="E957" s="3"/>
      <c r="F957" s="11"/>
    </row>
    <row r="958" spans="4:6" x14ac:dyDescent="0.3">
      <c r="D958" s="1"/>
      <c r="E958" s="3"/>
      <c r="F958" s="11"/>
    </row>
    <row r="959" spans="4:6" x14ac:dyDescent="0.3">
      <c r="D959" s="1"/>
      <c r="E959" s="3"/>
      <c r="F959" s="11"/>
    </row>
    <row r="960" spans="4:6" x14ac:dyDescent="0.3">
      <c r="D960" s="1"/>
      <c r="E960" s="3"/>
      <c r="F960" s="11"/>
    </row>
    <row r="961" spans="4:6" x14ac:dyDescent="0.3">
      <c r="D961" s="1"/>
      <c r="E961" s="3"/>
      <c r="F961" s="11"/>
    </row>
    <row r="962" spans="4:6" x14ac:dyDescent="0.3">
      <c r="D962" s="1"/>
      <c r="E962" s="3"/>
      <c r="F962" s="11"/>
    </row>
    <row r="963" spans="4:6" x14ac:dyDescent="0.3">
      <c r="D963" s="1"/>
      <c r="E963" s="3"/>
      <c r="F963" s="11"/>
    </row>
    <row r="964" spans="4:6" x14ac:dyDescent="0.3">
      <c r="D964" s="1"/>
      <c r="E964" s="3"/>
      <c r="F964" s="11"/>
    </row>
    <row r="965" spans="4:6" x14ac:dyDescent="0.3">
      <c r="D965" s="1"/>
      <c r="E965" s="3"/>
      <c r="F965" s="11"/>
    </row>
    <row r="966" spans="4:6" x14ac:dyDescent="0.3">
      <c r="D966" s="1"/>
      <c r="E966" s="3"/>
      <c r="F966" s="11"/>
    </row>
    <row r="967" spans="4:6" x14ac:dyDescent="0.3">
      <c r="D967" s="1"/>
      <c r="E967" s="3"/>
      <c r="F967" s="11"/>
    </row>
    <row r="968" spans="4:6" x14ac:dyDescent="0.3">
      <c r="D968" s="1"/>
      <c r="E968" s="3"/>
      <c r="F968" s="11"/>
    </row>
    <row r="969" spans="4:6" x14ac:dyDescent="0.3">
      <c r="D969" s="1"/>
      <c r="E969" s="3"/>
      <c r="F969" s="11"/>
    </row>
    <row r="970" spans="4:6" x14ac:dyDescent="0.3">
      <c r="D970" s="1"/>
      <c r="E970" s="3"/>
      <c r="F970" s="11"/>
    </row>
    <row r="971" spans="4:6" x14ac:dyDescent="0.3">
      <c r="D971" s="1"/>
      <c r="E971" s="3"/>
      <c r="F971" s="11"/>
    </row>
    <row r="972" spans="4:6" x14ac:dyDescent="0.3">
      <c r="D972" s="1"/>
      <c r="E972" s="3"/>
      <c r="F972" s="11"/>
    </row>
    <row r="973" spans="4:6" x14ac:dyDescent="0.3">
      <c r="D973" s="1"/>
      <c r="E973" s="3"/>
      <c r="F973" s="11"/>
    </row>
    <row r="974" spans="4:6" x14ac:dyDescent="0.3">
      <c r="D974" s="1"/>
      <c r="E974" s="3"/>
      <c r="F974" s="11"/>
    </row>
    <row r="975" spans="4:6" x14ac:dyDescent="0.3">
      <c r="D975" s="1"/>
      <c r="E975" s="3"/>
      <c r="F975" s="11"/>
    </row>
    <row r="976" spans="4:6" x14ac:dyDescent="0.3">
      <c r="D976" s="1"/>
      <c r="E976" s="3"/>
      <c r="F976" s="11"/>
    </row>
    <row r="977" spans="4:6" x14ac:dyDescent="0.3">
      <c r="D977" s="1"/>
      <c r="E977" s="3"/>
      <c r="F977" s="11"/>
    </row>
    <row r="978" spans="4:6" x14ac:dyDescent="0.3">
      <c r="D978" s="1"/>
      <c r="E978" s="3"/>
      <c r="F978" s="11"/>
    </row>
    <row r="979" spans="4:6" x14ac:dyDescent="0.3">
      <c r="D979" s="1"/>
      <c r="E979" s="3"/>
      <c r="F979" s="11"/>
    </row>
    <row r="980" spans="4:6" x14ac:dyDescent="0.3">
      <c r="D980" s="1"/>
      <c r="E980" s="3"/>
      <c r="F980" s="11"/>
    </row>
    <row r="981" spans="4:6" x14ac:dyDescent="0.3">
      <c r="D981" s="1"/>
      <c r="E981" s="3"/>
      <c r="F981" s="11"/>
    </row>
    <row r="982" spans="4:6" x14ac:dyDescent="0.3">
      <c r="D982" s="1"/>
      <c r="E982" s="3"/>
      <c r="F982" s="11"/>
    </row>
    <row r="983" spans="4:6" x14ac:dyDescent="0.3">
      <c r="D983" s="1"/>
      <c r="E983" s="3"/>
      <c r="F983" s="11"/>
    </row>
    <row r="984" spans="4:6" x14ac:dyDescent="0.3">
      <c r="D984" s="1"/>
      <c r="E984" s="3"/>
      <c r="F984" s="11"/>
    </row>
    <row r="985" spans="4:6" x14ac:dyDescent="0.3">
      <c r="D985" s="1"/>
      <c r="E985" s="3"/>
      <c r="F985" s="11"/>
    </row>
    <row r="986" spans="4:6" x14ac:dyDescent="0.3">
      <c r="D986" s="1"/>
      <c r="E986" s="3"/>
      <c r="F986" s="11"/>
    </row>
    <row r="987" spans="4:6" x14ac:dyDescent="0.3">
      <c r="D987" s="1"/>
      <c r="E987" s="3"/>
      <c r="F987" s="11"/>
    </row>
    <row r="988" spans="4:6" x14ac:dyDescent="0.3">
      <c r="D988" s="1"/>
      <c r="E988" s="3"/>
      <c r="F988" s="11"/>
    </row>
    <row r="989" spans="4:6" x14ac:dyDescent="0.3">
      <c r="D989" s="1"/>
      <c r="E989" s="3"/>
      <c r="F989" s="11"/>
    </row>
    <row r="990" spans="4:6" x14ac:dyDescent="0.3">
      <c r="D990" s="1"/>
      <c r="E990" s="3"/>
      <c r="F990" s="11"/>
    </row>
    <row r="991" spans="4:6" x14ac:dyDescent="0.3">
      <c r="D991" s="1"/>
      <c r="E991" s="3"/>
      <c r="F991" s="11"/>
    </row>
    <row r="992" spans="4:6" x14ac:dyDescent="0.3">
      <c r="D992" s="1"/>
      <c r="E992" s="3"/>
      <c r="F992" s="11"/>
    </row>
    <row r="993" spans="4:6" x14ac:dyDescent="0.3">
      <c r="D993" s="1"/>
      <c r="E993" s="3"/>
      <c r="F993" s="11"/>
    </row>
    <row r="994" spans="4:6" x14ac:dyDescent="0.3">
      <c r="D994" s="1"/>
      <c r="E994" s="3"/>
      <c r="F994" s="11"/>
    </row>
    <row r="995" spans="4:6" x14ac:dyDescent="0.3">
      <c r="D995" s="1"/>
      <c r="E995" s="3"/>
      <c r="F995" s="11"/>
    </row>
    <row r="996" spans="4:6" x14ac:dyDescent="0.3">
      <c r="D996" s="1"/>
      <c r="E996" s="3"/>
      <c r="F996" s="11"/>
    </row>
    <row r="997" spans="4:6" x14ac:dyDescent="0.3">
      <c r="D997" s="1"/>
      <c r="E997" s="3"/>
      <c r="F997" s="11"/>
    </row>
    <row r="998" spans="4:6" x14ac:dyDescent="0.3">
      <c r="D998" s="1"/>
      <c r="E998" s="3"/>
      <c r="F998" s="11"/>
    </row>
    <row r="999" spans="4:6" x14ac:dyDescent="0.3">
      <c r="D999" s="1"/>
      <c r="E999" s="3"/>
      <c r="F999" s="11"/>
    </row>
    <row r="1000" spans="4:6" x14ac:dyDescent="0.3">
      <c r="D1000" s="1"/>
      <c r="E1000" s="3"/>
      <c r="F1000" s="11"/>
    </row>
    <row r="1001" spans="4:6" x14ac:dyDescent="0.3">
      <c r="D1001" s="1"/>
      <c r="E1001" s="3"/>
      <c r="F1001" s="11"/>
    </row>
    <row r="1002" spans="4:6" x14ac:dyDescent="0.3">
      <c r="D1002" s="1"/>
      <c r="E1002" s="3"/>
      <c r="F1002" s="11"/>
    </row>
    <row r="1003" spans="4:6" x14ac:dyDescent="0.3">
      <c r="D1003" s="1"/>
      <c r="E1003" s="3"/>
      <c r="F1003" s="11"/>
    </row>
    <row r="1004" spans="4:6" x14ac:dyDescent="0.3">
      <c r="D1004" s="1"/>
      <c r="E1004" s="3"/>
      <c r="F1004" s="11"/>
    </row>
    <row r="1005" spans="4:6" x14ac:dyDescent="0.3">
      <c r="D1005" s="1"/>
      <c r="E1005" s="3"/>
      <c r="F1005" s="11"/>
    </row>
    <row r="1006" spans="4:6" x14ac:dyDescent="0.3">
      <c r="D1006" s="1"/>
      <c r="E1006" s="3"/>
      <c r="F1006" s="11"/>
    </row>
    <row r="1007" spans="4:6" x14ac:dyDescent="0.3">
      <c r="D1007" s="1"/>
      <c r="E1007" s="3"/>
      <c r="F1007" s="11"/>
    </row>
    <row r="1008" spans="4:6" x14ac:dyDescent="0.3">
      <c r="D1008" s="1"/>
      <c r="E1008" s="3"/>
      <c r="F1008" s="11"/>
    </row>
    <row r="1009" spans="4:6" x14ac:dyDescent="0.3">
      <c r="D1009" s="1"/>
      <c r="E1009" s="3"/>
      <c r="F1009" s="11"/>
    </row>
    <row r="1010" spans="4:6" x14ac:dyDescent="0.3">
      <c r="D1010" s="1"/>
      <c r="E1010" s="3"/>
      <c r="F1010" s="11"/>
    </row>
    <row r="1011" spans="4:6" x14ac:dyDescent="0.3">
      <c r="D1011" s="1"/>
      <c r="E1011" s="3"/>
      <c r="F1011" s="11"/>
    </row>
    <row r="1012" spans="4:6" x14ac:dyDescent="0.3">
      <c r="D1012" s="1"/>
      <c r="E1012" s="3"/>
      <c r="F1012" s="11"/>
    </row>
    <row r="1013" spans="4:6" x14ac:dyDescent="0.3">
      <c r="D1013" s="1"/>
      <c r="E1013" s="3"/>
      <c r="F1013" s="11"/>
    </row>
    <row r="1014" spans="4:6" x14ac:dyDescent="0.3">
      <c r="D1014" s="1"/>
      <c r="E1014" s="3"/>
      <c r="F1014" s="11"/>
    </row>
    <row r="1015" spans="4:6" x14ac:dyDescent="0.3">
      <c r="D1015" s="1"/>
      <c r="E1015" s="3"/>
      <c r="F1015" s="11"/>
    </row>
    <row r="1016" spans="4:6" x14ac:dyDescent="0.3">
      <c r="D1016" s="1"/>
      <c r="E1016" s="3"/>
      <c r="F1016" s="11"/>
    </row>
    <row r="1017" spans="4:6" x14ac:dyDescent="0.3">
      <c r="D1017" s="1"/>
      <c r="E1017" s="3"/>
      <c r="F1017" s="11"/>
    </row>
    <row r="1018" spans="4:6" x14ac:dyDescent="0.3">
      <c r="D1018" s="1"/>
      <c r="E1018" s="3"/>
      <c r="F1018" s="11"/>
    </row>
    <row r="1019" spans="4:6" x14ac:dyDescent="0.3">
      <c r="D1019" s="1"/>
      <c r="E1019" s="3"/>
      <c r="F1019" s="11"/>
    </row>
    <row r="1020" spans="4:6" x14ac:dyDescent="0.3">
      <c r="D1020" s="1"/>
      <c r="E1020" s="3"/>
      <c r="F1020" s="11"/>
    </row>
    <row r="1021" spans="4:6" x14ac:dyDescent="0.3">
      <c r="D1021" s="1"/>
      <c r="E1021" s="3"/>
      <c r="F1021" s="11"/>
    </row>
    <row r="1022" spans="4:6" x14ac:dyDescent="0.3">
      <c r="D1022" s="1"/>
      <c r="E1022" s="3"/>
      <c r="F1022" s="11"/>
    </row>
    <row r="1023" spans="4:6" x14ac:dyDescent="0.3">
      <c r="D1023" s="1"/>
      <c r="E1023" s="3"/>
      <c r="F1023" s="11"/>
    </row>
    <row r="1024" spans="4:6" x14ac:dyDescent="0.3">
      <c r="D1024" s="1"/>
      <c r="E1024" s="3"/>
      <c r="F1024" s="11"/>
    </row>
    <row r="1025" spans="4:6" x14ac:dyDescent="0.3">
      <c r="D1025" s="1"/>
      <c r="E1025" s="3"/>
      <c r="F1025" s="11"/>
    </row>
    <row r="1026" spans="4:6" x14ac:dyDescent="0.3">
      <c r="D1026" s="1"/>
      <c r="E1026" s="3"/>
      <c r="F1026" s="11"/>
    </row>
    <row r="1027" spans="4:6" x14ac:dyDescent="0.3">
      <c r="D1027" s="1"/>
      <c r="E1027" s="3"/>
      <c r="F1027" s="11"/>
    </row>
    <row r="1028" spans="4:6" x14ac:dyDescent="0.3">
      <c r="D1028" s="1"/>
      <c r="E1028" s="3"/>
      <c r="F1028" s="11"/>
    </row>
    <row r="1029" spans="4:6" x14ac:dyDescent="0.3">
      <c r="D1029" s="1"/>
      <c r="E1029" s="3"/>
      <c r="F1029" s="11"/>
    </row>
    <row r="1030" spans="4:6" x14ac:dyDescent="0.3">
      <c r="D1030" s="1"/>
      <c r="E1030" s="3"/>
      <c r="F1030" s="11"/>
    </row>
    <row r="1031" spans="4:6" x14ac:dyDescent="0.3">
      <c r="D1031" s="1"/>
      <c r="E1031" s="3"/>
      <c r="F1031" s="11"/>
    </row>
    <row r="1032" spans="4:6" x14ac:dyDescent="0.3">
      <c r="D1032" s="1"/>
      <c r="E1032" s="3"/>
      <c r="F1032" s="11"/>
    </row>
    <row r="1033" spans="4:6" x14ac:dyDescent="0.3">
      <c r="D1033" s="1"/>
      <c r="E1033" s="3"/>
      <c r="F1033" s="11"/>
    </row>
    <row r="1034" spans="4:6" x14ac:dyDescent="0.3">
      <c r="D1034" s="1"/>
      <c r="E1034" s="3"/>
      <c r="F1034" s="11"/>
    </row>
    <row r="1035" spans="4:6" x14ac:dyDescent="0.3">
      <c r="D1035" s="1"/>
      <c r="E1035" s="3"/>
      <c r="F1035" s="11"/>
    </row>
    <row r="1036" spans="4:6" x14ac:dyDescent="0.3">
      <c r="D1036" s="1"/>
      <c r="E1036" s="3"/>
      <c r="F1036" s="11"/>
    </row>
    <row r="1037" spans="4:6" x14ac:dyDescent="0.3">
      <c r="D1037" s="1"/>
      <c r="E1037" s="3"/>
      <c r="F1037" s="11"/>
    </row>
    <row r="1038" spans="4:6" x14ac:dyDescent="0.3">
      <c r="D1038" s="1"/>
      <c r="E1038" s="3"/>
      <c r="F1038" s="11"/>
    </row>
    <row r="1039" spans="4:6" x14ac:dyDescent="0.3">
      <c r="D1039" s="1"/>
      <c r="E1039" s="3"/>
      <c r="F1039" s="11"/>
    </row>
    <row r="1040" spans="4:6" x14ac:dyDescent="0.3">
      <c r="D1040" s="1"/>
      <c r="E1040" s="3"/>
      <c r="F1040" s="11"/>
    </row>
    <row r="1041" spans="4:6" x14ac:dyDescent="0.3">
      <c r="D1041" s="1"/>
      <c r="E1041" s="3"/>
      <c r="F1041" s="11"/>
    </row>
    <row r="1042" spans="4:6" x14ac:dyDescent="0.3">
      <c r="D1042" s="1"/>
      <c r="E1042" s="3"/>
      <c r="F1042" s="11"/>
    </row>
    <row r="1043" spans="4:6" x14ac:dyDescent="0.3">
      <c r="D1043" s="1"/>
      <c r="E1043" s="3"/>
      <c r="F1043" s="11"/>
    </row>
    <row r="1044" spans="4:6" x14ac:dyDescent="0.3">
      <c r="D1044" s="1"/>
      <c r="E1044" s="3"/>
      <c r="F1044" s="11"/>
    </row>
    <row r="1045" spans="4:6" x14ac:dyDescent="0.3">
      <c r="D1045" s="1"/>
      <c r="E1045" s="3"/>
      <c r="F1045" s="11"/>
    </row>
    <row r="1046" spans="4:6" x14ac:dyDescent="0.3">
      <c r="D1046" s="1"/>
      <c r="E1046" s="3"/>
      <c r="F1046" s="11"/>
    </row>
    <row r="1047" spans="4:6" x14ac:dyDescent="0.3">
      <c r="D1047" s="1"/>
      <c r="E1047" s="3"/>
      <c r="F1047" s="11"/>
    </row>
    <row r="1048" spans="4:6" x14ac:dyDescent="0.3">
      <c r="D1048" s="1"/>
      <c r="E1048" s="3"/>
      <c r="F1048" s="11"/>
    </row>
    <row r="1049" spans="4:6" x14ac:dyDescent="0.3">
      <c r="D1049" s="1"/>
      <c r="E1049" s="3"/>
      <c r="F1049" s="11"/>
    </row>
    <row r="1050" spans="4:6" x14ac:dyDescent="0.3">
      <c r="D1050" s="1"/>
      <c r="E1050" s="3"/>
      <c r="F1050" s="11"/>
    </row>
    <row r="1051" spans="4:6" x14ac:dyDescent="0.3">
      <c r="D1051" s="1"/>
      <c r="E1051" s="3"/>
      <c r="F1051" s="11"/>
    </row>
    <row r="1052" spans="4:6" x14ac:dyDescent="0.3">
      <c r="D1052" s="1"/>
      <c r="E1052" s="3"/>
      <c r="F1052" s="11"/>
    </row>
    <row r="1053" spans="4:6" x14ac:dyDescent="0.3">
      <c r="D1053" s="1"/>
      <c r="E1053" s="3"/>
      <c r="F1053" s="11"/>
    </row>
    <row r="1054" spans="4:6" x14ac:dyDescent="0.3">
      <c r="D1054" s="1"/>
      <c r="E1054" s="3"/>
      <c r="F1054" s="11"/>
    </row>
    <row r="1055" spans="4:6" x14ac:dyDescent="0.3">
      <c r="D1055" s="1"/>
      <c r="E1055" s="3"/>
      <c r="F1055" s="11"/>
    </row>
    <row r="1056" spans="4:6" x14ac:dyDescent="0.3">
      <c r="D1056" s="1"/>
      <c r="E1056" s="3"/>
      <c r="F1056" s="11"/>
    </row>
    <row r="1057" spans="4:6" x14ac:dyDescent="0.3">
      <c r="D1057" s="1"/>
      <c r="E1057" s="3"/>
      <c r="F1057" s="11"/>
    </row>
    <row r="1058" spans="4:6" x14ac:dyDescent="0.3">
      <c r="D1058" s="1"/>
      <c r="E1058" s="3"/>
      <c r="F1058" s="11"/>
    </row>
    <row r="1059" spans="4:6" x14ac:dyDescent="0.3">
      <c r="D1059" s="1"/>
      <c r="E1059" s="3"/>
      <c r="F1059" s="11"/>
    </row>
    <row r="1060" spans="4:6" x14ac:dyDescent="0.3">
      <c r="D1060" s="1"/>
      <c r="E1060" s="3"/>
      <c r="F1060" s="11"/>
    </row>
    <row r="1061" spans="4:6" x14ac:dyDescent="0.3">
      <c r="D1061" s="1"/>
      <c r="E1061" s="3"/>
      <c r="F1061" s="11"/>
    </row>
    <row r="1062" spans="4:6" x14ac:dyDescent="0.3">
      <c r="D1062" s="1"/>
      <c r="E1062" s="3"/>
      <c r="F1062" s="11"/>
    </row>
    <row r="1063" spans="4:6" x14ac:dyDescent="0.3">
      <c r="D1063" s="1"/>
      <c r="E1063" s="3"/>
      <c r="F1063" s="11"/>
    </row>
    <row r="1064" spans="4:6" x14ac:dyDescent="0.3">
      <c r="D1064" s="1"/>
      <c r="E1064" s="3"/>
      <c r="F1064" s="11"/>
    </row>
    <row r="1065" spans="4:6" x14ac:dyDescent="0.3">
      <c r="D1065" s="1"/>
      <c r="E1065" s="3"/>
      <c r="F1065" s="11"/>
    </row>
    <row r="1066" spans="4:6" x14ac:dyDescent="0.3">
      <c r="D1066" s="1"/>
      <c r="E1066" s="3"/>
      <c r="F1066" s="11"/>
    </row>
    <row r="1067" spans="4:6" x14ac:dyDescent="0.3">
      <c r="D1067" s="1"/>
      <c r="E1067" s="3"/>
      <c r="F1067" s="11"/>
    </row>
    <row r="1068" spans="4:6" x14ac:dyDescent="0.3">
      <c r="D1068" s="1"/>
      <c r="E1068" s="3"/>
      <c r="F1068" s="11"/>
    </row>
    <row r="1069" spans="4:6" x14ac:dyDescent="0.3">
      <c r="D1069" s="1"/>
      <c r="E1069" s="3"/>
      <c r="F1069" s="11"/>
    </row>
    <row r="1070" spans="4:6" x14ac:dyDescent="0.3">
      <c r="D1070" s="1"/>
      <c r="E1070" s="3"/>
      <c r="F1070" s="11"/>
    </row>
    <row r="1071" spans="4:6" x14ac:dyDescent="0.3">
      <c r="D1071" s="1"/>
      <c r="E1071" s="3"/>
      <c r="F1071" s="11"/>
    </row>
    <row r="1072" spans="4:6" x14ac:dyDescent="0.3">
      <c r="D1072" s="1"/>
      <c r="E1072" s="3"/>
      <c r="F1072" s="11"/>
    </row>
    <row r="1073" spans="4:6" x14ac:dyDescent="0.3">
      <c r="D1073" s="1"/>
      <c r="E1073" s="3"/>
      <c r="F1073" s="11"/>
    </row>
    <row r="1074" spans="4:6" x14ac:dyDescent="0.3">
      <c r="D1074" s="1"/>
      <c r="E1074" s="3"/>
      <c r="F1074" s="11"/>
    </row>
    <row r="1075" spans="4:6" x14ac:dyDescent="0.3">
      <c r="D1075" s="1"/>
      <c r="E1075" s="3"/>
      <c r="F1075" s="11"/>
    </row>
    <row r="1076" spans="4:6" x14ac:dyDescent="0.3">
      <c r="D1076" s="1"/>
      <c r="E1076" s="3"/>
      <c r="F1076" s="11"/>
    </row>
    <row r="1077" spans="4:6" x14ac:dyDescent="0.3">
      <c r="D1077" s="1"/>
      <c r="E1077" s="3"/>
      <c r="F1077" s="11"/>
    </row>
    <row r="1078" spans="4:6" x14ac:dyDescent="0.3">
      <c r="D1078" s="1"/>
      <c r="E1078" s="3"/>
      <c r="F1078" s="11"/>
    </row>
    <row r="1079" spans="4:6" x14ac:dyDescent="0.3">
      <c r="D1079" s="1"/>
      <c r="E1079" s="3"/>
      <c r="F1079" s="11"/>
    </row>
    <row r="1080" spans="4:6" x14ac:dyDescent="0.3">
      <c r="D1080" s="1"/>
      <c r="E1080" s="3"/>
      <c r="F1080" s="11"/>
    </row>
    <row r="1081" spans="4:6" x14ac:dyDescent="0.3">
      <c r="D1081" s="1"/>
      <c r="E1081" s="3"/>
      <c r="F1081" s="11"/>
    </row>
    <row r="1082" spans="4:6" x14ac:dyDescent="0.3">
      <c r="D1082" s="1"/>
      <c r="E1082" s="3"/>
      <c r="F1082" s="11"/>
    </row>
    <row r="1083" spans="4:6" x14ac:dyDescent="0.3">
      <c r="D1083" s="1"/>
      <c r="E1083" s="3"/>
      <c r="F1083" s="11"/>
    </row>
    <row r="1084" spans="4:6" x14ac:dyDescent="0.3">
      <c r="D1084" s="1"/>
      <c r="E1084" s="3"/>
      <c r="F1084" s="11"/>
    </row>
    <row r="1085" spans="4:6" x14ac:dyDescent="0.3">
      <c r="D1085" s="1"/>
      <c r="E1085" s="3"/>
      <c r="F1085" s="11"/>
    </row>
    <row r="1086" spans="4:6" x14ac:dyDescent="0.3">
      <c r="D1086" s="1"/>
      <c r="E1086" s="3"/>
      <c r="F1086" s="11"/>
    </row>
    <row r="1087" spans="4:6" x14ac:dyDescent="0.3">
      <c r="D1087" s="1"/>
      <c r="E1087" s="3"/>
      <c r="F1087" s="11"/>
    </row>
    <row r="1088" spans="4:6" x14ac:dyDescent="0.3">
      <c r="D1088" s="1"/>
      <c r="E1088" s="3"/>
      <c r="F1088" s="11"/>
    </row>
    <row r="1089" spans="4:6" x14ac:dyDescent="0.3">
      <c r="D1089" s="1"/>
      <c r="E1089" s="3"/>
      <c r="F1089" s="11"/>
    </row>
    <row r="1090" spans="4:6" x14ac:dyDescent="0.3">
      <c r="D1090" s="1"/>
      <c r="E1090" s="3"/>
      <c r="F1090" s="11"/>
    </row>
    <row r="1091" spans="4:6" x14ac:dyDescent="0.3">
      <c r="D1091" s="1"/>
      <c r="E1091" s="3"/>
      <c r="F1091" s="11"/>
    </row>
    <row r="1092" spans="4:6" x14ac:dyDescent="0.3">
      <c r="D1092" s="1"/>
      <c r="E1092" s="3"/>
      <c r="F1092" s="11"/>
    </row>
    <row r="1093" spans="4:6" x14ac:dyDescent="0.3">
      <c r="D1093" s="1"/>
      <c r="E1093" s="3"/>
      <c r="F1093" s="11"/>
    </row>
    <row r="1094" spans="4:6" x14ac:dyDescent="0.3">
      <c r="D1094" s="1"/>
      <c r="E1094" s="3"/>
      <c r="F1094" s="11"/>
    </row>
    <row r="1095" spans="4:6" x14ac:dyDescent="0.3">
      <c r="D1095" s="1"/>
      <c r="E1095" s="3"/>
      <c r="F1095" s="11"/>
    </row>
    <row r="1096" spans="4:6" x14ac:dyDescent="0.3">
      <c r="D1096" s="1"/>
      <c r="E1096" s="3"/>
      <c r="F1096" s="11"/>
    </row>
    <row r="1097" spans="4:6" x14ac:dyDescent="0.3">
      <c r="D1097" s="1"/>
      <c r="E1097" s="3"/>
      <c r="F1097" s="11"/>
    </row>
    <row r="1098" spans="4:6" x14ac:dyDescent="0.3">
      <c r="D1098" s="1"/>
      <c r="E1098" s="3"/>
      <c r="F1098" s="11"/>
    </row>
    <row r="1099" spans="4:6" x14ac:dyDescent="0.3">
      <c r="D1099" s="1"/>
      <c r="E1099" s="3"/>
      <c r="F1099" s="11"/>
    </row>
    <row r="1100" spans="4:6" x14ac:dyDescent="0.3">
      <c r="D1100" s="1"/>
      <c r="E1100" s="3"/>
      <c r="F1100" s="11"/>
    </row>
    <row r="1101" spans="4:6" x14ac:dyDescent="0.3">
      <c r="D1101" s="1"/>
      <c r="E1101" s="3"/>
      <c r="F1101" s="11"/>
    </row>
    <row r="1102" spans="4:6" x14ac:dyDescent="0.3">
      <c r="D1102" s="1"/>
      <c r="E1102" s="3"/>
      <c r="F1102" s="11"/>
    </row>
    <row r="1103" spans="4:6" x14ac:dyDescent="0.3">
      <c r="D1103" s="1"/>
      <c r="E1103" s="3"/>
      <c r="F1103" s="11"/>
    </row>
    <row r="1104" spans="4:6" x14ac:dyDescent="0.3">
      <c r="D1104" s="1"/>
      <c r="E1104" s="3"/>
      <c r="F1104" s="11"/>
    </row>
    <row r="1105" spans="4:6" x14ac:dyDescent="0.3">
      <c r="D1105" s="1"/>
      <c r="E1105" s="3"/>
      <c r="F1105" s="11"/>
    </row>
    <row r="1106" spans="4:6" x14ac:dyDescent="0.3">
      <c r="D1106" s="1"/>
      <c r="E1106" s="3"/>
      <c r="F1106" s="11"/>
    </row>
    <row r="1107" spans="4:6" x14ac:dyDescent="0.3">
      <c r="D1107" s="1"/>
      <c r="E1107" s="3"/>
      <c r="F1107" s="11"/>
    </row>
    <row r="1108" spans="4:6" x14ac:dyDescent="0.3">
      <c r="D1108" s="1"/>
      <c r="E1108" s="3"/>
      <c r="F1108" s="11"/>
    </row>
    <row r="1109" spans="4:6" x14ac:dyDescent="0.3">
      <c r="D1109" s="1"/>
      <c r="E1109" s="3"/>
      <c r="F1109" s="11"/>
    </row>
    <row r="1110" spans="4:6" x14ac:dyDescent="0.3">
      <c r="D1110" s="1"/>
      <c r="E1110" s="3"/>
      <c r="F1110" s="11"/>
    </row>
    <row r="1111" spans="4:6" x14ac:dyDescent="0.3">
      <c r="D1111" s="1"/>
      <c r="E1111" s="3"/>
      <c r="F1111" s="11"/>
    </row>
    <row r="1112" spans="4:6" x14ac:dyDescent="0.3">
      <c r="D1112" s="1"/>
      <c r="E1112" s="3"/>
      <c r="F1112" s="11"/>
    </row>
    <row r="1113" spans="4:6" x14ac:dyDescent="0.3">
      <c r="D1113" s="1"/>
      <c r="E1113" s="3"/>
      <c r="F1113" s="11"/>
    </row>
    <row r="1114" spans="4:6" x14ac:dyDescent="0.3">
      <c r="D1114" s="1"/>
      <c r="E1114" s="3"/>
      <c r="F1114" s="11"/>
    </row>
    <row r="1115" spans="4:6" x14ac:dyDescent="0.3">
      <c r="D1115" s="1"/>
      <c r="E1115" s="3"/>
      <c r="F1115" s="11"/>
    </row>
    <row r="1116" spans="4:6" x14ac:dyDescent="0.3">
      <c r="D1116" s="1"/>
      <c r="E1116" s="3"/>
      <c r="F1116" s="11"/>
    </row>
    <row r="1117" spans="4:6" x14ac:dyDescent="0.3">
      <c r="D1117" s="1"/>
      <c r="E1117" s="3"/>
      <c r="F1117" s="11"/>
    </row>
    <row r="1118" spans="4:6" x14ac:dyDescent="0.3">
      <c r="D1118" s="1"/>
      <c r="E1118" s="3"/>
      <c r="F1118" s="11"/>
    </row>
    <row r="1119" spans="4:6" x14ac:dyDescent="0.3">
      <c r="D1119" s="1"/>
      <c r="E1119" s="3"/>
      <c r="F1119" s="11"/>
    </row>
    <row r="1120" spans="4:6" x14ac:dyDescent="0.3">
      <c r="D1120" s="1"/>
      <c r="E1120" s="3"/>
      <c r="F1120" s="11"/>
    </row>
    <row r="1121" spans="4:6" x14ac:dyDescent="0.3">
      <c r="D1121" s="1"/>
      <c r="E1121" s="3"/>
      <c r="F1121" s="11"/>
    </row>
    <row r="1122" spans="4:6" x14ac:dyDescent="0.3">
      <c r="D1122" s="1"/>
      <c r="E1122" s="3"/>
      <c r="F1122" s="11"/>
    </row>
    <row r="1123" spans="4:6" x14ac:dyDescent="0.3">
      <c r="D1123" s="1"/>
      <c r="E1123" s="3"/>
      <c r="F1123" s="11"/>
    </row>
    <row r="1124" spans="4:6" x14ac:dyDescent="0.3">
      <c r="D1124" s="1"/>
      <c r="E1124" s="3"/>
      <c r="F1124" s="11"/>
    </row>
    <row r="1125" spans="4:6" x14ac:dyDescent="0.3">
      <c r="D1125" s="1"/>
      <c r="E1125" s="3"/>
      <c r="F1125" s="11"/>
    </row>
    <row r="1126" spans="4:6" x14ac:dyDescent="0.3">
      <c r="D1126" s="1"/>
      <c r="E1126" s="3"/>
      <c r="F1126" s="11"/>
    </row>
    <row r="1127" spans="4:6" x14ac:dyDescent="0.3">
      <c r="D1127" s="1"/>
      <c r="E1127" s="3"/>
      <c r="F1127" s="11"/>
    </row>
    <row r="1128" spans="4:6" x14ac:dyDescent="0.3">
      <c r="D1128" s="1"/>
      <c r="E1128" s="3"/>
      <c r="F1128" s="11"/>
    </row>
    <row r="1129" spans="4:6" x14ac:dyDescent="0.3">
      <c r="D1129" s="1"/>
      <c r="E1129" s="3"/>
      <c r="F1129" s="11"/>
    </row>
    <row r="1130" spans="4:6" x14ac:dyDescent="0.3">
      <c r="D1130" s="1"/>
      <c r="E1130" s="3"/>
      <c r="F1130" s="11"/>
    </row>
    <row r="1131" spans="4:6" x14ac:dyDescent="0.3">
      <c r="D1131" s="1"/>
      <c r="E1131" s="3"/>
      <c r="F1131" s="11"/>
    </row>
    <row r="1132" spans="4:6" x14ac:dyDescent="0.3">
      <c r="D1132" s="1"/>
      <c r="E1132" s="3"/>
      <c r="F1132" s="11"/>
    </row>
    <row r="1133" spans="4:6" x14ac:dyDescent="0.3">
      <c r="D1133" s="1"/>
      <c r="E1133" s="3"/>
      <c r="F1133" s="11"/>
    </row>
    <row r="1134" spans="4:6" x14ac:dyDescent="0.3">
      <c r="D1134" s="1"/>
      <c r="E1134" s="3"/>
      <c r="F1134" s="11"/>
    </row>
    <row r="1135" spans="4:6" x14ac:dyDescent="0.3">
      <c r="D1135" s="1"/>
      <c r="E1135" s="3"/>
      <c r="F1135" s="11"/>
    </row>
    <row r="1136" spans="4:6" x14ac:dyDescent="0.3">
      <c r="D1136" s="1"/>
      <c r="E1136" s="3"/>
      <c r="F1136" s="11"/>
    </row>
    <row r="1137" spans="4:6" x14ac:dyDescent="0.3">
      <c r="D1137" s="1"/>
      <c r="E1137" s="3"/>
      <c r="F1137" s="11"/>
    </row>
    <row r="1138" spans="4:6" x14ac:dyDescent="0.3">
      <c r="D1138" s="1"/>
      <c r="E1138" s="3"/>
      <c r="F1138" s="11"/>
    </row>
    <row r="1139" spans="4:6" x14ac:dyDescent="0.3">
      <c r="D1139" s="1"/>
      <c r="E1139" s="3"/>
      <c r="F1139" s="11"/>
    </row>
    <row r="1140" spans="4:6" x14ac:dyDescent="0.3">
      <c r="D1140" s="1"/>
      <c r="E1140" s="3"/>
      <c r="F1140" s="11"/>
    </row>
    <row r="1141" spans="4:6" x14ac:dyDescent="0.3">
      <c r="D1141" s="1"/>
      <c r="E1141" s="3"/>
      <c r="F1141" s="11"/>
    </row>
    <row r="1142" spans="4:6" x14ac:dyDescent="0.3">
      <c r="D1142" s="1"/>
      <c r="E1142" s="3"/>
      <c r="F1142" s="11"/>
    </row>
    <row r="1143" spans="4:6" x14ac:dyDescent="0.3">
      <c r="D1143" s="1"/>
      <c r="E1143" s="3"/>
      <c r="F1143" s="11"/>
    </row>
    <row r="1144" spans="4:6" x14ac:dyDescent="0.3">
      <c r="D1144" s="1"/>
      <c r="E1144" s="3"/>
      <c r="F1144" s="11"/>
    </row>
    <row r="1145" spans="4:6" x14ac:dyDescent="0.3">
      <c r="D1145" s="1"/>
      <c r="E1145" s="3"/>
      <c r="F1145" s="11"/>
    </row>
    <row r="1146" spans="4:6" x14ac:dyDescent="0.3">
      <c r="D1146" s="1"/>
      <c r="E1146" s="3"/>
      <c r="F1146" s="11"/>
    </row>
    <row r="1147" spans="4:6" x14ac:dyDescent="0.3">
      <c r="D1147" s="1"/>
      <c r="E1147" s="3"/>
      <c r="F1147" s="11"/>
    </row>
    <row r="1148" spans="4:6" x14ac:dyDescent="0.3">
      <c r="D1148" s="1"/>
      <c r="E1148" s="3"/>
      <c r="F1148" s="11"/>
    </row>
    <row r="1149" spans="4:6" x14ac:dyDescent="0.3">
      <c r="D1149" s="1"/>
      <c r="E1149" s="3"/>
      <c r="F1149" s="11"/>
    </row>
    <row r="1150" spans="4:6" x14ac:dyDescent="0.3">
      <c r="D1150" s="1"/>
      <c r="E1150" s="3"/>
      <c r="F1150" s="11"/>
    </row>
    <row r="1151" spans="4:6" x14ac:dyDescent="0.3">
      <c r="D1151" s="1"/>
      <c r="E1151" s="3"/>
      <c r="F1151" s="11"/>
    </row>
    <row r="1152" spans="4:6" x14ac:dyDescent="0.3">
      <c r="D1152" s="1"/>
      <c r="E1152" s="3"/>
      <c r="F1152" s="11"/>
    </row>
    <row r="1153" spans="4:6" x14ac:dyDescent="0.3">
      <c r="D1153" s="1"/>
      <c r="E1153" s="3"/>
      <c r="F1153" s="11"/>
    </row>
    <row r="1154" spans="4:6" x14ac:dyDescent="0.3">
      <c r="D1154" s="1"/>
      <c r="E1154" s="3"/>
      <c r="F1154" s="11"/>
    </row>
    <row r="1155" spans="4:6" x14ac:dyDescent="0.3">
      <c r="D1155" s="1"/>
      <c r="E1155" s="3"/>
      <c r="F1155" s="11"/>
    </row>
    <row r="1156" spans="4:6" x14ac:dyDescent="0.3">
      <c r="D1156" s="1"/>
      <c r="E1156" s="3"/>
      <c r="F1156" s="11"/>
    </row>
    <row r="1157" spans="4:6" x14ac:dyDescent="0.3">
      <c r="D1157" s="1"/>
      <c r="E1157" s="3"/>
      <c r="F1157" s="11"/>
    </row>
    <row r="1158" spans="4:6" x14ac:dyDescent="0.3">
      <c r="D1158" s="1"/>
      <c r="E1158" s="3"/>
      <c r="F1158" s="11"/>
    </row>
    <row r="1159" spans="4:6" x14ac:dyDescent="0.3">
      <c r="D1159" s="1"/>
      <c r="E1159" s="3"/>
      <c r="F1159" s="11"/>
    </row>
    <row r="1160" spans="4:6" x14ac:dyDescent="0.3">
      <c r="D1160" s="1"/>
      <c r="E1160" s="3"/>
      <c r="F1160" s="11"/>
    </row>
    <row r="1161" spans="4:6" x14ac:dyDescent="0.3">
      <c r="D1161" s="1"/>
      <c r="E1161" s="3"/>
      <c r="F1161" s="11"/>
    </row>
    <row r="1162" spans="4:6" x14ac:dyDescent="0.3">
      <c r="D1162" s="1"/>
      <c r="E1162" s="3"/>
      <c r="F1162" s="11"/>
    </row>
    <row r="1163" spans="4:6" x14ac:dyDescent="0.3">
      <c r="D1163" s="1"/>
      <c r="E1163" s="3"/>
      <c r="F1163" s="11"/>
    </row>
    <row r="1164" spans="4:6" x14ac:dyDescent="0.3">
      <c r="D1164" s="1"/>
      <c r="E1164" s="3"/>
      <c r="F1164" s="11"/>
    </row>
    <row r="1165" spans="4:6" x14ac:dyDescent="0.3">
      <c r="D1165" s="1"/>
      <c r="E1165" s="3"/>
      <c r="F1165" s="11"/>
    </row>
    <row r="1166" spans="4:6" x14ac:dyDescent="0.3">
      <c r="D1166" s="1"/>
      <c r="E1166" s="3"/>
      <c r="F1166" s="11"/>
    </row>
    <row r="1167" spans="4:6" x14ac:dyDescent="0.3">
      <c r="D1167" s="1"/>
      <c r="E1167" s="3"/>
      <c r="F1167" s="11"/>
    </row>
    <row r="1168" spans="4:6" x14ac:dyDescent="0.3">
      <c r="D1168" s="1"/>
      <c r="E1168" s="3"/>
      <c r="F1168" s="11"/>
    </row>
    <row r="1169" spans="4:6" x14ac:dyDescent="0.3">
      <c r="D1169" s="1"/>
      <c r="E1169" s="3"/>
      <c r="F1169" s="11"/>
    </row>
    <row r="1170" spans="4:6" x14ac:dyDescent="0.3">
      <c r="D1170" s="1"/>
      <c r="E1170" s="3"/>
      <c r="F1170" s="11"/>
    </row>
    <row r="1171" spans="4:6" x14ac:dyDescent="0.3">
      <c r="D1171" s="1"/>
      <c r="E1171" s="3"/>
      <c r="F1171" s="11"/>
    </row>
    <row r="1172" spans="4:6" x14ac:dyDescent="0.3">
      <c r="D1172" s="1"/>
      <c r="E1172" s="3"/>
      <c r="F1172" s="11"/>
    </row>
    <row r="1173" spans="4:6" x14ac:dyDescent="0.3">
      <c r="D1173" s="1"/>
      <c r="E1173" s="3"/>
      <c r="F1173" s="11"/>
    </row>
    <row r="1174" spans="4:6" x14ac:dyDescent="0.3">
      <c r="D1174" s="1"/>
      <c r="E1174" s="3"/>
      <c r="F1174" s="11"/>
    </row>
    <row r="1175" spans="4:6" x14ac:dyDescent="0.3">
      <c r="D1175" s="1"/>
      <c r="E1175" s="3"/>
      <c r="F1175" s="11"/>
    </row>
    <row r="1176" spans="4:6" x14ac:dyDescent="0.3">
      <c r="D1176" s="1"/>
      <c r="E1176" s="3"/>
      <c r="F1176" s="11"/>
    </row>
    <row r="1177" spans="4:6" x14ac:dyDescent="0.3">
      <c r="D1177" s="1"/>
      <c r="E1177" s="3"/>
      <c r="F1177" s="11"/>
    </row>
    <row r="1178" spans="4:6" x14ac:dyDescent="0.3">
      <c r="D1178" s="1"/>
      <c r="E1178" s="3"/>
      <c r="F1178" s="11"/>
    </row>
    <row r="1179" spans="4:6" x14ac:dyDescent="0.3">
      <c r="D1179" s="1"/>
      <c r="E1179" s="3"/>
      <c r="F1179" s="11"/>
    </row>
    <row r="1180" spans="4:6" x14ac:dyDescent="0.3">
      <c r="D1180" s="1"/>
      <c r="E1180" s="3"/>
      <c r="F1180" s="11"/>
    </row>
    <row r="1181" spans="4:6" x14ac:dyDescent="0.3">
      <c r="D1181" s="1"/>
      <c r="E1181" s="3"/>
      <c r="F1181" s="11"/>
    </row>
    <row r="1182" spans="4:6" x14ac:dyDescent="0.3">
      <c r="D1182" s="1"/>
      <c r="E1182" s="3"/>
      <c r="F1182" s="11"/>
    </row>
    <row r="1183" spans="4:6" x14ac:dyDescent="0.3">
      <c r="D1183" s="1"/>
      <c r="E1183" s="3"/>
      <c r="F1183" s="11"/>
    </row>
    <row r="1184" spans="4:6" x14ac:dyDescent="0.3">
      <c r="D1184" s="1"/>
      <c r="E1184" s="3"/>
      <c r="F1184" s="11"/>
    </row>
    <row r="1185" spans="4:6" x14ac:dyDescent="0.3">
      <c r="D1185" s="1"/>
      <c r="E1185" s="3"/>
      <c r="F1185" s="11"/>
    </row>
    <row r="1186" spans="4:6" x14ac:dyDescent="0.3">
      <c r="D1186" s="1"/>
      <c r="E1186" s="3"/>
      <c r="F1186" s="11"/>
    </row>
    <row r="1187" spans="4:6" x14ac:dyDescent="0.3">
      <c r="D1187" s="1"/>
      <c r="E1187" s="3"/>
      <c r="F1187" s="11"/>
    </row>
    <row r="1188" spans="4:6" x14ac:dyDescent="0.3">
      <c r="D1188" s="1"/>
      <c r="E1188" s="3"/>
      <c r="F1188" s="11"/>
    </row>
    <row r="1189" spans="4:6" x14ac:dyDescent="0.3">
      <c r="D1189" s="1"/>
      <c r="E1189" s="3"/>
      <c r="F1189" s="11"/>
    </row>
    <row r="1190" spans="4:6" x14ac:dyDescent="0.3">
      <c r="D1190" s="1"/>
      <c r="E1190" s="3"/>
      <c r="F1190" s="11"/>
    </row>
    <row r="1191" spans="4:6" x14ac:dyDescent="0.3">
      <c r="D1191" s="1"/>
      <c r="E1191" s="3"/>
      <c r="F1191" s="11"/>
    </row>
    <row r="1192" spans="4:6" x14ac:dyDescent="0.3">
      <c r="D1192" s="1"/>
      <c r="E1192" s="3"/>
      <c r="F1192" s="11"/>
    </row>
    <row r="1193" spans="4:6" x14ac:dyDescent="0.3">
      <c r="D1193" s="1"/>
      <c r="E1193" s="3"/>
      <c r="F1193" s="11"/>
    </row>
    <row r="1194" spans="4:6" x14ac:dyDescent="0.3">
      <c r="D1194" s="1"/>
      <c r="E1194" s="3"/>
      <c r="F1194" s="11"/>
    </row>
    <row r="1195" spans="4:6" x14ac:dyDescent="0.3">
      <c r="D1195" s="1"/>
      <c r="E1195" s="3"/>
      <c r="F1195" s="11"/>
    </row>
    <row r="1196" spans="4:6" x14ac:dyDescent="0.3">
      <c r="D1196" s="1"/>
      <c r="E1196" s="3"/>
      <c r="F1196" s="11"/>
    </row>
    <row r="1197" spans="4:6" x14ac:dyDescent="0.3">
      <c r="D1197" s="1"/>
      <c r="E1197" s="3"/>
      <c r="F1197" s="11"/>
    </row>
    <row r="1198" spans="4:6" x14ac:dyDescent="0.3">
      <c r="D1198" s="1"/>
      <c r="E1198" s="3"/>
      <c r="F1198" s="11"/>
    </row>
    <row r="1199" spans="4:6" x14ac:dyDescent="0.3">
      <c r="D1199" s="1"/>
      <c r="E1199" s="3"/>
      <c r="F1199" s="11"/>
    </row>
    <row r="1200" spans="4:6" x14ac:dyDescent="0.3">
      <c r="D1200" s="1"/>
      <c r="E1200" s="3"/>
      <c r="F1200" s="11"/>
    </row>
    <row r="1201" spans="4:6" x14ac:dyDescent="0.3">
      <c r="D1201" s="1"/>
      <c r="E1201" s="3"/>
      <c r="F1201" s="11"/>
    </row>
    <row r="1202" spans="4:6" x14ac:dyDescent="0.3">
      <c r="D1202" s="1"/>
      <c r="E1202" s="3"/>
      <c r="F1202" s="11"/>
    </row>
    <row r="1203" spans="4:6" x14ac:dyDescent="0.3">
      <c r="D1203" s="1"/>
      <c r="E1203" s="3"/>
      <c r="F1203" s="11"/>
    </row>
    <row r="1204" spans="4:6" x14ac:dyDescent="0.3">
      <c r="D1204" s="1"/>
      <c r="E1204" s="3"/>
      <c r="F1204" s="11"/>
    </row>
    <row r="1205" spans="4:6" x14ac:dyDescent="0.3">
      <c r="D1205" s="1"/>
      <c r="E1205" s="3"/>
      <c r="F1205" s="11"/>
    </row>
    <row r="1206" spans="4:6" x14ac:dyDescent="0.3">
      <c r="D1206" s="1"/>
      <c r="E1206" s="3"/>
      <c r="F1206" s="11"/>
    </row>
    <row r="1207" spans="4:6" x14ac:dyDescent="0.3">
      <c r="D1207" s="1"/>
      <c r="E1207" s="3"/>
      <c r="F1207" s="11"/>
    </row>
    <row r="1208" spans="4:6" x14ac:dyDescent="0.3">
      <c r="D1208" s="1"/>
      <c r="E1208" s="3"/>
      <c r="F1208" s="11"/>
    </row>
    <row r="1209" spans="4:6" x14ac:dyDescent="0.3">
      <c r="D1209" s="1"/>
      <c r="E1209" s="3"/>
      <c r="F1209" s="11"/>
    </row>
    <row r="1210" spans="4:6" x14ac:dyDescent="0.3">
      <c r="D1210" s="1"/>
      <c r="E1210" s="3"/>
      <c r="F1210" s="11"/>
    </row>
    <row r="1211" spans="4:6" x14ac:dyDescent="0.3">
      <c r="D1211" s="1"/>
      <c r="E1211" s="3"/>
      <c r="F1211" s="11"/>
    </row>
    <row r="1212" spans="4:6" x14ac:dyDescent="0.3">
      <c r="D1212" s="1"/>
      <c r="E1212" s="3"/>
      <c r="F1212" s="11"/>
    </row>
    <row r="1213" spans="4:6" x14ac:dyDescent="0.3">
      <c r="D1213" s="1"/>
      <c r="E1213" s="3"/>
      <c r="F1213" s="11"/>
    </row>
    <row r="1214" spans="4:6" x14ac:dyDescent="0.3">
      <c r="D1214" s="1"/>
      <c r="E1214" s="3"/>
      <c r="F1214" s="11"/>
    </row>
    <row r="1215" spans="4:6" x14ac:dyDescent="0.3">
      <c r="D1215" s="1"/>
      <c r="E1215" s="3"/>
      <c r="F1215" s="11"/>
    </row>
    <row r="1216" spans="4:6" x14ac:dyDescent="0.3">
      <c r="D1216" s="1"/>
      <c r="E1216" s="3"/>
      <c r="F1216" s="11"/>
    </row>
    <row r="1217" spans="4:6" x14ac:dyDescent="0.3">
      <c r="D1217" s="1"/>
      <c r="E1217" s="3"/>
      <c r="F1217" s="11"/>
    </row>
    <row r="1218" spans="4:6" x14ac:dyDescent="0.3">
      <c r="D1218" s="1"/>
      <c r="E1218" s="3"/>
      <c r="F1218" s="11"/>
    </row>
    <row r="1219" spans="4:6" x14ac:dyDescent="0.3">
      <c r="D1219" s="1"/>
      <c r="E1219" s="3"/>
      <c r="F1219" s="11"/>
    </row>
    <row r="1220" spans="4:6" x14ac:dyDescent="0.3">
      <c r="D1220" s="1"/>
      <c r="E1220" s="3"/>
      <c r="F1220" s="11"/>
    </row>
    <row r="1221" spans="4:6" x14ac:dyDescent="0.3">
      <c r="D1221" s="1"/>
      <c r="E1221" s="3"/>
      <c r="F1221" s="11"/>
    </row>
    <row r="1222" spans="4:6" x14ac:dyDescent="0.3">
      <c r="D1222" s="1"/>
      <c r="E1222" s="3"/>
      <c r="F1222" s="11"/>
    </row>
    <row r="1223" spans="4:6" x14ac:dyDescent="0.3">
      <c r="D1223" s="1"/>
      <c r="E1223" s="3"/>
      <c r="F1223" s="11"/>
    </row>
    <row r="1224" spans="4:6" x14ac:dyDescent="0.3">
      <c r="D1224" s="1"/>
      <c r="E1224" s="3"/>
      <c r="F1224" s="11"/>
    </row>
    <row r="1225" spans="4:6" x14ac:dyDescent="0.3">
      <c r="D1225" s="1"/>
      <c r="E1225" s="3"/>
      <c r="F1225" s="11"/>
    </row>
    <row r="1226" spans="4:6" x14ac:dyDescent="0.3">
      <c r="D1226" s="1"/>
      <c r="E1226" s="3"/>
      <c r="F1226" s="11"/>
    </row>
    <row r="1227" spans="4:6" x14ac:dyDescent="0.3">
      <c r="D1227" s="1"/>
      <c r="E1227" s="3"/>
      <c r="F1227" s="11"/>
    </row>
    <row r="1228" spans="4:6" x14ac:dyDescent="0.3">
      <c r="D1228" s="1"/>
      <c r="E1228" s="3"/>
      <c r="F1228" s="11"/>
    </row>
    <row r="1229" spans="4:6" x14ac:dyDescent="0.3">
      <c r="D1229" s="1"/>
      <c r="E1229" s="3"/>
      <c r="F1229" s="11"/>
    </row>
    <row r="1230" spans="4:6" x14ac:dyDescent="0.3">
      <c r="D1230" s="1"/>
      <c r="E1230" s="3"/>
      <c r="F1230" s="11"/>
    </row>
    <row r="1231" spans="4:6" x14ac:dyDescent="0.3">
      <c r="D1231" s="1"/>
      <c r="E1231" s="3"/>
      <c r="F1231" s="11"/>
    </row>
    <row r="1232" spans="4:6" x14ac:dyDescent="0.3">
      <c r="D1232" s="1"/>
      <c r="E1232" s="3"/>
      <c r="F1232" s="11"/>
    </row>
    <row r="1233" spans="4:6" x14ac:dyDescent="0.3">
      <c r="D1233" s="1"/>
      <c r="E1233" s="3"/>
      <c r="F1233" s="11"/>
    </row>
    <row r="1234" spans="4:6" x14ac:dyDescent="0.3">
      <c r="D1234" s="1"/>
      <c r="E1234" s="3"/>
      <c r="F1234" s="11"/>
    </row>
    <row r="1235" spans="4:6" x14ac:dyDescent="0.3">
      <c r="D1235" s="1"/>
      <c r="E1235" s="3"/>
      <c r="F1235" s="11"/>
    </row>
    <row r="1236" spans="4:6" x14ac:dyDescent="0.3">
      <c r="D1236" s="1"/>
      <c r="E1236" s="3"/>
      <c r="F1236" s="11"/>
    </row>
    <row r="1237" spans="4:6" x14ac:dyDescent="0.3">
      <c r="D1237" s="1"/>
      <c r="E1237" s="3"/>
      <c r="F1237" s="11"/>
    </row>
    <row r="1238" spans="4:6" x14ac:dyDescent="0.3">
      <c r="D1238" s="1"/>
      <c r="E1238" s="3"/>
      <c r="F1238" s="11"/>
    </row>
    <row r="1239" spans="4:6" x14ac:dyDescent="0.3">
      <c r="D1239" s="1"/>
      <c r="E1239" s="3"/>
      <c r="F1239" s="11"/>
    </row>
    <row r="1240" spans="4:6" x14ac:dyDescent="0.3">
      <c r="D1240" s="1"/>
      <c r="E1240" s="3"/>
      <c r="F1240" s="11"/>
    </row>
    <row r="1241" spans="4:6" x14ac:dyDescent="0.3">
      <c r="D1241" s="1"/>
      <c r="E1241" s="3"/>
      <c r="F1241" s="11"/>
    </row>
    <row r="1242" spans="4:6" x14ac:dyDescent="0.3">
      <c r="D1242" s="1"/>
      <c r="E1242" s="3"/>
      <c r="F1242" s="11"/>
    </row>
    <row r="1243" spans="4:6" x14ac:dyDescent="0.3">
      <c r="D1243" s="1"/>
      <c r="E1243" s="3"/>
      <c r="F1243" s="11"/>
    </row>
    <row r="1244" spans="4:6" x14ac:dyDescent="0.3">
      <c r="D1244" s="1"/>
      <c r="E1244" s="3"/>
      <c r="F1244" s="11"/>
    </row>
    <row r="1245" spans="4:6" x14ac:dyDescent="0.3">
      <c r="D1245" s="1"/>
      <c r="E1245" s="3"/>
      <c r="F1245" s="11"/>
    </row>
    <row r="1246" spans="4:6" x14ac:dyDescent="0.3">
      <c r="D1246" s="1"/>
      <c r="E1246" s="3"/>
      <c r="F1246" s="11"/>
    </row>
    <row r="1247" spans="4:6" x14ac:dyDescent="0.3">
      <c r="D1247" s="1"/>
      <c r="E1247" s="3"/>
      <c r="F1247" s="11"/>
    </row>
    <row r="1248" spans="4:6" x14ac:dyDescent="0.3">
      <c r="D1248" s="1"/>
      <c r="E1248" s="3"/>
      <c r="F1248" s="11"/>
    </row>
    <row r="1249" spans="4:6" x14ac:dyDescent="0.3">
      <c r="D1249" s="1"/>
      <c r="E1249" s="3"/>
      <c r="F1249" s="11"/>
    </row>
    <row r="1250" spans="4:6" x14ac:dyDescent="0.3">
      <c r="D1250" s="1"/>
      <c r="E1250" s="3"/>
      <c r="F1250" s="11"/>
    </row>
    <row r="1251" spans="4:6" x14ac:dyDescent="0.3">
      <c r="D1251" s="1"/>
      <c r="E1251" s="3"/>
      <c r="F1251" s="11"/>
    </row>
    <row r="1252" spans="4:6" x14ac:dyDescent="0.3">
      <c r="D1252" s="1"/>
      <c r="E1252" s="3"/>
      <c r="F1252" s="11"/>
    </row>
    <row r="1253" spans="4:6" x14ac:dyDescent="0.3">
      <c r="D1253" s="1"/>
      <c r="E1253" s="3"/>
      <c r="F1253" s="11"/>
    </row>
    <row r="1254" spans="4:6" x14ac:dyDescent="0.3">
      <c r="D1254" s="1"/>
      <c r="E1254" s="3"/>
      <c r="F1254" s="11"/>
    </row>
    <row r="1255" spans="4:6" x14ac:dyDescent="0.3">
      <c r="D1255" s="1"/>
      <c r="E1255" s="3"/>
      <c r="F1255" s="11"/>
    </row>
    <row r="1256" spans="4:6" x14ac:dyDescent="0.3">
      <c r="D1256" s="1"/>
      <c r="E1256" s="3"/>
      <c r="F1256" s="11"/>
    </row>
    <row r="1257" spans="4:6" x14ac:dyDescent="0.3">
      <c r="D1257" s="1"/>
      <c r="E1257" s="3"/>
      <c r="F1257" s="11"/>
    </row>
    <row r="1258" spans="4:6" x14ac:dyDescent="0.3">
      <c r="D1258" s="1"/>
      <c r="E1258" s="3"/>
      <c r="F1258" s="11"/>
    </row>
    <row r="1259" spans="4:6" x14ac:dyDescent="0.3">
      <c r="D1259" s="1"/>
      <c r="E1259" s="3"/>
      <c r="F1259" s="11"/>
    </row>
    <row r="1260" spans="4:6" x14ac:dyDescent="0.3">
      <c r="D1260" s="1"/>
      <c r="E1260" s="3"/>
      <c r="F1260" s="11"/>
    </row>
    <row r="1261" spans="4:6" x14ac:dyDescent="0.3">
      <c r="D1261" s="1"/>
      <c r="E1261" s="3"/>
      <c r="F1261" s="11"/>
    </row>
    <row r="1262" spans="4:6" x14ac:dyDescent="0.3">
      <c r="D1262" s="1"/>
      <c r="E1262" s="3"/>
      <c r="F1262" s="11"/>
    </row>
    <row r="1263" spans="4:6" x14ac:dyDescent="0.3">
      <c r="D1263" s="1"/>
      <c r="E1263" s="3"/>
      <c r="F1263" s="11"/>
    </row>
    <row r="1264" spans="4:6" x14ac:dyDescent="0.3">
      <c r="D1264" s="1"/>
      <c r="E1264" s="3"/>
      <c r="F1264" s="11"/>
    </row>
    <row r="1265" spans="4:6" x14ac:dyDescent="0.3">
      <c r="D1265" s="1"/>
      <c r="E1265" s="3"/>
      <c r="F1265" s="11"/>
    </row>
    <row r="1266" spans="4:6" x14ac:dyDescent="0.3">
      <c r="D1266" s="1"/>
      <c r="E1266" s="3"/>
      <c r="F1266" s="11"/>
    </row>
    <row r="1267" spans="4:6" x14ac:dyDescent="0.3">
      <c r="D1267" s="1"/>
      <c r="E1267" s="3"/>
      <c r="F1267" s="11"/>
    </row>
    <row r="1268" spans="4:6" x14ac:dyDescent="0.3">
      <c r="D1268" s="1"/>
      <c r="E1268" s="3"/>
      <c r="F1268" s="11"/>
    </row>
    <row r="1269" spans="4:6" x14ac:dyDescent="0.3">
      <c r="D1269" s="1"/>
      <c r="E1269" s="3"/>
      <c r="F1269" s="11"/>
    </row>
    <row r="1270" spans="4:6" x14ac:dyDescent="0.3">
      <c r="D1270" s="1"/>
      <c r="E1270" s="3"/>
      <c r="F1270" s="11"/>
    </row>
    <row r="1271" spans="4:6" x14ac:dyDescent="0.3">
      <c r="D1271" s="1"/>
      <c r="E1271" s="3"/>
      <c r="F1271" s="11"/>
    </row>
    <row r="1272" spans="4:6" x14ac:dyDescent="0.3">
      <c r="D1272" s="1"/>
      <c r="E1272" s="3"/>
      <c r="F1272" s="11"/>
    </row>
    <row r="1273" spans="4:6" x14ac:dyDescent="0.3">
      <c r="D1273" s="1"/>
      <c r="E1273" s="3"/>
      <c r="F1273" s="11"/>
    </row>
    <row r="1274" spans="4:6" x14ac:dyDescent="0.3">
      <c r="D1274" s="1"/>
      <c r="E1274" s="3"/>
      <c r="F1274" s="11"/>
    </row>
    <row r="1275" spans="4:6" x14ac:dyDescent="0.3">
      <c r="D1275" s="1"/>
      <c r="E1275" s="3"/>
      <c r="F1275" s="11"/>
    </row>
    <row r="1276" spans="4:6" x14ac:dyDescent="0.3">
      <c r="D1276" s="1"/>
      <c r="E1276" s="3"/>
      <c r="F1276" s="11"/>
    </row>
    <row r="1277" spans="4:6" x14ac:dyDescent="0.3">
      <c r="D1277" s="1"/>
      <c r="E1277" s="3"/>
      <c r="F1277" s="11"/>
    </row>
    <row r="1278" spans="4:6" x14ac:dyDescent="0.3">
      <c r="D1278" s="1"/>
      <c r="E1278" s="3"/>
      <c r="F1278" s="11"/>
    </row>
    <row r="1279" spans="4:6" x14ac:dyDescent="0.3">
      <c r="D1279" s="1"/>
      <c r="E1279" s="3"/>
      <c r="F1279" s="11"/>
    </row>
    <row r="1280" spans="4:6" x14ac:dyDescent="0.3">
      <c r="D1280" s="1"/>
      <c r="E1280" s="3"/>
      <c r="F1280" s="11"/>
    </row>
    <row r="1281" spans="4:6" x14ac:dyDescent="0.3">
      <c r="D1281" s="1"/>
      <c r="E1281" s="3"/>
      <c r="F1281" s="11"/>
    </row>
    <row r="1282" spans="4:6" x14ac:dyDescent="0.3">
      <c r="D1282" s="1"/>
      <c r="E1282" s="3"/>
      <c r="F1282" s="11"/>
    </row>
    <row r="1283" spans="4:6" x14ac:dyDescent="0.3">
      <c r="D1283" s="1"/>
      <c r="E1283" s="3"/>
      <c r="F1283" s="11"/>
    </row>
    <row r="1284" spans="4:6" x14ac:dyDescent="0.3">
      <c r="D1284" s="1"/>
      <c r="E1284" s="3"/>
      <c r="F1284" s="11"/>
    </row>
    <row r="1285" spans="4:6" x14ac:dyDescent="0.3">
      <c r="D1285" s="1"/>
      <c r="E1285" s="3"/>
      <c r="F1285" s="11"/>
    </row>
    <row r="1286" spans="4:6" x14ac:dyDescent="0.3">
      <c r="D1286" s="1"/>
      <c r="E1286" s="3"/>
      <c r="F1286" s="11"/>
    </row>
    <row r="1287" spans="4:6" x14ac:dyDescent="0.3">
      <c r="D1287" s="1"/>
      <c r="E1287" s="3"/>
      <c r="F1287" s="11"/>
    </row>
    <row r="1288" spans="4:6" x14ac:dyDescent="0.3">
      <c r="D1288" s="1"/>
      <c r="E1288" s="3"/>
      <c r="F1288" s="11"/>
    </row>
    <row r="1289" spans="4:6" x14ac:dyDescent="0.3">
      <c r="D1289" s="1"/>
      <c r="E1289" s="3"/>
      <c r="F1289" s="11"/>
    </row>
    <row r="1290" spans="4:6" x14ac:dyDescent="0.3">
      <c r="D1290" s="1"/>
      <c r="E1290" s="3"/>
      <c r="F129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97A5-37D0-4AA5-9E24-8F02D4849492}">
  <dimension ref="A1:E1285"/>
  <sheetViews>
    <sheetView tabSelected="1" topLeftCell="D8" zoomScale="160" zoomScaleNormal="160" workbookViewId="0">
      <selection activeCell="M20" sqref="M20"/>
    </sheetView>
  </sheetViews>
  <sheetFormatPr baseColWidth="10" defaultRowHeight="14.4" x14ac:dyDescent="0.3"/>
  <sheetData>
    <row r="1" spans="1:5" x14ac:dyDescent="0.3">
      <c r="B1" s="5" t="s">
        <v>60</v>
      </c>
      <c r="C1" s="5" t="s">
        <v>61</v>
      </c>
      <c r="D1" s="5" t="s">
        <v>62</v>
      </c>
      <c r="E1" s="5" t="s">
        <v>63</v>
      </c>
    </row>
    <row r="2" spans="1:5" x14ac:dyDescent="0.3">
      <c r="A2" s="3">
        <v>24</v>
      </c>
      <c r="B2" s="6">
        <v>3</v>
      </c>
      <c r="C2" s="6">
        <v>5</v>
      </c>
      <c r="D2" s="6">
        <v>17</v>
      </c>
      <c r="E2" s="6">
        <v>22</v>
      </c>
    </row>
    <row r="3" spans="1:5" x14ac:dyDescent="0.3">
      <c r="A3" s="3">
        <v>24.00138888888889</v>
      </c>
      <c r="B3" s="6">
        <v>0</v>
      </c>
      <c r="C3" s="6">
        <v>0</v>
      </c>
      <c r="D3" s="6">
        <v>0</v>
      </c>
      <c r="E3" s="6">
        <v>0</v>
      </c>
    </row>
    <row r="4" spans="1:5" x14ac:dyDescent="0.3">
      <c r="A4" s="3">
        <v>24.002777777777776</v>
      </c>
      <c r="B4" s="6">
        <v>0</v>
      </c>
      <c r="C4" s="6">
        <v>0</v>
      </c>
      <c r="D4" s="6">
        <v>0</v>
      </c>
      <c r="E4" s="6">
        <v>1</v>
      </c>
    </row>
    <row r="5" spans="1:5" x14ac:dyDescent="0.3">
      <c r="A5" s="3">
        <v>24.004166666666666</v>
      </c>
      <c r="B5" s="6">
        <v>0</v>
      </c>
      <c r="C5" s="6">
        <v>0</v>
      </c>
      <c r="D5" s="6">
        <v>0</v>
      </c>
      <c r="E5" s="6">
        <v>0</v>
      </c>
    </row>
    <row r="6" spans="1:5" x14ac:dyDescent="0.3">
      <c r="A6" s="3">
        <v>24.005555555555556</v>
      </c>
      <c r="B6" s="6">
        <v>0</v>
      </c>
      <c r="C6" s="6">
        <v>0</v>
      </c>
      <c r="D6" s="6">
        <v>0</v>
      </c>
      <c r="E6" s="6">
        <v>0</v>
      </c>
    </row>
    <row r="7" spans="1:5" x14ac:dyDescent="0.3">
      <c r="A7" s="3">
        <v>24.006944444444443</v>
      </c>
      <c r="B7" s="6">
        <v>0</v>
      </c>
      <c r="C7" s="6">
        <v>0</v>
      </c>
      <c r="D7" s="6">
        <v>0</v>
      </c>
      <c r="E7" s="6">
        <v>0</v>
      </c>
    </row>
    <row r="8" spans="1:5" x14ac:dyDescent="0.3">
      <c r="A8" s="3">
        <v>24.008333333333333</v>
      </c>
      <c r="B8" s="6">
        <v>0</v>
      </c>
      <c r="C8" s="6">
        <v>0</v>
      </c>
      <c r="D8" s="6">
        <v>0</v>
      </c>
      <c r="E8" s="6">
        <v>0</v>
      </c>
    </row>
    <row r="9" spans="1:5" x14ac:dyDescent="0.3">
      <c r="A9" s="3">
        <v>24.009722222222223</v>
      </c>
      <c r="B9" s="6">
        <v>0</v>
      </c>
      <c r="C9" s="6">
        <v>0</v>
      </c>
      <c r="D9" s="6">
        <v>0</v>
      </c>
      <c r="E9" s="6">
        <v>1</v>
      </c>
    </row>
    <row r="10" spans="1:5" x14ac:dyDescent="0.3">
      <c r="A10" s="3">
        <v>24.011111111111113</v>
      </c>
      <c r="B10" s="6">
        <v>0</v>
      </c>
      <c r="C10" s="6">
        <v>0</v>
      </c>
      <c r="D10" s="6">
        <v>0</v>
      </c>
      <c r="E10" s="6">
        <v>0</v>
      </c>
    </row>
    <row r="11" spans="1:5" x14ac:dyDescent="0.3">
      <c r="A11" s="3">
        <v>24.012499999999999</v>
      </c>
      <c r="B11" s="6">
        <v>0</v>
      </c>
      <c r="C11" s="6">
        <v>0</v>
      </c>
      <c r="D11" s="6">
        <v>0</v>
      </c>
      <c r="E11" s="6">
        <v>0</v>
      </c>
    </row>
    <row r="12" spans="1:5" x14ac:dyDescent="0.3">
      <c r="A12" s="3">
        <v>24.013888888888889</v>
      </c>
      <c r="B12" s="6">
        <v>0</v>
      </c>
      <c r="C12" s="6">
        <v>0</v>
      </c>
      <c r="D12" s="6">
        <v>0</v>
      </c>
      <c r="E12" s="6">
        <v>0</v>
      </c>
    </row>
    <row r="13" spans="1:5" x14ac:dyDescent="0.3">
      <c r="A13" s="3">
        <v>24.015277777777779</v>
      </c>
      <c r="B13" s="6">
        <v>0</v>
      </c>
      <c r="C13" s="6">
        <v>0</v>
      </c>
      <c r="D13" s="6">
        <v>0</v>
      </c>
      <c r="E13" s="6">
        <v>0</v>
      </c>
    </row>
    <row r="14" spans="1:5" x14ac:dyDescent="0.3">
      <c r="A14" s="3">
        <v>24.016666666666666</v>
      </c>
      <c r="B14" s="6">
        <v>0</v>
      </c>
      <c r="C14" s="6">
        <v>0</v>
      </c>
      <c r="D14" s="6">
        <v>0</v>
      </c>
      <c r="E14" s="6">
        <v>0</v>
      </c>
    </row>
    <row r="15" spans="1:5" x14ac:dyDescent="0.3">
      <c r="A15" s="3">
        <v>24.018055555555556</v>
      </c>
      <c r="B15" s="6">
        <v>0</v>
      </c>
      <c r="C15" s="6">
        <v>0</v>
      </c>
      <c r="D15" s="6">
        <v>0</v>
      </c>
      <c r="E15" s="6">
        <v>0</v>
      </c>
    </row>
    <row r="16" spans="1:5" x14ac:dyDescent="0.3">
      <c r="A16" s="3">
        <v>24.019444444444446</v>
      </c>
      <c r="B16" s="6">
        <v>0</v>
      </c>
      <c r="C16" s="6">
        <v>0</v>
      </c>
      <c r="D16" s="6">
        <v>0</v>
      </c>
      <c r="E16" s="6">
        <v>0</v>
      </c>
    </row>
    <row r="17" spans="1:5" x14ac:dyDescent="0.3">
      <c r="A17" s="3">
        <v>24.020833333333332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3">
      <c r="A18" s="3">
        <v>24.022222222222222</v>
      </c>
      <c r="B18" s="6">
        <v>0</v>
      </c>
      <c r="C18" s="6">
        <v>0</v>
      </c>
      <c r="D18" s="6">
        <v>0</v>
      </c>
      <c r="E18" s="6">
        <v>0</v>
      </c>
    </row>
    <row r="19" spans="1:5" x14ac:dyDescent="0.3">
      <c r="A19" s="3">
        <v>24.023611111111112</v>
      </c>
      <c r="B19" s="6">
        <v>0</v>
      </c>
      <c r="C19" s="6">
        <v>0</v>
      </c>
      <c r="D19" s="6">
        <v>0</v>
      </c>
      <c r="E19" s="6">
        <v>0</v>
      </c>
    </row>
    <row r="20" spans="1:5" x14ac:dyDescent="0.3">
      <c r="A20" s="3">
        <v>24.024999999999999</v>
      </c>
      <c r="B20" s="6">
        <v>0</v>
      </c>
      <c r="C20" s="6">
        <v>0</v>
      </c>
      <c r="D20" s="6">
        <v>0</v>
      </c>
      <c r="E20" s="6">
        <v>1</v>
      </c>
    </row>
    <row r="21" spans="1:5" x14ac:dyDescent="0.3">
      <c r="A21" s="3">
        <v>24.026388888888889</v>
      </c>
      <c r="B21" s="6">
        <v>0</v>
      </c>
      <c r="C21" s="6">
        <v>0</v>
      </c>
      <c r="D21" s="6">
        <v>0</v>
      </c>
      <c r="E21" s="6">
        <v>1</v>
      </c>
    </row>
    <row r="22" spans="1:5" x14ac:dyDescent="0.3">
      <c r="A22" s="3">
        <v>24.027777777777779</v>
      </c>
      <c r="B22" s="6">
        <v>0</v>
      </c>
      <c r="C22" s="6">
        <v>0</v>
      </c>
      <c r="D22" s="6">
        <v>0</v>
      </c>
      <c r="E22" s="6">
        <v>1</v>
      </c>
    </row>
    <row r="23" spans="1:5" x14ac:dyDescent="0.3">
      <c r="A23" s="3">
        <v>24.029166666666665</v>
      </c>
      <c r="B23" s="6">
        <v>0</v>
      </c>
      <c r="C23" s="6">
        <v>0</v>
      </c>
      <c r="D23" s="6">
        <v>0</v>
      </c>
      <c r="E23" s="6">
        <v>1</v>
      </c>
    </row>
    <row r="24" spans="1:5" x14ac:dyDescent="0.3">
      <c r="A24" s="3">
        <v>24.030555555555555</v>
      </c>
      <c r="B24" s="6">
        <v>0</v>
      </c>
      <c r="C24" s="6">
        <v>0</v>
      </c>
      <c r="D24" s="6">
        <v>0</v>
      </c>
      <c r="E24" s="6">
        <v>1</v>
      </c>
    </row>
    <row r="25" spans="1:5" x14ac:dyDescent="0.3">
      <c r="A25" s="3">
        <v>24.031944444444445</v>
      </c>
      <c r="B25" s="6">
        <v>0</v>
      </c>
      <c r="C25" s="6">
        <v>0</v>
      </c>
      <c r="D25" s="6">
        <v>0</v>
      </c>
      <c r="E25" s="6">
        <v>1</v>
      </c>
    </row>
    <row r="26" spans="1:5" x14ac:dyDescent="0.3">
      <c r="A26" s="3">
        <v>24.033333333333335</v>
      </c>
      <c r="B26" s="6">
        <v>0</v>
      </c>
      <c r="C26" s="6">
        <v>0</v>
      </c>
      <c r="D26" s="6">
        <v>0</v>
      </c>
      <c r="E26" s="6">
        <v>1</v>
      </c>
    </row>
    <row r="27" spans="1:5" x14ac:dyDescent="0.3">
      <c r="A27" s="3">
        <v>24.034722222222221</v>
      </c>
      <c r="B27" s="6">
        <v>0</v>
      </c>
      <c r="C27" s="6">
        <v>0</v>
      </c>
      <c r="D27" s="6">
        <v>0</v>
      </c>
      <c r="E27" s="6">
        <v>1</v>
      </c>
    </row>
    <row r="28" spans="1:5" x14ac:dyDescent="0.3">
      <c r="A28" s="3">
        <v>24.036111111111111</v>
      </c>
      <c r="B28" s="6">
        <v>0</v>
      </c>
      <c r="C28" s="6">
        <v>0</v>
      </c>
      <c r="D28" s="6">
        <v>0</v>
      </c>
      <c r="E28" s="6">
        <v>1</v>
      </c>
    </row>
    <row r="29" spans="1:5" x14ac:dyDescent="0.3">
      <c r="A29" s="3">
        <v>24.037500000000001</v>
      </c>
      <c r="B29" s="6">
        <v>0</v>
      </c>
      <c r="C29" s="6">
        <v>0</v>
      </c>
      <c r="D29" s="6">
        <v>0</v>
      </c>
      <c r="E29" s="6">
        <v>1</v>
      </c>
    </row>
    <row r="30" spans="1:5" x14ac:dyDescent="0.3">
      <c r="A30" s="3">
        <v>24.038888888888888</v>
      </c>
      <c r="B30" s="6">
        <v>0</v>
      </c>
      <c r="C30" s="6">
        <v>0</v>
      </c>
      <c r="D30" s="6">
        <v>0</v>
      </c>
      <c r="E30" s="6">
        <v>1</v>
      </c>
    </row>
    <row r="31" spans="1:5" x14ac:dyDescent="0.3">
      <c r="A31" s="3">
        <v>24.040277777777778</v>
      </c>
      <c r="B31" s="6">
        <v>0</v>
      </c>
      <c r="C31" s="6">
        <v>0</v>
      </c>
      <c r="D31" s="6">
        <v>0</v>
      </c>
      <c r="E31" s="6">
        <v>1</v>
      </c>
    </row>
    <row r="32" spans="1:5" x14ac:dyDescent="0.3">
      <c r="A32" s="3">
        <v>24.041666666666668</v>
      </c>
      <c r="B32" s="6">
        <v>0</v>
      </c>
      <c r="C32" s="6">
        <v>0</v>
      </c>
      <c r="D32" s="6">
        <v>0</v>
      </c>
      <c r="E32" s="6">
        <v>1</v>
      </c>
    </row>
    <row r="33" spans="1:5" x14ac:dyDescent="0.3">
      <c r="A33" s="3">
        <v>24.043055555555554</v>
      </c>
      <c r="B33" s="6">
        <v>0</v>
      </c>
      <c r="C33" s="6">
        <v>0</v>
      </c>
      <c r="D33" s="6">
        <v>0</v>
      </c>
      <c r="E33" s="6">
        <v>0</v>
      </c>
    </row>
    <row r="34" spans="1:5" x14ac:dyDescent="0.3">
      <c r="A34" s="3">
        <v>24.044444444444444</v>
      </c>
      <c r="B34" s="6">
        <v>0</v>
      </c>
      <c r="C34" s="6">
        <v>0</v>
      </c>
      <c r="D34" s="6">
        <v>0</v>
      </c>
      <c r="E34" s="6">
        <v>0</v>
      </c>
    </row>
    <row r="35" spans="1:5" x14ac:dyDescent="0.3">
      <c r="A35" s="3">
        <v>24.045833333333334</v>
      </c>
      <c r="B35" s="6">
        <v>0</v>
      </c>
      <c r="C35" s="6">
        <v>0</v>
      </c>
      <c r="D35" s="6">
        <v>0</v>
      </c>
      <c r="E35" s="6">
        <v>0</v>
      </c>
    </row>
    <row r="36" spans="1:5" x14ac:dyDescent="0.3">
      <c r="A36" s="3">
        <v>24.047222222222221</v>
      </c>
      <c r="B36" s="6">
        <v>0</v>
      </c>
      <c r="C36" s="6">
        <v>0</v>
      </c>
      <c r="D36" s="6">
        <v>0</v>
      </c>
      <c r="E36" s="6">
        <v>0</v>
      </c>
    </row>
    <row r="37" spans="1:5" x14ac:dyDescent="0.3">
      <c r="A37" s="3">
        <v>24.048611111111111</v>
      </c>
      <c r="B37" s="6">
        <v>0</v>
      </c>
      <c r="C37" s="6">
        <v>0</v>
      </c>
      <c r="D37" s="6">
        <v>0</v>
      </c>
      <c r="E37" s="6">
        <v>0</v>
      </c>
    </row>
    <row r="38" spans="1:5" x14ac:dyDescent="0.3">
      <c r="A38" s="3">
        <v>24.05</v>
      </c>
      <c r="B38" s="6">
        <v>0</v>
      </c>
      <c r="C38" s="6">
        <v>0</v>
      </c>
      <c r="D38" s="6">
        <v>0</v>
      </c>
      <c r="E38" s="6">
        <v>0</v>
      </c>
    </row>
    <row r="39" spans="1:5" x14ac:dyDescent="0.3">
      <c r="A39" s="3">
        <v>24.051388888888887</v>
      </c>
      <c r="B39" s="6">
        <v>0</v>
      </c>
      <c r="C39" s="6">
        <v>0</v>
      </c>
      <c r="D39" s="6">
        <v>0</v>
      </c>
      <c r="E39" s="6">
        <v>0</v>
      </c>
    </row>
    <row r="40" spans="1:5" x14ac:dyDescent="0.3">
      <c r="A40" s="3">
        <v>24.052777777777777</v>
      </c>
      <c r="B40" s="6">
        <v>0</v>
      </c>
      <c r="C40" s="6">
        <v>0</v>
      </c>
      <c r="D40" s="6">
        <v>0</v>
      </c>
      <c r="E40" s="6">
        <v>0</v>
      </c>
    </row>
    <row r="41" spans="1:5" x14ac:dyDescent="0.3">
      <c r="A41" s="3">
        <v>24.054166666666667</v>
      </c>
      <c r="B41" s="6">
        <v>0</v>
      </c>
      <c r="C41" s="6">
        <v>0</v>
      </c>
      <c r="D41" s="6">
        <v>0</v>
      </c>
      <c r="E41" s="6">
        <v>0</v>
      </c>
    </row>
    <row r="42" spans="1:5" x14ac:dyDescent="0.3">
      <c r="A42" s="3">
        <v>24.055555555555557</v>
      </c>
      <c r="B42" s="6">
        <v>0</v>
      </c>
      <c r="C42" s="6">
        <v>0</v>
      </c>
      <c r="D42" s="6">
        <v>0</v>
      </c>
      <c r="E42" s="6">
        <v>0</v>
      </c>
    </row>
    <row r="43" spans="1:5" x14ac:dyDescent="0.3">
      <c r="A43" s="3">
        <v>24.056944444444444</v>
      </c>
      <c r="B43" s="6">
        <v>0</v>
      </c>
      <c r="C43" s="6">
        <v>0</v>
      </c>
      <c r="D43" s="6">
        <v>0</v>
      </c>
      <c r="E43" s="6">
        <v>0</v>
      </c>
    </row>
    <row r="44" spans="1:5" x14ac:dyDescent="0.3">
      <c r="A44" s="3">
        <v>24.058333333333334</v>
      </c>
      <c r="B44" s="6">
        <v>0</v>
      </c>
      <c r="C44" s="6">
        <v>0</v>
      </c>
      <c r="D44" s="6">
        <v>0</v>
      </c>
      <c r="E44" s="6">
        <v>0</v>
      </c>
    </row>
    <row r="45" spans="1:5" x14ac:dyDescent="0.3">
      <c r="A45" s="3">
        <v>24.059722222222224</v>
      </c>
      <c r="B45" s="6">
        <v>0</v>
      </c>
      <c r="C45" s="6">
        <v>0</v>
      </c>
      <c r="D45" s="6">
        <v>0</v>
      </c>
      <c r="E45" s="6">
        <v>0</v>
      </c>
    </row>
    <row r="46" spans="1:5" x14ac:dyDescent="0.3">
      <c r="A46" s="3">
        <v>24.06111111111111</v>
      </c>
      <c r="B46" s="6">
        <v>0</v>
      </c>
      <c r="C46" s="6">
        <v>0</v>
      </c>
      <c r="D46" s="6">
        <v>0</v>
      </c>
      <c r="E46" s="6">
        <v>0</v>
      </c>
    </row>
    <row r="47" spans="1:5" x14ac:dyDescent="0.3">
      <c r="A47" s="3">
        <v>24.0625</v>
      </c>
      <c r="B47" s="6">
        <v>0</v>
      </c>
      <c r="C47" s="6">
        <v>0</v>
      </c>
      <c r="D47" s="6">
        <v>0</v>
      </c>
      <c r="E47" s="6">
        <v>0</v>
      </c>
    </row>
    <row r="48" spans="1:5" x14ac:dyDescent="0.3">
      <c r="A48" s="3">
        <v>24.06388888888889</v>
      </c>
      <c r="B48" s="6">
        <v>0</v>
      </c>
      <c r="C48" s="6">
        <v>0</v>
      </c>
      <c r="D48" s="6">
        <v>0</v>
      </c>
      <c r="E48" s="6">
        <v>0</v>
      </c>
    </row>
    <row r="49" spans="1:5" x14ac:dyDescent="0.3">
      <c r="A49" s="3">
        <v>24.065277777777776</v>
      </c>
      <c r="B49" s="6">
        <v>0</v>
      </c>
      <c r="C49" s="6">
        <v>0</v>
      </c>
      <c r="D49" s="6">
        <v>0</v>
      </c>
      <c r="E49" s="6">
        <v>0</v>
      </c>
    </row>
    <row r="50" spans="1:5" x14ac:dyDescent="0.3">
      <c r="A50" s="3">
        <v>24.066666666666666</v>
      </c>
      <c r="B50" s="6">
        <v>0</v>
      </c>
      <c r="C50" s="6">
        <v>0</v>
      </c>
      <c r="D50" s="6">
        <v>0</v>
      </c>
      <c r="E50" s="6">
        <v>0</v>
      </c>
    </row>
    <row r="51" spans="1:5" x14ac:dyDescent="0.3">
      <c r="A51" s="3">
        <v>24.068055555555556</v>
      </c>
      <c r="B51" s="6">
        <v>0</v>
      </c>
      <c r="C51" s="6">
        <v>0</v>
      </c>
      <c r="D51" s="6">
        <v>0</v>
      </c>
      <c r="E51" s="6">
        <v>0</v>
      </c>
    </row>
    <row r="52" spans="1:5" x14ac:dyDescent="0.3">
      <c r="A52" s="3">
        <v>24.069444444444443</v>
      </c>
      <c r="B52" s="6">
        <v>0</v>
      </c>
      <c r="C52" s="6">
        <v>0</v>
      </c>
      <c r="D52" s="6">
        <v>0</v>
      </c>
      <c r="E52" s="6">
        <v>0</v>
      </c>
    </row>
    <row r="53" spans="1:5" x14ac:dyDescent="0.3">
      <c r="A53" s="3">
        <v>24.070833333333333</v>
      </c>
      <c r="B53" s="6">
        <v>0</v>
      </c>
      <c r="C53" s="6">
        <v>0</v>
      </c>
      <c r="D53" s="6">
        <v>0</v>
      </c>
      <c r="E53" s="6">
        <v>0</v>
      </c>
    </row>
    <row r="54" spans="1:5" x14ac:dyDescent="0.3">
      <c r="A54" s="3">
        <v>24.072222222222223</v>
      </c>
      <c r="B54" s="6">
        <v>0</v>
      </c>
      <c r="C54" s="6">
        <v>0</v>
      </c>
      <c r="D54" s="6">
        <v>0</v>
      </c>
      <c r="E54" s="6">
        <v>0</v>
      </c>
    </row>
    <row r="55" spans="1:5" x14ac:dyDescent="0.3">
      <c r="A55" s="3">
        <v>24.073611111111113</v>
      </c>
      <c r="B55" s="6">
        <v>0</v>
      </c>
      <c r="C55" s="6">
        <v>0</v>
      </c>
      <c r="D55" s="6">
        <v>0</v>
      </c>
      <c r="E55" s="6">
        <v>0</v>
      </c>
    </row>
    <row r="56" spans="1:5" x14ac:dyDescent="0.3">
      <c r="A56" s="3">
        <v>24.074999999999999</v>
      </c>
      <c r="B56" s="6">
        <v>0</v>
      </c>
      <c r="C56" s="6">
        <v>0</v>
      </c>
      <c r="D56" s="6">
        <v>0</v>
      </c>
      <c r="E56" s="6">
        <v>0</v>
      </c>
    </row>
    <row r="57" spans="1:5" x14ac:dyDescent="0.3">
      <c r="A57" s="3">
        <v>24.076388888888889</v>
      </c>
      <c r="B57" s="6">
        <v>0</v>
      </c>
      <c r="C57" s="6">
        <v>0</v>
      </c>
      <c r="D57" s="6">
        <v>0</v>
      </c>
      <c r="E57" s="6">
        <v>0</v>
      </c>
    </row>
    <row r="58" spans="1:5" x14ac:dyDescent="0.3">
      <c r="A58" s="3">
        <v>24.077777777777779</v>
      </c>
      <c r="B58" s="6">
        <v>0</v>
      </c>
      <c r="C58" s="6">
        <v>0</v>
      </c>
      <c r="D58" s="6">
        <v>0</v>
      </c>
      <c r="E58" s="6">
        <v>0</v>
      </c>
    </row>
    <row r="59" spans="1:5" x14ac:dyDescent="0.3">
      <c r="A59" s="3">
        <v>24.079166666666666</v>
      </c>
      <c r="B59" s="6">
        <v>0</v>
      </c>
      <c r="C59" s="6">
        <v>0</v>
      </c>
      <c r="D59" s="6">
        <v>0</v>
      </c>
      <c r="E59" s="6">
        <v>0</v>
      </c>
    </row>
    <row r="60" spans="1:5" x14ac:dyDescent="0.3">
      <c r="A60" s="3">
        <v>24.080555555555556</v>
      </c>
      <c r="B60" s="6">
        <v>0</v>
      </c>
      <c r="C60" s="6">
        <v>0</v>
      </c>
      <c r="D60" s="6">
        <v>0</v>
      </c>
      <c r="E60" s="6">
        <v>0</v>
      </c>
    </row>
    <row r="61" spans="1:5" x14ac:dyDescent="0.3">
      <c r="A61" s="3">
        <v>24.081944444444446</v>
      </c>
      <c r="B61" s="6">
        <v>0</v>
      </c>
      <c r="C61" s="6">
        <v>0</v>
      </c>
      <c r="D61" s="6">
        <v>0</v>
      </c>
      <c r="E61" s="6">
        <v>0</v>
      </c>
    </row>
    <row r="62" spans="1:5" x14ac:dyDescent="0.3">
      <c r="A62" s="3">
        <v>24.083333333333332</v>
      </c>
      <c r="B62" s="6">
        <v>0</v>
      </c>
      <c r="C62" s="6">
        <v>0</v>
      </c>
      <c r="D62" s="6">
        <v>0</v>
      </c>
      <c r="E62" s="6">
        <v>0</v>
      </c>
    </row>
    <row r="63" spans="1:5" x14ac:dyDescent="0.3">
      <c r="A63" s="3">
        <v>24.084722222222222</v>
      </c>
      <c r="B63" s="6">
        <v>0</v>
      </c>
      <c r="C63" s="6">
        <v>0</v>
      </c>
      <c r="D63" s="6">
        <v>0</v>
      </c>
      <c r="E63" s="6">
        <v>0</v>
      </c>
    </row>
    <row r="64" spans="1:5" x14ac:dyDescent="0.3">
      <c r="A64" s="3">
        <v>24.086111111111112</v>
      </c>
      <c r="B64" s="6">
        <v>0</v>
      </c>
      <c r="C64" s="6">
        <v>0</v>
      </c>
      <c r="D64" s="6">
        <v>0</v>
      </c>
      <c r="E64" s="6">
        <v>0</v>
      </c>
    </row>
    <row r="65" spans="1:5" x14ac:dyDescent="0.3">
      <c r="A65" s="3">
        <v>24.087499999999999</v>
      </c>
      <c r="B65" s="6">
        <v>0</v>
      </c>
      <c r="C65" s="6">
        <v>0</v>
      </c>
      <c r="D65" s="6">
        <v>0</v>
      </c>
      <c r="E65" s="6">
        <v>0</v>
      </c>
    </row>
    <row r="66" spans="1:5" x14ac:dyDescent="0.3">
      <c r="A66" s="3">
        <v>24.088888888888889</v>
      </c>
      <c r="B66" s="6">
        <v>0</v>
      </c>
      <c r="C66" s="6">
        <v>0</v>
      </c>
      <c r="D66" s="6">
        <v>0</v>
      </c>
      <c r="E66" s="6">
        <v>0</v>
      </c>
    </row>
    <row r="67" spans="1:5" x14ac:dyDescent="0.3">
      <c r="A67" s="3">
        <v>24.090277777777779</v>
      </c>
      <c r="B67" s="6">
        <v>0</v>
      </c>
      <c r="C67" s="6">
        <v>0</v>
      </c>
      <c r="D67" s="6">
        <v>0</v>
      </c>
      <c r="E67" s="6">
        <v>0</v>
      </c>
    </row>
    <row r="68" spans="1:5" x14ac:dyDescent="0.3">
      <c r="A68" s="3">
        <v>24.091666666666665</v>
      </c>
      <c r="B68" s="6">
        <v>0</v>
      </c>
      <c r="C68" s="6">
        <v>0</v>
      </c>
      <c r="D68" s="6">
        <v>0</v>
      </c>
      <c r="E68" s="6">
        <v>0</v>
      </c>
    </row>
    <row r="69" spans="1:5" x14ac:dyDescent="0.3">
      <c r="A69" s="3">
        <v>24.093055555555555</v>
      </c>
      <c r="B69" s="6">
        <v>0</v>
      </c>
      <c r="C69" s="6">
        <v>0</v>
      </c>
      <c r="D69" s="6">
        <v>0</v>
      </c>
      <c r="E69" s="6">
        <v>0</v>
      </c>
    </row>
    <row r="70" spans="1:5" x14ac:dyDescent="0.3">
      <c r="A70" s="3">
        <v>24.094444444444445</v>
      </c>
      <c r="B70" s="6">
        <v>0</v>
      </c>
      <c r="C70" s="6">
        <v>0</v>
      </c>
      <c r="D70" s="6">
        <v>0</v>
      </c>
      <c r="E70" s="6">
        <v>0</v>
      </c>
    </row>
    <row r="71" spans="1:5" x14ac:dyDescent="0.3">
      <c r="A71" s="3">
        <v>24.095833333333335</v>
      </c>
      <c r="B71" s="6">
        <v>0</v>
      </c>
      <c r="C71" s="6">
        <v>0</v>
      </c>
      <c r="D71" s="6">
        <v>0</v>
      </c>
      <c r="E71" s="6">
        <v>0</v>
      </c>
    </row>
    <row r="72" spans="1:5" x14ac:dyDescent="0.3">
      <c r="A72" s="3">
        <v>24.097222222222221</v>
      </c>
      <c r="B72" s="6">
        <v>0</v>
      </c>
      <c r="C72" s="6">
        <v>0</v>
      </c>
      <c r="D72" s="6">
        <v>0</v>
      </c>
      <c r="E72" s="6">
        <v>0</v>
      </c>
    </row>
    <row r="73" spans="1:5" x14ac:dyDescent="0.3">
      <c r="A73" s="3">
        <v>24.098611111111111</v>
      </c>
      <c r="B73" s="6">
        <v>0</v>
      </c>
      <c r="C73" s="6">
        <v>0</v>
      </c>
      <c r="D73" s="6">
        <v>0</v>
      </c>
      <c r="E73" s="6">
        <v>0</v>
      </c>
    </row>
    <row r="74" spans="1:5" x14ac:dyDescent="0.3">
      <c r="A74" s="3">
        <v>24.1</v>
      </c>
      <c r="B74" s="6">
        <v>0</v>
      </c>
      <c r="C74" s="6">
        <v>0</v>
      </c>
      <c r="D74" s="6">
        <v>0</v>
      </c>
      <c r="E74" s="6">
        <v>0</v>
      </c>
    </row>
    <row r="75" spans="1:5" x14ac:dyDescent="0.3">
      <c r="A75" s="3">
        <v>24.101388888888888</v>
      </c>
      <c r="B75" s="6">
        <v>0</v>
      </c>
      <c r="C75" s="6">
        <v>0</v>
      </c>
      <c r="D75" s="6">
        <v>0</v>
      </c>
      <c r="E75" s="6">
        <v>0</v>
      </c>
    </row>
    <row r="76" spans="1:5" x14ac:dyDescent="0.3">
      <c r="A76" s="3">
        <v>24.102777777777778</v>
      </c>
      <c r="B76" s="6">
        <v>0</v>
      </c>
      <c r="C76" s="6">
        <v>0</v>
      </c>
      <c r="D76" s="6">
        <v>0</v>
      </c>
      <c r="E76" s="6">
        <v>0</v>
      </c>
    </row>
    <row r="77" spans="1:5" x14ac:dyDescent="0.3">
      <c r="A77" s="3">
        <v>24.104166666666668</v>
      </c>
      <c r="B77" s="6">
        <v>0</v>
      </c>
      <c r="C77" s="6">
        <v>0</v>
      </c>
      <c r="D77" s="6">
        <v>0</v>
      </c>
      <c r="E77" s="6">
        <v>0</v>
      </c>
    </row>
    <row r="78" spans="1:5" x14ac:dyDescent="0.3">
      <c r="A78" s="3">
        <v>24.105555555555554</v>
      </c>
      <c r="B78" s="6">
        <v>0</v>
      </c>
      <c r="C78" s="6">
        <v>0</v>
      </c>
      <c r="D78" s="6">
        <v>0</v>
      </c>
      <c r="E78" s="6">
        <v>0</v>
      </c>
    </row>
    <row r="79" spans="1:5" x14ac:dyDescent="0.3">
      <c r="A79" s="3">
        <v>24.106944444444444</v>
      </c>
      <c r="B79" s="6">
        <v>0</v>
      </c>
      <c r="C79" s="6">
        <v>0</v>
      </c>
      <c r="D79" s="6">
        <v>0</v>
      </c>
      <c r="E79" s="6">
        <v>0</v>
      </c>
    </row>
    <row r="80" spans="1:5" x14ac:dyDescent="0.3">
      <c r="A80" s="3">
        <v>24.108333333333334</v>
      </c>
      <c r="B80" s="6">
        <v>0</v>
      </c>
      <c r="C80" s="6">
        <v>0</v>
      </c>
      <c r="D80" s="6">
        <v>0</v>
      </c>
      <c r="E80" s="6">
        <v>0</v>
      </c>
    </row>
    <row r="81" spans="1:5" x14ac:dyDescent="0.3">
      <c r="A81" s="3">
        <v>24.109722222222221</v>
      </c>
      <c r="B81" s="6">
        <v>0</v>
      </c>
      <c r="C81" s="6">
        <v>0</v>
      </c>
      <c r="D81" s="6">
        <v>0</v>
      </c>
      <c r="E81" s="6">
        <v>0</v>
      </c>
    </row>
    <row r="82" spans="1:5" x14ac:dyDescent="0.3">
      <c r="A82" s="3">
        <v>24.111111111111111</v>
      </c>
      <c r="B82" s="6">
        <v>0</v>
      </c>
      <c r="C82" s="6">
        <v>0</v>
      </c>
      <c r="D82" s="6">
        <v>0</v>
      </c>
      <c r="E82" s="6">
        <v>0</v>
      </c>
    </row>
    <row r="83" spans="1:5" x14ac:dyDescent="0.3">
      <c r="A83" s="3">
        <v>24.112500000000001</v>
      </c>
      <c r="B83" s="6">
        <v>0</v>
      </c>
      <c r="C83" s="6">
        <v>0</v>
      </c>
      <c r="D83" s="6">
        <v>0</v>
      </c>
      <c r="E83" s="6">
        <v>0</v>
      </c>
    </row>
    <row r="84" spans="1:5" x14ac:dyDescent="0.3">
      <c r="A84" s="3">
        <v>24.113888888888887</v>
      </c>
      <c r="B84" s="6">
        <v>0</v>
      </c>
      <c r="C84" s="6">
        <v>0</v>
      </c>
      <c r="D84" s="6">
        <v>0</v>
      </c>
      <c r="E84" s="6">
        <v>0</v>
      </c>
    </row>
    <row r="85" spans="1:5" x14ac:dyDescent="0.3">
      <c r="A85" s="3">
        <v>24.115277777777777</v>
      </c>
      <c r="B85" s="6">
        <v>0</v>
      </c>
      <c r="C85" s="6">
        <v>0</v>
      </c>
      <c r="D85" s="6">
        <v>0</v>
      </c>
      <c r="E85" s="6">
        <v>0</v>
      </c>
    </row>
    <row r="86" spans="1:5" x14ac:dyDescent="0.3">
      <c r="A86" s="3">
        <v>24.116666666666667</v>
      </c>
      <c r="B86" s="6">
        <v>0</v>
      </c>
      <c r="C86" s="6">
        <v>0</v>
      </c>
      <c r="D86" s="6">
        <v>0</v>
      </c>
      <c r="E86" s="6">
        <v>0</v>
      </c>
    </row>
    <row r="87" spans="1:5" x14ac:dyDescent="0.3">
      <c r="A87" s="3">
        <v>24.118055555555557</v>
      </c>
      <c r="B87" s="6">
        <v>0</v>
      </c>
      <c r="C87" s="6">
        <v>0</v>
      </c>
      <c r="D87" s="6">
        <v>0</v>
      </c>
      <c r="E87" s="6">
        <v>0</v>
      </c>
    </row>
    <row r="88" spans="1:5" x14ac:dyDescent="0.3">
      <c r="A88" s="3">
        <v>24.119444444444444</v>
      </c>
      <c r="B88" s="6">
        <v>0</v>
      </c>
      <c r="C88" s="6">
        <v>0</v>
      </c>
      <c r="D88" s="6">
        <v>0</v>
      </c>
      <c r="E88" s="6">
        <v>0</v>
      </c>
    </row>
    <row r="89" spans="1:5" x14ac:dyDescent="0.3">
      <c r="A89" s="3">
        <v>24.120833333333334</v>
      </c>
      <c r="B89" s="6">
        <v>0</v>
      </c>
      <c r="C89" s="6">
        <v>0</v>
      </c>
      <c r="D89" s="6">
        <v>0</v>
      </c>
      <c r="E89" s="6">
        <v>0</v>
      </c>
    </row>
    <row r="90" spans="1:5" x14ac:dyDescent="0.3">
      <c r="A90" s="3">
        <v>24.122222222222224</v>
      </c>
      <c r="B90" s="6">
        <v>0</v>
      </c>
      <c r="C90" s="6">
        <v>0</v>
      </c>
      <c r="D90" s="6">
        <v>0</v>
      </c>
      <c r="E90" s="6">
        <v>0</v>
      </c>
    </row>
    <row r="91" spans="1:5" x14ac:dyDescent="0.3">
      <c r="A91" s="3">
        <v>24.12361111111111</v>
      </c>
      <c r="B91" s="6">
        <v>0</v>
      </c>
      <c r="C91" s="6">
        <v>0</v>
      </c>
      <c r="D91" s="6">
        <v>0</v>
      </c>
      <c r="E91" s="6">
        <v>0</v>
      </c>
    </row>
    <row r="92" spans="1:5" x14ac:dyDescent="0.3">
      <c r="A92" s="3">
        <v>24.125</v>
      </c>
      <c r="B92" s="6">
        <v>0</v>
      </c>
      <c r="C92" s="6">
        <v>0</v>
      </c>
      <c r="D92" s="6">
        <v>0</v>
      </c>
      <c r="E92" s="6">
        <v>0</v>
      </c>
    </row>
    <row r="93" spans="1:5" x14ac:dyDescent="0.3">
      <c r="A93" s="3">
        <v>24.12638888888889</v>
      </c>
      <c r="B93" s="6">
        <v>0</v>
      </c>
      <c r="C93" s="6">
        <v>0</v>
      </c>
      <c r="D93" s="6">
        <v>0</v>
      </c>
      <c r="E93" s="6">
        <v>0</v>
      </c>
    </row>
    <row r="94" spans="1:5" x14ac:dyDescent="0.3">
      <c r="A94" s="3">
        <v>24.127777777777776</v>
      </c>
      <c r="B94" s="6">
        <v>0</v>
      </c>
      <c r="C94" s="6">
        <v>0</v>
      </c>
      <c r="D94" s="6">
        <v>0</v>
      </c>
      <c r="E94" s="6">
        <v>0</v>
      </c>
    </row>
    <row r="95" spans="1:5" x14ac:dyDescent="0.3">
      <c r="A95" s="3">
        <v>24.129166666666666</v>
      </c>
      <c r="B95" s="6">
        <v>0</v>
      </c>
      <c r="C95" s="6">
        <v>0</v>
      </c>
      <c r="D95" s="6">
        <v>0</v>
      </c>
      <c r="E95" s="6">
        <v>0</v>
      </c>
    </row>
    <row r="96" spans="1:5" x14ac:dyDescent="0.3">
      <c r="A96" s="3">
        <v>24.130555555555556</v>
      </c>
      <c r="B96" s="6">
        <v>0</v>
      </c>
      <c r="C96" s="6">
        <v>0</v>
      </c>
      <c r="D96" s="6">
        <v>0</v>
      </c>
      <c r="E96" s="6">
        <v>0</v>
      </c>
    </row>
    <row r="97" spans="1:5" x14ac:dyDescent="0.3">
      <c r="A97" s="3">
        <v>24.131944444444443</v>
      </c>
      <c r="B97" s="6">
        <v>0</v>
      </c>
      <c r="C97" s="6">
        <v>0</v>
      </c>
      <c r="D97" s="6">
        <v>0</v>
      </c>
      <c r="E97" s="6">
        <v>0</v>
      </c>
    </row>
    <row r="98" spans="1:5" x14ac:dyDescent="0.3">
      <c r="A98" s="3">
        <v>24.133333333333333</v>
      </c>
      <c r="B98" s="6">
        <v>0</v>
      </c>
      <c r="C98" s="6">
        <v>0</v>
      </c>
      <c r="D98" s="6">
        <v>0</v>
      </c>
      <c r="E98" s="6">
        <v>0</v>
      </c>
    </row>
    <row r="99" spans="1:5" x14ac:dyDescent="0.3">
      <c r="A99" s="3">
        <v>24.134722222222223</v>
      </c>
      <c r="B99" s="6">
        <v>0</v>
      </c>
      <c r="C99" s="6">
        <v>0</v>
      </c>
      <c r="D99" s="6">
        <v>0</v>
      </c>
      <c r="E99" s="6">
        <v>0</v>
      </c>
    </row>
    <row r="100" spans="1:5" x14ac:dyDescent="0.3">
      <c r="A100" s="3">
        <v>24.136111111111113</v>
      </c>
      <c r="B100" s="6">
        <v>0</v>
      </c>
      <c r="C100" s="6">
        <v>0</v>
      </c>
      <c r="D100" s="6">
        <v>0</v>
      </c>
      <c r="E100" s="6">
        <v>0</v>
      </c>
    </row>
    <row r="101" spans="1:5" x14ac:dyDescent="0.3">
      <c r="A101" s="3">
        <v>24.137499999999999</v>
      </c>
      <c r="B101" s="6">
        <v>0</v>
      </c>
      <c r="C101" s="6">
        <v>0</v>
      </c>
      <c r="D101" s="6">
        <v>0</v>
      </c>
      <c r="E101" s="6">
        <v>0</v>
      </c>
    </row>
    <row r="102" spans="1:5" x14ac:dyDescent="0.3">
      <c r="A102" s="3">
        <v>24.138888888888889</v>
      </c>
      <c r="B102" s="6">
        <v>0</v>
      </c>
      <c r="C102" s="6">
        <v>0</v>
      </c>
      <c r="D102" s="6">
        <v>0</v>
      </c>
      <c r="E102" s="6">
        <v>0</v>
      </c>
    </row>
    <row r="103" spans="1:5" x14ac:dyDescent="0.3">
      <c r="A103" s="3">
        <v>24.140277777777779</v>
      </c>
      <c r="B103" s="6">
        <v>0</v>
      </c>
      <c r="C103" s="6">
        <v>0</v>
      </c>
      <c r="D103" s="6">
        <v>0</v>
      </c>
      <c r="E103" s="6">
        <v>0</v>
      </c>
    </row>
    <row r="104" spans="1:5" x14ac:dyDescent="0.3">
      <c r="A104" s="3">
        <v>24.141666666666666</v>
      </c>
      <c r="B104" s="6">
        <v>0</v>
      </c>
      <c r="C104" s="6">
        <v>0</v>
      </c>
      <c r="D104" s="6">
        <v>0</v>
      </c>
      <c r="E104" s="6">
        <v>0</v>
      </c>
    </row>
    <row r="105" spans="1:5" x14ac:dyDescent="0.3">
      <c r="A105" s="3">
        <v>24.143055555555556</v>
      </c>
      <c r="B105" s="6">
        <v>0</v>
      </c>
      <c r="C105" s="6">
        <v>0</v>
      </c>
      <c r="D105" s="6">
        <v>0</v>
      </c>
      <c r="E105" s="6">
        <v>0</v>
      </c>
    </row>
    <row r="106" spans="1:5" x14ac:dyDescent="0.3">
      <c r="A106" s="3">
        <v>24.144444444444446</v>
      </c>
      <c r="B106" s="6">
        <v>0</v>
      </c>
      <c r="C106" s="6">
        <v>0</v>
      </c>
      <c r="D106" s="6">
        <v>0</v>
      </c>
      <c r="E106" s="6">
        <v>0</v>
      </c>
    </row>
    <row r="107" spans="1:5" x14ac:dyDescent="0.3">
      <c r="A107" s="3">
        <v>24.145833333333332</v>
      </c>
      <c r="B107" s="6">
        <v>0</v>
      </c>
      <c r="C107" s="6">
        <v>0</v>
      </c>
      <c r="D107" s="6">
        <v>0</v>
      </c>
      <c r="E107" s="6">
        <v>0</v>
      </c>
    </row>
    <row r="108" spans="1:5" x14ac:dyDescent="0.3">
      <c r="A108" s="3">
        <v>24.147222222222222</v>
      </c>
      <c r="B108" s="6">
        <v>0</v>
      </c>
      <c r="C108" s="6">
        <v>0</v>
      </c>
      <c r="D108" s="6">
        <v>0</v>
      </c>
      <c r="E108" s="6">
        <v>0</v>
      </c>
    </row>
    <row r="109" spans="1:5" x14ac:dyDescent="0.3">
      <c r="A109" s="3">
        <v>24.148611111111112</v>
      </c>
      <c r="B109" s="6">
        <v>0</v>
      </c>
      <c r="C109" s="6">
        <v>0</v>
      </c>
      <c r="D109" s="6">
        <v>0</v>
      </c>
      <c r="E109" s="6">
        <v>0</v>
      </c>
    </row>
    <row r="110" spans="1:5" x14ac:dyDescent="0.3">
      <c r="A110" s="3">
        <v>24.15</v>
      </c>
      <c r="B110" s="6">
        <v>0</v>
      </c>
      <c r="C110" s="6">
        <v>0</v>
      </c>
      <c r="D110" s="6">
        <v>0</v>
      </c>
      <c r="E110" s="6">
        <v>0</v>
      </c>
    </row>
    <row r="111" spans="1:5" x14ac:dyDescent="0.3">
      <c r="A111" s="3">
        <v>24.151388888888889</v>
      </c>
      <c r="B111" s="6">
        <v>0</v>
      </c>
      <c r="C111" s="6">
        <v>0</v>
      </c>
      <c r="D111" s="6">
        <v>0</v>
      </c>
      <c r="E111" s="6">
        <v>0</v>
      </c>
    </row>
    <row r="112" spans="1:5" x14ac:dyDescent="0.3">
      <c r="A112" s="3">
        <v>24.152777777777779</v>
      </c>
      <c r="B112" s="6">
        <v>0</v>
      </c>
      <c r="C112" s="6">
        <v>0</v>
      </c>
      <c r="D112" s="6">
        <v>0</v>
      </c>
      <c r="E112" s="6">
        <v>0</v>
      </c>
    </row>
    <row r="113" spans="1:5" x14ac:dyDescent="0.3">
      <c r="A113" s="3">
        <v>24.154166666666665</v>
      </c>
      <c r="B113" s="6">
        <v>0</v>
      </c>
      <c r="C113" s="6">
        <v>0</v>
      </c>
      <c r="D113" s="6">
        <v>0</v>
      </c>
      <c r="E113" s="6">
        <v>0</v>
      </c>
    </row>
    <row r="114" spans="1:5" x14ac:dyDescent="0.3">
      <c r="A114" s="3">
        <v>24.155555555555555</v>
      </c>
      <c r="B114" s="6">
        <v>0</v>
      </c>
      <c r="C114" s="6">
        <v>0</v>
      </c>
      <c r="D114" s="6">
        <v>0</v>
      </c>
      <c r="E114" s="6">
        <v>0</v>
      </c>
    </row>
    <row r="115" spans="1:5" x14ac:dyDescent="0.3">
      <c r="A115" s="3">
        <v>24.156944444444445</v>
      </c>
      <c r="B115" s="6">
        <v>0</v>
      </c>
      <c r="C115" s="6">
        <v>0</v>
      </c>
      <c r="D115" s="6">
        <v>0</v>
      </c>
      <c r="E115" s="6">
        <v>0</v>
      </c>
    </row>
    <row r="116" spans="1:5" x14ac:dyDescent="0.3">
      <c r="A116" s="3">
        <v>24.158333333333335</v>
      </c>
      <c r="B116" s="6">
        <v>0</v>
      </c>
      <c r="C116" s="6">
        <v>0</v>
      </c>
      <c r="D116" s="6">
        <v>0</v>
      </c>
      <c r="E116" s="6">
        <v>0</v>
      </c>
    </row>
    <row r="117" spans="1:5" x14ac:dyDescent="0.3">
      <c r="A117" s="3">
        <v>24.159722222222221</v>
      </c>
      <c r="B117" s="6">
        <v>0</v>
      </c>
      <c r="C117" s="6">
        <v>0</v>
      </c>
      <c r="D117" s="6">
        <v>0</v>
      </c>
      <c r="E117" s="6">
        <v>0</v>
      </c>
    </row>
    <row r="118" spans="1:5" x14ac:dyDescent="0.3">
      <c r="A118" s="3">
        <v>24.161111111111111</v>
      </c>
      <c r="B118" s="6">
        <v>0</v>
      </c>
      <c r="C118" s="6">
        <v>0</v>
      </c>
      <c r="D118" s="6">
        <v>0</v>
      </c>
      <c r="E118" s="6">
        <v>0</v>
      </c>
    </row>
    <row r="119" spans="1:5" x14ac:dyDescent="0.3">
      <c r="A119" s="3">
        <v>24.162500000000001</v>
      </c>
      <c r="B119" s="6">
        <v>0</v>
      </c>
      <c r="C119" s="6">
        <v>0</v>
      </c>
      <c r="D119" s="6">
        <v>0</v>
      </c>
      <c r="E119" s="6">
        <v>0</v>
      </c>
    </row>
    <row r="120" spans="1:5" x14ac:dyDescent="0.3">
      <c r="A120" s="3">
        <v>24.163888888888888</v>
      </c>
      <c r="B120" s="6">
        <v>0</v>
      </c>
      <c r="C120" s="6">
        <v>0</v>
      </c>
      <c r="D120" s="6">
        <v>0</v>
      </c>
      <c r="E120" s="6">
        <v>0</v>
      </c>
    </row>
    <row r="121" spans="1:5" x14ac:dyDescent="0.3">
      <c r="A121" s="3">
        <v>24.165277777777778</v>
      </c>
      <c r="B121" s="6">
        <v>0</v>
      </c>
      <c r="C121" s="6">
        <v>0</v>
      </c>
      <c r="D121" s="6">
        <v>0</v>
      </c>
      <c r="E121" s="6">
        <v>0</v>
      </c>
    </row>
    <row r="122" spans="1:5" x14ac:dyDescent="0.3">
      <c r="A122" s="3">
        <v>24.166666666666668</v>
      </c>
      <c r="B122" s="6">
        <v>0</v>
      </c>
      <c r="C122" s="6">
        <v>0</v>
      </c>
      <c r="D122" s="6">
        <v>0</v>
      </c>
      <c r="E122" s="6">
        <v>0</v>
      </c>
    </row>
    <row r="123" spans="1:5" x14ac:dyDescent="0.3">
      <c r="A123" s="3">
        <v>24.168055555555554</v>
      </c>
      <c r="B123" s="6">
        <v>0</v>
      </c>
      <c r="C123" s="6">
        <v>0</v>
      </c>
      <c r="D123" s="6">
        <v>0</v>
      </c>
      <c r="E123" s="6">
        <v>0</v>
      </c>
    </row>
    <row r="124" spans="1:5" x14ac:dyDescent="0.3">
      <c r="A124" s="3">
        <v>24.169444444444444</v>
      </c>
      <c r="B124" s="6">
        <v>0</v>
      </c>
      <c r="C124" s="6">
        <v>0</v>
      </c>
      <c r="D124" s="6">
        <v>0</v>
      </c>
      <c r="E124" s="6">
        <v>0</v>
      </c>
    </row>
    <row r="125" spans="1:5" x14ac:dyDescent="0.3">
      <c r="A125" s="3">
        <v>24.170833333333334</v>
      </c>
      <c r="B125" s="6">
        <v>0</v>
      </c>
      <c r="C125" s="6">
        <v>0</v>
      </c>
      <c r="D125" s="6">
        <v>0</v>
      </c>
      <c r="E125" s="6">
        <v>0</v>
      </c>
    </row>
    <row r="126" spans="1:5" x14ac:dyDescent="0.3">
      <c r="A126" s="3">
        <v>24.172222222222221</v>
      </c>
      <c r="B126" s="6">
        <v>0</v>
      </c>
      <c r="C126" s="6">
        <v>0</v>
      </c>
      <c r="D126" s="6">
        <v>0</v>
      </c>
      <c r="E126" s="6">
        <v>0</v>
      </c>
    </row>
    <row r="127" spans="1:5" x14ac:dyDescent="0.3">
      <c r="A127" s="3">
        <v>24.173611111111111</v>
      </c>
      <c r="B127" s="6">
        <v>0</v>
      </c>
      <c r="C127" s="6">
        <v>0</v>
      </c>
      <c r="D127" s="6">
        <v>0</v>
      </c>
      <c r="E127" s="6">
        <v>0</v>
      </c>
    </row>
    <row r="128" spans="1:5" x14ac:dyDescent="0.3">
      <c r="A128" s="3">
        <v>24.175000000000001</v>
      </c>
      <c r="B128" s="6">
        <v>0</v>
      </c>
      <c r="C128" s="6">
        <v>0</v>
      </c>
      <c r="D128" s="6">
        <v>0</v>
      </c>
      <c r="E128" s="6">
        <v>0</v>
      </c>
    </row>
    <row r="129" spans="1:5" x14ac:dyDescent="0.3">
      <c r="A129" s="3">
        <v>24.176388888888887</v>
      </c>
      <c r="B129" s="6">
        <v>0</v>
      </c>
      <c r="C129" s="6">
        <v>0</v>
      </c>
      <c r="D129" s="6">
        <v>0</v>
      </c>
      <c r="E129" s="6">
        <v>0</v>
      </c>
    </row>
    <row r="130" spans="1:5" x14ac:dyDescent="0.3">
      <c r="A130" s="3">
        <v>24.177777777777777</v>
      </c>
      <c r="B130" s="6">
        <v>0</v>
      </c>
      <c r="C130" s="6">
        <v>0</v>
      </c>
      <c r="D130" s="6">
        <v>0</v>
      </c>
      <c r="E130" s="6">
        <v>0</v>
      </c>
    </row>
    <row r="131" spans="1:5" x14ac:dyDescent="0.3">
      <c r="A131" s="3">
        <v>24.179166666666667</v>
      </c>
      <c r="B131" s="6">
        <v>0</v>
      </c>
      <c r="C131" s="6">
        <v>0</v>
      </c>
      <c r="D131" s="6">
        <v>0</v>
      </c>
      <c r="E131" s="6">
        <v>0</v>
      </c>
    </row>
    <row r="132" spans="1:5" x14ac:dyDescent="0.3">
      <c r="A132" s="3">
        <v>24.180555555555557</v>
      </c>
      <c r="B132" s="6">
        <v>0</v>
      </c>
      <c r="C132" s="6">
        <v>0</v>
      </c>
      <c r="D132" s="6">
        <v>0</v>
      </c>
      <c r="E132" s="6">
        <v>0</v>
      </c>
    </row>
    <row r="133" spans="1:5" x14ac:dyDescent="0.3">
      <c r="A133" s="3">
        <v>24.181944444444444</v>
      </c>
      <c r="B133" s="6">
        <v>0</v>
      </c>
      <c r="C133" s="6">
        <v>0</v>
      </c>
      <c r="D133" s="6">
        <v>0</v>
      </c>
      <c r="E133" s="6">
        <v>0</v>
      </c>
    </row>
    <row r="134" spans="1:5" x14ac:dyDescent="0.3">
      <c r="A134" s="3">
        <v>24.183333333333334</v>
      </c>
      <c r="B134" s="6">
        <v>0</v>
      </c>
      <c r="C134" s="6">
        <v>0</v>
      </c>
      <c r="D134" s="6">
        <v>0</v>
      </c>
      <c r="E134" s="6">
        <v>0</v>
      </c>
    </row>
    <row r="135" spans="1:5" x14ac:dyDescent="0.3">
      <c r="A135" s="3">
        <v>24.184722222222224</v>
      </c>
      <c r="B135" s="6">
        <v>0</v>
      </c>
      <c r="C135" s="6">
        <v>0</v>
      </c>
      <c r="D135" s="6">
        <v>0</v>
      </c>
      <c r="E135" s="6">
        <v>0</v>
      </c>
    </row>
    <row r="136" spans="1:5" x14ac:dyDescent="0.3">
      <c r="A136" s="3">
        <v>24.18611111111111</v>
      </c>
      <c r="B136" s="6">
        <v>0</v>
      </c>
      <c r="C136" s="6">
        <v>0</v>
      </c>
      <c r="D136" s="6">
        <v>0</v>
      </c>
      <c r="E136" s="6">
        <v>0</v>
      </c>
    </row>
    <row r="137" spans="1:5" x14ac:dyDescent="0.3">
      <c r="A137" s="3">
        <v>24.1875</v>
      </c>
      <c r="B137" s="6">
        <v>0</v>
      </c>
      <c r="C137" s="6">
        <v>0</v>
      </c>
      <c r="D137" s="6">
        <v>0</v>
      </c>
      <c r="E137" s="6">
        <v>0</v>
      </c>
    </row>
    <row r="138" spans="1:5" x14ac:dyDescent="0.3">
      <c r="A138" s="3">
        <v>24.18888888888889</v>
      </c>
      <c r="B138" s="6">
        <v>0</v>
      </c>
      <c r="C138" s="6">
        <v>0</v>
      </c>
      <c r="D138" s="6">
        <v>0</v>
      </c>
      <c r="E138" s="6">
        <v>0</v>
      </c>
    </row>
    <row r="139" spans="1:5" x14ac:dyDescent="0.3">
      <c r="A139" s="3">
        <v>24.190277777777776</v>
      </c>
      <c r="B139" s="6">
        <v>0</v>
      </c>
      <c r="C139" s="6">
        <v>0</v>
      </c>
      <c r="D139" s="6">
        <v>0</v>
      </c>
      <c r="E139" s="6">
        <v>0</v>
      </c>
    </row>
    <row r="140" spans="1:5" x14ac:dyDescent="0.3">
      <c r="A140" s="3">
        <v>24.191666666666666</v>
      </c>
      <c r="B140" s="6">
        <v>0</v>
      </c>
      <c r="C140" s="6">
        <v>0</v>
      </c>
      <c r="D140" s="6">
        <v>0</v>
      </c>
      <c r="E140" s="6">
        <v>0</v>
      </c>
    </row>
    <row r="141" spans="1:5" x14ac:dyDescent="0.3">
      <c r="A141" s="3">
        <v>24.193055555555556</v>
      </c>
      <c r="B141" s="6">
        <v>0</v>
      </c>
      <c r="C141" s="6">
        <v>0</v>
      </c>
      <c r="D141" s="6">
        <v>0</v>
      </c>
      <c r="E141" s="6">
        <v>0</v>
      </c>
    </row>
    <row r="142" spans="1:5" x14ac:dyDescent="0.3">
      <c r="A142" s="3">
        <v>24.194444444444443</v>
      </c>
      <c r="B142" s="6">
        <v>0</v>
      </c>
      <c r="C142" s="6">
        <v>0</v>
      </c>
      <c r="D142" s="6">
        <v>0</v>
      </c>
      <c r="E142" s="6">
        <v>0</v>
      </c>
    </row>
    <row r="143" spans="1:5" x14ac:dyDescent="0.3">
      <c r="A143" s="3">
        <v>24.195833333333333</v>
      </c>
      <c r="B143" s="6">
        <v>0</v>
      </c>
      <c r="C143" s="6">
        <v>0</v>
      </c>
      <c r="D143" s="6">
        <v>0</v>
      </c>
      <c r="E143" s="6">
        <v>0</v>
      </c>
    </row>
    <row r="144" spans="1:5" x14ac:dyDescent="0.3">
      <c r="A144" s="3">
        <v>24.197222222222223</v>
      </c>
      <c r="B144" s="6">
        <v>0</v>
      </c>
      <c r="C144" s="6">
        <v>0</v>
      </c>
      <c r="D144" s="6">
        <v>0</v>
      </c>
      <c r="E144" s="6">
        <v>0</v>
      </c>
    </row>
    <row r="145" spans="1:5" x14ac:dyDescent="0.3">
      <c r="A145" s="3">
        <v>24.198611111111113</v>
      </c>
      <c r="B145" s="6">
        <v>0</v>
      </c>
      <c r="C145" s="6">
        <v>0</v>
      </c>
      <c r="D145" s="6">
        <v>0</v>
      </c>
      <c r="E145" s="6">
        <v>0</v>
      </c>
    </row>
    <row r="146" spans="1:5" x14ac:dyDescent="0.3">
      <c r="A146" s="3">
        <v>24.2</v>
      </c>
      <c r="B146" s="6">
        <v>0</v>
      </c>
      <c r="C146" s="6">
        <v>0</v>
      </c>
      <c r="D146" s="6">
        <v>0</v>
      </c>
      <c r="E146" s="6">
        <v>0</v>
      </c>
    </row>
    <row r="147" spans="1:5" x14ac:dyDescent="0.3">
      <c r="A147" s="3">
        <v>24.201388888888889</v>
      </c>
      <c r="B147" s="6">
        <v>0</v>
      </c>
      <c r="C147" s="6">
        <v>0</v>
      </c>
      <c r="D147" s="6">
        <v>0</v>
      </c>
      <c r="E147" s="6">
        <v>0</v>
      </c>
    </row>
    <row r="148" spans="1:5" x14ac:dyDescent="0.3">
      <c r="A148" s="3">
        <v>24.202777777777779</v>
      </c>
      <c r="B148" s="6">
        <v>0</v>
      </c>
      <c r="C148" s="6">
        <v>0</v>
      </c>
      <c r="D148" s="6">
        <v>0</v>
      </c>
      <c r="E148" s="6">
        <v>0</v>
      </c>
    </row>
    <row r="149" spans="1:5" x14ac:dyDescent="0.3">
      <c r="A149" s="3">
        <v>24.204166666666666</v>
      </c>
      <c r="B149" s="6">
        <v>0</v>
      </c>
      <c r="C149" s="6">
        <v>0</v>
      </c>
      <c r="D149" s="6">
        <v>0</v>
      </c>
      <c r="E149" s="6">
        <v>0</v>
      </c>
    </row>
    <row r="150" spans="1:5" x14ac:dyDescent="0.3">
      <c r="A150" s="3">
        <v>24.205555555555556</v>
      </c>
      <c r="B150" s="6">
        <v>0</v>
      </c>
      <c r="C150" s="6">
        <v>0</v>
      </c>
      <c r="D150" s="6">
        <v>0</v>
      </c>
      <c r="E150" s="6">
        <v>0</v>
      </c>
    </row>
    <row r="151" spans="1:5" x14ac:dyDescent="0.3">
      <c r="A151" s="3">
        <v>24.206944444444446</v>
      </c>
      <c r="B151" s="6">
        <v>0</v>
      </c>
      <c r="C151" s="6">
        <v>0</v>
      </c>
      <c r="D151" s="6">
        <v>0</v>
      </c>
      <c r="E151" s="6">
        <v>0</v>
      </c>
    </row>
    <row r="152" spans="1:5" x14ac:dyDescent="0.3">
      <c r="A152" s="3">
        <v>24.208333333333332</v>
      </c>
      <c r="B152" s="6">
        <v>0</v>
      </c>
      <c r="C152" s="6">
        <v>0</v>
      </c>
      <c r="D152" s="6">
        <v>0</v>
      </c>
      <c r="E152" s="6">
        <v>0</v>
      </c>
    </row>
    <row r="153" spans="1:5" x14ac:dyDescent="0.3">
      <c r="A153" s="3">
        <v>24.209722222222222</v>
      </c>
      <c r="B153" s="6">
        <v>0</v>
      </c>
      <c r="C153" s="6">
        <v>0</v>
      </c>
      <c r="D153" s="6">
        <v>0</v>
      </c>
      <c r="E153" s="6">
        <v>0</v>
      </c>
    </row>
    <row r="154" spans="1:5" x14ac:dyDescent="0.3">
      <c r="A154" s="3">
        <v>24.211111111111112</v>
      </c>
      <c r="B154" s="6">
        <v>0</v>
      </c>
      <c r="C154" s="6">
        <v>0</v>
      </c>
      <c r="D154" s="6">
        <v>0</v>
      </c>
      <c r="E154" s="6">
        <v>0</v>
      </c>
    </row>
    <row r="155" spans="1:5" x14ac:dyDescent="0.3">
      <c r="A155" s="3">
        <v>24.212499999999999</v>
      </c>
      <c r="B155" s="6">
        <v>0</v>
      </c>
      <c r="C155" s="6">
        <v>0</v>
      </c>
      <c r="D155" s="6">
        <v>0</v>
      </c>
      <c r="E155" s="6">
        <v>0</v>
      </c>
    </row>
    <row r="156" spans="1:5" x14ac:dyDescent="0.3">
      <c r="A156" s="3">
        <v>24.213888888888889</v>
      </c>
      <c r="B156" s="6">
        <v>0</v>
      </c>
      <c r="C156" s="6">
        <v>0</v>
      </c>
      <c r="D156" s="6">
        <v>0</v>
      </c>
      <c r="E156" s="6">
        <v>0</v>
      </c>
    </row>
    <row r="157" spans="1:5" x14ac:dyDescent="0.3">
      <c r="A157" s="3">
        <v>24.215277777777779</v>
      </c>
      <c r="B157" s="6">
        <v>0</v>
      </c>
      <c r="C157" s="6">
        <v>0</v>
      </c>
      <c r="D157" s="6">
        <v>0</v>
      </c>
      <c r="E157" s="6">
        <v>0</v>
      </c>
    </row>
    <row r="158" spans="1:5" x14ac:dyDescent="0.3">
      <c r="A158" s="3">
        <v>24.216666666666665</v>
      </c>
      <c r="B158" s="6">
        <v>0</v>
      </c>
      <c r="C158" s="6">
        <v>0</v>
      </c>
      <c r="D158" s="6">
        <v>0</v>
      </c>
      <c r="E158" s="6">
        <v>0</v>
      </c>
    </row>
    <row r="159" spans="1:5" x14ac:dyDescent="0.3">
      <c r="A159" s="3">
        <v>24.218055555555555</v>
      </c>
      <c r="B159" s="6">
        <v>0</v>
      </c>
      <c r="C159" s="6">
        <v>0</v>
      </c>
      <c r="D159" s="6">
        <v>0</v>
      </c>
      <c r="E159" s="6">
        <v>0</v>
      </c>
    </row>
    <row r="160" spans="1:5" x14ac:dyDescent="0.3">
      <c r="A160" s="3">
        <v>24.219444444444445</v>
      </c>
      <c r="B160" s="6">
        <v>0</v>
      </c>
      <c r="C160" s="6">
        <v>0</v>
      </c>
      <c r="D160" s="6">
        <v>0</v>
      </c>
      <c r="E160" s="6">
        <v>0</v>
      </c>
    </row>
    <row r="161" spans="1:5" x14ac:dyDescent="0.3">
      <c r="A161" s="3">
        <v>24.220833333333335</v>
      </c>
      <c r="B161" s="6">
        <v>0</v>
      </c>
      <c r="C161" s="6">
        <v>0</v>
      </c>
      <c r="D161" s="6">
        <v>0</v>
      </c>
      <c r="E161" s="6">
        <v>0</v>
      </c>
    </row>
    <row r="162" spans="1:5" x14ac:dyDescent="0.3">
      <c r="A162" s="3">
        <v>24.222222222222221</v>
      </c>
      <c r="B162" s="6">
        <v>0</v>
      </c>
      <c r="C162" s="6">
        <v>0</v>
      </c>
      <c r="D162" s="6">
        <v>0</v>
      </c>
      <c r="E162" s="6">
        <v>0</v>
      </c>
    </row>
    <row r="163" spans="1:5" x14ac:dyDescent="0.3">
      <c r="A163" s="3">
        <v>24.223611111111111</v>
      </c>
      <c r="B163" s="6">
        <v>0</v>
      </c>
      <c r="C163" s="6">
        <v>0</v>
      </c>
      <c r="D163" s="6">
        <v>0</v>
      </c>
      <c r="E163" s="6">
        <v>0</v>
      </c>
    </row>
    <row r="164" spans="1:5" x14ac:dyDescent="0.3">
      <c r="A164" s="3">
        <v>24.225000000000001</v>
      </c>
      <c r="B164" s="6">
        <v>0</v>
      </c>
      <c r="C164" s="6">
        <v>0</v>
      </c>
      <c r="D164" s="6">
        <v>0</v>
      </c>
      <c r="E164" s="6">
        <v>0</v>
      </c>
    </row>
    <row r="165" spans="1:5" x14ac:dyDescent="0.3">
      <c r="A165" s="3">
        <v>24.226388888888888</v>
      </c>
      <c r="B165" s="6">
        <v>0</v>
      </c>
      <c r="C165" s="6">
        <v>0</v>
      </c>
      <c r="D165" s="6">
        <v>0</v>
      </c>
      <c r="E165" s="6">
        <v>0</v>
      </c>
    </row>
    <row r="166" spans="1:5" x14ac:dyDescent="0.3">
      <c r="A166" s="3">
        <v>24.227777777777778</v>
      </c>
      <c r="B166" s="6">
        <v>0</v>
      </c>
      <c r="C166" s="6">
        <v>0</v>
      </c>
      <c r="D166" s="6">
        <v>0</v>
      </c>
      <c r="E166" s="6">
        <v>0</v>
      </c>
    </row>
    <row r="167" spans="1:5" x14ac:dyDescent="0.3">
      <c r="A167" s="3">
        <v>24.229166666666668</v>
      </c>
      <c r="B167" s="6">
        <v>0</v>
      </c>
      <c r="C167" s="6">
        <v>0</v>
      </c>
      <c r="D167" s="6">
        <v>0</v>
      </c>
      <c r="E167" s="6">
        <v>0</v>
      </c>
    </row>
    <row r="168" spans="1:5" x14ac:dyDescent="0.3">
      <c r="A168" s="3">
        <v>24.230555555555554</v>
      </c>
      <c r="B168" s="6">
        <v>0</v>
      </c>
      <c r="C168" s="6">
        <v>0</v>
      </c>
      <c r="D168" s="6">
        <v>0</v>
      </c>
      <c r="E168" s="6">
        <v>0</v>
      </c>
    </row>
    <row r="169" spans="1:5" x14ac:dyDescent="0.3">
      <c r="A169" s="3">
        <v>24.231944444444444</v>
      </c>
      <c r="B169" s="6">
        <v>0</v>
      </c>
      <c r="C169" s="6">
        <v>0</v>
      </c>
      <c r="D169" s="6">
        <v>0</v>
      </c>
      <c r="E169" s="6">
        <v>0</v>
      </c>
    </row>
    <row r="170" spans="1:5" x14ac:dyDescent="0.3">
      <c r="A170" s="3">
        <v>24.233333333333334</v>
      </c>
      <c r="B170" s="6">
        <v>0</v>
      </c>
      <c r="C170" s="6">
        <v>0</v>
      </c>
      <c r="D170" s="6">
        <v>0</v>
      </c>
      <c r="E170" s="6">
        <v>0</v>
      </c>
    </row>
    <row r="171" spans="1:5" x14ac:dyDescent="0.3">
      <c r="A171" s="3">
        <v>24.234722222222221</v>
      </c>
      <c r="B171" s="6">
        <v>0</v>
      </c>
      <c r="C171" s="6">
        <v>0</v>
      </c>
      <c r="D171" s="6">
        <v>0</v>
      </c>
      <c r="E171" s="6">
        <v>0</v>
      </c>
    </row>
    <row r="172" spans="1:5" x14ac:dyDescent="0.3">
      <c r="A172" s="3">
        <v>24.236111111111111</v>
      </c>
      <c r="B172" s="6">
        <v>0</v>
      </c>
      <c r="C172" s="6">
        <v>0</v>
      </c>
      <c r="D172" s="6">
        <v>0</v>
      </c>
      <c r="E172" s="6">
        <v>0</v>
      </c>
    </row>
    <row r="173" spans="1:5" x14ac:dyDescent="0.3">
      <c r="A173" s="3">
        <v>24.237500000000001</v>
      </c>
      <c r="B173" s="6">
        <v>0</v>
      </c>
      <c r="C173" s="6">
        <v>0</v>
      </c>
      <c r="D173" s="6">
        <v>0</v>
      </c>
      <c r="E173" s="6">
        <v>0</v>
      </c>
    </row>
    <row r="174" spans="1:5" x14ac:dyDescent="0.3">
      <c r="A174" s="3">
        <v>24.238888888888887</v>
      </c>
      <c r="B174" s="6">
        <v>0</v>
      </c>
      <c r="C174" s="6">
        <v>0</v>
      </c>
      <c r="D174" s="6">
        <v>0</v>
      </c>
      <c r="E174" s="6">
        <v>0</v>
      </c>
    </row>
    <row r="175" spans="1:5" x14ac:dyDescent="0.3">
      <c r="A175" s="3">
        <v>24.240277777777777</v>
      </c>
      <c r="B175" s="6">
        <v>0</v>
      </c>
      <c r="C175" s="6">
        <v>0</v>
      </c>
      <c r="D175" s="6">
        <v>0</v>
      </c>
      <c r="E175" s="6">
        <v>0</v>
      </c>
    </row>
    <row r="176" spans="1:5" x14ac:dyDescent="0.3">
      <c r="A176" s="3">
        <v>24.241666666666667</v>
      </c>
      <c r="B176" s="6">
        <v>0</v>
      </c>
      <c r="C176" s="6">
        <v>0</v>
      </c>
      <c r="D176" s="6">
        <v>0</v>
      </c>
      <c r="E176" s="6">
        <v>0</v>
      </c>
    </row>
    <row r="177" spans="1:5" x14ac:dyDescent="0.3">
      <c r="A177" s="3">
        <v>24.243055555555557</v>
      </c>
      <c r="B177" s="6">
        <v>0</v>
      </c>
      <c r="C177" s="6">
        <v>0</v>
      </c>
      <c r="D177" s="6">
        <v>0</v>
      </c>
      <c r="E177" s="6">
        <v>0</v>
      </c>
    </row>
    <row r="178" spans="1:5" x14ac:dyDescent="0.3">
      <c r="A178" s="3">
        <v>24.244444444444444</v>
      </c>
      <c r="B178" s="6">
        <v>0</v>
      </c>
      <c r="C178" s="6">
        <v>0</v>
      </c>
      <c r="D178" s="6">
        <v>0</v>
      </c>
      <c r="E178" s="6">
        <v>0</v>
      </c>
    </row>
    <row r="179" spans="1:5" x14ac:dyDescent="0.3">
      <c r="A179" s="3">
        <v>24.245833333333334</v>
      </c>
      <c r="B179" s="6">
        <v>0</v>
      </c>
      <c r="C179" s="6">
        <v>0</v>
      </c>
      <c r="D179" s="6">
        <v>0</v>
      </c>
      <c r="E179" s="6">
        <v>0</v>
      </c>
    </row>
    <row r="180" spans="1:5" x14ac:dyDescent="0.3">
      <c r="A180" s="3">
        <v>24.247222222222224</v>
      </c>
      <c r="B180" s="6">
        <v>0</v>
      </c>
      <c r="C180" s="6">
        <v>0</v>
      </c>
      <c r="D180" s="6">
        <v>0</v>
      </c>
      <c r="E180" s="6">
        <v>0</v>
      </c>
    </row>
    <row r="181" spans="1:5" x14ac:dyDescent="0.3">
      <c r="A181" s="3">
        <v>24.24861111111111</v>
      </c>
      <c r="B181" s="6">
        <v>0</v>
      </c>
      <c r="C181" s="6">
        <v>0</v>
      </c>
      <c r="D181" s="6">
        <v>0</v>
      </c>
      <c r="E181" s="6">
        <v>0</v>
      </c>
    </row>
    <row r="182" spans="1:5" x14ac:dyDescent="0.3">
      <c r="A182" s="3">
        <v>24.25</v>
      </c>
      <c r="B182" s="6">
        <v>0</v>
      </c>
      <c r="C182" s="6">
        <v>0</v>
      </c>
      <c r="D182" s="6">
        <v>0</v>
      </c>
      <c r="E182" s="6">
        <v>0</v>
      </c>
    </row>
    <row r="183" spans="1:5" x14ac:dyDescent="0.3">
      <c r="A183" s="3">
        <v>24.25138888888889</v>
      </c>
      <c r="B183" s="6">
        <v>0</v>
      </c>
      <c r="C183" s="6">
        <v>0</v>
      </c>
      <c r="D183" s="6">
        <v>0</v>
      </c>
      <c r="E183" s="6">
        <v>0</v>
      </c>
    </row>
    <row r="184" spans="1:5" x14ac:dyDescent="0.3">
      <c r="A184" s="3">
        <v>24.252777777777776</v>
      </c>
      <c r="B184" s="6">
        <v>0</v>
      </c>
      <c r="C184" s="6">
        <v>0</v>
      </c>
      <c r="D184" s="6">
        <v>0</v>
      </c>
      <c r="E184" s="6">
        <v>0</v>
      </c>
    </row>
    <row r="185" spans="1:5" x14ac:dyDescent="0.3">
      <c r="A185" s="3">
        <v>24.254166666666666</v>
      </c>
      <c r="B185" s="6">
        <v>0</v>
      </c>
      <c r="C185" s="6">
        <v>0</v>
      </c>
      <c r="D185" s="6">
        <v>0</v>
      </c>
      <c r="E185" s="6">
        <v>0</v>
      </c>
    </row>
    <row r="186" spans="1:5" x14ac:dyDescent="0.3">
      <c r="A186" s="3">
        <v>24.255555555555556</v>
      </c>
      <c r="B186" s="6">
        <v>0</v>
      </c>
      <c r="C186" s="6">
        <v>0</v>
      </c>
      <c r="D186" s="6">
        <v>0</v>
      </c>
      <c r="E186" s="6">
        <v>0</v>
      </c>
    </row>
    <row r="187" spans="1:5" x14ac:dyDescent="0.3">
      <c r="A187" s="3">
        <v>24.256944444444443</v>
      </c>
      <c r="B187" s="6">
        <v>0</v>
      </c>
      <c r="C187" s="6">
        <v>0</v>
      </c>
      <c r="D187" s="6">
        <v>0</v>
      </c>
      <c r="E187" s="6">
        <v>0</v>
      </c>
    </row>
    <row r="188" spans="1:5" x14ac:dyDescent="0.3">
      <c r="A188" s="3">
        <v>24.258333333333333</v>
      </c>
      <c r="B188" s="6">
        <v>0</v>
      </c>
      <c r="C188" s="6">
        <v>0</v>
      </c>
      <c r="D188" s="6">
        <v>0</v>
      </c>
      <c r="E188" s="6">
        <v>0</v>
      </c>
    </row>
    <row r="189" spans="1:5" x14ac:dyDescent="0.3">
      <c r="A189" s="3">
        <v>24.259722222222223</v>
      </c>
      <c r="B189" s="6">
        <v>0</v>
      </c>
      <c r="C189" s="6">
        <v>0</v>
      </c>
      <c r="D189" s="6">
        <v>0</v>
      </c>
      <c r="E189" s="6">
        <v>0</v>
      </c>
    </row>
    <row r="190" spans="1:5" x14ac:dyDescent="0.3">
      <c r="A190" s="3">
        <v>24.261111111111113</v>
      </c>
      <c r="B190" s="6">
        <v>0</v>
      </c>
      <c r="C190" s="6">
        <v>0</v>
      </c>
      <c r="D190" s="6">
        <v>0</v>
      </c>
      <c r="E190" s="6">
        <v>0</v>
      </c>
    </row>
    <row r="191" spans="1:5" x14ac:dyDescent="0.3">
      <c r="A191" s="3">
        <v>24.262499999999999</v>
      </c>
      <c r="B191" s="6">
        <v>0</v>
      </c>
      <c r="C191" s="6">
        <v>0</v>
      </c>
      <c r="D191" s="6">
        <v>0</v>
      </c>
      <c r="E191" s="6">
        <v>0</v>
      </c>
    </row>
    <row r="192" spans="1:5" x14ac:dyDescent="0.3">
      <c r="A192" s="3">
        <v>24.263888888888889</v>
      </c>
      <c r="B192" s="6">
        <v>0</v>
      </c>
      <c r="C192" s="6">
        <v>0</v>
      </c>
      <c r="D192" s="6">
        <v>0</v>
      </c>
      <c r="E192" s="6">
        <v>0</v>
      </c>
    </row>
    <row r="193" spans="1:5" x14ac:dyDescent="0.3">
      <c r="A193" s="3">
        <v>24.265277777777779</v>
      </c>
      <c r="B193" s="6">
        <v>0</v>
      </c>
      <c r="C193" s="6">
        <v>1</v>
      </c>
      <c r="D193" s="6">
        <v>1</v>
      </c>
      <c r="E193" s="6">
        <v>1</v>
      </c>
    </row>
    <row r="194" spans="1:5" x14ac:dyDescent="0.3">
      <c r="A194" s="3">
        <v>24.266666666666666</v>
      </c>
      <c r="B194" s="6">
        <v>0</v>
      </c>
      <c r="C194" s="6">
        <v>1</v>
      </c>
      <c r="D194" s="6">
        <v>1</v>
      </c>
      <c r="E194" s="6">
        <v>1</v>
      </c>
    </row>
    <row r="195" spans="1:5" x14ac:dyDescent="0.3">
      <c r="A195" s="3">
        <v>24.268055555555556</v>
      </c>
      <c r="B195" s="6">
        <v>0</v>
      </c>
      <c r="C195" s="6">
        <v>1</v>
      </c>
      <c r="D195" s="6">
        <v>1</v>
      </c>
      <c r="E195" s="6">
        <v>2</v>
      </c>
    </row>
    <row r="196" spans="1:5" x14ac:dyDescent="0.3">
      <c r="A196" s="3">
        <v>24.269444444444446</v>
      </c>
      <c r="B196" s="6">
        <v>0</v>
      </c>
      <c r="C196" s="6">
        <v>2</v>
      </c>
      <c r="D196" s="6">
        <v>2</v>
      </c>
      <c r="E196" s="6">
        <v>2</v>
      </c>
    </row>
    <row r="197" spans="1:5" x14ac:dyDescent="0.3">
      <c r="A197" s="3">
        <v>24.270833333333332</v>
      </c>
      <c r="B197" s="6">
        <v>0</v>
      </c>
      <c r="C197" s="6">
        <v>3</v>
      </c>
      <c r="D197" s="6">
        <v>3</v>
      </c>
      <c r="E197" s="6">
        <v>3</v>
      </c>
    </row>
    <row r="198" spans="1:5" x14ac:dyDescent="0.3">
      <c r="A198" s="3">
        <v>24.272222222222222</v>
      </c>
      <c r="B198" s="6">
        <v>1</v>
      </c>
      <c r="C198" s="6">
        <v>3</v>
      </c>
      <c r="D198" s="6">
        <v>4</v>
      </c>
      <c r="E198" s="6">
        <v>4</v>
      </c>
    </row>
    <row r="199" spans="1:5" x14ac:dyDescent="0.3">
      <c r="A199" s="3">
        <v>24.273611111111112</v>
      </c>
      <c r="B199" s="6">
        <v>1</v>
      </c>
      <c r="C199" s="6">
        <v>5</v>
      </c>
      <c r="D199" s="6">
        <v>5</v>
      </c>
      <c r="E199" s="6">
        <v>5</v>
      </c>
    </row>
    <row r="200" spans="1:5" x14ac:dyDescent="0.3">
      <c r="A200" s="3">
        <v>24.274999999999999</v>
      </c>
      <c r="B200" s="6">
        <v>1</v>
      </c>
      <c r="C200" s="6">
        <v>7</v>
      </c>
      <c r="D200" s="6">
        <v>7</v>
      </c>
      <c r="E200" s="6">
        <v>7</v>
      </c>
    </row>
    <row r="201" spans="1:5" x14ac:dyDescent="0.3">
      <c r="A201" s="3">
        <v>24.276388888888889</v>
      </c>
      <c r="B201" s="6">
        <v>2</v>
      </c>
      <c r="C201" s="6">
        <v>8</v>
      </c>
      <c r="D201" s="6">
        <v>10</v>
      </c>
      <c r="E201" s="6">
        <v>9</v>
      </c>
    </row>
    <row r="202" spans="1:5" x14ac:dyDescent="0.3">
      <c r="A202" s="3">
        <v>24.277777777777779</v>
      </c>
      <c r="B202" s="6">
        <v>2</v>
      </c>
      <c r="C202" s="6">
        <v>10</v>
      </c>
      <c r="D202" s="6">
        <v>12</v>
      </c>
      <c r="E202" s="6">
        <v>12</v>
      </c>
    </row>
    <row r="203" spans="1:5" x14ac:dyDescent="0.3">
      <c r="A203" s="3">
        <v>24.279166666666665</v>
      </c>
      <c r="B203" s="6">
        <v>3</v>
      </c>
      <c r="C203" s="6">
        <v>13</v>
      </c>
      <c r="D203" s="6">
        <v>15</v>
      </c>
      <c r="E203" s="6">
        <v>15</v>
      </c>
    </row>
    <row r="204" spans="1:5" x14ac:dyDescent="0.3">
      <c r="A204" s="3">
        <v>24.280555555555555</v>
      </c>
      <c r="B204" s="6">
        <v>3</v>
      </c>
      <c r="C204" s="6">
        <v>16</v>
      </c>
      <c r="D204" s="6">
        <v>19</v>
      </c>
      <c r="E204" s="6">
        <v>18</v>
      </c>
    </row>
    <row r="205" spans="1:5" x14ac:dyDescent="0.3">
      <c r="A205" s="3">
        <v>24.281944444444445</v>
      </c>
      <c r="B205" s="6">
        <v>4</v>
      </c>
      <c r="C205" s="6">
        <v>19</v>
      </c>
      <c r="D205" s="6">
        <v>24</v>
      </c>
      <c r="E205" s="6">
        <v>22</v>
      </c>
    </row>
    <row r="206" spans="1:5" x14ac:dyDescent="0.3">
      <c r="A206" s="3">
        <v>24.283333333333335</v>
      </c>
      <c r="B206" s="6">
        <v>5</v>
      </c>
      <c r="C206" s="6">
        <v>22</v>
      </c>
      <c r="D206" s="6">
        <v>28</v>
      </c>
      <c r="E206" s="6">
        <v>27</v>
      </c>
    </row>
    <row r="207" spans="1:5" x14ac:dyDescent="0.3">
      <c r="A207" s="3">
        <v>24.284722222222221</v>
      </c>
      <c r="B207" s="6">
        <v>6</v>
      </c>
      <c r="C207" s="6">
        <v>26</v>
      </c>
      <c r="D207" s="6">
        <v>34</v>
      </c>
      <c r="E207" s="6">
        <v>33</v>
      </c>
    </row>
    <row r="208" spans="1:5" x14ac:dyDescent="0.3">
      <c r="A208" s="3">
        <v>24.286111111111111</v>
      </c>
      <c r="B208" s="6">
        <v>7</v>
      </c>
      <c r="C208" s="6">
        <v>30</v>
      </c>
      <c r="D208" s="6">
        <v>40</v>
      </c>
      <c r="E208" s="6">
        <v>39</v>
      </c>
    </row>
    <row r="209" spans="1:5" x14ac:dyDescent="0.3">
      <c r="A209" s="3">
        <v>24.287500000000001</v>
      </c>
      <c r="B209" s="6">
        <v>8</v>
      </c>
      <c r="C209" s="6">
        <v>34</v>
      </c>
      <c r="D209" s="6">
        <v>47</v>
      </c>
      <c r="E209" s="6">
        <v>45</v>
      </c>
    </row>
    <row r="210" spans="1:5" x14ac:dyDescent="0.3">
      <c r="A210" s="3">
        <v>24.288888888888888</v>
      </c>
      <c r="B210" s="6">
        <v>9</v>
      </c>
      <c r="C210" s="6">
        <v>39</v>
      </c>
      <c r="D210" s="6">
        <v>54</v>
      </c>
      <c r="E210" s="6">
        <v>52</v>
      </c>
    </row>
    <row r="211" spans="1:5" x14ac:dyDescent="0.3">
      <c r="A211" s="3">
        <v>24.290277777777778</v>
      </c>
      <c r="B211" s="6">
        <v>10</v>
      </c>
      <c r="C211" s="6">
        <v>44</v>
      </c>
      <c r="D211" s="6">
        <v>61</v>
      </c>
      <c r="E211" s="6">
        <v>59</v>
      </c>
    </row>
    <row r="212" spans="1:5" x14ac:dyDescent="0.3">
      <c r="A212" s="3">
        <v>24.291666666666668</v>
      </c>
      <c r="B212" s="6">
        <v>11</v>
      </c>
      <c r="C212" s="6">
        <v>49</v>
      </c>
      <c r="D212" s="6">
        <v>69</v>
      </c>
      <c r="E212" s="6">
        <v>67</v>
      </c>
    </row>
    <row r="213" spans="1:5" x14ac:dyDescent="0.3">
      <c r="A213" s="3">
        <v>24.293055555555554</v>
      </c>
      <c r="B213" s="6">
        <v>13</v>
      </c>
      <c r="C213" s="6">
        <v>54</v>
      </c>
      <c r="D213" s="6">
        <v>78</v>
      </c>
      <c r="E213" s="6">
        <v>75</v>
      </c>
    </row>
    <row r="214" spans="1:5" x14ac:dyDescent="0.3">
      <c r="A214" s="3">
        <v>24.294444444444444</v>
      </c>
      <c r="B214" s="6">
        <v>14</v>
      </c>
      <c r="C214" s="6">
        <v>59</v>
      </c>
      <c r="D214" s="6">
        <v>86</v>
      </c>
      <c r="E214" s="6">
        <v>83</v>
      </c>
    </row>
    <row r="215" spans="1:5" x14ac:dyDescent="0.3">
      <c r="A215" s="3">
        <v>24.295833333333334</v>
      </c>
      <c r="B215" s="6">
        <v>16</v>
      </c>
      <c r="C215" s="6">
        <v>65</v>
      </c>
      <c r="D215" s="6">
        <v>97</v>
      </c>
      <c r="E215" s="6">
        <v>95</v>
      </c>
    </row>
    <row r="216" spans="1:5" x14ac:dyDescent="0.3">
      <c r="A216" s="3">
        <v>24.297222222222221</v>
      </c>
      <c r="B216" s="6">
        <v>17</v>
      </c>
      <c r="C216" s="6">
        <v>71</v>
      </c>
      <c r="D216" s="6">
        <v>106</v>
      </c>
      <c r="E216" s="6">
        <v>101</v>
      </c>
    </row>
    <row r="217" spans="1:5" x14ac:dyDescent="0.3">
      <c r="A217" s="3">
        <v>24.298611111111111</v>
      </c>
      <c r="B217" s="6">
        <v>18</v>
      </c>
      <c r="C217" s="6">
        <v>78</v>
      </c>
      <c r="D217" s="6">
        <v>116</v>
      </c>
      <c r="E217" s="6">
        <v>110</v>
      </c>
    </row>
    <row r="218" spans="1:5" x14ac:dyDescent="0.3">
      <c r="A218" s="3">
        <v>24.3</v>
      </c>
      <c r="B218" s="6">
        <v>20</v>
      </c>
      <c r="C218" s="6">
        <v>84</v>
      </c>
      <c r="D218" s="6">
        <v>126</v>
      </c>
      <c r="E218" s="6">
        <v>119</v>
      </c>
    </row>
    <row r="219" spans="1:5" x14ac:dyDescent="0.3">
      <c r="A219" s="3">
        <v>24.301388888888887</v>
      </c>
      <c r="B219" s="6">
        <v>21</v>
      </c>
      <c r="C219" s="6">
        <v>90</v>
      </c>
      <c r="D219" s="6">
        <v>136</v>
      </c>
      <c r="E219" s="6">
        <v>127</v>
      </c>
    </row>
    <row r="220" spans="1:5" x14ac:dyDescent="0.3">
      <c r="A220" s="3">
        <v>24.302777777777777</v>
      </c>
      <c r="B220" s="6">
        <v>23</v>
      </c>
      <c r="C220" s="6">
        <v>97</v>
      </c>
      <c r="D220" s="6">
        <v>148</v>
      </c>
      <c r="E220" s="6">
        <v>137</v>
      </c>
    </row>
    <row r="221" spans="1:5" x14ac:dyDescent="0.3">
      <c r="A221" s="3">
        <v>24.304166666666667</v>
      </c>
      <c r="B221" s="6">
        <v>24</v>
      </c>
      <c r="C221" s="6">
        <v>104</v>
      </c>
      <c r="D221" s="6">
        <v>158</v>
      </c>
      <c r="E221" s="6">
        <v>145</v>
      </c>
    </row>
    <row r="222" spans="1:5" x14ac:dyDescent="0.3">
      <c r="A222" s="3">
        <v>24.305555555555557</v>
      </c>
      <c r="B222" s="6">
        <v>26</v>
      </c>
      <c r="C222" s="6">
        <v>111</v>
      </c>
      <c r="D222" s="6">
        <v>169</v>
      </c>
      <c r="E222" s="6">
        <v>155</v>
      </c>
    </row>
    <row r="223" spans="1:5" x14ac:dyDescent="0.3">
      <c r="A223" s="3">
        <v>24.306944444444444</v>
      </c>
      <c r="B223" s="6">
        <v>27</v>
      </c>
      <c r="C223" s="6">
        <v>118</v>
      </c>
      <c r="D223" s="6">
        <v>180</v>
      </c>
      <c r="E223" s="6">
        <v>163</v>
      </c>
    </row>
    <row r="224" spans="1:5" x14ac:dyDescent="0.3">
      <c r="A224" s="3">
        <v>24.308333333333334</v>
      </c>
      <c r="B224" s="6">
        <v>29</v>
      </c>
      <c r="C224" s="6">
        <v>125</v>
      </c>
      <c r="D224" s="6">
        <v>191</v>
      </c>
      <c r="E224" s="6">
        <v>172</v>
      </c>
    </row>
    <row r="225" spans="1:5" x14ac:dyDescent="0.3">
      <c r="A225" s="3">
        <v>24.309722222222224</v>
      </c>
      <c r="B225" s="6">
        <v>30</v>
      </c>
      <c r="C225" s="6">
        <v>133</v>
      </c>
      <c r="D225" s="6">
        <v>202</v>
      </c>
      <c r="E225" s="6">
        <v>181</v>
      </c>
    </row>
    <row r="226" spans="1:5" x14ac:dyDescent="0.3">
      <c r="A226" s="3">
        <v>24.31111111111111</v>
      </c>
      <c r="B226" s="6">
        <v>31</v>
      </c>
      <c r="C226" s="6">
        <v>139</v>
      </c>
      <c r="D226" s="6">
        <v>213</v>
      </c>
      <c r="E226" s="6">
        <v>190</v>
      </c>
    </row>
    <row r="227" spans="1:5" x14ac:dyDescent="0.3">
      <c r="A227" s="3">
        <v>24.3125</v>
      </c>
      <c r="B227" s="6">
        <v>33</v>
      </c>
      <c r="C227" s="6">
        <v>147</v>
      </c>
      <c r="D227" s="6">
        <v>226</v>
      </c>
      <c r="E227" s="6">
        <v>200</v>
      </c>
    </row>
    <row r="228" spans="1:5" x14ac:dyDescent="0.3">
      <c r="A228" s="3">
        <v>24.31388888888889</v>
      </c>
      <c r="B228" s="6">
        <v>35</v>
      </c>
      <c r="C228" s="6">
        <v>154</v>
      </c>
      <c r="D228" s="6">
        <v>237</v>
      </c>
      <c r="E228" s="6">
        <v>209</v>
      </c>
    </row>
    <row r="229" spans="1:5" x14ac:dyDescent="0.3">
      <c r="A229" s="3">
        <v>24.315277777777776</v>
      </c>
      <c r="B229" s="6">
        <v>36</v>
      </c>
      <c r="C229" s="6">
        <v>162</v>
      </c>
      <c r="D229" s="6">
        <v>248</v>
      </c>
      <c r="E229" s="6">
        <v>218</v>
      </c>
    </row>
    <row r="230" spans="1:5" x14ac:dyDescent="0.3">
      <c r="A230" s="3">
        <v>24.316666666666666</v>
      </c>
      <c r="B230" s="6">
        <v>38</v>
      </c>
      <c r="C230" s="6">
        <v>169</v>
      </c>
      <c r="D230" s="6">
        <v>259</v>
      </c>
      <c r="E230" s="6">
        <v>226</v>
      </c>
    </row>
    <row r="231" spans="1:5" x14ac:dyDescent="0.3">
      <c r="A231" s="3">
        <v>24.318055555555556</v>
      </c>
      <c r="B231" s="6">
        <v>39</v>
      </c>
      <c r="C231" s="6">
        <v>178</v>
      </c>
      <c r="D231" s="6">
        <v>273</v>
      </c>
      <c r="E231" s="6">
        <v>237</v>
      </c>
    </row>
    <row r="232" spans="1:5" x14ac:dyDescent="0.3">
      <c r="A232" s="3">
        <v>24.319444444444443</v>
      </c>
      <c r="B232" s="6">
        <v>41</v>
      </c>
      <c r="C232" s="6">
        <v>184</v>
      </c>
      <c r="D232" s="6">
        <v>283</v>
      </c>
      <c r="E232" s="6">
        <v>244</v>
      </c>
    </row>
    <row r="233" spans="1:5" x14ac:dyDescent="0.3">
      <c r="A233" s="3">
        <v>24.320833333333333</v>
      </c>
      <c r="B233" s="6">
        <v>42</v>
      </c>
      <c r="C233" s="6">
        <v>192</v>
      </c>
      <c r="D233" s="6">
        <v>294</v>
      </c>
      <c r="E233" s="6">
        <v>252</v>
      </c>
    </row>
    <row r="234" spans="1:5" x14ac:dyDescent="0.3">
      <c r="A234" s="3">
        <v>24.322222222222223</v>
      </c>
      <c r="B234" s="6">
        <v>44</v>
      </c>
      <c r="C234" s="6">
        <v>201</v>
      </c>
      <c r="D234" s="6">
        <v>307</v>
      </c>
      <c r="E234" s="6">
        <v>262</v>
      </c>
    </row>
    <row r="235" spans="1:5" x14ac:dyDescent="0.3">
      <c r="A235" s="3">
        <v>24.323611111111113</v>
      </c>
      <c r="B235" s="6">
        <v>46</v>
      </c>
      <c r="C235" s="6">
        <v>208</v>
      </c>
      <c r="D235" s="6">
        <v>318</v>
      </c>
      <c r="E235" s="6">
        <v>270</v>
      </c>
    </row>
    <row r="236" spans="1:5" x14ac:dyDescent="0.3">
      <c r="A236" s="3">
        <v>24.324999999999999</v>
      </c>
      <c r="B236" s="6">
        <v>47</v>
      </c>
      <c r="C236" s="6">
        <v>215</v>
      </c>
      <c r="D236" s="6">
        <v>329</v>
      </c>
      <c r="E236" s="6">
        <v>279</v>
      </c>
    </row>
    <row r="237" spans="1:5" x14ac:dyDescent="0.3">
      <c r="A237" s="3">
        <v>24.326388888888889</v>
      </c>
      <c r="B237" s="6">
        <v>49</v>
      </c>
      <c r="C237" s="6">
        <v>222</v>
      </c>
      <c r="D237" s="6">
        <v>340</v>
      </c>
      <c r="E237" s="6">
        <v>287</v>
      </c>
    </row>
    <row r="238" spans="1:5" x14ac:dyDescent="0.3">
      <c r="A238" s="3">
        <v>24.327777777777779</v>
      </c>
      <c r="B238" s="6">
        <v>50</v>
      </c>
      <c r="C238" s="6">
        <v>231</v>
      </c>
      <c r="D238" s="6">
        <v>352</v>
      </c>
      <c r="E238" s="6">
        <v>297</v>
      </c>
    </row>
    <row r="239" spans="1:5" x14ac:dyDescent="0.3">
      <c r="A239" s="3">
        <v>24.329166666666666</v>
      </c>
      <c r="B239" s="6">
        <v>54</v>
      </c>
      <c r="C239" s="6">
        <v>243</v>
      </c>
      <c r="D239" s="6">
        <v>378</v>
      </c>
      <c r="E239" s="6">
        <v>323</v>
      </c>
    </row>
    <row r="240" spans="1:5" x14ac:dyDescent="0.3">
      <c r="A240" s="3">
        <v>24.330555555555556</v>
      </c>
      <c r="B240" s="6">
        <v>63</v>
      </c>
      <c r="C240" s="6">
        <v>263</v>
      </c>
      <c r="D240" s="6">
        <v>425</v>
      </c>
      <c r="E240" s="6">
        <v>386</v>
      </c>
    </row>
    <row r="241" spans="1:5" x14ac:dyDescent="0.3">
      <c r="A241" s="3">
        <v>24.331944444444446</v>
      </c>
      <c r="B241" s="6">
        <v>72</v>
      </c>
      <c r="C241" s="6">
        <v>279</v>
      </c>
      <c r="D241" s="6">
        <v>461</v>
      </c>
      <c r="E241" s="6">
        <v>436</v>
      </c>
    </row>
    <row r="242" spans="1:5" x14ac:dyDescent="0.3">
      <c r="A242" s="3">
        <v>24.333333333333332</v>
      </c>
      <c r="B242" s="6">
        <v>77</v>
      </c>
      <c r="C242" s="6">
        <v>293</v>
      </c>
      <c r="D242" s="6">
        <v>488</v>
      </c>
      <c r="E242" s="6">
        <v>466</v>
      </c>
    </row>
    <row r="243" spans="1:5" x14ac:dyDescent="0.3">
      <c r="A243" s="3">
        <v>24.334722222222222</v>
      </c>
      <c r="B243" s="6">
        <v>81</v>
      </c>
      <c r="C243" s="6">
        <v>305</v>
      </c>
      <c r="D243" s="6">
        <v>511</v>
      </c>
      <c r="E243" s="6">
        <v>488</v>
      </c>
    </row>
    <row r="244" spans="1:5" x14ac:dyDescent="0.3">
      <c r="A244" s="3">
        <v>24.336111111111112</v>
      </c>
      <c r="B244" s="6">
        <v>86</v>
      </c>
      <c r="C244" s="6">
        <v>318</v>
      </c>
      <c r="D244" s="6">
        <v>539</v>
      </c>
      <c r="E244" s="6">
        <v>522</v>
      </c>
    </row>
    <row r="245" spans="1:5" x14ac:dyDescent="0.3">
      <c r="A245" s="3">
        <v>24.337499999999999</v>
      </c>
      <c r="B245" s="6">
        <v>89</v>
      </c>
      <c r="C245" s="6">
        <v>328</v>
      </c>
      <c r="D245" s="6">
        <v>557</v>
      </c>
      <c r="E245" s="6">
        <v>538</v>
      </c>
    </row>
    <row r="246" spans="1:5" x14ac:dyDescent="0.3">
      <c r="A246" s="3">
        <v>24.338888888888889</v>
      </c>
      <c r="B246" s="6">
        <v>96</v>
      </c>
      <c r="C246" s="6">
        <v>343</v>
      </c>
      <c r="D246" s="6">
        <v>586</v>
      </c>
      <c r="E246" s="6">
        <v>575</v>
      </c>
    </row>
    <row r="247" spans="1:5" x14ac:dyDescent="0.3">
      <c r="A247" s="3">
        <v>24.340277777777779</v>
      </c>
      <c r="B247" s="6">
        <v>106</v>
      </c>
      <c r="C247" s="6">
        <v>364</v>
      </c>
      <c r="D247" s="6">
        <v>631</v>
      </c>
      <c r="E247" s="6">
        <v>625</v>
      </c>
    </row>
    <row r="248" spans="1:5" x14ac:dyDescent="0.3">
      <c r="A248" s="3">
        <v>24.341666666666665</v>
      </c>
      <c r="B248" s="6">
        <v>116</v>
      </c>
      <c r="C248" s="6">
        <v>384</v>
      </c>
      <c r="D248" s="6">
        <v>675</v>
      </c>
      <c r="E248" s="6">
        <v>677</v>
      </c>
    </row>
    <row r="249" spans="1:5" x14ac:dyDescent="0.3">
      <c r="A249" s="3">
        <v>24.343055555555555</v>
      </c>
      <c r="B249" s="6">
        <v>125</v>
      </c>
      <c r="C249" s="6">
        <v>401</v>
      </c>
      <c r="D249" s="6">
        <v>711</v>
      </c>
      <c r="E249" s="6">
        <v>720</v>
      </c>
    </row>
    <row r="250" spans="1:5" x14ac:dyDescent="0.3">
      <c r="A250" s="3">
        <v>24.344444444444445</v>
      </c>
      <c r="B250" s="6">
        <v>131</v>
      </c>
      <c r="C250" s="6">
        <v>411</v>
      </c>
      <c r="D250" s="6">
        <v>732</v>
      </c>
      <c r="E250" s="6">
        <v>746</v>
      </c>
    </row>
    <row r="251" spans="1:5" x14ac:dyDescent="0.3">
      <c r="A251" s="3">
        <v>24.345833333333335</v>
      </c>
      <c r="B251" s="6">
        <v>136</v>
      </c>
      <c r="C251" s="6">
        <v>423</v>
      </c>
      <c r="D251" s="6">
        <v>751</v>
      </c>
      <c r="E251" s="6">
        <v>769</v>
      </c>
    </row>
    <row r="252" spans="1:5" x14ac:dyDescent="0.3">
      <c r="A252" s="3">
        <v>24.347222222222221</v>
      </c>
      <c r="B252" s="6">
        <v>140</v>
      </c>
      <c r="C252" s="6">
        <v>434</v>
      </c>
      <c r="D252" s="6">
        <v>772</v>
      </c>
      <c r="E252" s="6">
        <v>790</v>
      </c>
    </row>
    <row r="253" spans="1:5" x14ac:dyDescent="0.3">
      <c r="A253" s="3">
        <v>24.348611111111111</v>
      </c>
      <c r="B253" s="6">
        <v>141</v>
      </c>
      <c r="C253" s="6">
        <v>430</v>
      </c>
      <c r="D253" s="6">
        <v>772</v>
      </c>
      <c r="E253" s="6">
        <v>795</v>
      </c>
    </row>
    <row r="254" spans="1:5" x14ac:dyDescent="0.3">
      <c r="A254" s="3">
        <v>24.35</v>
      </c>
      <c r="B254" s="6">
        <v>142</v>
      </c>
      <c r="C254" s="6">
        <v>437</v>
      </c>
      <c r="D254" s="6">
        <v>781</v>
      </c>
      <c r="E254" s="6">
        <v>794</v>
      </c>
    </row>
    <row r="255" spans="1:5" x14ac:dyDescent="0.3">
      <c r="A255" s="3">
        <v>24.351388888888888</v>
      </c>
      <c r="B255" s="6">
        <v>141</v>
      </c>
      <c r="C255" s="6">
        <v>439</v>
      </c>
      <c r="D255" s="6">
        <v>778</v>
      </c>
      <c r="E255" s="6">
        <v>783</v>
      </c>
    </row>
    <row r="256" spans="1:5" x14ac:dyDescent="0.3">
      <c r="A256" s="3">
        <v>24.352777777777778</v>
      </c>
      <c r="B256" s="6">
        <v>139</v>
      </c>
      <c r="C256" s="6">
        <v>441</v>
      </c>
      <c r="D256" s="6">
        <v>774</v>
      </c>
      <c r="E256" s="6">
        <v>769</v>
      </c>
    </row>
    <row r="257" spans="1:5" x14ac:dyDescent="0.3">
      <c r="A257" s="3">
        <v>24.354166666666668</v>
      </c>
      <c r="B257" s="6">
        <v>140</v>
      </c>
      <c r="C257" s="6">
        <v>449</v>
      </c>
      <c r="D257" s="6">
        <v>787</v>
      </c>
      <c r="E257" s="6">
        <v>771</v>
      </c>
    </row>
    <row r="258" spans="1:5" x14ac:dyDescent="0.3">
      <c r="A258" s="3">
        <v>24.355555555555554</v>
      </c>
      <c r="B258" s="6">
        <v>143</v>
      </c>
      <c r="C258" s="6">
        <v>459</v>
      </c>
      <c r="D258" s="6">
        <v>804</v>
      </c>
      <c r="E258" s="6">
        <v>781</v>
      </c>
    </row>
    <row r="259" spans="1:5" x14ac:dyDescent="0.3">
      <c r="A259" s="3">
        <v>24.356944444444444</v>
      </c>
      <c r="B259" s="6">
        <v>144</v>
      </c>
      <c r="C259" s="6">
        <v>469</v>
      </c>
      <c r="D259" s="6">
        <v>818</v>
      </c>
      <c r="E259" s="6">
        <v>789</v>
      </c>
    </row>
    <row r="260" spans="1:5" x14ac:dyDescent="0.3">
      <c r="A260" s="3">
        <v>24.358333333333334</v>
      </c>
      <c r="B260" s="6">
        <v>146</v>
      </c>
      <c r="C260" s="6">
        <v>479</v>
      </c>
      <c r="D260" s="6">
        <v>831</v>
      </c>
      <c r="E260" s="6">
        <v>797</v>
      </c>
    </row>
    <row r="261" spans="1:5" x14ac:dyDescent="0.3">
      <c r="A261" s="3">
        <v>24.359722222222221</v>
      </c>
      <c r="B261" s="6">
        <v>144</v>
      </c>
      <c r="C261" s="6">
        <v>482</v>
      </c>
      <c r="D261" s="6">
        <v>828</v>
      </c>
      <c r="E261" s="6">
        <v>788</v>
      </c>
    </row>
    <row r="262" spans="1:5" x14ac:dyDescent="0.3">
      <c r="A262" s="3">
        <v>24.361111111111111</v>
      </c>
      <c r="B262" s="6">
        <v>139</v>
      </c>
      <c r="C262" s="6">
        <v>479</v>
      </c>
      <c r="D262" s="6">
        <v>810</v>
      </c>
      <c r="E262" s="6">
        <v>758</v>
      </c>
    </row>
    <row r="263" spans="1:5" x14ac:dyDescent="0.3">
      <c r="A263" s="3">
        <v>24.362500000000001</v>
      </c>
      <c r="B263" s="6">
        <v>136</v>
      </c>
      <c r="C263" s="6">
        <v>478</v>
      </c>
      <c r="D263" s="6">
        <v>800</v>
      </c>
      <c r="E263" s="6">
        <v>739</v>
      </c>
    </row>
    <row r="264" spans="1:5" x14ac:dyDescent="0.3">
      <c r="A264" s="3">
        <v>24.363888888888887</v>
      </c>
      <c r="B264" s="6">
        <v>131</v>
      </c>
      <c r="C264" s="6">
        <v>498</v>
      </c>
      <c r="D264" s="6">
        <v>811</v>
      </c>
      <c r="E264" s="6">
        <v>723</v>
      </c>
    </row>
    <row r="265" spans="1:5" x14ac:dyDescent="0.3">
      <c r="A265" s="3">
        <v>24.365277777777777</v>
      </c>
      <c r="B265" s="6">
        <v>126</v>
      </c>
      <c r="C265" s="6">
        <v>503</v>
      </c>
      <c r="D265" s="6">
        <v>810</v>
      </c>
      <c r="E265" s="6">
        <v>706</v>
      </c>
    </row>
    <row r="266" spans="1:5" x14ac:dyDescent="0.3">
      <c r="A266" s="3">
        <v>24.366666666666667</v>
      </c>
      <c r="B266" s="6">
        <v>121</v>
      </c>
      <c r="C266" s="6">
        <v>504</v>
      </c>
      <c r="D266" s="6">
        <v>804</v>
      </c>
      <c r="E266" s="6">
        <v>693</v>
      </c>
    </row>
    <row r="267" spans="1:5" x14ac:dyDescent="0.3">
      <c r="A267" s="3">
        <v>24.368055555555557</v>
      </c>
      <c r="B267" s="6">
        <v>117</v>
      </c>
      <c r="C267" s="6">
        <v>502</v>
      </c>
      <c r="D267" s="6">
        <v>791</v>
      </c>
      <c r="E267" s="6">
        <v>671</v>
      </c>
    </row>
    <row r="268" spans="1:5" x14ac:dyDescent="0.3">
      <c r="A268" s="3">
        <v>24.369444444444444</v>
      </c>
      <c r="B268" s="6">
        <v>111</v>
      </c>
      <c r="C268" s="6">
        <v>497</v>
      </c>
      <c r="D268" s="6">
        <v>767</v>
      </c>
      <c r="E268" s="6">
        <v>636</v>
      </c>
    </row>
    <row r="269" spans="1:5" x14ac:dyDescent="0.3">
      <c r="A269" s="3">
        <v>24.370833333333334</v>
      </c>
      <c r="B269" s="6">
        <v>108</v>
      </c>
      <c r="C269" s="6">
        <v>499</v>
      </c>
      <c r="D269" s="6">
        <v>764</v>
      </c>
      <c r="E269" s="6">
        <v>627</v>
      </c>
    </row>
    <row r="270" spans="1:5" x14ac:dyDescent="0.3">
      <c r="A270" s="3">
        <v>24.372222222222224</v>
      </c>
      <c r="B270" s="6">
        <v>106</v>
      </c>
      <c r="C270" s="6">
        <v>502</v>
      </c>
      <c r="D270" s="6">
        <v>763</v>
      </c>
      <c r="E270" s="6">
        <v>620</v>
      </c>
    </row>
    <row r="271" spans="1:5" x14ac:dyDescent="0.3">
      <c r="A271" s="3">
        <v>24.37361111111111</v>
      </c>
      <c r="B271" s="6">
        <v>108</v>
      </c>
      <c r="C271" s="6">
        <v>509</v>
      </c>
      <c r="D271" s="6">
        <v>774</v>
      </c>
      <c r="E271" s="6">
        <v>626</v>
      </c>
    </row>
    <row r="272" spans="1:5" x14ac:dyDescent="0.3">
      <c r="A272" s="3">
        <v>24.375</v>
      </c>
      <c r="B272" s="6">
        <v>109</v>
      </c>
      <c r="C272" s="6">
        <v>519</v>
      </c>
      <c r="D272" s="6">
        <v>786</v>
      </c>
      <c r="E272" s="6">
        <v>635</v>
      </c>
    </row>
    <row r="273" spans="1:5" x14ac:dyDescent="0.3">
      <c r="A273" s="3">
        <v>24.37638888888889</v>
      </c>
      <c r="B273" s="6">
        <v>111</v>
      </c>
      <c r="C273" s="6">
        <v>527</v>
      </c>
      <c r="D273" s="6">
        <v>799</v>
      </c>
      <c r="E273" s="6">
        <v>644</v>
      </c>
    </row>
    <row r="274" spans="1:5" x14ac:dyDescent="0.3">
      <c r="A274" s="3">
        <v>24.377777777777776</v>
      </c>
      <c r="B274" s="6">
        <v>113</v>
      </c>
      <c r="C274" s="6">
        <v>538</v>
      </c>
      <c r="D274" s="6">
        <v>815</v>
      </c>
      <c r="E274" s="6">
        <v>659</v>
      </c>
    </row>
    <row r="275" spans="1:5" x14ac:dyDescent="0.3">
      <c r="A275" s="3">
        <v>24.379166666666666</v>
      </c>
      <c r="B275" s="6">
        <v>117</v>
      </c>
      <c r="C275" s="6">
        <v>554</v>
      </c>
      <c r="D275" s="6">
        <v>841</v>
      </c>
      <c r="E275" s="6">
        <v>681</v>
      </c>
    </row>
    <row r="276" spans="1:5" x14ac:dyDescent="0.3">
      <c r="A276" s="3">
        <v>24.380555555555556</v>
      </c>
      <c r="B276" s="6">
        <v>119</v>
      </c>
      <c r="C276" s="6">
        <v>564</v>
      </c>
      <c r="D276" s="6">
        <v>856</v>
      </c>
      <c r="E276" s="6">
        <v>694</v>
      </c>
    </row>
    <row r="277" spans="1:5" x14ac:dyDescent="0.3">
      <c r="A277" s="3">
        <v>24.381944444444443</v>
      </c>
      <c r="B277" s="6">
        <v>122</v>
      </c>
      <c r="C277" s="6">
        <v>572</v>
      </c>
      <c r="D277" s="6">
        <v>873</v>
      </c>
      <c r="E277" s="6">
        <v>711</v>
      </c>
    </row>
    <row r="278" spans="1:5" x14ac:dyDescent="0.3">
      <c r="A278" s="3">
        <v>24.383333333333333</v>
      </c>
      <c r="B278" s="6">
        <v>127</v>
      </c>
      <c r="C278" s="6">
        <v>591</v>
      </c>
      <c r="D278" s="6">
        <v>906</v>
      </c>
      <c r="E278" s="6">
        <v>743</v>
      </c>
    </row>
    <row r="279" spans="1:5" x14ac:dyDescent="0.3">
      <c r="A279" s="3">
        <v>24.384722222222223</v>
      </c>
      <c r="B279" s="6">
        <v>137</v>
      </c>
      <c r="C279" s="6">
        <v>616</v>
      </c>
      <c r="D279" s="6">
        <v>957</v>
      </c>
      <c r="E279" s="6">
        <v>797</v>
      </c>
    </row>
    <row r="280" spans="1:5" x14ac:dyDescent="0.3">
      <c r="A280" s="3">
        <v>24.386111111111113</v>
      </c>
      <c r="B280" s="6">
        <v>148</v>
      </c>
      <c r="C280" s="6">
        <v>641</v>
      </c>
      <c r="D280" s="6">
        <v>1012</v>
      </c>
      <c r="E280" s="6">
        <v>855</v>
      </c>
    </row>
    <row r="281" spans="1:5" x14ac:dyDescent="0.3">
      <c r="A281" s="3">
        <v>24.387499999999999</v>
      </c>
      <c r="B281" s="6">
        <v>158</v>
      </c>
      <c r="C281" s="6">
        <v>668</v>
      </c>
      <c r="D281" s="6">
        <v>1069</v>
      </c>
      <c r="E281" s="6">
        <v>913</v>
      </c>
    </row>
    <row r="282" spans="1:5" x14ac:dyDescent="0.3">
      <c r="A282" s="3">
        <v>24.388888888888889</v>
      </c>
      <c r="B282" s="6">
        <v>170</v>
      </c>
      <c r="C282" s="6">
        <v>699</v>
      </c>
      <c r="D282" s="6">
        <v>1133</v>
      </c>
      <c r="E282" s="6">
        <v>980</v>
      </c>
    </row>
    <row r="283" spans="1:5" x14ac:dyDescent="0.3">
      <c r="A283" s="3">
        <v>24.390277777777779</v>
      </c>
      <c r="B283" s="6">
        <v>179</v>
      </c>
      <c r="C283" s="6">
        <v>726</v>
      </c>
      <c r="D283" s="6">
        <v>1184</v>
      </c>
      <c r="E283" s="6">
        <v>1033</v>
      </c>
    </row>
    <row r="284" spans="1:5" x14ac:dyDescent="0.3">
      <c r="A284" s="3">
        <v>24.391666666666666</v>
      </c>
      <c r="B284" s="6">
        <v>174</v>
      </c>
      <c r="C284" s="6">
        <v>713</v>
      </c>
      <c r="D284" s="6">
        <v>1149</v>
      </c>
      <c r="E284" s="6">
        <v>1009</v>
      </c>
    </row>
    <row r="285" spans="1:5" x14ac:dyDescent="0.3">
      <c r="A285" s="3">
        <v>24.393055555555556</v>
      </c>
      <c r="B285" s="6">
        <v>191</v>
      </c>
      <c r="C285" s="6">
        <v>764</v>
      </c>
      <c r="D285" s="6">
        <v>1252</v>
      </c>
      <c r="E285" s="6">
        <v>1106</v>
      </c>
    </row>
    <row r="286" spans="1:5" x14ac:dyDescent="0.3">
      <c r="A286" s="3">
        <v>24.394444444444446</v>
      </c>
      <c r="B286" s="6">
        <v>194</v>
      </c>
      <c r="C286" s="6">
        <v>775</v>
      </c>
      <c r="D286" s="6">
        <v>1270</v>
      </c>
      <c r="E286" s="6">
        <v>1124</v>
      </c>
    </row>
    <row r="287" spans="1:5" x14ac:dyDescent="0.3">
      <c r="A287" s="3">
        <v>24.395833333333332</v>
      </c>
      <c r="B287" s="6">
        <v>199</v>
      </c>
      <c r="C287" s="6">
        <v>789</v>
      </c>
      <c r="D287" s="6">
        <v>1295</v>
      </c>
      <c r="E287" s="6">
        <v>1152</v>
      </c>
    </row>
    <row r="288" spans="1:5" x14ac:dyDescent="0.3">
      <c r="A288" s="3">
        <v>24.397222222222222</v>
      </c>
      <c r="B288" s="6">
        <v>198</v>
      </c>
      <c r="C288" s="6">
        <v>788</v>
      </c>
      <c r="D288" s="6">
        <v>1289</v>
      </c>
      <c r="E288" s="6">
        <v>1146</v>
      </c>
    </row>
    <row r="289" spans="1:5" x14ac:dyDescent="0.3">
      <c r="A289" s="3">
        <v>24.398611111111112</v>
      </c>
      <c r="B289" s="6">
        <v>199</v>
      </c>
      <c r="C289" s="6">
        <v>788</v>
      </c>
      <c r="D289" s="6">
        <v>1286</v>
      </c>
      <c r="E289" s="6">
        <v>1145</v>
      </c>
    </row>
    <row r="290" spans="1:5" x14ac:dyDescent="0.3">
      <c r="A290" s="3">
        <v>24.4</v>
      </c>
      <c r="B290" s="6">
        <v>188</v>
      </c>
      <c r="C290" s="6">
        <v>759</v>
      </c>
      <c r="D290" s="6">
        <v>1225</v>
      </c>
      <c r="E290" s="6">
        <v>1082</v>
      </c>
    </row>
    <row r="291" spans="1:5" x14ac:dyDescent="0.3">
      <c r="A291" s="3">
        <v>24.401388888888889</v>
      </c>
      <c r="B291" s="6">
        <v>209</v>
      </c>
      <c r="C291" s="6">
        <v>813</v>
      </c>
      <c r="D291" s="6">
        <v>1331</v>
      </c>
      <c r="E291" s="6">
        <v>1197</v>
      </c>
    </row>
    <row r="292" spans="1:5" x14ac:dyDescent="0.3">
      <c r="A292" s="3">
        <v>24.402777777777779</v>
      </c>
      <c r="B292" s="6">
        <v>221</v>
      </c>
      <c r="C292" s="6">
        <v>848</v>
      </c>
      <c r="D292" s="6">
        <v>1395</v>
      </c>
      <c r="E292" s="6">
        <v>1265</v>
      </c>
    </row>
    <row r="293" spans="1:5" x14ac:dyDescent="0.3">
      <c r="A293" s="3">
        <v>24.404166666666665</v>
      </c>
      <c r="B293" s="6">
        <v>214</v>
      </c>
      <c r="C293" s="6">
        <v>826</v>
      </c>
      <c r="D293" s="6">
        <v>1352</v>
      </c>
      <c r="E293" s="6">
        <v>1220</v>
      </c>
    </row>
    <row r="294" spans="1:5" x14ac:dyDescent="0.3">
      <c r="A294" s="3">
        <v>24.405555555555555</v>
      </c>
      <c r="B294" s="6">
        <v>202</v>
      </c>
      <c r="C294" s="6">
        <v>805</v>
      </c>
      <c r="D294" s="6">
        <v>1301</v>
      </c>
      <c r="E294" s="6">
        <v>1158</v>
      </c>
    </row>
    <row r="295" spans="1:5" x14ac:dyDescent="0.3">
      <c r="A295" s="3">
        <v>24.406944444444445</v>
      </c>
      <c r="B295" s="6">
        <v>206</v>
      </c>
      <c r="C295" s="6">
        <v>819</v>
      </c>
      <c r="D295" s="6">
        <v>1320</v>
      </c>
      <c r="E295" s="6">
        <v>1170</v>
      </c>
    </row>
    <row r="296" spans="1:5" x14ac:dyDescent="0.3">
      <c r="A296" s="3">
        <v>24.408333333333335</v>
      </c>
      <c r="B296" s="6">
        <v>231</v>
      </c>
      <c r="C296" s="6">
        <v>880</v>
      </c>
      <c r="D296" s="6">
        <v>1444</v>
      </c>
      <c r="E296" s="6">
        <v>1307</v>
      </c>
    </row>
    <row r="297" spans="1:5" x14ac:dyDescent="0.3">
      <c r="A297" s="3">
        <v>24.409722222222221</v>
      </c>
      <c r="B297" s="6">
        <v>235</v>
      </c>
      <c r="C297" s="6">
        <v>897</v>
      </c>
      <c r="D297" s="6">
        <v>1472</v>
      </c>
      <c r="E297" s="6">
        <v>1332</v>
      </c>
    </row>
    <row r="298" spans="1:5" x14ac:dyDescent="0.3">
      <c r="A298" s="3">
        <v>24.411111111111111</v>
      </c>
      <c r="B298" s="6">
        <v>213</v>
      </c>
      <c r="C298" s="6">
        <v>853</v>
      </c>
      <c r="D298" s="6">
        <v>1369</v>
      </c>
      <c r="E298" s="6">
        <v>1205</v>
      </c>
    </row>
    <row r="299" spans="1:5" x14ac:dyDescent="0.3">
      <c r="A299" s="3">
        <v>24.412500000000001</v>
      </c>
      <c r="B299" s="6">
        <v>242</v>
      </c>
      <c r="C299" s="6">
        <v>912</v>
      </c>
      <c r="D299" s="6">
        <v>1495</v>
      </c>
      <c r="E299" s="6">
        <v>1353</v>
      </c>
    </row>
    <row r="300" spans="1:5" x14ac:dyDescent="0.3">
      <c r="A300" s="3">
        <v>24.413888888888888</v>
      </c>
      <c r="B300" s="6">
        <v>214</v>
      </c>
      <c r="C300" s="6">
        <v>856</v>
      </c>
      <c r="D300" s="6">
        <v>1368</v>
      </c>
      <c r="E300" s="6">
        <v>1201</v>
      </c>
    </row>
    <row r="301" spans="1:5" x14ac:dyDescent="0.3">
      <c r="A301" s="3">
        <v>24.415277777777778</v>
      </c>
      <c r="B301" s="6">
        <v>252</v>
      </c>
      <c r="C301" s="6">
        <v>942</v>
      </c>
      <c r="D301" s="6">
        <v>1545</v>
      </c>
      <c r="E301" s="6">
        <v>1399</v>
      </c>
    </row>
    <row r="302" spans="1:5" x14ac:dyDescent="0.3">
      <c r="A302" s="3">
        <v>24.416666666666668</v>
      </c>
      <c r="B302" s="6">
        <v>254</v>
      </c>
      <c r="C302" s="6">
        <v>966</v>
      </c>
      <c r="D302" s="6">
        <v>1574</v>
      </c>
      <c r="E302" s="6">
        <v>1411</v>
      </c>
    </row>
    <row r="303" spans="1:5" x14ac:dyDescent="0.3">
      <c r="A303" s="3">
        <v>24.418055555555554</v>
      </c>
      <c r="B303" s="6">
        <v>257</v>
      </c>
      <c r="C303" s="6">
        <v>973</v>
      </c>
      <c r="D303" s="6">
        <v>1587</v>
      </c>
      <c r="E303" s="6">
        <v>1427</v>
      </c>
    </row>
    <row r="304" spans="1:5" x14ac:dyDescent="0.3">
      <c r="A304" s="3">
        <v>24.419444444444444</v>
      </c>
      <c r="B304" s="6">
        <v>249</v>
      </c>
      <c r="C304" s="6">
        <v>965</v>
      </c>
      <c r="D304" s="6">
        <v>1558</v>
      </c>
      <c r="E304" s="6">
        <v>1385</v>
      </c>
    </row>
    <row r="305" spans="1:5" x14ac:dyDescent="0.3">
      <c r="A305" s="3">
        <v>24.420833333333334</v>
      </c>
      <c r="B305" s="6">
        <v>249</v>
      </c>
      <c r="C305" s="6">
        <v>971</v>
      </c>
      <c r="D305" s="6">
        <v>1565</v>
      </c>
      <c r="E305" s="6">
        <v>1388</v>
      </c>
    </row>
    <row r="306" spans="1:5" x14ac:dyDescent="0.3">
      <c r="A306" s="3">
        <v>24.422222222222221</v>
      </c>
      <c r="B306" s="6">
        <v>263</v>
      </c>
      <c r="C306" s="6">
        <v>1024</v>
      </c>
      <c r="D306" s="6">
        <v>1658</v>
      </c>
      <c r="E306" s="6">
        <v>1474</v>
      </c>
    </row>
    <row r="307" spans="1:5" x14ac:dyDescent="0.3">
      <c r="A307" s="3">
        <v>24.423611111111111</v>
      </c>
      <c r="B307" s="6">
        <v>272</v>
      </c>
      <c r="C307" s="6">
        <v>1062</v>
      </c>
      <c r="D307" s="6">
        <v>1722</v>
      </c>
      <c r="E307" s="6">
        <v>1531</v>
      </c>
    </row>
    <row r="308" spans="1:5" x14ac:dyDescent="0.3">
      <c r="A308" s="3">
        <v>24.425000000000001</v>
      </c>
      <c r="B308" s="6">
        <v>277</v>
      </c>
      <c r="C308" s="6">
        <v>1085</v>
      </c>
      <c r="D308" s="6">
        <v>1759</v>
      </c>
      <c r="E308" s="6">
        <v>1562</v>
      </c>
    </row>
    <row r="309" spans="1:5" x14ac:dyDescent="0.3">
      <c r="A309" s="3">
        <v>24.426388888888887</v>
      </c>
      <c r="B309" s="6">
        <v>277</v>
      </c>
      <c r="C309" s="6">
        <v>1094</v>
      </c>
      <c r="D309" s="6">
        <v>1769</v>
      </c>
      <c r="E309" s="6">
        <v>1566</v>
      </c>
    </row>
    <row r="310" spans="1:5" x14ac:dyDescent="0.3">
      <c r="A310" s="3">
        <v>24.427777777777777</v>
      </c>
      <c r="B310" s="6">
        <v>279</v>
      </c>
      <c r="C310" s="6">
        <v>1107</v>
      </c>
      <c r="D310" s="6">
        <v>1789</v>
      </c>
      <c r="E310" s="6">
        <v>1582</v>
      </c>
    </row>
    <row r="311" spans="1:5" x14ac:dyDescent="0.3">
      <c r="A311" s="3">
        <v>24.429166666666667</v>
      </c>
      <c r="B311" s="6">
        <v>283</v>
      </c>
      <c r="C311" s="6">
        <v>1130</v>
      </c>
      <c r="D311" s="6">
        <v>1827</v>
      </c>
      <c r="E311" s="6">
        <v>1611</v>
      </c>
    </row>
    <row r="312" spans="1:5" x14ac:dyDescent="0.3">
      <c r="A312" s="3">
        <v>24.430555555555557</v>
      </c>
      <c r="B312" s="6">
        <v>287</v>
      </c>
      <c r="C312" s="6">
        <v>1145</v>
      </c>
      <c r="D312" s="6">
        <v>1855</v>
      </c>
      <c r="E312" s="6">
        <v>1642</v>
      </c>
    </row>
    <row r="313" spans="1:5" x14ac:dyDescent="0.3">
      <c r="A313" s="3">
        <v>24.431944444444444</v>
      </c>
      <c r="B313" s="6">
        <v>295</v>
      </c>
      <c r="C313" s="6">
        <v>1166</v>
      </c>
      <c r="D313" s="6">
        <v>1898</v>
      </c>
      <c r="E313" s="6">
        <v>1696</v>
      </c>
    </row>
    <row r="314" spans="1:5" x14ac:dyDescent="0.3">
      <c r="A314" s="3">
        <v>24.433333333333334</v>
      </c>
      <c r="B314" s="6">
        <v>293</v>
      </c>
      <c r="C314" s="6">
        <v>1166</v>
      </c>
      <c r="D314" s="6">
        <v>1887</v>
      </c>
      <c r="E314" s="6">
        <v>1680</v>
      </c>
    </row>
    <row r="315" spans="1:5" x14ac:dyDescent="0.3">
      <c r="A315" s="3">
        <v>24.434722222222224</v>
      </c>
      <c r="B315" s="6">
        <v>301</v>
      </c>
      <c r="C315" s="6">
        <v>1192</v>
      </c>
      <c r="D315" s="6">
        <v>1935</v>
      </c>
      <c r="E315" s="6">
        <v>1727</v>
      </c>
    </row>
    <row r="316" spans="1:5" x14ac:dyDescent="0.3">
      <c r="A316" s="3">
        <v>24.43611111111111</v>
      </c>
      <c r="B316" s="6">
        <v>311</v>
      </c>
      <c r="C316" s="6">
        <v>1225</v>
      </c>
      <c r="D316" s="6">
        <v>1997</v>
      </c>
      <c r="E316" s="6">
        <v>1791</v>
      </c>
    </row>
    <row r="317" spans="1:5" x14ac:dyDescent="0.3">
      <c r="A317" s="3">
        <v>24.4375</v>
      </c>
      <c r="B317" s="6">
        <v>317</v>
      </c>
      <c r="C317" s="6">
        <v>1248</v>
      </c>
      <c r="D317" s="6">
        <v>2031</v>
      </c>
      <c r="E317" s="6">
        <v>1819</v>
      </c>
    </row>
    <row r="318" spans="1:5" x14ac:dyDescent="0.3">
      <c r="A318" s="3">
        <v>24.43888888888889</v>
      </c>
      <c r="B318" s="6">
        <v>319</v>
      </c>
      <c r="C318" s="6">
        <v>1267</v>
      </c>
      <c r="D318" s="6">
        <v>2059</v>
      </c>
      <c r="E318" s="6">
        <v>1836</v>
      </c>
    </row>
    <row r="319" spans="1:5" x14ac:dyDescent="0.3">
      <c r="A319" s="3">
        <v>24.440277777777776</v>
      </c>
      <c r="B319" s="6">
        <v>324</v>
      </c>
      <c r="C319" s="6">
        <v>1292</v>
      </c>
      <c r="D319" s="6">
        <v>2113</v>
      </c>
      <c r="E319" s="6">
        <v>1891</v>
      </c>
    </row>
    <row r="320" spans="1:5" x14ac:dyDescent="0.3">
      <c r="C320" s="1"/>
      <c r="D320" s="3"/>
      <c r="E320" s="11"/>
    </row>
    <row r="321" spans="3:5" x14ac:dyDescent="0.3">
      <c r="C321" s="1"/>
      <c r="D321" s="3"/>
      <c r="E321" s="11"/>
    </row>
    <row r="322" spans="3:5" x14ac:dyDescent="0.3">
      <c r="C322" s="1"/>
      <c r="D322" s="3"/>
      <c r="E322" s="11"/>
    </row>
    <row r="323" spans="3:5" x14ac:dyDescent="0.3">
      <c r="C323" s="1"/>
      <c r="D323" s="3"/>
      <c r="E323" s="11"/>
    </row>
    <row r="324" spans="3:5" x14ac:dyDescent="0.3">
      <c r="C324" s="1"/>
      <c r="D324" s="3"/>
      <c r="E324" s="11"/>
    </row>
    <row r="325" spans="3:5" x14ac:dyDescent="0.3">
      <c r="C325" s="1"/>
      <c r="D325" s="3"/>
      <c r="E325" s="11"/>
    </row>
    <row r="326" spans="3:5" x14ac:dyDescent="0.3">
      <c r="C326" s="1"/>
      <c r="D326" s="3"/>
      <c r="E326" s="11"/>
    </row>
    <row r="327" spans="3:5" x14ac:dyDescent="0.3">
      <c r="C327" s="1"/>
      <c r="D327" s="3"/>
      <c r="E327" s="11"/>
    </row>
    <row r="328" spans="3:5" x14ac:dyDescent="0.3">
      <c r="C328" s="1"/>
      <c r="D328" s="3"/>
      <c r="E328" s="11"/>
    </row>
    <row r="329" spans="3:5" x14ac:dyDescent="0.3">
      <c r="C329" s="1"/>
      <c r="D329" s="3"/>
      <c r="E329" s="11"/>
    </row>
    <row r="330" spans="3:5" x14ac:dyDescent="0.3">
      <c r="C330" s="1"/>
      <c r="D330" s="3"/>
      <c r="E330" s="11"/>
    </row>
    <row r="331" spans="3:5" x14ac:dyDescent="0.3">
      <c r="C331" s="1"/>
      <c r="D331" s="3"/>
      <c r="E331" s="11"/>
    </row>
    <row r="332" spans="3:5" x14ac:dyDescent="0.3">
      <c r="C332" s="1"/>
      <c r="D332" s="3"/>
      <c r="E332" s="11"/>
    </row>
    <row r="333" spans="3:5" x14ac:dyDescent="0.3">
      <c r="C333" s="1"/>
      <c r="D333" s="3"/>
      <c r="E333" s="11"/>
    </row>
    <row r="334" spans="3:5" x14ac:dyDescent="0.3">
      <c r="C334" s="1"/>
      <c r="D334" s="3"/>
      <c r="E334" s="11"/>
    </row>
    <row r="335" spans="3:5" x14ac:dyDescent="0.3">
      <c r="C335" s="1"/>
      <c r="D335" s="3"/>
      <c r="E335" s="11"/>
    </row>
    <row r="336" spans="3:5" x14ac:dyDescent="0.3">
      <c r="C336" s="1"/>
      <c r="D336" s="3"/>
      <c r="E336" s="11"/>
    </row>
    <row r="337" spans="3:5" x14ac:dyDescent="0.3">
      <c r="C337" s="1"/>
      <c r="D337" s="3"/>
      <c r="E337" s="11"/>
    </row>
    <row r="338" spans="3:5" x14ac:dyDescent="0.3">
      <c r="C338" s="1"/>
      <c r="D338" s="3"/>
      <c r="E338" s="11"/>
    </row>
    <row r="339" spans="3:5" x14ac:dyDescent="0.3">
      <c r="C339" s="1"/>
      <c r="D339" s="3"/>
      <c r="E339" s="11"/>
    </row>
    <row r="340" spans="3:5" x14ac:dyDescent="0.3">
      <c r="C340" s="1"/>
      <c r="D340" s="3"/>
      <c r="E340" s="11"/>
    </row>
    <row r="341" spans="3:5" x14ac:dyDescent="0.3">
      <c r="C341" s="1"/>
      <c r="D341" s="3"/>
      <c r="E341" s="11"/>
    </row>
    <row r="342" spans="3:5" x14ac:dyDescent="0.3">
      <c r="C342" s="1"/>
      <c r="D342" s="3"/>
      <c r="E342" s="11"/>
    </row>
    <row r="343" spans="3:5" x14ac:dyDescent="0.3">
      <c r="C343" s="1"/>
      <c r="D343" s="3"/>
      <c r="E343" s="11"/>
    </row>
    <row r="344" spans="3:5" x14ac:dyDescent="0.3">
      <c r="C344" s="1"/>
      <c r="D344" s="3"/>
      <c r="E344" s="11"/>
    </row>
    <row r="345" spans="3:5" x14ac:dyDescent="0.3">
      <c r="C345" s="1"/>
      <c r="D345" s="3"/>
      <c r="E345" s="11"/>
    </row>
    <row r="346" spans="3:5" x14ac:dyDescent="0.3">
      <c r="C346" s="1"/>
      <c r="D346" s="3"/>
      <c r="E346" s="11"/>
    </row>
    <row r="347" spans="3:5" x14ac:dyDescent="0.3">
      <c r="C347" s="1"/>
      <c r="D347" s="3"/>
      <c r="E347" s="11"/>
    </row>
    <row r="348" spans="3:5" x14ac:dyDescent="0.3">
      <c r="C348" s="1"/>
      <c r="D348" s="3"/>
      <c r="E348" s="11"/>
    </row>
    <row r="349" spans="3:5" x14ac:dyDescent="0.3">
      <c r="C349" s="1"/>
      <c r="D349" s="3"/>
      <c r="E349" s="11"/>
    </row>
    <row r="350" spans="3:5" x14ac:dyDescent="0.3">
      <c r="C350" s="1"/>
      <c r="D350" s="3"/>
      <c r="E350" s="11"/>
    </row>
    <row r="351" spans="3:5" x14ac:dyDescent="0.3">
      <c r="C351" s="1"/>
      <c r="D351" s="3"/>
      <c r="E351" s="11"/>
    </row>
    <row r="352" spans="3:5" x14ac:dyDescent="0.3">
      <c r="C352" s="1"/>
      <c r="D352" s="3"/>
      <c r="E352" s="11"/>
    </row>
    <row r="353" spans="3:5" x14ac:dyDescent="0.3">
      <c r="C353" s="1"/>
      <c r="D353" s="3"/>
      <c r="E353" s="11"/>
    </row>
    <row r="354" spans="3:5" x14ac:dyDescent="0.3">
      <c r="C354" s="1"/>
      <c r="D354" s="3"/>
      <c r="E354" s="11"/>
    </row>
    <row r="355" spans="3:5" x14ac:dyDescent="0.3">
      <c r="C355" s="1"/>
      <c r="D355" s="3"/>
      <c r="E355" s="11"/>
    </row>
    <row r="356" spans="3:5" x14ac:dyDescent="0.3">
      <c r="C356" s="1"/>
      <c r="D356" s="3"/>
      <c r="E356" s="11"/>
    </row>
    <row r="357" spans="3:5" x14ac:dyDescent="0.3">
      <c r="C357" s="1"/>
      <c r="D357" s="3"/>
      <c r="E357" s="11"/>
    </row>
    <row r="358" spans="3:5" x14ac:dyDescent="0.3">
      <c r="C358" s="1"/>
      <c r="D358" s="3"/>
      <c r="E358" s="11"/>
    </row>
    <row r="359" spans="3:5" x14ac:dyDescent="0.3">
      <c r="C359" s="1"/>
      <c r="D359" s="3"/>
      <c r="E359" s="11"/>
    </row>
    <row r="360" spans="3:5" x14ac:dyDescent="0.3">
      <c r="C360" s="1"/>
      <c r="D360" s="3"/>
      <c r="E360" s="11"/>
    </row>
    <row r="361" spans="3:5" x14ac:dyDescent="0.3">
      <c r="C361" s="1"/>
      <c r="D361" s="3"/>
      <c r="E361" s="11"/>
    </row>
    <row r="362" spans="3:5" x14ac:dyDescent="0.3">
      <c r="C362" s="1"/>
      <c r="D362" s="3"/>
      <c r="E362" s="11"/>
    </row>
    <row r="363" spans="3:5" x14ac:dyDescent="0.3">
      <c r="C363" s="1"/>
      <c r="D363" s="3"/>
      <c r="E363" s="11"/>
    </row>
    <row r="364" spans="3:5" x14ac:dyDescent="0.3">
      <c r="C364" s="1"/>
      <c r="D364" s="3"/>
      <c r="E364" s="11"/>
    </row>
    <row r="365" spans="3:5" x14ac:dyDescent="0.3">
      <c r="C365" s="1"/>
      <c r="D365" s="3"/>
      <c r="E365" s="11"/>
    </row>
    <row r="366" spans="3:5" x14ac:dyDescent="0.3">
      <c r="C366" s="1"/>
      <c r="D366" s="3"/>
      <c r="E366" s="11"/>
    </row>
    <row r="367" spans="3:5" x14ac:dyDescent="0.3">
      <c r="C367" s="1"/>
      <c r="D367" s="3"/>
      <c r="E367" s="11"/>
    </row>
    <row r="368" spans="3:5" x14ac:dyDescent="0.3">
      <c r="C368" s="1"/>
      <c r="D368" s="3"/>
      <c r="E368" s="11"/>
    </row>
    <row r="369" spans="3:5" x14ac:dyDescent="0.3">
      <c r="C369" s="1"/>
      <c r="D369" s="3"/>
      <c r="E369" s="11"/>
    </row>
    <row r="370" spans="3:5" x14ac:dyDescent="0.3">
      <c r="C370" s="1"/>
      <c r="D370" s="3"/>
      <c r="E370" s="11"/>
    </row>
    <row r="371" spans="3:5" x14ac:dyDescent="0.3">
      <c r="C371" s="1"/>
      <c r="D371" s="3"/>
      <c r="E371" s="11"/>
    </row>
    <row r="372" spans="3:5" x14ac:dyDescent="0.3">
      <c r="C372" s="1"/>
      <c r="D372" s="3"/>
      <c r="E372" s="11"/>
    </row>
    <row r="373" spans="3:5" x14ac:dyDescent="0.3">
      <c r="C373" s="1"/>
      <c r="D373" s="3"/>
      <c r="E373" s="11"/>
    </row>
    <row r="374" spans="3:5" x14ac:dyDescent="0.3">
      <c r="C374" s="1"/>
      <c r="D374" s="3"/>
      <c r="E374" s="11"/>
    </row>
    <row r="375" spans="3:5" x14ac:dyDescent="0.3">
      <c r="C375" s="1"/>
      <c r="D375" s="3"/>
      <c r="E375" s="11"/>
    </row>
    <row r="376" spans="3:5" x14ac:dyDescent="0.3">
      <c r="C376" s="1"/>
      <c r="D376" s="3"/>
      <c r="E376" s="11"/>
    </row>
    <row r="377" spans="3:5" x14ac:dyDescent="0.3">
      <c r="C377" s="1"/>
      <c r="D377" s="3"/>
      <c r="E377" s="11"/>
    </row>
    <row r="378" spans="3:5" x14ac:dyDescent="0.3">
      <c r="C378" s="1"/>
      <c r="D378" s="3"/>
      <c r="E378" s="11"/>
    </row>
    <row r="379" spans="3:5" x14ac:dyDescent="0.3">
      <c r="C379" s="1"/>
      <c r="D379" s="3"/>
      <c r="E379" s="11"/>
    </row>
    <row r="380" spans="3:5" x14ac:dyDescent="0.3">
      <c r="C380" s="1"/>
      <c r="D380" s="3"/>
      <c r="E380" s="11"/>
    </row>
    <row r="381" spans="3:5" x14ac:dyDescent="0.3">
      <c r="C381" s="1"/>
      <c r="D381" s="3"/>
      <c r="E381" s="11"/>
    </row>
    <row r="382" spans="3:5" x14ac:dyDescent="0.3">
      <c r="C382" s="1"/>
      <c r="D382" s="3"/>
      <c r="E382" s="11"/>
    </row>
    <row r="383" spans="3:5" x14ac:dyDescent="0.3">
      <c r="C383" s="1"/>
      <c r="D383" s="3"/>
      <c r="E383" s="11"/>
    </row>
    <row r="384" spans="3:5" x14ac:dyDescent="0.3">
      <c r="C384" s="1"/>
      <c r="D384" s="3"/>
      <c r="E384" s="11"/>
    </row>
    <row r="385" spans="3:5" x14ac:dyDescent="0.3">
      <c r="C385" s="1"/>
      <c r="D385" s="3"/>
      <c r="E385" s="11"/>
    </row>
    <row r="386" spans="3:5" x14ac:dyDescent="0.3">
      <c r="C386" s="1"/>
      <c r="D386" s="3"/>
      <c r="E386" s="11"/>
    </row>
    <row r="387" spans="3:5" x14ac:dyDescent="0.3">
      <c r="C387" s="1"/>
      <c r="D387" s="3"/>
      <c r="E387" s="11"/>
    </row>
    <row r="388" spans="3:5" x14ac:dyDescent="0.3">
      <c r="C388" s="1"/>
      <c r="D388" s="3"/>
      <c r="E388" s="11"/>
    </row>
    <row r="389" spans="3:5" x14ac:dyDescent="0.3">
      <c r="C389" s="1"/>
      <c r="D389" s="3"/>
      <c r="E389" s="11"/>
    </row>
    <row r="390" spans="3:5" x14ac:dyDescent="0.3">
      <c r="C390" s="1"/>
      <c r="D390" s="3"/>
      <c r="E390" s="11"/>
    </row>
    <row r="391" spans="3:5" x14ac:dyDescent="0.3">
      <c r="C391" s="1"/>
      <c r="D391" s="3"/>
      <c r="E391" s="11"/>
    </row>
    <row r="392" spans="3:5" x14ac:dyDescent="0.3">
      <c r="C392" s="1"/>
      <c r="D392" s="3"/>
      <c r="E392" s="11"/>
    </row>
    <row r="393" spans="3:5" x14ac:dyDescent="0.3">
      <c r="C393" s="1"/>
      <c r="D393" s="3"/>
      <c r="E393" s="11"/>
    </row>
    <row r="394" spans="3:5" x14ac:dyDescent="0.3">
      <c r="C394" s="1"/>
      <c r="D394" s="3"/>
      <c r="E394" s="11"/>
    </row>
    <row r="395" spans="3:5" x14ac:dyDescent="0.3">
      <c r="C395" s="1"/>
      <c r="D395" s="3"/>
      <c r="E395" s="11"/>
    </row>
    <row r="396" spans="3:5" x14ac:dyDescent="0.3">
      <c r="C396" s="1"/>
      <c r="D396" s="3"/>
      <c r="E396" s="11"/>
    </row>
    <row r="397" spans="3:5" x14ac:dyDescent="0.3">
      <c r="C397" s="1"/>
      <c r="D397" s="3"/>
      <c r="E397" s="11"/>
    </row>
    <row r="398" spans="3:5" x14ac:dyDescent="0.3">
      <c r="C398" s="1"/>
      <c r="D398" s="3"/>
      <c r="E398" s="11"/>
    </row>
    <row r="399" spans="3:5" x14ac:dyDescent="0.3">
      <c r="C399" s="1"/>
      <c r="D399" s="3"/>
      <c r="E399" s="11"/>
    </row>
    <row r="400" spans="3:5" x14ac:dyDescent="0.3">
      <c r="C400" s="1"/>
      <c r="D400" s="3"/>
      <c r="E400" s="11"/>
    </row>
    <row r="401" spans="3:5" x14ac:dyDescent="0.3">
      <c r="C401" s="1"/>
      <c r="D401" s="3"/>
      <c r="E401" s="11"/>
    </row>
    <row r="402" spans="3:5" x14ac:dyDescent="0.3">
      <c r="C402" s="1"/>
      <c r="D402" s="3"/>
      <c r="E402" s="11"/>
    </row>
    <row r="403" spans="3:5" x14ac:dyDescent="0.3">
      <c r="C403" s="1"/>
      <c r="D403" s="3"/>
      <c r="E403" s="11"/>
    </row>
    <row r="404" spans="3:5" x14ac:dyDescent="0.3">
      <c r="C404" s="1"/>
      <c r="D404" s="3"/>
      <c r="E404" s="11"/>
    </row>
    <row r="405" spans="3:5" x14ac:dyDescent="0.3">
      <c r="C405" s="1"/>
      <c r="D405" s="3"/>
      <c r="E405" s="11"/>
    </row>
    <row r="406" spans="3:5" x14ac:dyDescent="0.3">
      <c r="C406" s="1"/>
      <c r="D406" s="3"/>
      <c r="E406" s="11"/>
    </row>
    <row r="407" spans="3:5" x14ac:dyDescent="0.3">
      <c r="C407" s="1"/>
      <c r="D407" s="3"/>
      <c r="E407" s="11"/>
    </row>
    <row r="408" spans="3:5" x14ac:dyDescent="0.3">
      <c r="C408" s="1"/>
      <c r="D408" s="3"/>
      <c r="E408" s="11"/>
    </row>
    <row r="409" spans="3:5" x14ac:dyDescent="0.3">
      <c r="C409" s="1"/>
      <c r="D409" s="3"/>
      <c r="E409" s="11"/>
    </row>
    <row r="410" spans="3:5" x14ac:dyDescent="0.3">
      <c r="C410" s="1"/>
      <c r="D410" s="3"/>
      <c r="E410" s="11"/>
    </row>
    <row r="411" spans="3:5" x14ac:dyDescent="0.3">
      <c r="C411" s="1"/>
      <c r="D411" s="3"/>
      <c r="E411" s="11"/>
    </row>
    <row r="412" spans="3:5" x14ac:dyDescent="0.3">
      <c r="C412" s="1"/>
      <c r="D412" s="3"/>
      <c r="E412" s="11"/>
    </row>
    <row r="413" spans="3:5" x14ac:dyDescent="0.3">
      <c r="C413" s="1"/>
      <c r="D413" s="3"/>
      <c r="E413" s="11"/>
    </row>
    <row r="414" spans="3:5" x14ac:dyDescent="0.3">
      <c r="C414" s="1"/>
      <c r="D414" s="3"/>
      <c r="E414" s="11"/>
    </row>
    <row r="415" spans="3:5" x14ac:dyDescent="0.3">
      <c r="C415" s="1"/>
      <c r="D415" s="3"/>
      <c r="E415" s="11"/>
    </row>
    <row r="416" spans="3:5" x14ac:dyDescent="0.3">
      <c r="C416" s="1"/>
      <c r="D416" s="3"/>
      <c r="E416" s="11"/>
    </row>
    <row r="417" spans="3:5" x14ac:dyDescent="0.3">
      <c r="C417" s="1"/>
      <c r="D417" s="3"/>
      <c r="E417" s="11"/>
    </row>
    <row r="418" spans="3:5" x14ac:dyDescent="0.3">
      <c r="C418" s="1"/>
      <c r="D418" s="3"/>
      <c r="E418" s="11"/>
    </row>
    <row r="419" spans="3:5" x14ac:dyDescent="0.3">
      <c r="C419" s="1"/>
      <c r="D419" s="3"/>
      <c r="E419" s="11"/>
    </row>
    <row r="420" spans="3:5" x14ac:dyDescent="0.3">
      <c r="C420" s="1"/>
      <c r="D420" s="3"/>
      <c r="E420" s="11"/>
    </row>
    <row r="421" spans="3:5" x14ac:dyDescent="0.3">
      <c r="C421" s="1"/>
      <c r="D421" s="3"/>
      <c r="E421" s="11"/>
    </row>
    <row r="422" spans="3:5" x14ac:dyDescent="0.3">
      <c r="C422" s="1"/>
      <c r="D422" s="3"/>
      <c r="E422" s="11"/>
    </row>
    <row r="423" spans="3:5" x14ac:dyDescent="0.3">
      <c r="C423" s="1"/>
      <c r="D423" s="3"/>
      <c r="E423" s="11"/>
    </row>
    <row r="424" spans="3:5" x14ac:dyDescent="0.3">
      <c r="C424" s="1"/>
      <c r="D424" s="3"/>
      <c r="E424" s="11"/>
    </row>
    <row r="425" spans="3:5" x14ac:dyDescent="0.3">
      <c r="C425" s="1"/>
      <c r="D425" s="3"/>
      <c r="E425" s="11"/>
    </row>
    <row r="426" spans="3:5" x14ac:dyDescent="0.3">
      <c r="C426" s="1"/>
      <c r="D426" s="3"/>
      <c r="E426" s="11"/>
    </row>
    <row r="427" spans="3:5" x14ac:dyDescent="0.3">
      <c r="C427" s="1"/>
      <c r="D427" s="3"/>
      <c r="E427" s="11"/>
    </row>
    <row r="428" spans="3:5" x14ac:dyDescent="0.3">
      <c r="C428" s="1"/>
      <c r="D428" s="3"/>
      <c r="E428" s="11"/>
    </row>
    <row r="429" spans="3:5" x14ac:dyDescent="0.3">
      <c r="C429" s="1"/>
      <c r="D429" s="3"/>
      <c r="E429" s="11"/>
    </row>
    <row r="430" spans="3:5" x14ac:dyDescent="0.3">
      <c r="C430" s="1"/>
      <c r="D430" s="3"/>
      <c r="E430" s="11"/>
    </row>
    <row r="431" spans="3:5" x14ac:dyDescent="0.3">
      <c r="C431" s="1"/>
      <c r="D431" s="3"/>
      <c r="E431" s="11"/>
    </row>
    <row r="432" spans="3:5" x14ac:dyDescent="0.3">
      <c r="C432" s="1"/>
      <c r="D432" s="3"/>
      <c r="E432" s="11"/>
    </row>
    <row r="433" spans="3:5" x14ac:dyDescent="0.3">
      <c r="C433" s="1"/>
      <c r="D433" s="3"/>
      <c r="E433" s="11"/>
    </row>
    <row r="434" spans="3:5" x14ac:dyDescent="0.3">
      <c r="C434" s="1"/>
      <c r="D434" s="3"/>
      <c r="E434" s="11"/>
    </row>
    <row r="435" spans="3:5" x14ac:dyDescent="0.3">
      <c r="C435" s="1"/>
      <c r="D435" s="3"/>
      <c r="E435" s="11"/>
    </row>
    <row r="436" spans="3:5" x14ac:dyDescent="0.3">
      <c r="C436" s="1"/>
      <c r="D436" s="3"/>
      <c r="E436" s="11"/>
    </row>
    <row r="437" spans="3:5" x14ac:dyDescent="0.3">
      <c r="C437" s="1"/>
      <c r="D437" s="3"/>
      <c r="E437" s="11"/>
    </row>
    <row r="438" spans="3:5" x14ac:dyDescent="0.3">
      <c r="C438" s="1"/>
      <c r="D438" s="3"/>
      <c r="E438" s="11"/>
    </row>
    <row r="439" spans="3:5" x14ac:dyDescent="0.3">
      <c r="C439" s="1"/>
      <c r="D439" s="3"/>
      <c r="E439" s="11"/>
    </row>
    <row r="440" spans="3:5" x14ac:dyDescent="0.3">
      <c r="C440" s="1"/>
      <c r="D440" s="3"/>
      <c r="E440" s="11"/>
    </row>
    <row r="441" spans="3:5" x14ac:dyDescent="0.3">
      <c r="C441" s="1"/>
      <c r="D441" s="3"/>
      <c r="E441" s="11"/>
    </row>
    <row r="442" spans="3:5" x14ac:dyDescent="0.3">
      <c r="C442" s="1"/>
      <c r="D442" s="3"/>
      <c r="E442" s="11"/>
    </row>
    <row r="443" spans="3:5" x14ac:dyDescent="0.3">
      <c r="C443" s="1"/>
      <c r="D443" s="3"/>
      <c r="E443" s="11"/>
    </row>
    <row r="444" spans="3:5" x14ac:dyDescent="0.3">
      <c r="C444" s="1"/>
      <c r="D444" s="3"/>
      <c r="E444" s="11"/>
    </row>
    <row r="445" spans="3:5" x14ac:dyDescent="0.3">
      <c r="C445" s="1"/>
      <c r="D445" s="3"/>
      <c r="E445" s="11"/>
    </row>
    <row r="446" spans="3:5" x14ac:dyDescent="0.3">
      <c r="C446" s="1"/>
      <c r="D446" s="3"/>
      <c r="E446" s="11"/>
    </row>
    <row r="447" spans="3:5" x14ac:dyDescent="0.3">
      <c r="C447" s="1"/>
      <c r="D447" s="3"/>
      <c r="E447" s="11"/>
    </row>
    <row r="448" spans="3:5" x14ac:dyDescent="0.3">
      <c r="C448" s="1"/>
      <c r="D448" s="3"/>
      <c r="E448" s="11"/>
    </row>
    <row r="449" spans="3:5" x14ac:dyDescent="0.3">
      <c r="C449" s="1"/>
      <c r="D449" s="3"/>
      <c r="E449" s="11"/>
    </row>
    <row r="450" spans="3:5" x14ac:dyDescent="0.3">
      <c r="C450" s="1"/>
      <c r="D450" s="3"/>
      <c r="E450" s="11"/>
    </row>
    <row r="451" spans="3:5" x14ac:dyDescent="0.3">
      <c r="C451" s="1"/>
      <c r="D451" s="3"/>
      <c r="E451" s="11"/>
    </row>
    <row r="452" spans="3:5" x14ac:dyDescent="0.3">
      <c r="C452" s="1"/>
      <c r="D452" s="3"/>
      <c r="E452" s="11"/>
    </row>
    <row r="453" spans="3:5" x14ac:dyDescent="0.3">
      <c r="C453" s="1"/>
      <c r="D453" s="3"/>
      <c r="E453" s="11"/>
    </row>
    <row r="454" spans="3:5" x14ac:dyDescent="0.3">
      <c r="C454" s="1"/>
      <c r="D454" s="3"/>
      <c r="E454" s="11"/>
    </row>
    <row r="455" spans="3:5" x14ac:dyDescent="0.3">
      <c r="C455" s="1"/>
      <c r="D455" s="3"/>
      <c r="E455" s="11"/>
    </row>
    <row r="456" spans="3:5" x14ac:dyDescent="0.3">
      <c r="C456" s="1"/>
      <c r="D456" s="3"/>
      <c r="E456" s="11"/>
    </row>
    <row r="457" spans="3:5" x14ac:dyDescent="0.3">
      <c r="C457" s="1"/>
      <c r="D457" s="3"/>
      <c r="E457" s="11"/>
    </row>
    <row r="458" spans="3:5" x14ac:dyDescent="0.3">
      <c r="C458" s="1"/>
      <c r="D458" s="3"/>
      <c r="E458" s="11"/>
    </row>
    <row r="459" spans="3:5" x14ac:dyDescent="0.3">
      <c r="C459" s="1"/>
      <c r="D459" s="3"/>
      <c r="E459" s="11"/>
    </row>
    <row r="460" spans="3:5" x14ac:dyDescent="0.3">
      <c r="C460" s="1"/>
      <c r="D460" s="3"/>
      <c r="E460" s="11"/>
    </row>
    <row r="461" spans="3:5" x14ac:dyDescent="0.3">
      <c r="C461" s="1"/>
      <c r="D461" s="3"/>
      <c r="E461" s="11"/>
    </row>
    <row r="462" spans="3:5" x14ac:dyDescent="0.3">
      <c r="C462" s="1"/>
      <c r="D462" s="3"/>
      <c r="E462" s="11"/>
    </row>
    <row r="463" spans="3:5" x14ac:dyDescent="0.3">
      <c r="C463" s="1"/>
      <c r="D463" s="3"/>
      <c r="E463" s="11"/>
    </row>
    <row r="464" spans="3:5" x14ac:dyDescent="0.3">
      <c r="C464" s="1"/>
      <c r="D464" s="3"/>
      <c r="E464" s="11"/>
    </row>
    <row r="465" spans="3:5" x14ac:dyDescent="0.3">
      <c r="C465" s="1"/>
      <c r="D465" s="3"/>
      <c r="E465" s="11"/>
    </row>
    <row r="466" spans="3:5" x14ac:dyDescent="0.3">
      <c r="C466" s="1"/>
      <c r="D466" s="3"/>
      <c r="E466" s="11"/>
    </row>
    <row r="467" spans="3:5" x14ac:dyDescent="0.3">
      <c r="C467" s="1"/>
      <c r="D467" s="3"/>
      <c r="E467" s="11"/>
    </row>
    <row r="468" spans="3:5" x14ac:dyDescent="0.3">
      <c r="C468" s="1"/>
      <c r="D468" s="3"/>
      <c r="E468" s="11"/>
    </row>
    <row r="469" spans="3:5" x14ac:dyDescent="0.3">
      <c r="C469" s="1"/>
      <c r="D469" s="3"/>
      <c r="E469" s="11"/>
    </row>
    <row r="470" spans="3:5" x14ac:dyDescent="0.3">
      <c r="C470" s="1"/>
      <c r="D470" s="3"/>
      <c r="E470" s="11"/>
    </row>
    <row r="471" spans="3:5" x14ac:dyDescent="0.3">
      <c r="C471" s="1"/>
      <c r="D471" s="3"/>
      <c r="E471" s="11"/>
    </row>
    <row r="472" spans="3:5" x14ac:dyDescent="0.3">
      <c r="C472" s="1"/>
      <c r="D472" s="3"/>
      <c r="E472" s="11"/>
    </row>
    <row r="473" spans="3:5" x14ac:dyDescent="0.3">
      <c r="C473" s="1"/>
      <c r="D473" s="3"/>
      <c r="E473" s="11"/>
    </row>
    <row r="474" spans="3:5" x14ac:dyDescent="0.3">
      <c r="C474" s="1"/>
      <c r="D474" s="3"/>
      <c r="E474" s="11"/>
    </row>
    <row r="475" spans="3:5" x14ac:dyDescent="0.3">
      <c r="C475" s="1"/>
      <c r="D475" s="3"/>
      <c r="E475" s="11"/>
    </row>
    <row r="476" spans="3:5" x14ac:dyDescent="0.3">
      <c r="C476" s="1"/>
      <c r="D476" s="3"/>
      <c r="E476" s="11"/>
    </row>
    <row r="477" spans="3:5" x14ac:dyDescent="0.3">
      <c r="C477" s="1"/>
      <c r="D477" s="3"/>
      <c r="E477" s="11"/>
    </row>
    <row r="478" spans="3:5" x14ac:dyDescent="0.3">
      <c r="C478" s="1"/>
      <c r="D478" s="3"/>
      <c r="E478" s="11"/>
    </row>
    <row r="479" spans="3:5" x14ac:dyDescent="0.3">
      <c r="C479" s="1"/>
      <c r="D479" s="3"/>
      <c r="E479" s="11"/>
    </row>
    <row r="480" spans="3:5" x14ac:dyDescent="0.3">
      <c r="C480" s="1"/>
      <c r="D480" s="3"/>
      <c r="E480" s="11"/>
    </row>
    <row r="481" spans="3:5" x14ac:dyDescent="0.3">
      <c r="C481" s="1"/>
      <c r="D481" s="3"/>
      <c r="E481" s="11"/>
    </row>
    <row r="482" spans="3:5" x14ac:dyDescent="0.3">
      <c r="C482" s="1"/>
      <c r="D482" s="3"/>
      <c r="E482" s="11"/>
    </row>
    <row r="483" spans="3:5" x14ac:dyDescent="0.3">
      <c r="C483" s="1"/>
      <c r="D483" s="3"/>
      <c r="E483" s="11"/>
    </row>
    <row r="484" spans="3:5" x14ac:dyDescent="0.3">
      <c r="C484" s="1"/>
      <c r="D484" s="3"/>
      <c r="E484" s="11"/>
    </row>
    <row r="485" spans="3:5" x14ac:dyDescent="0.3">
      <c r="C485" s="1"/>
      <c r="D485" s="3"/>
      <c r="E485" s="11"/>
    </row>
    <row r="486" spans="3:5" x14ac:dyDescent="0.3">
      <c r="C486" s="1"/>
      <c r="D486" s="3"/>
      <c r="E486" s="11"/>
    </row>
    <row r="487" spans="3:5" x14ac:dyDescent="0.3">
      <c r="C487" s="1"/>
      <c r="D487" s="3"/>
      <c r="E487" s="11"/>
    </row>
    <row r="488" spans="3:5" x14ac:dyDescent="0.3">
      <c r="C488" s="1"/>
      <c r="D488" s="3"/>
      <c r="E488" s="11"/>
    </row>
    <row r="489" spans="3:5" x14ac:dyDescent="0.3">
      <c r="C489" s="1"/>
      <c r="D489" s="3"/>
      <c r="E489" s="11"/>
    </row>
    <row r="490" spans="3:5" x14ac:dyDescent="0.3">
      <c r="C490" s="1"/>
      <c r="D490" s="3"/>
      <c r="E490" s="11"/>
    </row>
    <row r="491" spans="3:5" x14ac:dyDescent="0.3">
      <c r="C491" s="1"/>
      <c r="D491" s="3"/>
      <c r="E491" s="11"/>
    </row>
    <row r="492" spans="3:5" x14ac:dyDescent="0.3">
      <c r="C492" s="1"/>
      <c r="D492" s="3"/>
      <c r="E492" s="11"/>
    </row>
    <row r="493" spans="3:5" x14ac:dyDescent="0.3">
      <c r="C493" s="1"/>
      <c r="D493" s="3"/>
      <c r="E493" s="11"/>
    </row>
    <row r="494" spans="3:5" x14ac:dyDescent="0.3">
      <c r="C494" s="1"/>
      <c r="D494" s="3"/>
      <c r="E494" s="11"/>
    </row>
    <row r="495" spans="3:5" x14ac:dyDescent="0.3">
      <c r="C495" s="1"/>
      <c r="D495" s="3"/>
      <c r="E495" s="11"/>
    </row>
    <row r="496" spans="3:5" x14ac:dyDescent="0.3">
      <c r="C496" s="1"/>
      <c r="D496" s="3"/>
      <c r="E496" s="11"/>
    </row>
    <row r="497" spans="3:5" x14ac:dyDescent="0.3">
      <c r="C497" s="1"/>
      <c r="D497" s="3"/>
      <c r="E497" s="11"/>
    </row>
    <row r="498" spans="3:5" x14ac:dyDescent="0.3">
      <c r="C498" s="1"/>
      <c r="D498" s="3"/>
      <c r="E498" s="11"/>
    </row>
    <row r="499" spans="3:5" x14ac:dyDescent="0.3">
      <c r="C499" s="1"/>
      <c r="D499" s="3"/>
      <c r="E499" s="11"/>
    </row>
    <row r="500" spans="3:5" x14ac:dyDescent="0.3">
      <c r="C500" s="1"/>
      <c r="D500" s="3"/>
      <c r="E500" s="11"/>
    </row>
    <row r="501" spans="3:5" x14ac:dyDescent="0.3">
      <c r="C501" s="1"/>
      <c r="D501" s="3"/>
      <c r="E501" s="11"/>
    </row>
    <row r="502" spans="3:5" x14ac:dyDescent="0.3">
      <c r="C502" s="1"/>
      <c r="D502" s="3"/>
      <c r="E502" s="11"/>
    </row>
    <row r="503" spans="3:5" x14ac:dyDescent="0.3">
      <c r="C503" s="1"/>
      <c r="D503" s="3"/>
      <c r="E503" s="11"/>
    </row>
    <row r="504" spans="3:5" x14ac:dyDescent="0.3">
      <c r="C504" s="1"/>
      <c r="D504" s="3"/>
      <c r="E504" s="11"/>
    </row>
    <row r="505" spans="3:5" x14ac:dyDescent="0.3">
      <c r="C505" s="1"/>
      <c r="D505" s="3"/>
      <c r="E505" s="11"/>
    </row>
    <row r="506" spans="3:5" x14ac:dyDescent="0.3">
      <c r="C506" s="1"/>
      <c r="D506" s="3"/>
      <c r="E506" s="11"/>
    </row>
    <row r="507" spans="3:5" x14ac:dyDescent="0.3">
      <c r="C507" s="1"/>
      <c r="D507" s="3"/>
      <c r="E507" s="11"/>
    </row>
    <row r="508" spans="3:5" x14ac:dyDescent="0.3">
      <c r="C508" s="1"/>
      <c r="D508" s="3"/>
      <c r="E508" s="11"/>
    </row>
    <row r="509" spans="3:5" x14ac:dyDescent="0.3">
      <c r="C509" s="1"/>
      <c r="D509" s="3"/>
      <c r="E509" s="11"/>
    </row>
    <row r="510" spans="3:5" x14ac:dyDescent="0.3">
      <c r="C510" s="1"/>
      <c r="D510" s="3"/>
      <c r="E510" s="11"/>
    </row>
    <row r="511" spans="3:5" x14ac:dyDescent="0.3">
      <c r="C511" s="1"/>
      <c r="D511" s="3"/>
      <c r="E511" s="11"/>
    </row>
    <row r="512" spans="3:5" x14ac:dyDescent="0.3">
      <c r="C512" s="1"/>
      <c r="D512" s="3"/>
      <c r="E512" s="11"/>
    </row>
    <row r="513" spans="3:5" x14ac:dyDescent="0.3">
      <c r="C513" s="1"/>
      <c r="D513" s="3"/>
      <c r="E513" s="11"/>
    </row>
    <row r="514" spans="3:5" x14ac:dyDescent="0.3">
      <c r="C514" s="1"/>
      <c r="D514" s="3"/>
      <c r="E514" s="11"/>
    </row>
    <row r="515" spans="3:5" x14ac:dyDescent="0.3">
      <c r="C515" s="1"/>
      <c r="D515" s="3"/>
      <c r="E515" s="11"/>
    </row>
    <row r="516" spans="3:5" x14ac:dyDescent="0.3">
      <c r="C516" s="1"/>
      <c r="D516" s="3"/>
      <c r="E516" s="11"/>
    </row>
    <row r="517" spans="3:5" x14ac:dyDescent="0.3">
      <c r="C517" s="1"/>
      <c r="D517" s="3"/>
      <c r="E517" s="11"/>
    </row>
    <row r="518" spans="3:5" x14ac:dyDescent="0.3">
      <c r="C518" s="1"/>
      <c r="D518" s="3"/>
      <c r="E518" s="11"/>
    </row>
    <row r="519" spans="3:5" x14ac:dyDescent="0.3">
      <c r="C519" s="1"/>
      <c r="D519" s="3"/>
      <c r="E519" s="11"/>
    </row>
    <row r="520" spans="3:5" x14ac:dyDescent="0.3">
      <c r="C520" s="1"/>
      <c r="D520" s="3"/>
      <c r="E520" s="11"/>
    </row>
    <row r="521" spans="3:5" x14ac:dyDescent="0.3">
      <c r="C521" s="1"/>
      <c r="D521" s="3"/>
      <c r="E521" s="11"/>
    </row>
    <row r="522" spans="3:5" x14ac:dyDescent="0.3">
      <c r="C522" s="1"/>
      <c r="D522" s="3"/>
      <c r="E522" s="11"/>
    </row>
    <row r="523" spans="3:5" x14ac:dyDescent="0.3">
      <c r="C523" s="1"/>
      <c r="D523" s="3"/>
      <c r="E523" s="11"/>
    </row>
    <row r="524" spans="3:5" x14ac:dyDescent="0.3">
      <c r="C524" s="1"/>
      <c r="D524" s="3"/>
      <c r="E524" s="11"/>
    </row>
    <row r="525" spans="3:5" x14ac:dyDescent="0.3">
      <c r="C525" s="1"/>
      <c r="D525" s="3"/>
      <c r="E525" s="11"/>
    </row>
    <row r="526" spans="3:5" x14ac:dyDescent="0.3">
      <c r="C526" s="1"/>
      <c r="D526" s="3"/>
      <c r="E526" s="11"/>
    </row>
    <row r="527" spans="3:5" x14ac:dyDescent="0.3">
      <c r="C527" s="1"/>
      <c r="D527" s="3"/>
      <c r="E527" s="11"/>
    </row>
    <row r="528" spans="3:5" x14ac:dyDescent="0.3">
      <c r="C528" s="1"/>
      <c r="D528" s="3"/>
      <c r="E528" s="11"/>
    </row>
    <row r="529" spans="3:5" x14ac:dyDescent="0.3">
      <c r="C529" s="1"/>
      <c r="D529" s="3"/>
      <c r="E529" s="11"/>
    </row>
    <row r="530" spans="3:5" x14ac:dyDescent="0.3">
      <c r="C530" s="1"/>
      <c r="D530" s="3"/>
      <c r="E530" s="11"/>
    </row>
    <row r="531" spans="3:5" x14ac:dyDescent="0.3">
      <c r="C531" s="1"/>
      <c r="D531" s="3"/>
      <c r="E531" s="11"/>
    </row>
    <row r="532" spans="3:5" x14ac:dyDescent="0.3">
      <c r="C532" s="1"/>
      <c r="D532" s="3"/>
      <c r="E532" s="11"/>
    </row>
    <row r="533" spans="3:5" x14ac:dyDescent="0.3">
      <c r="C533" s="1"/>
      <c r="D533" s="3"/>
      <c r="E533" s="11"/>
    </row>
    <row r="534" spans="3:5" x14ac:dyDescent="0.3">
      <c r="C534" s="1"/>
      <c r="D534" s="3"/>
      <c r="E534" s="11"/>
    </row>
    <row r="535" spans="3:5" x14ac:dyDescent="0.3">
      <c r="C535" s="1"/>
      <c r="D535" s="3"/>
      <c r="E535" s="11"/>
    </row>
    <row r="536" spans="3:5" x14ac:dyDescent="0.3">
      <c r="C536" s="1"/>
      <c r="D536" s="3"/>
      <c r="E536" s="11"/>
    </row>
    <row r="537" spans="3:5" x14ac:dyDescent="0.3">
      <c r="C537" s="1"/>
      <c r="D537" s="3"/>
      <c r="E537" s="11"/>
    </row>
    <row r="538" spans="3:5" x14ac:dyDescent="0.3">
      <c r="C538" s="1"/>
      <c r="D538" s="3"/>
      <c r="E538" s="11"/>
    </row>
    <row r="539" spans="3:5" x14ac:dyDescent="0.3">
      <c r="C539" s="1"/>
      <c r="D539" s="3"/>
      <c r="E539" s="11"/>
    </row>
    <row r="540" spans="3:5" x14ac:dyDescent="0.3">
      <c r="C540" s="1"/>
      <c r="D540" s="3"/>
      <c r="E540" s="11"/>
    </row>
    <row r="541" spans="3:5" x14ac:dyDescent="0.3">
      <c r="C541" s="1"/>
      <c r="D541" s="3"/>
      <c r="E541" s="11"/>
    </row>
    <row r="542" spans="3:5" x14ac:dyDescent="0.3">
      <c r="C542" s="1"/>
      <c r="D542" s="3"/>
      <c r="E542" s="11"/>
    </row>
    <row r="543" spans="3:5" x14ac:dyDescent="0.3">
      <c r="C543" s="1"/>
      <c r="D543" s="3"/>
      <c r="E543" s="11"/>
    </row>
    <row r="544" spans="3:5" x14ac:dyDescent="0.3">
      <c r="C544" s="1"/>
      <c r="D544" s="3"/>
      <c r="E544" s="11"/>
    </row>
    <row r="545" spans="3:5" x14ac:dyDescent="0.3">
      <c r="C545" s="1"/>
      <c r="D545" s="3"/>
      <c r="E545" s="11"/>
    </row>
    <row r="546" spans="3:5" x14ac:dyDescent="0.3">
      <c r="C546" s="1"/>
      <c r="D546" s="3"/>
      <c r="E546" s="11"/>
    </row>
    <row r="547" spans="3:5" x14ac:dyDescent="0.3">
      <c r="C547" s="1"/>
      <c r="D547" s="3"/>
      <c r="E547" s="11"/>
    </row>
    <row r="548" spans="3:5" x14ac:dyDescent="0.3">
      <c r="C548" s="1"/>
      <c r="D548" s="3"/>
      <c r="E548" s="11"/>
    </row>
    <row r="549" spans="3:5" x14ac:dyDescent="0.3">
      <c r="C549" s="1"/>
      <c r="D549" s="3"/>
      <c r="E549" s="11"/>
    </row>
    <row r="550" spans="3:5" x14ac:dyDescent="0.3">
      <c r="C550" s="1"/>
      <c r="D550" s="3"/>
      <c r="E550" s="11"/>
    </row>
    <row r="551" spans="3:5" x14ac:dyDescent="0.3">
      <c r="C551" s="1"/>
      <c r="D551" s="3"/>
      <c r="E551" s="11"/>
    </row>
    <row r="552" spans="3:5" x14ac:dyDescent="0.3">
      <c r="C552" s="1"/>
      <c r="D552" s="3"/>
      <c r="E552" s="11"/>
    </row>
    <row r="553" spans="3:5" x14ac:dyDescent="0.3">
      <c r="C553" s="1"/>
      <c r="D553" s="3"/>
      <c r="E553" s="11"/>
    </row>
    <row r="554" spans="3:5" x14ac:dyDescent="0.3">
      <c r="C554" s="1"/>
      <c r="D554" s="3"/>
      <c r="E554" s="11"/>
    </row>
    <row r="555" spans="3:5" x14ac:dyDescent="0.3">
      <c r="C555" s="1"/>
      <c r="D555" s="3"/>
      <c r="E555" s="11"/>
    </row>
    <row r="556" spans="3:5" x14ac:dyDescent="0.3">
      <c r="C556" s="1"/>
      <c r="D556" s="3"/>
      <c r="E556" s="11"/>
    </row>
    <row r="557" spans="3:5" x14ac:dyDescent="0.3">
      <c r="C557" s="1"/>
      <c r="D557" s="3"/>
      <c r="E557" s="11"/>
    </row>
    <row r="558" spans="3:5" x14ac:dyDescent="0.3">
      <c r="C558" s="1"/>
      <c r="D558" s="3"/>
      <c r="E558" s="11"/>
    </row>
    <row r="559" spans="3:5" x14ac:dyDescent="0.3">
      <c r="C559" s="1"/>
      <c r="D559" s="3"/>
      <c r="E559" s="11"/>
    </row>
    <row r="560" spans="3:5" x14ac:dyDescent="0.3">
      <c r="C560" s="1"/>
      <c r="D560" s="3"/>
      <c r="E560" s="11"/>
    </row>
    <row r="561" spans="3:5" x14ac:dyDescent="0.3">
      <c r="C561" s="1"/>
      <c r="D561" s="3"/>
      <c r="E561" s="11"/>
    </row>
    <row r="562" spans="3:5" x14ac:dyDescent="0.3">
      <c r="C562" s="1"/>
      <c r="D562" s="3"/>
      <c r="E562" s="11"/>
    </row>
    <row r="563" spans="3:5" x14ac:dyDescent="0.3">
      <c r="C563" s="1"/>
      <c r="D563" s="3"/>
      <c r="E563" s="11"/>
    </row>
    <row r="564" spans="3:5" x14ac:dyDescent="0.3">
      <c r="C564" s="1"/>
      <c r="D564" s="3"/>
      <c r="E564" s="11"/>
    </row>
    <row r="565" spans="3:5" x14ac:dyDescent="0.3">
      <c r="C565" s="1"/>
      <c r="D565" s="3"/>
      <c r="E565" s="11"/>
    </row>
    <row r="566" spans="3:5" x14ac:dyDescent="0.3">
      <c r="C566" s="1"/>
      <c r="D566" s="3"/>
      <c r="E566" s="11"/>
    </row>
    <row r="567" spans="3:5" x14ac:dyDescent="0.3">
      <c r="C567" s="1"/>
      <c r="D567" s="3"/>
      <c r="E567" s="11"/>
    </row>
    <row r="568" spans="3:5" x14ac:dyDescent="0.3">
      <c r="C568" s="1"/>
      <c r="D568" s="3"/>
      <c r="E568" s="11"/>
    </row>
    <row r="569" spans="3:5" x14ac:dyDescent="0.3">
      <c r="C569" s="1"/>
      <c r="D569" s="3"/>
      <c r="E569" s="11"/>
    </row>
    <row r="570" spans="3:5" x14ac:dyDescent="0.3">
      <c r="C570" s="1"/>
      <c r="D570" s="3"/>
      <c r="E570" s="11"/>
    </row>
    <row r="571" spans="3:5" x14ac:dyDescent="0.3">
      <c r="C571" s="1"/>
      <c r="D571" s="3"/>
      <c r="E571" s="11"/>
    </row>
    <row r="572" spans="3:5" x14ac:dyDescent="0.3">
      <c r="C572" s="1"/>
      <c r="D572" s="3"/>
      <c r="E572" s="11"/>
    </row>
    <row r="573" spans="3:5" x14ac:dyDescent="0.3">
      <c r="C573" s="1"/>
      <c r="D573" s="3"/>
      <c r="E573" s="11"/>
    </row>
    <row r="574" spans="3:5" x14ac:dyDescent="0.3">
      <c r="C574" s="1"/>
      <c r="D574" s="3"/>
      <c r="E574" s="11"/>
    </row>
    <row r="575" spans="3:5" x14ac:dyDescent="0.3">
      <c r="C575" s="1"/>
      <c r="D575" s="3"/>
      <c r="E575" s="11"/>
    </row>
    <row r="576" spans="3:5" x14ac:dyDescent="0.3">
      <c r="C576" s="1"/>
      <c r="D576" s="3"/>
      <c r="E576" s="11"/>
    </row>
    <row r="577" spans="3:5" x14ac:dyDescent="0.3">
      <c r="C577" s="1"/>
      <c r="D577" s="3"/>
      <c r="E577" s="11"/>
    </row>
    <row r="578" spans="3:5" x14ac:dyDescent="0.3">
      <c r="C578" s="1"/>
      <c r="D578" s="3"/>
      <c r="E578" s="11"/>
    </row>
    <row r="579" spans="3:5" x14ac:dyDescent="0.3">
      <c r="C579" s="1"/>
      <c r="D579" s="3"/>
      <c r="E579" s="11"/>
    </row>
    <row r="580" spans="3:5" x14ac:dyDescent="0.3">
      <c r="C580" s="1"/>
      <c r="D580" s="3"/>
      <c r="E580" s="11"/>
    </row>
    <row r="581" spans="3:5" x14ac:dyDescent="0.3">
      <c r="C581" s="1"/>
      <c r="D581" s="3"/>
      <c r="E581" s="11"/>
    </row>
    <row r="582" spans="3:5" x14ac:dyDescent="0.3">
      <c r="C582" s="1"/>
      <c r="D582" s="3"/>
      <c r="E582" s="11"/>
    </row>
    <row r="583" spans="3:5" x14ac:dyDescent="0.3">
      <c r="C583" s="1"/>
      <c r="D583" s="3"/>
      <c r="E583" s="11"/>
    </row>
    <row r="584" spans="3:5" x14ac:dyDescent="0.3">
      <c r="C584" s="1"/>
      <c r="D584" s="3"/>
      <c r="E584" s="11"/>
    </row>
    <row r="585" spans="3:5" x14ac:dyDescent="0.3">
      <c r="C585" s="1"/>
      <c r="D585" s="3"/>
      <c r="E585" s="11"/>
    </row>
    <row r="586" spans="3:5" x14ac:dyDescent="0.3">
      <c r="C586" s="1"/>
      <c r="D586" s="3"/>
      <c r="E586" s="11"/>
    </row>
    <row r="587" spans="3:5" x14ac:dyDescent="0.3">
      <c r="C587" s="1"/>
      <c r="D587" s="3"/>
      <c r="E587" s="11"/>
    </row>
    <row r="588" spans="3:5" x14ac:dyDescent="0.3">
      <c r="C588" s="1"/>
      <c r="D588" s="3"/>
      <c r="E588" s="11"/>
    </row>
    <row r="589" spans="3:5" x14ac:dyDescent="0.3">
      <c r="C589" s="1"/>
      <c r="D589" s="3"/>
      <c r="E589" s="11"/>
    </row>
    <row r="590" spans="3:5" x14ac:dyDescent="0.3">
      <c r="C590" s="1"/>
      <c r="D590" s="3"/>
      <c r="E590" s="11"/>
    </row>
    <row r="591" spans="3:5" x14ac:dyDescent="0.3">
      <c r="C591" s="1"/>
      <c r="D591" s="3"/>
      <c r="E591" s="11"/>
    </row>
    <row r="592" spans="3:5" x14ac:dyDescent="0.3">
      <c r="C592" s="1"/>
      <c r="D592" s="3"/>
      <c r="E592" s="11"/>
    </row>
    <row r="593" spans="3:5" x14ac:dyDescent="0.3">
      <c r="C593" s="1"/>
      <c r="D593" s="3"/>
      <c r="E593" s="11"/>
    </row>
    <row r="594" spans="3:5" x14ac:dyDescent="0.3">
      <c r="C594" s="1"/>
      <c r="D594" s="3"/>
      <c r="E594" s="11"/>
    </row>
    <row r="595" spans="3:5" x14ac:dyDescent="0.3">
      <c r="C595" s="1"/>
      <c r="D595" s="3"/>
      <c r="E595" s="11"/>
    </row>
    <row r="596" spans="3:5" x14ac:dyDescent="0.3">
      <c r="C596" s="1"/>
      <c r="D596" s="3"/>
      <c r="E596" s="11"/>
    </row>
    <row r="597" spans="3:5" x14ac:dyDescent="0.3">
      <c r="C597" s="1"/>
      <c r="D597" s="3"/>
      <c r="E597" s="11"/>
    </row>
    <row r="598" spans="3:5" x14ac:dyDescent="0.3">
      <c r="C598" s="1"/>
      <c r="D598" s="3"/>
      <c r="E598" s="11"/>
    </row>
    <row r="599" spans="3:5" x14ac:dyDescent="0.3">
      <c r="C599" s="1"/>
      <c r="D599" s="3"/>
      <c r="E599" s="11"/>
    </row>
    <row r="600" spans="3:5" x14ac:dyDescent="0.3">
      <c r="C600" s="1"/>
      <c r="D600" s="3"/>
      <c r="E600" s="11"/>
    </row>
    <row r="601" spans="3:5" x14ac:dyDescent="0.3">
      <c r="C601" s="1"/>
      <c r="D601" s="3"/>
      <c r="E601" s="11"/>
    </row>
    <row r="602" spans="3:5" x14ac:dyDescent="0.3">
      <c r="C602" s="1"/>
      <c r="D602" s="3"/>
      <c r="E602" s="11"/>
    </row>
    <row r="603" spans="3:5" x14ac:dyDescent="0.3">
      <c r="C603" s="1"/>
      <c r="D603" s="3"/>
      <c r="E603" s="11"/>
    </row>
    <row r="604" spans="3:5" x14ac:dyDescent="0.3">
      <c r="C604" s="1"/>
      <c r="D604" s="3"/>
      <c r="E604" s="11"/>
    </row>
    <row r="605" spans="3:5" x14ac:dyDescent="0.3">
      <c r="C605" s="1"/>
      <c r="D605" s="3"/>
      <c r="E605" s="11"/>
    </row>
    <row r="606" spans="3:5" x14ac:dyDescent="0.3">
      <c r="C606" s="1"/>
      <c r="D606" s="3"/>
      <c r="E606" s="11"/>
    </row>
    <row r="607" spans="3:5" x14ac:dyDescent="0.3">
      <c r="C607" s="1"/>
      <c r="D607" s="3"/>
      <c r="E607" s="11"/>
    </row>
    <row r="608" spans="3:5" x14ac:dyDescent="0.3">
      <c r="C608" s="1"/>
      <c r="D608" s="3"/>
      <c r="E608" s="11"/>
    </row>
    <row r="609" spans="3:5" x14ac:dyDescent="0.3">
      <c r="C609" s="1"/>
      <c r="D609" s="3"/>
      <c r="E609" s="11"/>
    </row>
    <row r="610" spans="3:5" x14ac:dyDescent="0.3">
      <c r="C610" s="1"/>
      <c r="D610" s="3"/>
      <c r="E610" s="11"/>
    </row>
    <row r="611" spans="3:5" x14ac:dyDescent="0.3">
      <c r="C611" s="1"/>
      <c r="D611" s="3"/>
      <c r="E611" s="11"/>
    </row>
    <row r="612" spans="3:5" x14ac:dyDescent="0.3">
      <c r="C612" s="1"/>
      <c r="D612" s="3"/>
      <c r="E612" s="11"/>
    </row>
    <row r="613" spans="3:5" x14ac:dyDescent="0.3">
      <c r="C613" s="1"/>
      <c r="D613" s="3"/>
      <c r="E613" s="11"/>
    </row>
    <row r="614" spans="3:5" x14ac:dyDescent="0.3">
      <c r="C614" s="1"/>
      <c r="D614" s="3"/>
      <c r="E614" s="11"/>
    </row>
    <row r="615" spans="3:5" x14ac:dyDescent="0.3">
      <c r="C615" s="1"/>
      <c r="D615" s="3"/>
      <c r="E615" s="11"/>
    </row>
    <row r="616" spans="3:5" x14ac:dyDescent="0.3">
      <c r="C616" s="1"/>
      <c r="D616" s="3"/>
      <c r="E616" s="11"/>
    </row>
    <row r="617" spans="3:5" x14ac:dyDescent="0.3">
      <c r="C617" s="1"/>
      <c r="D617" s="3"/>
      <c r="E617" s="11"/>
    </row>
    <row r="618" spans="3:5" x14ac:dyDescent="0.3">
      <c r="C618" s="1"/>
      <c r="D618" s="3"/>
      <c r="E618" s="11"/>
    </row>
    <row r="619" spans="3:5" x14ac:dyDescent="0.3">
      <c r="C619" s="1"/>
      <c r="D619" s="3"/>
      <c r="E619" s="11"/>
    </row>
    <row r="620" spans="3:5" x14ac:dyDescent="0.3">
      <c r="C620" s="1"/>
      <c r="D620" s="3"/>
      <c r="E620" s="11"/>
    </row>
    <row r="621" spans="3:5" x14ac:dyDescent="0.3">
      <c r="C621" s="1"/>
      <c r="D621" s="3"/>
      <c r="E621" s="11"/>
    </row>
    <row r="622" spans="3:5" x14ac:dyDescent="0.3">
      <c r="C622" s="1"/>
      <c r="D622" s="3"/>
      <c r="E622" s="11"/>
    </row>
    <row r="623" spans="3:5" x14ac:dyDescent="0.3">
      <c r="C623" s="1"/>
      <c r="D623" s="3"/>
      <c r="E623" s="11"/>
    </row>
    <row r="624" spans="3:5" x14ac:dyDescent="0.3">
      <c r="C624" s="1"/>
      <c r="D624" s="3"/>
      <c r="E624" s="11"/>
    </row>
    <row r="625" spans="3:5" x14ac:dyDescent="0.3">
      <c r="C625" s="1"/>
      <c r="D625" s="3"/>
      <c r="E625" s="11"/>
    </row>
    <row r="626" spans="3:5" x14ac:dyDescent="0.3">
      <c r="C626" s="1"/>
      <c r="D626" s="3"/>
      <c r="E626" s="11"/>
    </row>
    <row r="627" spans="3:5" x14ac:dyDescent="0.3">
      <c r="C627" s="1"/>
      <c r="D627" s="3"/>
      <c r="E627" s="11"/>
    </row>
    <row r="628" spans="3:5" x14ac:dyDescent="0.3">
      <c r="C628" s="1"/>
      <c r="D628" s="3"/>
      <c r="E628" s="11"/>
    </row>
    <row r="629" spans="3:5" x14ac:dyDescent="0.3">
      <c r="C629" s="1"/>
      <c r="D629" s="3"/>
      <c r="E629" s="11"/>
    </row>
    <row r="630" spans="3:5" x14ac:dyDescent="0.3">
      <c r="C630" s="1"/>
      <c r="D630" s="3"/>
      <c r="E630" s="11"/>
    </row>
    <row r="631" spans="3:5" x14ac:dyDescent="0.3">
      <c r="C631" s="1"/>
      <c r="D631" s="3"/>
      <c r="E631" s="11"/>
    </row>
    <row r="632" spans="3:5" x14ac:dyDescent="0.3">
      <c r="C632" s="1"/>
      <c r="D632" s="3"/>
      <c r="E632" s="11"/>
    </row>
    <row r="633" spans="3:5" x14ac:dyDescent="0.3">
      <c r="C633" s="1"/>
      <c r="D633" s="3"/>
      <c r="E633" s="11"/>
    </row>
    <row r="634" spans="3:5" x14ac:dyDescent="0.3">
      <c r="C634" s="1"/>
      <c r="D634" s="3"/>
      <c r="E634" s="11"/>
    </row>
    <row r="635" spans="3:5" x14ac:dyDescent="0.3">
      <c r="C635" s="1"/>
      <c r="D635" s="3"/>
      <c r="E635" s="11"/>
    </row>
    <row r="636" spans="3:5" x14ac:dyDescent="0.3">
      <c r="C636" s="1"/>
      <c r="D636" s="3"/>
      <c r="E636" s="11"/>
    </row>
    <row r="637" spans="3:5" x14ac:dyDescent="0.3">
      <c r="C637" s="1"/>
      <c r="D637" s="3"/>
      <c r="E637" s="11"/>
    </row>
    <row r="638" spans="3:5" x14ac:dyDescent="0.3">
      <c r="C638" s="1"/>
      <c r="D638" s="3"/>
      <c r="E638" s="11"/>
    </row>
    <row r="639" spans="3:5" x14ac:dyDescent="0.3">
      <c r="C639" s="1"/>
      <c r="D639" s="3"/>
      <c r="E639" s="11"/>
    </row>
    <row r="640" spans="3:5" x14ac:dyDescent="0.3">
      <c r="C640" s="1"/>
      <c r="D640" s="3"/>
      <c r="E640" s="11"/>
    </row>
    <row r="641" spans="3:5" x14ac:dyDescent="0.3">
      <c r="C641" s="1"/>
      <c r="D641" s="3"/>
      <c r="E641" s="11"/>
    </row>
    <row r="642" spans="3:5" x14ac:dyDescent="0.3">
      <c r="C642" s="1"/>
      <c r="D642" s="3"/>
      <c r="E642" s="11"/>
    </row>
    <row r="643" spans="3:5" x14ac:dyDescent="0.3">
      <c r="C643" s="1"/>
      <c r="D643" s="3"/>
      <c r="E643" s="11"/>
    </row>
    <row r="644" spans="3:5" x14ac:dyDescent="0.3">
      <c r="C644" s="1"/>
      <c r="D644" s="3"/>
      <c r="E644" s="11"/>
    </row>
    <row r="645" spans="3:5" x14ac:dyDescent="0.3">
      <c r="C645" s="1"/>
      <c r="D645" s="3"/>
      <c r="E645" s="11"/>
    </row>
    <row r="646" spans="3:5" x14ac:dyDescent="0.3">
      <c r="C646" s="1"/>
      <c r="D646" s="3"/>
      <c r="E646" s="11"/>
    </row>
    <row r="647" spans="3:5" x14ac:dyDescent="0.3">
      <c r="C647" s="1"/>
      <c r="D647" s="3"/>
      <c r="E647" s="11"/>
    </row>
    <row r="648" spans="3:5" x14ac:dyDescent="0.3">
      <c r="C648" s="1"/>
      <c r="D648" s="3"/>
      <c r="E648" s="11"/>
    </row>
    <row r="649" spans="3:5" x14ac:dyDescent="0.3">
      <c r="C649" s="1"/>
      <c r="D649" s="3"/>
      <c r="E649" s="11"/>
    </row>
    <row r="650" spans="3:5" x14ac:dyDescent="0.3">
      <c r="C650" s="1"/>
      <c r="D650" s="3"/>
      <c r="E650" s="11"/>
    </row>
    <row r="651" spans="3:5" x14ac:dyDescent="0.3">
      <c r="C651" s="1"/>
      <c r="D651" s="3"/>
      <c r="E651" s="11"/>
    </row>
    <row r="652" spans="3:5" x14ac:dyDescent="0.3">
      <c r="C652" s="1"/>
      <c r="D652" s="3"/>
      <c r="E652" s="11"/>
    </row>
    <row r="653" spans="3:5" x14ac:dyDescent="0.3">
      <c r="C653" s="1"/>
      <c r="D653" s="3"/>
      <c r="E653" s="11"/>
    </row>
    <row r="654" spans="3:5" x14ac:dyDescent="0.3">
      <c r="C654" s="1"/>
      <c r="D654" s="3"/>
      <c r="E654" s="11"/>
    </row>
    <row r="655" spans="3:5" x14ac:dyDescent="0.3">
      <c r="C655" s="1"/>
      <c r="D655" s="3"/>
      <c r="E655" s="11"/>
    </row>
    <row r="656" spans="3:5" x14ac:dyDescent="0.3">
      <c r="C656" s="1"/>
      <c r="D656" s="3"/>
      <c r="E656" s="11"/>
    </row>
    <row r="657" spans="3:5" x14ac:dyDescent="0.3">
      <c r="C657" s="1"/>
      <c r="D657" s="3"/>
      <c r="E657" s="11"/>
    </row>
    <row r="658" spans="3:5" x14ac:dyDescent="0.3">
      <c r="C658" s="1"/>
      <c r="D658" s="3"/>
      <c r="E658" s="11"/>
    </row>
    <row r="659" spans="3:5" x14ac:dyDescent="0.3">
      <c r="C659" s="1"/>
      <c r="D659" s="3"/>
      <c r="E659" s="11"/>
    </row>
    <row r="660" spans="3:5" x14ac:dyDescent="0.3">
      <c r="C660" s="1"/>
      <c r="D660" s="3"/>
      <c r="E660" s="11"/>
    </row>
    <row r="661" spans="3:5" x14ac:dyDescent="0.3">
      <c r="C661" s="1"/>
      <c r="D661" s="3"/>
      <c r="E661" s="11"/>
    </row>
    <row r="662" spans="3:5" x14ac:dyDescent="0.3">
      <c r="C662" s="1"/>
      <c r="D662" s="3"/>
      <c r="E662" s="11"/>
    </row>
    <row r="663" spans="3:5" x14ac:dyDescent="0.3">
      <c r="C663" s="1"/>
      <c r="D663" s="3"/>
      <c r="E663" s="11"/>
    </row>
    <row r="664" spans="3:5" x14ac:dyDescent="0.3">
      <c r="C664" s="1"/>
      <c r="D664" s="3"/>
      <c r="E664" s="11"/>
    </row>
    <row r="665" spans="3:5" x14ac:dyDescent="0.3">
      <c r="C665" s="1"/>
      <c r="D665" s="3"/>
      <c r="E665" s="11"/>
    </row>
    <row r="666" spans="3:5" x14ac:dyDescent="0.3">
      <c r="C666" s="1"/>
      <c r="D666" s="3"/>
      <c r="E666" s="11"/>
    </row>
    <row r="667" spans="3:5" x14ac:dyDescent="0.3">
      <c r="C667" s="1"/>
      <c r="D667" s="3"/>
      <c r="E667" s="11"/>
    </row>
    <row r="668" spans="3:5" x14ac:dyDescent="0.3">
      <c r="C668" s="1"/>
      <c r="D668" s="3"/>
      <c r="E668" s="11"/>
    </row>
    <row r="669" spans="3:5" x14ac:dyDescent="0.3">
      <c r="C669" s="1"/>
      <c r="D669" s="3"/>
      <c r="E669" s="11"/>
    </row>
    <row r="670" spans="3:5" x14ac:dyDescent="0.3">
      <c r="C670" s="1"/>
      <c r="D670" s="3"/>
      <c r="E670" s="11"/>
    </row>
    <row r="671" spans="3:5" x14ac:dyDescent="0.3">
      <c r="C671" s="1"/>
      <c r="D671" s="3"/>
      <c r="E671" s="11"/>
    </row>
    <row r="672" spans="3:5" x14ac:dyDescent="0.3">
      <c r="C672" s="1"/>
      <c r="D672" s="3"/>
      <c r="E672" s="11"/>
    </row>
    <row r="673" spans="3:5" x14ac:dyDescent="0.3">
      <c r="C673" s="1"/>
      <c r="D673" s="3"/>
      <c r="E673" s="11"/>
    </row>
    <row r="674" spans="3:5" x14ac:dyDescent="0.3">
      <c r="C674" s="1"/>
      <c r="D674" s="3"/>
      <c r="E674" s="11"/>
    </row>
    <row r="675" spans="3:5" x14ac:dyDescent="0.3">
      <c r="C675" s="1"/>
      <c r="D675" s="3"/>
      <c r="E675" s="11"/>
    </row>
    <row r="676" spans="3:5" x14ac:dyDescent="0.3">
      <c r="C676" s="1"/>
      <c r="D676" s="3"/>
      <c r="E676" s="11"/>
    </row>
    <row r="677" spans="3:5" x14ac:dyDescent="0.3">
      <c r="C677" s="1"/>
      <c r="D677" s="3"/>
      <c r="E677" s="11"/>
    </row>
    <row r="678" spans="3:5" x14ac:dyDescent="0.3">
      <c r="C678" s="1"/>
      <c r="D678" s="3"/>
      <c r="E678" s="11"/>
    </row>
    <row r="679" spans="3:5" x14ac:dyDescent="0.3">
      <c r="C679" s="1"/>
      <c r="D679" s="3"/>
      <c r="E679" s="11"/>
    </row>
    <row r="680" spans="3:5" x14ac:dyDescent="0.3">
      <c r="C680" s="1"/>
      <c r="D680" s="3"/>
      <c r="E680" s="11"/>
    </row>
    <row r="681" spans="3:5" x14ac:dyDescent="0.3">
      <c r="C681" s="1"/>
      <c r="D681" s="3"/>
      <c r="E681" s="11"/>
    </row>
    <row r="682" spans="3:5" x14ac:dyDescent="0.3">
      <c r="C682" s="1"/>
      <c r="D682" s="3"/>
      <c r="E682" s="11"/>
    </row>
    <row r="683" spans="3:5" x14ac:dyDescent="0.3">
      <c r="C683" s="1"/>
      <c r="D683" s="3"/>
      <c r="E683" s="11"/>
    </row>
    <row r="684" spans="3:5" x14ac:dyDescent="0.3">
      <c r="C684" s="1"/>
      <c r="D684" s="3"/>
      <c r="E684" s="11"/>
    </row>
    <row r="685" spans="3:5" x14ac:dyDescent="0.3">
      <c r="C685" s="1"/>
      <c r="D685" s="3"/>
      <c r="E685" s="11"/>
    </row>
    <row r="686" spans="3:5" x14ac:dyDescent="0.3">
      <c r="C686" s="1"/>
      <c r="D686" s="3"/>
      <c r="E686" s="11"/>
    </row>
    <row r="687" spans="3:5" x14ac:dyDescent="0.3">
      <c r="C687" s="1"/>
      <c r="D687" s="3"/>
      <c r="E687" s="11"/>
    </row>
    <row r="688" spans="3:5" x14ac:dyDescent="0.3">
      <c r="C688" s="1"/>
      <c r="D688" s="3"/>
      <c r="E688" s="11"/>
    </row>
    <row r="689" spans="3:5" x14ac:dyDescent="0.3">
      <c r="C689" s="1"/>
      <c r="D689" s="3"/>
      <c r="E689" s="11"/>
    </row>
    <row r="690" spans="3:5" x14ac:dyDescent="0.3">
      <c r="C690" s="1"/>
      <c r="D690" s="3"/>
      <c r="E690" s="11"/>
    </row>
    <row r="691" spans="3:5" x14ac:dyDescent="0.3">
      <c r="C691" s="1"/>
      <c r="D691" s="3"/>
      <c r="E691" s="11"/>
    </row>
    <row r="692" spans="3:5" x14ac:dyDescent="0.3">
      <c r="C692" s="1"/>
      <c r="D692" s="3"/>
      <c r="E692" s="11"/>
    </row>
    <row r="693" spans="3:5" x14ac:dyDescent="0.3">
      <c r="C693" s="1"/>
      <c r="D693" s="3"/>
      <c r="E693" s="11"/>
    </row>
    <row r="694" spans="3:5" x14ac:dyDescent="0.3">
      <c r="C694" s="1"/>
      <c r="D694" s="3"/>
      <c r="E694" s="11"/>
    </row>
    <row r="695" spans="3:5" x14ac:dyDescent="0.3">
      <c r="C695" s="1"/>
      <c r="D695" s="3"/>
      <c r="E695" s="11"/>
    </row>
    <row r="696" spans="3:5" x14ac:dyDescent="0.3">
      <c r="C696" s="1"/>
      <c r="D696" s="3"/>
      <c r="E696" s="11"/>
    </row>
    <row r="697" spans="3:5" x14ac:dyDescent="0.3">
      <c r="C697" s="1"/>
      <c r="D697" s="3"/>
      <c r="E697" s="11"/>
    </row>
    <row r="698" spans="3:5" x14ac:dyDescent="0.3">
      <c r="C698" s="1"/>
      <c r="D698" s="3"/>
      <c r="E698" s="11"/>
    </row>
    <row r="699" spans="3:5" x14ac:dyDescent="0.3">
      <c r="C699" s="1"/>
      <c r="D699" s="3"/>
      <c r="E699" s="11"/>
    </row>
    <row r="700" spans="3:5" x14ac:dyDescent="0.3">
      <c r="C700" s="1"/>
      <c r="D700" s="3"/>
      <c r="E700" s="11"/>
    </row>
    <row r="701" spans="3:5" x14ac:dyDescent="0.3">
      <c r="C701" s="1"/>
      <c r="D701" s="3"/>
      <c r="E701" s="11"/>
    </row>
    <row r="702" spans="3:5" x14ac:dyDescent="0.3">
      <c r="C702" s="1"/>
      <c r="D702" s="3"/>
      <c r="E702" s="11"/>
    </row>
    <row r="703" spans="3:5" x14ac:dyDescent="0.3">
      <c r="C703" s="1"/>
      <c r="D703" s="3"/>
      <c r="E703" s="11"/>
    </row>
    <row r="704" spans="3:5" x14ac:dyDescent="0.3">
      <c r="C704" s="1"/>
      <c r="D704" s="3"/>
      <c r="E704" s="11"/>
    </row>
    <row r="705" spans="3:5" x14ac:dyDescent="0.3">
      <c r="C705" s="1"/>
      <c r="D705" s="3"/>
      <c r="E705" s="11"/>
    </row>
    <row r="706" spans="3:5" x14ac:dyDescent="0.3">
      <c r="C706" s="1"/>
      <c r="D706" s="3"/>
      <c r="E706" s="11"/>
    </row>
    <row r="707" spans="3:5" x14ac:dyDescent="0.3">
      <c r="C707" s="1"/>
      <c r="D707" s="3"/>
      <c r="E707" s="11"/>
    </row>
    <row r="708" spans="3:5" x14ac:dyDescent="0.3">
      <c r="C708" s="1"/>
      <c r="D708" s="3"/>
      <c r="E708" s="11"/>
    </row>
    <row r="709" spans="3:5" x14ac:dyDescent="0.3">
      <c r="C709" s="1"/>
      <c r="D709" s="3"/>
      <c r="E709" s="11"/>
    </row>
    <row r="710" spans="3:5" x14ac:dyDescent="0.3">
      <c r="C710" s="1"/>
      <c r="D710" s="3"/>
      <c r="E710" s="11"/>
    </row>
    <row r="711" spans="3:5" x14ac:dyDescent="0.3">
      <c r="C711" s="1"/>
      <c r="D711" s="3"/>
      <c r="E711" s="11"/>
    </row>
    <row r="712" spans="3:5" x14ac:dyDescent="0.3">
      <c r="C712" s="1"/>
      <c r="D712" s="3"/>
      <c r="E712" s="11"/>
    </row>
    <row r="713" spans="3:5" x14ac:dyDescent="0.3">
      <c r="C713" s="1"/>
      <c r="D713" s="3"/>
      <c r="E713" s="11"/>
    </row>
    <row r="714" spans="3:5" x14ac:dyDescent="0.3">
      <c r="C714" s="1"/>
      <c r="D714" s="3"/>
      <c r="E714" s="11"/>
    </row>
    <row r="715" spans="3:5" x14ac:dyDescent="0.3">
      <c r="C715" s="1"/>
      <c r="D715" s="3"/>
      <c r="E715" s="11"/>
    </row>
    <row r="716" spans="3:5" x14ac:dyDescent="0.3">
      <c r="C716" s="1"/>
      <c r="D716" s="3"/>
      <c r="E716" s="11"/>
    </row>
    <row r="717" spans="3:5" x14ac:dyDescent="0.3">
      <c r="C717" s="1"/>
      <c r="D717" s="3"/>
      <c r="E717" s="11"/>
    </row>
    <row r="718" spans="3:5" x14ac:dyDescent="0.3">
      <c r="C718" s="1"/>
      <c r="D718" s="3"/>
      <c r="E718" s="11"/>
    </row>
    <row r="719" spans="3:5" x14ac:dyDescent="0.3">
      <c r="C719" s="1"/>
      <c r="D719" s="3"/>
      <c r="E719" s="11"/>
    </row>
    <row r="720" spans="3:5" x14ac:dyDescent="0.3">
      <c r="C720" s="1"/>
      <c r="D720" s="3"/>
      <c r="E720" s="11"/>
    </row>
    <row r="721" spans="3:5" x14ac:dyDescent="0.3">
      <c r="C721" s="1"/>
      <c r="D721" s="3"/>
      <c r="E721" s="11"/>
    </row>
    <row r="722" spans="3:5" x14ac:dyDescent="0.3">
      <c r="C722" s="1"/>
      <c r="D722" s="3"/>
      <c r="E722" s="11"/>
    </row>
    <row r="723" spans="3:5" x14ac:dyDescent="0.3">
      <c r="C723" s="1"/>
      <c r="D723" s="3"/>
      <c r="E723" s="11"/>
    </row>
    <row r="724" spans="3:5" x14ac:dyDescent="0.3">
      <c r="C724" s="1"/>
      <c r="D724" s="3"/>
      <c r="E724" s="11"/>
    </row>
    <row r="725" spans="3:5" x14ac:dyDescent="0.3">
      <c r="C725" s="1"/>
      <c r="D725" s="3"/>
      <c r="E725" s="11"/>
    </row>
    <row r="726" spans="3:5" x14ac:dyDescent="0.3">
      <c r="C726" s="1"/>
      <c r="D726" s="3"/>
      <c r="E726" s="11"/>
    </row>
    <row r="727" spans="3:5" x14ac:dyDescent="0.3">
      <c r="C727" s="1"/>
      <c r="D727" s="3"/>
      <c r="E727" s="11"/>
    </row>
    <row r="728" spans="3:5" x14ac:dyDescent="0.3">
      <c r="C728" s="1"/>
      <c r="D728" s="3"/>
      <c r="E728" s="11"/>
    </row>
    <row r="729" spans="3:5" x14ac:dyDescent="0.3">
      <c r="C729" s="1"/>
      <c r="D729" s="3"/>
      <c r="E729" s="11"/>
    </row>
    <row r="730" spans="3:5" x14ac:dyDescent="0.3">
      <c r="C730" s="1"/>
      <c r="D730" s="3"/>
      <c r="E730" s="11"/>
    </row>
    <row r="731" spans="3:5" x14ac:dyDescent="0.3">
      <c r="C731" s="1"/>
      <c r="D731" s="3"/>
      <c r="E731" s="11"/>
    </row>
    <row r="732" spans="3:5" x14ac:dyDescent="0.3">
      <c r="C732" s="1"/>
      <c r="D732" s="3"/>
      <c r="E732" s="11"/>
    </row>
    <row r="733" spans="3:5" x14ac:dyDescent="0.3">
      <c r="C733" s="1"/>
      <c r="D733" s="3"/>
      <c r="E733" s="11"/>
    </row>
    <row r="734" spans="3:5" x14ac:dyDescent="0.3">
      <c r="C734" s="1"/>
      <c r="D734" s="3"/>
      <c r="E734" s="11"/>
    </row>
    <row r="735" spans="3:5" x14ac:dyDescent="0.3">
      <c r="C735" s="1"/>
      <c r="D735" s="3"/>
      <c r="E735" s="11"/>
    </row>
    <row r="736" spans="3:5" x14ac:dyDescent="0.3">
      <c r="C736" s="1"/>
      <c r="D736" s="3"/>
      <c r="E736" s="11"/>
    </row>
    <row r="737" spans="3:5" x14ac:dyDescent="0.3">
      <c r="C737" s="1"/>
      <c r="D737" s="3"/>
      <c r="E737" s="11"/>
    </row>
    <row r="738" spans="3:5" x14ac:dyDescent="0.3">
      <c r="C738" s="1"/>
      <c r="D738" s="3"/>
      <c r="E738" s="11"/>
    </row>
    <row r="739" spans="3:5" x14ac:dyDescent="0.3">
      <c r="C739" s="1"/>
      <c r="D739" s="3"/>
      <c r="E739" s="11"/>
    </row>
    <row r="740" spans="3:5" x14ac:dyDescent="0.3">
      <c r="C740" s="1"/>
      <c r="D740" s="3"/>
      <c r="E740" s="11"/>
    </row>
    <row r="741" spans="3:5" x14ac:dyDescent="0.3">
      <c r="C741" s="1"/>
      <c r="D741" s="3"/>
      <c r="E741" s="11"/>
    </row>
    <row r="742" spans="3:5" x14ac:dyDescent="0.3">
      <c r="C742" s="1"/>
      <c r="D742" s="3"/>
      <c r="E742" s="11"/>
    </row>
    <row r="743" spans="3:5" x14ac:dyDescent="0.3">
      <c r="C743" s="1"/>
      <c r="D743" s="3"/>
      <c r="E743" s="11"/>
    </row>
    <row r="744" spans="3:5" x14ac:dyDescent="0.3">
      <c r="C744" s="1"/>
      <c r="D744" s="3"/>
      <c r="E744" s="11"/>
    </row>
    <row r="745" spans="3:5" x14ac:dyDescent="0.3">
      <c r="C745" s="1"/>
      <c r="D745" s="3"/>
      <c r="E745" s="11"/>
    </row>
    <row r="746" spans="3:5" x14ac:dyDescent="0.3">
      <c r="C746" s="1"/>
      <c r="D746" s="3"/>
      <c r="E746" s="11"/>
    </row>
    <row r="747" spans="3:5" x14ac:dyDescent="0.3">
      <c r="C747" s="1"/>
      <c r="D747" s="3"/>
      <c r="E747" s="11"/>
    </row>
    <row r="748" spans="3:5" x14ac:dyDescent="0.3">
      <c r="C748" s="1"/>
      <c r="D748" s="3"/>
      <c r="E748" s="11"/>
    </row>
    <row r="749" spans="3:5" x14ac:dyDescent="0.3">
      <c r="C749" s="1"/>
      <c r="D749" s="3"/>
      <c r="E749" s="11"/>
    </row>
    <row r="750" spans="3:5" x14ac:dyDescent="0.3">
      <c r="C750" s="1"/>
      <c r="D750" s="3"/>
      <c r="E750" s="11"/>
    </row>
    <row r="751" spans="3:5" x14ac:dyDescent="0.3">
      <c r="C751" s="1"/>
      <c r="D751" s="3"/>
      <c r="E751" s="11"/>
    </row>
    <row r="752" spans="3:5" x14ac:dyDescent="0.3">
      <c r="C752" s="1"/>
      <c r="D752" s="3"/>
      <c r="E752" s="11"/>
    </row>
    <row r="753" spans="3:5" x14ac:dyDescent="0.3">
      <c r="C753" s="1"/>
      <c r="D753" s="3"/>
      <c r="E753" s="11"/>
    </row>
    <row r="754" spans="3:5" x14ac:dyDescent="0.3">
      <c r="C754" s="1"/>
      <c r="D754" s="3"/>
      <c r="E754" s="11"/>
    </row>
    <row r="755" spans="3:5" x14ac:dyDescent="0.3">
      <c r="C755" s="1"/>
      <c r="D755" s="3"/>
      <c r="E755" s="11"/>
    </row>
    <row r="756" spans="3:5" x14ac:dyDescent="0.3">
      <c r="C756" s="1"/>
      <c r="D756" s="3"/>
      <c r="E756" s="11"/>
    </row>
    <row r="757" spans="3:5" x14ac:dyDescent="0.3">
      <c r="C757" s="1"/>
      <c r="D757" s="3"/>
      <c r="E757" s="11"/>
    </row>
    <row r="758" spans="3:5" x14ac:dyDescent="0.3">
      <c r="C758" s="1"/>
      <c r="D758" s="3"/>
      <c r="E758" s="11"/>
    </row>
    <row r="759" spans="3:5" x14ac:dyDescent="0.3">
      <c r="C759" s="1"/>
      <c r="D759" s="3"/>
      <c r="E759" s="11"/>
    </row>
    <row r="760" spans="3:5" x14ac:dyDescent="0.3">
      <c r="C760" s="1"/>
      <c r="D760" s="3"/>
      <c r="E760" s="11"/>
    </row>
    <row r="761" spans="3:5" x14ac:dyDescent="0.3">
      <c r="C761" s="1"/>
      <c r="D761" s="3"/>
      <c r="E761" s="11"/>
    </row>
    <row r="762" spans="3:5" x14ac:dyDescent="0.3">
      <c r="C762" s="1"/>
      <c r="D762" s="3"/>
      <c r="E762" s="11"/>
    </row>
    <row r="763" spans="3:5" x14ac:dyDescent="0.3">
      <c r="C763" s="1"/>
      <c r="D763" s="3"/>
      <c r="E763" s="11"/>
    </row>
    <row r="764" spans="3:5" x14ac:dyDescent="0.3">
      <c r="C764" s="1"/>
      <c r="D764" s="3"/>
      <c r="E764" s="11"/>
    </row>
    <row r="765" spans="3:5" x14ac:dyDescent="0.3">
      <c r="C765" s="1"/>
      <c r="D765" s="3"/>
      <c r="E765" s="11"/>
    </row>
    <row r="766" spans="3:5" x14ac:dyDescent="0.3">
      <c r="C766" s="1"/>
      <c r="D766" s="3"/>
      <c r="E766" s="11"/>
    </row>
    <row r="767" spans="3:5" x14ac:dyDescent="0.3">
      <c r="C767" s="1"/>
      <c r="D767" s="3"/>
      <c r="E767" s="11"/>
    </row>
    <row r="768" spans="3:5" x14ac:dyDescent="0.3">
      <c r="C768" s="1"/>
      <c r="D768" s="3"/>
      <c r="E768" s="11"/>
    </row>
    <row r="769" spans="3:5" x14ac:dyDescent="0.3">
      <c r="C769" s="1"/>
      <c r="D769" s="3"/>
      <c r="E769" s="11"/>
    </row>
    <row r="770" spans="3:5" x14ac:dyDescent="0.3">
      <c r="C770" s="1"/>
      <c r="D770" s="3"/>
      <c r="E770" s="11"/>
    </row>
    <row r="771" spans="3:5" x14ac:dyDescent="0.3">
      <c r="C771" s="1"/>
      <c r="D771" s="3"/>
      <c r="E771" s="11"/>
    </row>
    <row r="772" spans="3:5" x14ac:dyDescent="0.3">
      <c r="C772" s="1"/>
      <c r="D772" s="3"/>
      <c r="E772" s="11"/>
    </row>
    <row r="773" spans="3:5" x14ac:dyDescent="0.3">
      <c r="C773" s="1"/>
      <c r="D773" s="3"/>
      <c r="E773" s="11"/>
    </row>
    <row r="774" spans="3:5" x14ac:dyDescent="0.3">
      <c r="C774" s="1"/>
      <c r="D774" s="3"/>
      <c r="E774" s="11"/>
    </row>
    <row r="775" spans="3:5" x14ac:dyDescent="0.3">
      <c r="C775" s="1"/>
      <c r="D775" s="3"/>
      <c r="E775" s="11"/>
    </row>
    <row r="776" spans="3:5" x14ac:dyDescent="0.3">
      <c r="C776" s="1"/>
      <c r="D776" s="3"/>
      <c r="E776" s="11"/>
    </row>
    <row r="777" spans="3:5" x14ac:dyDescent="0.3">
      <c r="C777" s="1"/>
      <c r="D777" s="3"/>
      <c r="E777" s="11"/>
    </row>
    <row r="778" spans="3:5" x14ac:dyDescent="0.3">
      <c r="C778" s="1"/>
      <c r="D778" s="3"/>
      <c r="E778" s="11"/>
    </row>
    <row r="779" spans="3:5" x14ac:dyDescent="0.3">
      <c r="C779" s="1"/>
      <c r="D779" s="3"/>
      <c r="E779" s="11"/>
    </row>
    <row r="780" spans="3:5" x14ac:dyDescent="0.3">
      <c r="C780" s="1"/>
      <c r="D780" s="3"/>
      <c r="E780" s="11"/>
    </row>
    <row r="781" spans="3:5" x14ac:dyDescent="0.3">
      <c r="C781" s="1"/>
      <c r="D781" s="3"/>
      <c r="E781" s="11"/>
    </row>
    <row r="782" spans="3:5" x14ac:dyDescent="0.3">
      <c r="C782" s="1"/>
      <c r="D782" s="3"/>
      <c r="E782" s="11"/>
    </row>
    <row r="783" spans="3:5" x14ac:dyDescent="0.3">
      <c r="C783" s="1"/>
      <c r="D783" s="3"/>
      <c r="E783" s="11"/>
    </row>
    <row r="784" spans="3:5" x14ac:dyDescent="0.3">
      <c r="C784" s="1"/>
      <c r="D784" s="3"/>
      <c r="E784" s="11"/>
    </row>
    <row r="785" spans="3:5" x14ac:dyDescent="0.3">
      <c r="C785" s="1"/>
      <c r="D785" s="3"/>
      <c r="E785" s="11"/>
    </row>
    <row r="786" spans="3:5" x14ac:dyDescent="0.3">
      <c r="C786" s="1"/>
      <c r="D786" s="3"/>
      <c r="E786" s="11"/>
    </row>
    <row r="787" spans="3:5" x14ac:dyDescent="0.3">
      <c r="C787" s="1"/>
      <c r="D787" s="3"/>
      <c r="E787" s="11"/>
    </row>
    <row r="788" spans="3:5" x14ac:dyDescent="0.3">
      <c r="C788" s="1"/>
      <c r="D788" s="3"/>
      <c r="E788" s="11"/>
    </row>
    <row r="789" spans="3:5" x14ac:dyDescent="0.3">
      <c r="C789" s="1"/>
      <c r="D789" s="3"/>
      <c r="E789" s="11"/>
    </row>
    <row r="790" spans="3:5" x14ac:dyDescent="0.3">
      <c r="C790" s="1"/>
      <c r="D790" s="3"/>
      <c r="E790" s="11"/>
    </row>
    <row r="791" spans="3:5" x14ac:dyDescent="0.3">
      <c r="C791" s="1"/>
      <c r="D791" s="3"/>
      <c r="E791" s="11"/>
    </row>
    <row r="792" spans="3:5" x14ac:dyDescent="0.3">
      <c r="C792" s="1"/>
      <c r="D792" s="3"/>
      <c r="E792" s="11"/>
    </row>
    <row r="793" spans="3:5" x14ac:dyDescent="0.3">
      <c r="C793" s="1"/>
      <c r="D793" s="3"/>
      <c r="E793" s="11"/>
    </row>
    <row r="794" spans="3:5" x14ac:dyDescent="0.3">
      <c r="C794" s="1"/>
      <c r="D794" s="3"/>
      <c r="E794" s="11"/>
    </row>
    <row r="795" spans="3:5" x14ac:dyDescent="0.3">
      <c r="C795" s="1"/>
      <c r="D795" s="3"/>
      <c r="E795" s="11"/>
    </row>
    <row r="796" spans="3:5" x14ac:dyDescent="0.3">
      <c r="C796" s="1"/>
      <c r="D796" s="3"/>
      <c r="E796" s="11"/>
    </row>
    <row r="797" spans="3:5" x14ac:dyDescent="0.3">
      <c r="C797" s="1"/>
      <c r="D797" s="3"/>
      <c r="E797" s="11"/>
    </row>
    <row r="798" spans="3:5" x14ac:dyDescent="0.3">
      <c r="C798" s="1"/>
      <c r="D798" s="3"/>
      <c r="E798" s="11"/>
    </row>
    <row r="799" spans="3:5" x14ac:dyDescent="0.3">
      <c r="C799" s="1"/>
      <c r="D799" s="3"/>
      <c r="E799" s="11"/>
    </row>
    <row r="800" spans="3:5" x14ac:dyDescent="0.3">
      <c r="C800" s="1"/>
      <c r="D800" s="3"/>
      <c r="E800" s="11"/>
    </row>
    <row r="801" spans="3:5" x14ac:dyDescent="0.3">
      <c r="C801" s="1"/>
      <c r="D801" s="3"/>
      <c r="E801" s="11"/>
    </row>
    <row r="802" spans="3:5" x14ac:dyDescent="0.3">
      <c r="C802" s="1"/>
      <c r="D802" s="3"/>
      <c r="E802" s="11"/>
    </row>
    <row r="803" spans="3:5" x14ac:dyDescent="0.3">
      <c r="C803" s="1"/>
      <c r="D803" s="3"/>
      <c r="E803" s="11"/>
    </row>
    <row r="804" spans="3:5" x14ac:dyDescent="0.3">
      <c r="C804" s="1"/>
      <c r="D804" s="3"/>
      <c r="E804" s="11"/>
    </row>
    <row r="805" spans="3:5" x14ac:dyDescent="0.3">
      <c r="C805" s="1"/>
      <c r="D805" s="3"/>
      <c r="E805" s="11"/>
    </row>
    <row r="806" spans="3:5" x14ac:dyDescent="0.3">
      <c r="C806" s="1"/>
      <c r="D806" s="3"/>
      <c r="E806" s="11"/>
    </row>
    <row r="807" spans="3:5" x14ac:dyDescent="0.3">
      <c r="C807" s="1"/>
      <c r="D807" s="3"/>
      <c r="E807" s="11"/>
    </row>
    <row r="808" spans="3:5" x14ac:dyDescent="0.3">
      <c r="C808" s="1"/>
      <c r="D808" s="3"/>
      <c r="E808" s="11"/>
    </row>
    <row r="809" spans="3:5" x14ac:dyDescent="0.3">
      <c r="C809" s="1"/>
      <c r="D809" s="3"/>
      <c r="E809" s="11"/>
    </row>
    <row r="810" spans="3:5" x14ac:dyDescent="0.3">
      <c r="C810" s="1"/>
      <c r="D810" s="3"/>
      <c r="E810" s="11"/>
    </row>
    <row r="811" spans="3:5" x14ac:dyDescent="0.3">
      <c r="C811" s="1"/>
      <c r="D811" s="3"/>
      <c r="E811" s="11"/>
    </row>
    <row r="812" spans="3:5" x14ac:dyDescent="0.3">
      <c r="C812" s="1"/>
      <c r="D812" s="3"/>
      <c r="E812" s="11"/>
    </row>
    <row r="813" spans="3:5" x14ac:dyDescent="0.3">
      <c r="C813" s="1"/>
      <c r="D813" s="3"/>
      <c r="E813" s="11"/>
    </row>
    <row r="814" spans="3:5" x14ac:dyDescent="0.3">
      <c r="C814" s="1"/>
      <c r="D814" s="3"/>
      <c r="E814" s="11"/>
    </row>
    <row r="815" spans="3:5" x14ac:dyDescent="0.3">
      <c r="C815" s="1"/>
      <c r="D815" s="3"/>
      <c r="E815" s="11"/>
    </row>
    <row r="816" spans="3:5" x14ac:dyDescent="0.3">
      <c r="C816" s="1"/>
      <c r="D816" s="3"/>
      <c r="E816" s="11"/>
    </row>
    <row r="817" spans="3:5" x14ac:dyDescent="0.3">
      <c r="C817" s="1"/>
      <c r="D817" s="3"/>
      <c r="E817" s="11"/>
    </row>
    <row r="818" spans="3:5" x14ac:dyDescent="0.3">
      <c r="C818" s="1"/>
      <c r="D818" s="3"/>
      <c r="E818" s="11"/>
    </row>
    <row r="819" spans="3:5" x14ac:dyDescent="0.3">
      <c r="C819" s="1"/>
      <c r="D819" s="3"/>
      <c r="E819" s="11"/>
    </row>
    <row r="820" spans="3:5" x14ac:dyDescent="0.3">
      <c r="C820" s="1"/>
      <c r="D820" s="3"/>
      <c r="E820" s="11"/>
    </row>
    <row r="821" spans="3:5" x14ac:dyDescent="0.3">
      <c r="C821" s="1"/>
      <c r="D821" s="3"/>
      <c r="E821" s="11"/>
    </row>
    <row r="822" spans="3:5" x14ac:dyDescent="0.3">
      <c r="C822" s="1"/>
      <c r="D822" s="3"/>
      <c r="E822" s="11"/>
    </row>
    <row r="823" spans="3:5" x14ac:dyDescent="0.3">
      <c r="C823" s="1"/>
      <c r="D823" s="3"/>
      <c r="E823" s="11"/>
    </row>
    <row r="824" spans="3:5" x14ac:dyDescent="0.3">
      <c r="C824" s="1"/>
      <c r="D824" s="3"/>
      <c r="E824" s="11"/>
    </row>
    <row r="825" spans="3:5" x14ac:dyDescent="0.3">
      <c r="C825" s="1"/>
      <c r="D825" s="3"/>
      <c r="E825" s="11"/>
    </row>
    <row r="826" spans="3:5" x14ac:dyDescent="0.3">
      <c r="C826" s="1"/>
      <c r="D826" s="3"/>
      <c r="E826" s="11"/>
    </row>
    <row r="827" spans="3:5" x14ac:dyDescent="0.3">
      <c r="C827" s="1"/>
      <c r="D827" s="3"/>
      <c r="E827" s="11"/>
    </row>
    <row r="828" spans="3:5" x14ac:dyDescent="0.3">
      <c r="C828" s="1"/>
      <c r="D828" s="3"/>
      <c r="E828" s="11"/>
    </row>
    <row r="829" spans="3:5" x14ac:dyDescent="0.3">
      <c r="C829" s="1"/>
      <c r="D829" s="3"/>
      <c r="E829" s="11"/>
    </row>
    <row r="830" spans="3:5" x14ac:dyDescent="0.3">
      <c r="C830" s="1"/>
      <c r="D830" s="3"/>
      <c r="E830" s="11"/>
    </row>
    <row r="831" spans="3:5" x14ac:dyDescent="0.3">
      <c r="C831" s="1"/>
      <c r="D831" s="3"/>
      <c r="E831" s="11"/>
    </row>
    <row r="832" spans="3:5" x14ac:dyDescent="0.3">
      <c r="C832" s="1"/>
      <c r="D832" s="3"/>
      <c r="E832" s="11"/>
    </row>
    <row r="833" spans="3:5" x14ac:dyDescent="0.3">
      <c r="C833" s="1"/>
      <c r="D833" s="3"/>
      <c r="E833" s="11"/>
    </row>
    <row r="834" spans="3:5" x14ac:dyDescent="0.3">
      <c r="C834" s="1"/>
      <c r="D834" s="3"/>
      <c r="E834" s="11"/>
    </row>
    <row r="835" spans="3:5" x14ac:dyDescent="0.3">
      <c r="C835" s="1"/>
      <c r="D835" s="3"/>
      <c r="E835" s="11"/>
    </row>
    <row r="836" spans="3:5" x14ac:dyDescent="0.3">
      <c r="C836" s="1"/>
      <c r="D836" s="3"/>
      <c r="E836" s="11"/>
    </row>
    <row r="837" spans="3:5" x14ac:dyDescent="0.3">
      <c r="C837" s="1"/>
      <c r="D837" s="3"/>
      <c r="E837" s="11"/>
    </row>
    <row r="838" spans="3:5" x14ac:dyDescent="0.3">
      <c r="C838" s="1"/>
      <c r="D838" s="3"/>
      <c r="E838" s="11"/>
    </row>
    <row r="839" spans="3:5" x14ac:dyDescent="0.3">
      <c r="C839" s="1"/>
      <c r="D839" s="3"/>
      <c r="E839" s="11"/>
    </row>
    <row r="840" spans="3:5" x14ac:dyDescent="0.3">
      <c r="C840" s="1"/>
      <c r="D840" s="3"/>
      <c r="E840" s="11"/>
    </row>
    <row r="841" spans="3:5" x14ac:dyDescent="0.3">
      <c r="C841" s="1"/>
      <c r="D841" s="3"/>
      <c r="E841" s="11"/>
    </row>
    <row r="842" spans="3:5" x14ac:dyDescent="0.3">
      <c r="C842" s="1"/>
      <c r="D842" s="3"/>
      <c r="E842" s="11"/>
    </row>
    <row r="843" spans="3:5" x14ac:dyDescent="0.3">
      <c r="C843" s="1"/>
      <c r="D843" s="3"/>
      <c r="E843" s="11"/>
    </row>
    <row r="844" spans="3:5" x14ac:dyDescent="0.3">
      <c r="C844" s="1"/>
      <c r="D844" s="3"/>
      <c r="E844" s="11"/>
    </row>
    <row r="845" spans="3:5" x14ac:dyDescent="0.3">
      <c r="C845" s="1"/>
      <c r="D845" s="3"/>
      <c r="E845" s="11"/>
    </row>
    <row r="846" spans="3:5" x14ac:dyDescent="0.3">
      <c r="C846" s="1"/>
      <c r="D846" s="3"/>
      <c r="E846" s="11"/>
    </row>
    <row r="847" spans="3:5" x14ac:dyDescent="0.3">
      <c r="C847" s="1"/>
      <c r="D847" s="3"/>
      <c r="E847" s="11"/>
    </row>
    <row r="848" spans="3:5" x14ac:dyDescent="0.3">
      <c r="C848" s="1"/>
      <c r="D848" s="3"/>
      <c r="E848" s="11"/>
    </row>
    <row r="849" spans="3:5" x14ac:dyDescent="0.3">
      <c r="C849" s="1"/>
      <c r="D849" s="3"/>
      <c r="E849" s="11"/>
    </row>
    <row r="850" spans="3:5" x14ac:dyDescent="0.3">
      <c r="C850" s="1"/>
      <c r="D850" s="3"/>
      <c r="E850" s="11"/>
    </row>
    <row r="851" spans="3:5" x14ac:dyDescent="0.3">
      <c r="C851" s="1"/>
      <c r="D851" s="3"/>
      <c r="E851" s="11"/>
    </row>
    <row r="852" spans="3:5" x14ac:dyDescent="0.3">
      <c r="C852" s="1"/>
      <c r="D852" s="3"/>
      <c r="E852" s="11"/>
    </row>
    <row r="853" spans="3:5" x14ac:dyDescent="0.3">
      <c r="C853" s="1"/>
      <c r="D853" s="3"/>
      <c r="E853" s="11"/>
    </row>
    <row r="854" spans="3:5" x14ac:dyDescent="0.3">
      <c r="C854" s="1"/>
      <c r="D854" s="3"/>
      <c r="E854" s="11"/>
    </row>
    <row r="855" spans="3:5" x14ac:dyDescent="0.3">
      <c r="C855" s="1"/>
      <c r="D855" s="3"/>
      <c r="E855" s="11"/>
    </row>
    <row r="856" spans="3:5" x14ac:dyDescent="0.3">
      <c r="C856" s="1"/>
      <c r="D856" s="3"/>
      <c r="E856" s="11"/>
    </row>
    <row r="857" spans="3:5" x14ac:dyDescent="0.3">
      <c r="C857" s="1"/>
      <c r="D857" s="3"/>
      <c r="E857" s="11"/>
    </row>
    <row r="858" spans="3:5" x14ac:dyDescent="0.3">
      <c r="C858" s="1"/>
      <c r="D858" s="3"/>
      <c r="E858" s="11"/>
    </row>
    <row r="859" spans="3:5" x14ac:dyDescent="0.3">
      <c r="C859" s="1"/>
      <c r="D859" s="3"/>
      <c r="E859" s="11"/>
    </row>
    <row r="860" spans="3:5" x14ac:dyDescent="0.3">
      <c r="C860" s="1"/>
      <c r="D860" s="3"/>
      <c r="E860" s="11"/>
    </row>
    <row r="861" spans="3:5" x14ac:dyDescent="0.3">
      <c r="C861" s="1"/>
      <c r="D861" s="3"/>
      <c r="E861" s="11"/>
    </row>
    <row r="862" spans="3:5" x14ac:dyDescent="0.3">
      <c r="C862" s="1"/>
      <c r="D862" s="3"/>
      <c r="E862" s="11"/>
    </row>
    <row r="863" spans="3:5" x14ac:dyDescent="0.3">
      <c r="C863" s="1"/>
      <c r="D863" s="3"/>
      <c r="E863" s="11"/>
    </row>
    <row r="864" spans="3:5" x14ac:dyDescent="0.3">
      <c r="C864" s="1"/>
      <c r="D864" s="3"/>
      <c r="E864" s="11"/>
    </row>
    <row r="865" spans="3:5" x14ac:dyDescent="0.3">
      <c r="C865" s="1"/>
      <c r="D865" s="3"/>
      <c r="E865" s="11"/>
    </row>
    <row r="866" spans="3:5" x14ac:dyDescent="0.3">
      <c r="C866" s="1"/>
      <c r="D866" s="3"/>
      <c r="E866" s="11"/>
    </row>
    <row r="867" spans="3:5" x14ac:dyDescent="0.3">
      <c r="C867" s="1"/>
      <c r="D867" s="3"/>
      <c r="E867" s="11"/>
    </row>
    <row r="868" spans="3:5" x14ac:dyDescent="0.3">
      <c r="C868" s="1"/>
      <c r="D868" s="3"/>
      <c r="E868" s="11"/>
    </row>
    <row r="869" spans="3:5" x14ac:dyDescent="0.3">
      <c r="C869" s="1"/>
      <c r="D869" s="3"/>
      <c r="E869" s="11"/>
    </row>
    <row r="870" spans="3:5" x14ac:dyDescent="0.3">
      <c r="C870" s="1"/>
      <c r="D870" s="3"/>
      <c r="E870" s="11"/>
    </row>
    <row r="871" spans="3:5" x14ac:dyDescent="0.3">
      <c r="C871" s="1"/>
      <c r="D871" s="3"/>
      <c r="E871" s="11"/>
    </row>
    <row r="872" spans="3:5" x14ac:dyDescent="0.3">
      <c r="C872" s="1"/>
      <c r="D872" s="3"/>
      <c r="E872" s="11"/>
    </row>
    <row r="873" spans="3:5" x14ac:dyDescent="0.3">
      <c r="C873" s="1"/>
      <c r="D873" s="3"/>
      <c r="E873" s="11"/>
    </row>
    <row r="874" spans="3:5" x14ac:dyDescent="0.3">
      <c r="C874" s="1"/>
      <c r="D874" s="3"/>
      <c r="E874" s="11"/>
    </row>
    <row r="875" spans="3:5" x14ac:dyDescent="0.3">
      <c r="C875" s="1"/>
      <c r="D875" s="3"/>
      <c r="E875" s="11"/>
    </row>
    <row r="876" spans="3:5" x14ac:dyDescent="0.3">
      <c r="C876" s="1"/>
      <c r="D876" s="3"/>
      <c r="E876" s="11"/>
    </row>
    <row r="877" spans="3:5" x14ac:dyDescent="0.3">
      <c r="C877" s="1"/>
      <c r="D877" s="3"/>
      <c r="E877" s="11"/>
    </row>
    <row r="878" spans="3:5" x14ac:dyDescent="0.3">
      <c r="C878" s="1"/>
      <c r="D878" s="3"/>
      <c r="E878" s="11"/>
    </row>
    <row r="879" spans="3:5" x14ac:dyDescent="0.3">
      <c r="C879" s="1"/>
      <c r="D879" s="3"/>
      <c r="E879" s="11"/>
    </row>
    <row r="880" spans="3:5" x14ac:dyDescent="0.3">
      <c r="C880" s="1"/>
      <c r="D880" s="3"/>
      <c r="E880" s="11"/>
    </row>
    <row r="881" spans="3:5" x14ac:dyDescent="0.3">
      <c r="C881" s="1"/>
      <c r="D881" s="3"/>
      <c r="E881" s="11"/>
    </row>
    <row r="882" spans="3:5" x14ac:dyDescent="0.3">
      <c r="C882" s="1"/>
      <c r="D882" s="3"/>
      <c r="E882" s="11"/>
    </row>
    <row r="883" spans="3:5" x14ac:dyDescent="0.3">
      <c r="C883" s="1"/>
      <c r="D883" s="3"/>
      <c r="E883" s="11"/>
    </row>
    <row r="884" spans="3:5" x14ac:dyDescent="0.3">
      <c r="C884" s="1"/>
      <c r="D884" s="3"/>
      <c r="E884" s="11"/>
    </row>
    <row r="885" spans="3:5" x14ac:dyDescent="0.3">
      <c r="C885" s="1"/>
      <c r="D885" s="3"/>
      <c r="E885" s="11"/>
    </row>
    <row r="886" spans="3:5" x14ac:dyDescent="0.3">
      <c r="C886" s="1"/>
      <c r="D886" s="3"/>
      <c r="E886" s="11"/>
    </row>
    <row r="887" spans="3:5" x14ac:dyDescent="0.3">
      <c r="C887" s="1"/>
      <c r="D887" s="3"/>
      <c r="E887" s="11"/>
    </row>
    <row r="888" spans="3:5" x14ac:dyDescent="0.3">
      <c r="C888" s="1"/>
      <c r="D888" s="3"/>
      <c r="E888" s="11"/>
    </row>
    <row r="889" spans="3:5" x14ac:dyDescent="0.3">
      <c r="C889" s="1"/>
      <c r="D889" s="3"/>
      <c r="E889" s="11"/>
    </row>
    <row r="890" spans="3:5" x14ac:dyDescent="0.3">
      <c r="C890" s="1"/>
      <c r="D890" s="3"/>
      <c r="E890" s="11"/>
    </row>
    <row r="891" spans="3:5" x14ac:dyDescent="0.3">
      <c r="C891" s="1"/>
      <c r="D891" s="3"/>
      <c r="E891" s="11"/>
    </row>
    <row r="892" spans="3:5" x14ac:dyDescent="0.3">
      <c r="C892" s="1"/>
      <c r="D892" s="3"/>
      <c r="E892" s="11"/>
    </row>
    <row r="893" spans="3:5" x14ac:dyDescent="0.3">
      <c r="C893" s="1"/>
      <c r="D893" s="3"/>
      <c r="E893" s="11"/>
    </row>
    <row r="894" spans="3:5" x14ac:dyDescent="0.3">
      <c r="C894" s="1"/>
      <c r="D894" s="3"/>
      <c r="E894" s="11"/>
    </row>
    <row r="895" spans="3:5" x14ac:dyDescent="0.3">
      <c r="C895" s="1"/>
      <c r="D895" s="3"/>
      <c r="E895" s="11"/>
    </row>
    <row r="896" spans="3:5" x14ac:dyDescent="0.3">
      <c r="C896" s="1"/>
      <c r="D896" s="3"/>
      <c r="E896" s="11"/>
    </row>
    <row r="897" spans="3:5" x14ac:dyDescent="0.3">
      <c r="C897" s="1"/>
      <c r="D897" s="3"/>
      <c r="E897" s="11"/>
    </row>
    <row r="898" spans="3:5" x14ac:dyDescent="0.3">
      <c r="C898" s="1"/>
      <c r="D898" s="3"/>
      <c r="E898" s="11"/>
    </row>
    <row r="899" spans="3:5" x14ac:dyDescent="0.3">
      <c r="C899" s="1"/>
      <c r="D899" s="3"/>
      <c r="E899" s="11"/>
    </row>
    <row r="900" spans="3:5" x14ac:dyDescent="0.3">
      <c r="C900" s="1"/>
      <c r="D900" s="3"/>
      <c r="E900" s="11"/>
    </row>
    <row r="901" spans="3:5" x14ac:dyDescent="0.3">
      <c r="C901" s="1"/>
      <c r="D901" s="3"/>
      <c r="E901" s="11"/>
    </row>
    <row r="902" spans="3:5" x14ac:dyDescent="0.3">
      <c r="C902" s="1"/>
      <c r="D902" s="3"/>
      <c r="E902" s="11"/>
    </row>
    <row r="903" spans="3:5" x14ac:dyDescent="0.3">
      <c r="C903" s="1"/>
      <c r="D903" s="3"/>
      <c r="E903" s="11"/>
    </row>
    <row r="904" spans="3:5" x14ac:dyDescent="0.3">
      <c r="C904" s="1"/>
      <c r="D904" s="3"/>
      <c r="E904" s="11"/>
    </row>
    <row r="905" spans="3:5" x14ac:dyDescent="0.3">
      <c r="C905" s="1"/>
      <c r="D905" s="3"/>
      <c r="E905" s="11"/>
    </row>
    <row r="906" spans="3:5" x14ac:dyDescent="0.3">
      <c r="C906" s="1"/>
      <c r="D906" s="3"/>
      <c r="E906" s="11"/>
    </row>
    <row r="907" spans="3:5" x14ac:dyDescent="0.3">
      <c r="C907" s="1"/>
      <c r="D907" s="3"/>
      <c r="E907" s="11"/>
    </row>
    <row r="908" spans="3:5" x14ac:dyDescent="0.3">
      <c r="C908" s="1"/>
      <c r="D908" s="3"/>
      <c r="E908" s="11"/>
    </row>
    <row r="909" spans="3:5" x14ac:dyDescent="0.3">
      <c r="C909" s="1"/>
      <c r="D909" s="3"/>
      <c r="E909" s="11"/>
    </row>
    <row r="910" spans="3:5" x14ac:dyDescent="0.3">
      <c r="C910" s="1"/>
      <c r="D910" s="3"/>
      <c r="E910" s="11"/>
    </row>
    <row r="911" spans="3:5" x14ac:dyDescent="0.3">
      <c r="C911" s="1"/>
      <c r="D911" s="3"/>
      <c r="E911" s="11"/>
    </row>
    <row r="912" spans="3:5" x14ac:dyDescent="0.3">
      <c r="C912" s="1"/>
      <c r="D912" s="3"/>
      <c r="E912" s="11"/>
    </row>
    <row r="913" spans="3:5" x14ac:dyDescent="0.3">
      <c r="C913" s="1"/>
      <c r="D913" s="3"/>
      <c r="E913" s="11"/>
    </row>
    <row r="914" spans="3:5" x14ac:dyDescent="0.3">
      <c r="C914" s="1"/>
      <c r="D914" s="3"/>
      <c r="E914" s="11"/>
    </row>
    <row r="915" spans="3:5" x14ac:dyDescent="0.3">
      <c r="C915" s="1"/>
      <c r="D915" s="3"/>
      <c r="E915" s="11"/>
    </row>
    <row r="916" spans="3:5" x14ac:dyDescent="0.3">
      <c r="C916" s="1"/>
      <c r="D916" s="3"/>
      <c r="E916" s="11"/>
    </row>
    <row r="917" spans="3:5" x14ac:dyDescent="0.3">
      <c r="C917" s="1"/>
      <c r="D917" s="3"/>
      <c r="E917" s="11"/>
    </row>
    <row r="918" spans="3:5" x14ac:dyDescent="0.3">
      <c r="C918" s="1"/>
      <c r="D918" s="3"/>
      <c r="E918" s="11"/>
    </row>
    <row r="919" spans="3:5" x14ac:dyDescent="0.3">
      <c r="C919" s="1"/>
      <c r="D919" s="3"/>
      <c r="E919" s="11"/>
    </row>
    <row r="920" spans="3:5" x14ac:dyDescent="0.3">
      <c r="C920" s="1"/>
      <c r="D920" s="3"/>
      <c r="E920" s="11"/>
    </row>
    <row r="921" spans="3:5" x14ac:dyDescent="0.3">
      <c r="C921" s="1"/>
      <c r="D921" s="3"/>
      <c r="E921" s="11"/>
    </row>
    <row r="922" spans="3:5" x14ac:dyDescent="0.3">
      <c r="C922" s="1"/>
      <c r="D922" s="3"/>
      <c r="E922" s="11"/>
    </row>
    <row r="923" spans="3:5" x14ac:dyDescent="0.3">
      <c r="C923" s="1"/>
      <c r="D923" s="3"/>
      <c r="E923" s="11"/>
    </row>
    <row r="924" spans="3:5" x14ac:dyDescent="0.3">
      <c r="C924" s="1"/>
      <c r="D924" s="3"/>
      <c r="E924" s="11"/>
    </row>
    <row r="925" spans="3:5" x14ac:dyDescent="0.3">
      <c r="C925" s="1"/>
      <c r="D925" s="3"/>
      <c r="E925" s="11"/>
    </row>
    <row r="926" spans="3:5" x14ac:dyDescent="0.3">
      <c r="C926" s="1"/>
      <c r="D926" s="3"/>
      <c r="E926" s="11"/>
    </row>
    <row r="927" spans="3:5" x14ac:dyDescent="0.3">
      <c r="C927" s="1"/>
      <c r="D927" s="3"/>
      <c r="E927" s="11"/>
    </row>
    <row r="928" spans="3:5" x14ac:dyDescent="0.3">
      <c r="C928" s="1"/>
      <c r="D928" s="3"/>
      <c r="E928" s="11"/>
    </row>
    <row r="929" spans="3:5" x14ac:dyDescent="0.3">
      <c r="C929" s="1"/>
      <c r="D929" s="3"/>
      <c r="E929" s="11"/>
    </row>
    <row r="930" spans="3:5" x14ac:dyDescent="0.3">
      <c r="C930" s="1"/>
      <c r="D930" s="3"/>
      <c r="E930" s="11"/>
    </row>
    <row r="931" spans="3:5" x14ac:dyDescent="0.3">
      <c r="C931" s="1"/>
      <c r="D931" s="3"/>
      <c r="E931" s="11"/>
    </row>
    <row r="932" spans="3:5" x14ac:dyDescent="0.3">
      <c r="C932" s="1"/>
      <c r="D932" s="3"/>
      <c r="E932" s="11"/>
    </row>
    <row r="933" spans="3:5" x14ac:dyDescent="0.3">
      <c r="C933" s="1"/>
      <c r="D933" s="3"/>
      <c r="E933" s="11"/>
    </row>
    <row r="934" spans="3:5" x14ac:dyDescent="0.3">
      <c r="C934" s="1"/>
      <c r="D934" s="3"/>
      <c r="E934" s="11"/>
    </row>
    <row r="935" spans="3:5" x14ac:dyDescent="0.3">
      <c r="C935" s="1"/>
      <c r="D935" s="3"/>
      <c r="E935" s="11"/>
    </row>
    <row r="936" spans="3:5" x14ac:dyDescent="0.3">
      <c r="C936" s="1"/>
      <c r="D936" s="3"/>
      <c r="E936" s="11"/>
    </row>
    <row r="937" spans="3:5" x14ac:dyDescent="0.3">
      <c r="C937" s="1"/>
      <c r="D937" s="3"/>
      <c r="E937" s="11"/>
    </row>
    <row r="938" spans="3:5" x14ac:dyDescent="0.3">
      <c r="C938" s="1"/>
      <c r="D938" s="3"/>
      <c r="E938" s="11"/>
    </row>
    <row r="939" spans="3:5" x14ac:dyDescent="0.3">
      <c r="C939" s="1"/>
      <c r="D939" s="3"/>
      <c r="E939" s="11"/>
    </row>
    <row r="940" spans="3:5" x14ac:dyDescent="0.3">
      <c r="C940" s="1"/>
      <c r="D940" s="3"/>
      <c r="E940" s="11"/>
    </row>
    <row r="941" spans="3:5" x14ac:dyDescent="0.3">
      <c r="C941" s="1"/>
      <c r="D941" s="3"/>
      <c r="E941" s="11"/>
    </row>
    <row r="942" spans="3:5" x14ac:dyDescent="0.3">
      <c r="C942" s="1"/>
      <c r="D942" s="3"/>
      <c r="E942" s="11"/>
    </row>
    <row r="943" spans="3:5" x14ac:dyDescent="0.3">
      <c r="C943" s="1"/>
      <c r="D943" s="3"/>
      <c r="E943" s="11"/>
    </row>
    <row r="944" spans="3:5" x14ac:dyDescent="0.3">
      <c r="C944" s="1"/>
      <c r="D944" s="3"/>
      <c r="E944" s="11"/>
    </row>
    <row r="945" spans="3:5" x14ac:dyDescent="0.3">
      <c r="C945" s="1"/>
      <c r="D945" s="3"/>
      <c r="E945" s="11"/>
    </row>
    <row r="946" spans="3:5" x14ac:dyDescent="0.3">
      <c r="C946" s="1"/>
      <c r="D946" s="3"/>
      <c r="E946" s="11"/>
    </row>
    <row r="947" spans="3:5" x14ac:dyDescent="0.3">
      <c r="C947" s="1"/>
      <c r="D947" s="3"/>
      <c r="E947" s="11"/>
    </row>
    <row r="948" spans="3:5" x14ac:dyDescent="0.3">
      <c r="C948" s="1"/>
      <c r="D948" s="3"/>
      <c r="E948" s="11"/>
    </row>
    <row r="949" spans="3:5" x14ac:dyDescent="0.3">
      <c r="C949" s="1"/>
      <c r="D949" s="3"/>
      <c r="E949" s="11"/>
    </row>
    <row r="950" spans="3:5" x14ac:dyDescent="0.3">
      <c r="C950" s="1"/>
      <c r="D950" s="3"/>
      <c r="E950" s="11"/>
    </row>
    <row r="951" spans="3:5" x14ac:dyDescent="0.3">
      <c r="C951" s="1"/>
      <c r="D951" s="3"/>
      <c r="E951" s="11"/>
    </row>
    <row r="952" spans="3:5" x14ac:dyDescent="0.3">
      <c r="C952" s="1"/>
      <c r="D952" s="3"/>
      <c r="E952" s="11"/>
    </row>
    <row r="953" spans="3:5" x14ac:dyDescent="0.3">
      <c r="C953" s="1"/>
      <c r="D953" s="3"/>
      <c r="E953" s="11"/>
    </row>
    <row r="954" spans="3:5" x14ac:dyDescent="0.3">
      <c r="C954" s="1"/>
      <c r="D954" s="3"/>
      <c r="E954" s="11"/>
    </row>
    <row r="955" spans="3:5" x14ac:dyDescent="0.3">
      <c r="C955" s="1"/>
      <c r="D955" s="3"/>
      <c r="E955" s="11"/>
    </row>
    <row r="956" spans="3:5" x14ac:dyDescent="0.3">
      <c r="C956" s="1"/>
      <c r="D956" s="3"/>
      <c r="E956" s="11"/>
    </row>
    <row r="957" spans="3:5" x14ac:dyDescent="0.3">
      <c r="C957" s="1"/>
      <c r="D957" s="3"/>
      <c r="E957" s="11"/>
    </row>
    <row r="958" spans="3:5" x14ac:dyDescent="0.3">
      <c r="C958" s="1"/>
      <c r="D958" s="3"/>
      <c r="E958" s="11"/>
    </row>
    <row r="959" spans="3:5" x14ac:dyDescent="0.3">
      <c r="C959" s="1"/>
      <c r="D959" s="3"/>
      <c r="E959" s="11"/>
    </row>
    <row r="960" spans="3:5" x14ac:dyDescent="0.3">
      <c r="C960" s="1"/>
      <c r="D960" s="3"/>
      <c r="E960" s="11"/>
    </row>
    <row r="961" spans="3:5" x14ac:dyDescent="0.3">
      <c r="C961" s="1"/>
      <c r="D961" s="3"/>
      <c r="E961" s="11"/>
    </row>
    <row r="962" spans="3:5" x14ac:dyDescent="0.3">
      <c r="C962" s="1"/>
      <c r="D962" s="3"/>
      <c r="E962" s="11"/>
    </row>
    <row r="963" spans="3:5" x14ac:dyDescent="0.3">
      <c r="C963" s="1"/>
      <c r="D963" s="3"/>
      <c r="E963" s="11"/>
    </row>
    <row r="964" spans="3:5" x14ac:dyDescent="0.3">
      <c r="C964" s="1"/>
      <c r="D964" s="3"/>
      <c r="E964" s="11"/>
    </row>
    <row r="965" spans="3:5" x14ac:dyDescent="0.3">
      <c r="C965" s="1"/>
      <c r="D965" s="3"/>
      <c r="E965" s="11"/>
    </row>
    <row r="966" spans="3:5" x14ac:dyDescent="0.3">
      <c r="C966" s="1"/>
      <c r="D966" s="3"/>
      <c r="E966" s="11"/>
    </row>
    <row r="967" spans="3:5" x14ac:dyDescent="0.3">
      <c r="C967" s="1"/>
      <c r="D967" s="3"/>
      <c r="E967" s="11"/>
    </row>
    <row r="968" spans="3:5" x14ac:dyDescent="0.3">
      <c r="C968" s="1"/>
      <c r="D968" s="3"/>
      <c r="E968" s="11"/>
    </row>
    <row r="969" spans="3:5" x14ac:dyDescent="0.3">
      <c r="C969" s="1"/>
      <c r="D969" s="3"/>
      <c r="E969" s="11"/>
    </row>
    <row r="970" spans="3:5" x14ac:dyDescent="0.3">
      <c r="C970" s="1"/>
      <c r="D970" s="3"/>
      <c r="E970" s="11"/>
    </row>
    <row r="971" spans="3:5" x14ac:dyDescent="0.3">
      <c r="C971" s="1"/>
      <c r="D971" s="3"/>
      <c r="E971" s="11"/>
    </row>
    <row r="972" spans="3:5" x14ac:dyDescent="0.3">
      <c r="C972" s="1"/>
      <c r="D972" s="3"/>
      <c r="E972" s="11"/>
    </row>
    <row r="973" spans="3:5" x14ac:dyDescent="0.3">
      <c r="C973" s="1"/>
      <c r="D973" s="3"/>
      <c r="E973" s="11"/>
    </row>
    <row r="974" spans="3:5" x14ac:dyDescent="0.3">
      <c r="C974" s="1"/>
      <c r="D974" s="3"/>
      <c r="E974" s="11"/>
    </row>
    <row r="975" spans="3:5" x14ac:dyDescent="0.3">
      <c r="C975" s="1"/>
      <c r="D975" s="3"/>
      <c r="E975" s="11"/>
    </row>
    <row r="976" spans="3:5" x14ac:dyDescent="0.3">
      <c r="C976" s="1"/>
      <c r="D976" s="3"/>
      <c r="E976" s="11"/>
    </row>
    <row r="977" spans="3:5" x14ac:dyDescent="0.3">
      <c r="C977" s="1"/>
      <c r="D977" s="3"/>
      <c r="E977" s="11"/>
    </row>
    <row r="978" spans="3:5" x14ac:dyDescent="0.3">
      <c r="C978" s="1"/>
      <c r="D978" s="3"/>
      <c r="E978" s="11"/>
    </row>
    <row r="979" spans="3:5" x14ac:dyDescent="0.3">
      <c r="C979" s="1"/>
      <c r="D979" s="3"/>
      <c r="E979" s="11"/>
    </row>
    <row r="980" spans="3:5" x14ac:dyDescent="0.3">
      <c r="C980" s="1"/>
      <c r="D980" s="3"/>
      <c r="E980" s="11"/>
    </row>
    <row r="981" spans="3:5" x14ac:dyDescent="0.3">
      <c r="C981" s="1"/>
      <c r="D981" s="3"/>
      <c r="E981" s="11"/>
    </row>
    <row r="982" spans="3:5" x14ac:dyDescent="0.3">
      <c r="C982" s="1"/>
      <c r="D982" s="3"/>
      <c r="E982" s="11"/>
    </row>
    <row r="983" spans="3:5" x14ac:dyDescent="0.3">
      <c r="C983" s="1"/>
      <c r="D983" s="3"/>
      <c r="E983" s="11"/>
    </row>
    <row r="984" spans="3:5" x14ac:dyDescent="0.3">
      <c r="C984" s="1"/>
      <c r="D984" s="3"/>
      <c r="E984" s="11"/>
    </row>
    <row r="985" spans="3:5" x14ac:dyDescent="0.3">
      <c r="C985" s="1"/>
      <c r="D985" s="3"/>
      <c r="E985" s="11"/>
    </row>
    <row r="986" spans="3:5" x14ac:dyDescent="0.3">
      <c r="C986" s="1"/>
      <c r="D986" s="3"/>
      <c r="E986" s="11"/>
    </row>
    <row r="987" spans="3:5" x14ac:dyDescent="0.3">
      <c r="C987" s="1"/>
      <c r="D987" s="3"/>
      <c r="E987" s="11"/>
    </row>
    <row r="988" spans="3:5" x14ac:dyDescent="0.3">
      <c r="C988" s="1"/>
      <c r="D988" s="3"/>
      <c r="E988" s="11"/>
    </row>
    <row r="989" spans="3:5" x14ac:dyDescent="0.3">
      <c r="C989" s="1"/>
      <c r="D989" s="3"/>
      <c r="E989" s="11"/>
    </row>
    <row r="990" spans="3:5" x14ac:dyDescent="0.3">
      <c r="C990" s="1"/>
      <c r="D990" s="3"/>
      <c r="E990" s="11"/>
    </row>
    <row r="991" spans="3:5" x14ac:dyDescent="0.3">
      <c r="C991" s="1"/>
      <c r="D991" s="3"/>
      <c r="E991" s="11"/>
    </row>
    <row r="992" spans="3:5" x14ac:dyDescent="0.3">
      <c r="C992" s="1"/>
      <c r="D992" s="3"/>
      <c r="E992" s="11"/>
    </row>
    <row r="993" spans="3:5" x14ac:dyDescent="0.3">
      <c r="C993" s="1"/>
      <c r="D993" s="3"/>
      <c r="E993" s="11"/>
    </row>
    <row r="994" spans="3:5" x14ac:dyDescent="0.3">
      <c r="C994" s="1"/>
      <c r="D994" s="3"/>
      <c r="E994" s="11"/>
    </row>
    <row r="995" spans="3:5" x14ac:dyDescent="0.3">
      <c r="C995" s="1"/>
      <c r="D995" s="3"/>
      <c r="E995" s="11"/>
    </row>
    <row r="996" spans="3:5" x14ac:dyDescent="0.3">
      <c r="C996" s="1"/>
      <c r="D996" s="3"/>
      <c r="E996" s="11"/>
    </row>
    <row r="997" spans="3:5" x14ac:dyDescent="0.3">
      <c r="C997" s="1"/>
      <c r="D997" s="3"/>
      <c r="E997" s="11"/>
    </row>
    <row r="998" spans="3:5" x14ac:dyDescent="0.3">
      <c r="C998" s="1"/>
      <c r="D998" s="3"/>
      <c r="E998" s="11"/>
    </row>
    <row r="999" spans="3:5" x14ac:dyDescent="0.3">
      <c r="C999" s="1"/>
      <c r="D999" s="3"/>
      <c r="E999" s="11"/>
    </row>
    <row r="1000" spans="3:5" x14ac:dyDescent="0.3">
      <c r="C1000" s="1"/>
      <c r="D1000" s="3"/>
      <c r="E1000" s="11"/>
    </row>
    <row r="1001" spans="3:5" x14ac:dyDescent="0.3">
      <c r="C1001" s="1"/>
      <c r="D1001" s="3"/>
      <c r="E1001" s="11"/>
    </row>
    <row r="1002" spans="3:5" x14ac:dyDescent="0.3">
      <c r="C1002" s="1"/>
      <c r="D1002" s="3"/>
      <c r="E1002" s="11"/>
    </row>
    <row r="1003" spans="3:5" x14ac:dyDescent="0.3">
      <c r="C1003" s="1"/>
      <c r="D1003" s="3"/>
      <c r="E1003" s="11"/>
    </row>
    <row r="1004" spans="3:5" x14ac:dyDescent="0.3">
      <c r="C1004" s="1"/>
      <c r="D1004" s="3"/>
      <c r="E1004" s="11"/>
    </row>
    <row r="1005" spans="3:5" x14ac:dyDescent="0.3">
      <c r="C1005" s="1"/>
      <c r="D1005" s="3"/>
      <c r="E1005" s="11"/>
    </row>
    <row r="1006" spans="3:5" x14ac:dyDescent="0.3">
      <c r="C1006" s="1"/>
      <c r="D1006" s="3"/>
      <c r="E1006" s="11"/>
    </row>
    <row r="1007" spans="3:5" x14ac:dyDescent="0.3">
      <c r="C1007" s="1"/>
      <c r="D1007" s="3"/>
      <c r="E1007" s="11"/>
    </row>
    <row r="1008" spans="3:5" x14ac:dyDescent="0.3">
      <c r="C1008" s="1"/>
      <c r="D1008" s="3"/>
      <c r="E1008" s="11"/>
    </row>
    <row r="1009" spans="3:5" x14ac:dyDescent="0.3">
      <c r="C1009" s="1"/>
      <c r="D1009" s="3"/>
      <c r="E1009" s="11"/>
    </row>
    <row r="1010" spans="3:5" x14ac:dyDescent="0.3">
      <c r="C1010" s="1"/>
      <c r="D1010" s="3"/>
      <c r="E1010" s="11"/>
    </row>
    <row r="1011" spans="3:5" x14ac:dyDescent="0.3">
      <c r="C1011" s="1"/>
      <c r="D1011" s="3"/>
      <c r="E1011" s="11"/>
    </row>
    <row r="1012" spans="3:5" x14ac:dyDescent="0.3">
      <c r="C1012" s="1"/>
      <c r="D1012" s="3"/>
      <c r="E1012" s="11"/>
    </row>
    <row r="1013" spans="3:5" x14ac:dyDescent="0.3">
      <c r="C1013" s="1"/>
      <c r="D1013" s="3"/>
      <c r="E1013" s="11"/>
    </row>
    <row r="1014" spans="3:5" x14ac:dyDescent="0.3">
      <c r="C1014" s="1"/>
      <c r="D1014" s="3"/>
      <c r="E1014" s="11"/>
    </row>
    <row r="1015" spans="3:5" x14ac:dyDescent="0.3">
      <c r="C1015" s="1"/>
      <c r="D1015" s="3"/>
      <c r="E1015" s="11"/>
    </row>
    <row r="1016" spans="3:5" x14ac:dyDescent="0.3">
      <c r="C1016" s="1"/>
      <c r="D1016" s="3"/>
      <c r="E1016" s="11"/>
    </row>
    <row r="1017" spans="3:5" x14ac:dyDescent="0.3">
      <c r="C1017" s="1"/>
      <c r="D1017" s="3"/>
      <c r="E1017" s="11"/>
    </row>
    <row r="1018" spans="3:5" x14ac:dyDescent="0.3">
      <c r="C1018" s="1"/>
      <c r="D1018" s="3"/>
      <c r="E1018" s="11"/>
    </row>
    <row r="1019" spans="3:5" x14ac:dyDescent="0.3">
      <c r="C1019" s="1"/>
      <c r="D1019" s="3"/>
      <c r="E1019" s="11"/>
    </row>
    <row r="1020" spans="3:5" x14ac:dyDescent="0.3">
      <c r="C1020" s="1"/>
      <c r="D1020" s="3"/>
      <c r="E1020" s="11"/>
    </row>
    <row r="1021" spans="3:5" x14ac:dyDescent="0.3">
      <c r="C1021" s="1"/>
      <c r="D1021" s="3"/>
      <c r="E1021" s="11"/>
    </row>
    <row r="1022" spans="3:5" x14ac:dyDescent="0.3">
      <c r="C1022" s="1"/>
      <c r="D1022" s="3"/>
      <c r="E1022" s="11"/>
    </row>
    <row r="1023" spans="3:5" x14ac:dyDescent="0.3">
      <c r="C1023" s="1"/>
      <c r="D1023" s="3"/>
      <c r="E1023" s="11"/>
    </row>
    <row r="1024" spans="3:5" x14ac:dyDescent="0.3">
      <c r="C1024" s="1"/>
      <c r="D1024" s="3"/>
      <c r="E1024" s="11"/>
    </row>
    <row r="1025" spans="3:5" x14ac:dyDescent="0.3">
      <c r="C1025" s="1"/>
      <c r="D1025" s="3"/>
      <c r="E1025" s="11"/>
    </row>
    <row r="1026" spans="3:5" x14ac:dyDescent="0.3">
      <c r="C1026" s="1"/>
      <c r="D1026" s="3"/>
      <c r="E1026" s="11"/>
    </row>
    <row r="1027" spans="3:5" x14ac:dyDescent="0.3">
      <c r="C1027" s="1"/>
      <c r="D1027" s="3"/>
      <c r="E1027" s="11"/>
    </row>
    <row r="1028" spans="3:5" x14ac:dyDescent="0.3">
      <c r="C1028" s="1"/>
      <c r="D1028" s="3"/>
      <c r="E1028" s="11"/>
    </row>
    <row r="1029" spans="3:5" x14ac:dyDescent="0.3">
      <c r="C1029" s="1"/>
      <c r="D1029" s="3"/>
      <c r="E1029" s="11"/>
    </row>
    <row r="1030" spans="3:5" x14ac:dyDescent="0.3">
      <c r="C1030" s="1"/>
      <c r="D1030" s="3"/>
      <c r="E1030" s="11"/>
    </row>
    <row r="1031" spans="3:5" x14ac:dyDescent="0.3">
      <c r="C1031" s="1"/>
      <c r="D1031" s="3"/>
      <c r="E1031" s="11"/>
    </row>
    <row r="1032" spans="3:5" x14ac:dyDescent="0.3">
      <c r="C1032" s="1"/>
      <c r="D1032" s="3"/>
      <c r="E1032" s="11"/>
    </row>
    <row r="1033" spans="3:5" x14ac:dyDescent="0.3">
      <c r="C1033" s="1"/>
      <c r="D1033" s="3"/>
      <c r="E1033" s="11"/>
    </row>
    <row r="1034" spans="3:5" x14ac:dyDescent="0.3">
      <c r="C1034" s="1"/>
      <c r="D1034" s="3"/>
      <c r="E1034" s="11"/>
    </row>
    <row r="1035" spans="3:5" x14ac:dyDescent="0.3">
      <c r="C1035" s="1"/>
      <c r="D1035" s="3"/>
      <c r="E1035" s="11"/>
    </row>
    <row r="1036" spans="3:5" x14ac:dyDescent="0.3">
      <c r="C1036" s="1"/>
      <c r="D1036" s="3"/>
      <c r="E1036" s="11"/>
    </row>
    <row r="1037" spans="3:5" x14ac:dyDescent="0.3">
      <c r="C1037" s="1"/>
      <c r="D1037" s="3"/>
      <c r="E1037" s="11"/>
    </row>
    <row r="1038" spans="3:5" x14ac:dyDescent="0.3">
      <c r="C1038" s="1"/>
      <c r="D1038" s="3"/>
      <c r="E1038" s="11"/>
    </row>
    <row r="1039" spans="3:5" x14ac:dyDescent="0.3">
      <c r="C1039" s="1"/>
      <c r="D1039" s="3"/>
      <c r="E1039" s="11"/>
    </row>
    <row r="1040" spans="3:5" x14ac:dyDescent="0.3">
      <c r="C1040" s="1"/>
      <c r="D1040" s="3"/>
      <c r="E1040" s="11"/>
    </row>
    <row r="1041" spans="3:5" x14ac:dyDescent="0.3">
      <c r="C1041" s="1"/>
      <c r="D1041" s="3"/>
      <c r="E1041" s="11"/>
    </row>
    <row r="1042" spans="3:5" x14ac:dyDescent="0.3">
      <c r="C1042" s="1"/>
      <c r="D1042" s="3"/>
      <c r="E1042" s="11"/>
    </row>
    <row r="1043" spans="3:5" x14ac:dyDescent="0.3">
      <c r="C1043" s="1"/>
      <c r="D1043" s="3"/>
      <c r="E1043" s="11"/>
    </row>
    <row r="1044" spans="3:5" x14ac:dyDescent="0.3">
      <c r="C1044" s="1"/>
      <c r="D1044" s="3"/>
      <c r="E1044" s="11"/>
    </row>
    <row r="1045" spans="3:5" x14ac:dyDescent="0.3">
      <c r="C1045" s="1"/>
      <c r="D1045" s="3"/>
      <c r="E1045" s="11"/>
    </row>
    <row r="1046" spans="3:5" x14ac:dyDescent="0.3">
      <c r="C1046" s="1"/>
      <c r="D1046" s="3"/>
      <c r="E1046" s="11"/>
    </row>
    <row r="1047" spans="3:5" x14ac:dyDescent="0.3">
      <c r="C1047" s="1"/>
      <c r="D1047" s="3"/>
      <c r="E1047" s="11"/>
    </row>
    <row r="1048" spans="3:5" x14ac:dyDescent="0.3">
      <c r="C1048" s="1"/>
      <c r="D1048" s="3"/>
      <c r="E1048" s="11"/>
    </row>
    <row r="1049" spans="3:5" x14ac:dyDescent="0.3">
      <c r="C1049" s="1"/>
      <c r="D1049" s="3"/>
      <c r="E1049" s="11"/>
    </row>
    <row r="1050" spans="3:5" x14ac:dyDescent="0.3">
      <c r="C1050" s="1"/>
      <c r="D1050" s="3"/>
      <c r="E1050" s="11"/>
    </row>
    <row r="1051" spans="3:5" x14ac:dyDescent="0.3">
      <c r="C1051" s="1"/>
      <c r="D1051" s="3"/>
      <c r="E1051" s="11"/>
    </row>
    <row r="1052" spans="3:5" x14ac:dyDescent="0.3">
      <c r="C1052" s="1"/>
      <c r="D1052" s="3"/>
      <c r="E1052" s="11"/>
    </row>
    <row r="1053" spans="3:5" x14ac:dyDescent="0.3">
      <c r="C1053" s="1"/>
      <c r="D1053" s="3"/>
      <c r="E1053" s="11"/>
    </row>
    <row r="1054" spans="3:5" x14ac:dyDescent="0.3">
      <c r="C1054" s="1"/>
      <c r="D1054" s="3"/>
      <c r="E1054" s="11"/>
    </row>
    <row r="1055" spans="3:5" x14ac:dyDescent="0.3">
      <c r="C1055" s="1"/>
      <c r="D1055" s="3"/>
      <c r="E1055" s="11"/>
    </row>
    <row r="1056" spans="3:5" x14ac:dyDescent="0.3">
      <c r="C1056" s="1"/>
      <c r="D1056" s="3"/>
      <c r="E1056" s="11"/>
    </row>
    <row r="1057" spans="3:5" x14ac:dyDescent="0.3">
      <c r="C1057" s="1"/>
      <c r="D1057" s="3"/>
      <c r="E1057" s="11"/>
    </row>
    <row r="1058" spans="3:5" x14ac:dyDescent="0.3">
      <c r="C1058" s="1"/>
      <c r="D1058" s="3"/>
      <c r="E1058" s="11"/>
    </row>
    <row r="1059" spans="3:5" x14ac:dyDescent="0.3">
      <c r="C1059" s="1"/>
      <c r="D1059" s="3"/>
      <c r="E1059" s="11"/>
    </row>
    <row r="1060" spans="3:5" x14ac:dyDescent="0.3">
      <c r="C1060" s="1"/>
      <c r="D1060" s="3"/>
      <c r="E1060" s="11"/>
    </row>
    <row r="1061" spans="3:5" x14ac:dyDescent="0.3">
      <c r="C1061" s="1"/>
      <c r="D1061" s="3"/>
      <c r="E1061" s="11"/>
    </row>
    <row r="1062" spans="3:5" x14ac:dyDescent="0.3">
      <c r="C1062" s="1"/>
      <c r="D1062" s="3"/>
      <c r="E1062" s="11"/>
    </row>
    <row r="1063" spans="3:5" x14ac:dyDescent="0.3">
      <c r="C1063" s="1"/>
      <c r="D1063" s="3"/>
      <c r="E1063" s="11"/>
    </row>
    <row r="1064" spans="3:5" x14ac:dyDescent="0.3">
      <c r="C1064" s="1"/>
      <c r="D1064" s="3"/>
      <c r="E1064" s="11"/>
    </row>
    <row r="1065" spans="3:5" x14ac:dyDescent="0.3">
      <c r="C1065" s="1"/>
      <c r="D1065" s="3"/>
      <c r="E1065" s="11"/>
    </row>
    <row r="1066" spans="3:5" x14ac:dyDescent="0.3">
      <c r="C1066" s="1"/>
      <c r="D1066" s="3"/>
      <c r="E1066" s="11"/>
    </row>
    <row r="1067" spans="3:5" x14ac:dyDescent="0.3">
      <c r="C1067" s="1"/>
      <c r="D1067" s="3"/>
      <c r="E1067" s="11"/>
    </row>
    <row r="1068" spans="3:5" x14ac:dyDescent="0.3">
      <c r="C1068" s="1"/>
      <c r="D1068" s="3"/>
      <c r="E1068" s="11"/>
    </row>
    <row r="1069" spans="3:5" x14ac:dyDescent="0.3">
      <c r="C1069" s="1"/>
      <c r="D1069" s="3"/>
      <c r="E1069" s="11"/>
    </row>
    <row r="1070" spans="3:5" x14ac:dyDescent="0.3">
      <c r="C1070" s="1"/>
      <c r="D1070" s="3"/>
      <c r="E1070" s="11"/>
    </row>
    <row r="1071" spans="3:5" x14ac:dyDescent="0.3">
      <c r="C1071" s="1"/>
      <c r="D1071" s="3"/>
      <c r="E1071" s="11"/>
    </row>
    <row r="1072" spans="3:5" x14ac:dyDescent="0.3">
      <c r="C1072" s="1"/>
      <c r="D1072" s="3"/>
      <c r="E1072" s="11"/>
    </row>
    <row r="1073" spans="3:5" x14ac:dyDescent="0.3">
      <c r="C1073" s="1"/>
      <c r="D1073" s="3"/>
      <c r="E1073" s="11"/>
    </row>
    <row r="1074" spans="3:5" x14ac:dyDescent="0.3">
      <c r="C1074" s="1"/>
      <c r="D1074" s="3"/>
      <c r="E1074" s="11"/>
    </row>
    <row r="1075" spans="3:5" x14ac:dyDescent="0.3">
      <c r="C1075" s="1"/>
      <c r="D1075" s="3"/>
      <c r="E1075" s="11"/>
    </row>
    <row r="1076" spans="3:5" x14ac:dyDescent="0.3">
      <c r="C1076" s="1"/>
      <c r="D1076" s="3"/>
      <c r="E1076" s="11"/>
    </row>
    <row r="1077" spans="3:5" x14ac:dyDescent="0.3">
      <c r="C1077" s="1"/>
      <c r="D1077" s="3"/>
      <c r="E1077" s="11"/>
    </row>
    <row r="1078" spans="3:5" x14ac:dyDescent="0.3">
      <c r="C1078" s="1"/>
      <c r="D1078" s="3"/>
      <c r="E1078" s="11"/>
    </row>
    <row r="1079" spans="3:5" x14ac:dyDescent="0.3">
      <c r="C1079" s="1"/>
      <c r="D1079" s="3"/>
      <c r="E1079" s="11"/>
    </row>
    <row r="1080" spans="3:5" x14ac:dyDescent="0.3">
      <c r="C1080" s="1"/>
      <c r="D1080" s="3"/>
      <c r="E1080" s="11"/>
    </row>
    <row r="1081" spans="3:5" x14ac:dyDescent="0.3">
      <c r="C1081" s="1"/>
      <c r="D1081" s="3"/>
      <c r="E1081" s="11"/>
    </row>
    <row r="1082" spans="3:5" x14ac:dyDescent="0.3">
      <c r="C1082" s="1"/>
      <c r="D1082" s="3"/>
      <c r="E1082" s="11"/>
    </row>
    <row r="1083" spans="3:5" x14ac:dyDescent="0.3">
      <c r="C1083" s="1"/>
      <c r="D1083" s="3"/>
      <c r="E1083" s="11"/>
    </row>
    <row r="1084" spans="3:5" x14ac:dyDescent="0.3">
      <c r="C1084" s="1"/>
      <c r="D1084" s="3"/>
      <c r="E1084" s="11"/>
    </row>
    <row r="1085" spans="3:5" x14ac:dyDescent="0.3">
      <c r="C1085" s="1"/>
      <c r="D1085" s="3"/>
      <c r="E1085" s="11"/>
    </row>
    <row r="1086" spans="3:5" x14ac:dyDescent="0.3">
      <c r="C1086" s="1"/>
      <c r="D1086" s="3"/>
      <c r="E1086" s="11"/>
    </row>
    <row r="1087" spans="3:5" x14ac:dyDescent="0.3">
      <c r="C1087" s="1"/>
      <c r="D1087" s="3"/>
      <c r="E1087" s="11"/>
    </row>
    <row r="1088" spans="3:5" x14ac:dyDescent="0.3">
      <c r="C1088" s="1"/>
      <c r="D1088" s="3"/>
      <c r="E1088" s="11"/>
    </row>
    <row r="1089" spans="3:5" x14ac:dyDescent="0.3">
      <c r="C1089" s="1"/>
      <c r="D1089" s="3"/>
      <c r="E1089" s="11"/>
    </row>
    <row r="1090" spans="3:5" x14ac:dyDescent="0.3">
      <c r="C1090" s="1"/>
      <c r="D1090" s="3"/>
      <c r="E1090" s="11"/>
    </row>
    <row r="1091" spans="3:5" x14ac:dyDescent="0.3">
      <c r="C1091" s="1"/>
      <c r="D1091" s="3"/>
      <c r="E1091" s="11"/>
    </row>
    <row r="1092" spans="3:5" x14ac:dyDescent="0.3">
      <c r="C1092" s="1"/>
      <c r="D1092" s="3"/>
      <c r="E1092" s="11"/>
    </row>
    <row r="1093" spans="3:5" x14ac:dyDescent="0.3">
      <c r="C1093" s="1"/>
      <c r="D1093" s="3"/>
      <c r="E1093" s="11"/>
    </row>
    <row r="1094" spans="3:5" x14ac:dyDescent="0.3">
      <c r="C1094" s="1"/>
      <c r="D1094" s="3"/>
      <c r="E1094" s="11"/>
    </row>
    <row r="1095" spans="3:5" x14ac:dyDescent="0.3">
      <c r="C1095" s="1"/>
      <c r="D1095" s="3"/>
      <c r="E1095" s="11"/>
    </row>
    <row r="1096" spans="3:5" x14ac:dyDescent="0.3">
      <c r="C1096" s="1"/>
      <c r="D1096" s="3"/>
      <c r="E1096" s="11"/>
    </row>
    <row r="1097" spans="3:5" x14ac:dyDescent="0.3">
      <c r="C1097" s="1"/>
      <c r="D1097" s="3"/>
      <c r="E1097" s="11"/>
    </row>
    <row r="1098" spans="3:5" x14ac:dyDescent="0.3">
      <c r="C1098" s="1"/>
      <c r="D1098" s="3"/>
      <c r="E1098" s="11"/>
    </row>
    <row r="1099" spans="3:5" x14ac:dyDescent="0.3">
      <c r="C1099" s="1"/>
      <c r="D1099" s="3"/>
      <c r="E1099" s="11"/>
    </row>
    <row r="1100" spans="3:5" x14ac:dyDescent="0.3">
      <c r="C1100" s="1"/>
      <c r="D1100" s="3"/>
      <c r="E1100" s="11"/>
    </row>
    <row r="1101" spans="3:5" x14ac:dyDescent="0.3">
      <c r="C1101" s="1"/>
      <c r="D1101" s="3"/>
      <c r="E1101" s="11"/>
    </row>
    <row r="1102" spans="3:5" x14ac:dyDescent="0.3">
      <c r="C1102" s="1"/>
      <c r="D1102" s="3"/>
      <c r="E1102" s="11"/>
    </row>
    <row r="1103" spans="3:5" x14ac:dyDescent="0.3">
      <c r="C1103" s="1"/>
      <c r="D1103" s="3"/>
      <c r="E1103" s="11"/>
    </row>
    <row r="1104" spans="3:5" x14ac:dyDescent="0.3">
      <c r="C1104" s="1"/>
      <c r="D1104" s="3"/>
      <c r="E1104" s="11"/>
    </row>
    <row r="1105" spans="3:5" x14ac:dyDescent="0.3">
      <c r="C1105" s="1"/>
      <c r="D1105" s="3"/>
      <c r="E1105" s="11"/>
    </row>
    <row r="1106" spans="3:5" x14ac:dyDescent="0.3">
      <c r="C1106" s="1"/>
      <c r="D1106" s="3"/>
      <c r="E1106" s="11"/>
    </row>
    <row r="1107" spans="3:5" x14ac:dyDescent="0.3">
      <c r="C1107" s="1"/>
      <c r="D1107" s="3"/>
      <c r="E1107" s="11"/>
    </row>
    <row r="1108" spans="3:5" x14ac:dyDescent="0.3">
      <c r="C1108" s="1"/>
      <c r="D1108" s="3"/>
      <c r="E1108" s="11"/>
    </row>
    <row r="1109" spans="3:5" x14ac:dyDescent="0.3">
      <c r="C1109" s="1"/>
      <c r="D1109" s="3"/>
      <c r="E1109" s="11"/>
    </row>
    <row r="1110" spans="3:5" x14ac:dyDescent="0.3">
      <c r="C1110" s="1"/>
      <c r="D1110" s="3"/>
      <c r="E1110" s="11"/>
    </row>
    <row r="1111" spans="3:5" x14ac:dyDescent="0.3">
      <c r="C1111" s="1"/>
      <c r="D1111" s="3"/>
      <c r="E1111" s="11"/>
    </row>
    <row r="1112" spans="3:5" x14ac:dyDescent="0.3">
      <c r="C1112" s="1"/>
      <c r="D1112" s="3"/>
      <c r="E1112" s="11"/>
    </row>
    <row r="1113" spans="3:5" x14ac:dyDescent="0.3">
      <c r="C1113" s="1"/>
      <c r="D1113" s="3"/>
      <c r="E1113" s="11"/>
    </row>
    <row r="1114" spans="3:5" x14ac:dyDescent="0.3">
      <c r="C1114" s="1"/>
      <c r="D1114" s="3"/>
      <c r="E1114" s="11"/>
    </row>
    <row r="1115" spans="3:5" x14ac:dyDescent="0.3">
      <c r="C1115" s="1"/>
      <c r="D1115" s="3"/>
      <c r="E1115" s="11"/>
    </row>
    <row r="1116" spans="3:5" x14ac:dyDescent="0.3">
      <c r="C1116" s="1"/>
      <c r="D1116" s="3"/>
      <c r="E1116" s="11"/>
    </row>
    <row r="1117" spans="3:5" x14ac:dyDescent="0.3">
      <c r="C1117" s="1"/>
      <c r="D1117" s="3"/>
      <c r="E1117" s="11"/>
    </row>
    <row r="1118" spans="3:5" x14ac:dyDescent="0.3">
      <c r="C1118" s="1"/>
      <c r="D1118" s="3"/>
      <c r="E1118" s="11"/>
    </row>
    <row r="1119" spans="3:5" x14ac:dyDescent="0.3">
      <c r="C1119" s="1"/>
      <c r="D1119" s="3"/>
      <c r="E1119" s="11"/>
    </row>
    <row r="1120" spans="3:5" x14ac:dyDescent="0.3">
      <c r="C1120" s="1"/>
      <c r="D1120" s="3"/>
      <c r="E1120" s="11"/>
    </row>
    <row r="1121" spans="3:5" x14ac:dyDescent="0.3">
      <c r="C1121" s="1"/>
      <c r="D1121" s="3"/>
      <c r="E1121" s="11"/>
    </row>
    <row r="1122" spans="3:5" x14ac:dyDescent="0.3">
      <c r="C1122" s="1"/>
      <c r="D1122" s="3"/>
      <c r="E1122" s="11"/>
    </row>
    <row r="1123" spans="3:5" x14ac:dyDescent="0.3">
      <c r="C1123" s="1"/>
      <c r="D1123" s="3"/>
      <c r="E1123" s="11"/>
    </row>
    <row r="1124" spans="3:5" x14ac:dyDescent="0.3">
      <c r="C1124" s="1"/>
      <c r="D1124" s="3"/>
      <c r="E1124" s="11"/>
    </row>
    <row r="1125" spans="3:5" x14ac:dyDescent="0.3">
      <c r="C1125" s="1"/>
      <c r="D1125" s="3"/>
      <c r="E1125" s="11"/>
    </row>
    <row r="1126" spans="3:5" x14ac:dyDescent="0.3">
      <c r="C1126" s="1"/>
      <c r="D1126" s="3"/>
      <c r="E1126" s="11"/>
    </row>
    <row r="1127" spans="3:5" x14ac:dyDescent="0.3">
      <c r="C1127" s="1"/>
      <c r="D1127" s="3"/>
      <c r="E1127" s="11"/>
    </row>
    <row r="1128" spans="3:5" x14ac:dyDescent="0.3">
      <c r="C1128" s="1"/>
      <c r="D1128" s="3"/>
      <c r="E1128" s="11"/>
    </row>
    <row r="1129" spans="3:5" x14ac:dyDescent="0.3">
      <c r="C1129" s="1"/>
      <c r="D1129" s="3"/>
      <c r="E1129" s="11"/>
    </row>
    <row r="1130" spans="3:5" x14ac:dyDescent="0.3">
      <c r="C1130" s="1"/>
      <c r="D1130" s="3"/>
      <c r="E1130" s="11"/>
    </row>
    <row r="1131" spans="3:5" x14ac:dyDescent="0.3">
      <c r="C1131" s="1"/>
      <c r="D1131" s="3"/>
      <c r="E1131" s="11"/>
    </row>
    <row r="1132" spans="3:5" x14ac:dyDescent="0.3">
      <c r="C1132" s="1"/>
      <c r="D1132" s="3"/>
      <c r="E1132" s="11"/>
    </row>
    <row r="1133" spans="3:5" x14ac:dyDescent="0.3">
      <c r="C1133" s="1"/>
      <c r="D1133" s="3"/>
      <c r="E1133" s="11"/>
    </row>
    <row r="1134" spans="3:5" x14ac:dyDescent="0.3">
      <c r="C1134" s="1"/>
      <c r="D1134" s="3"/>
      <c r="E1134" s="11"/>
    </row>
    <row r="1135" spans="3:5" x14ac:dyDescent="0.3">
      <c r="C1135" s="1"/>
      <c r="D1135" s="3"/>
      <c r="E1135" s="11"/>
    </row>
    <row r="1136" spans="3:5" x14ac:dyDescent="0.3">
      <c r="C1136" s="1"/>
      <c r="D1136" s="3"/>
      <c r="E1136" s="11"/>
    </row>
    <row r="1137" spans="3:5" x14ac:dyDescent="0.3">
      <c r="C1137" s="1"/>
      <c r="D1137" s="3"/>
      <c r="E1137" s="11"/>
    </row>
    <row r="1138" spans="3:5" x14ac:dyDescent="0.3">
      <c r="C1138" s="1"/>
      <c r="D1138" s="3"/>
      <c r="E1138" s="11"/>
    </row>
    <row r="1139" spans="3:5" x14ac:dyDescent="0.3">
      <c r="C1139" s="1"/>
      <c r="D1139" s="3"/>
      <c r="E1139" s="11"/>
    </row>
    <row r="1140" spans="3:5" x14ac:dyDescent="0.3">
      <c r="C1140" s="1"/>
      <c r="D1140" s="3"/>
      <c r="E1140" s="11"/>
    </row>
    <row r="1141" spans="3:5" x14ac:dyDescent="0.3">
      <c r="C1141" s="1"/>
      <c r="D1141" s="3"/>
      <c r="E1141" s="11"/>
    </row>
    <row r="1142" spans="3:5" x14ac:dyDescent="0.3">
      <c r="C1142" s="1"/>
      <c r="D1142" s="3"/>
      <c r="E1142" s="11"/>
    </row>
    <row r="1143" spans="3:5" x14ac:dyDescent="0.3">
      <c r="C1143" s="1"/>
      <c r="D1143" s="3"/>
      <c r="E1143" s="11"/>
    </row>
    <row r="1144" spans="3:5" x14ac:dyDescent="0.3">
      <c r="C1144" s="1"/>
      <c r="D1144" s="3"/>
      <c r="E1144" s="11"/>
    </row>
    <row r="1145" spans="3:5" x14ac:dyDescent="0.3">
      <c r="C1145" s="1"/>
      <c r="D1145" s="3"/>
      <c r="E1145" s="11"/>
    </row>
    <row r="1146" spans="3:5" x14ac:dyDescent="0.3">
      <c r="C1146" s="1"/>
      <c r="D1146" s="3"/>
      <c r="E1146" s="11"/>
    </row>
    <row r="1147" spans="3:5" x14ac:dyDescent="0.3">
      <c r="C1147" s="1"/>
      <c r="D1147" s="3"/>
      <c r="E1147" s="11"/>
    </row>
    <row r="1148" spans="3:5" x14ac:dyDescent="0.3">
      <c r="C1148" s="1"/>
      <c r="D1148" s="3"/>
      <c r="E1148" s="11"/>
    </row>
    <row r="1149" spans="3:5" x14ac:dyDescent="0.3">
      <c r="C1149" s="1"/>
      <c r="D1149" s="3"/>
      <c r="E1149" s="11"/>
    </row>
    <row r="1150" spans="3:5" x14ac:dyDescent="0.3">
      <c r="C1150" s="1"/>
      <c r="D1150" s="3"/>
      <c r="E1150" s="11"/>
    </row>
    <row r="1151" spans="3:5" x14ac:dyDescent="0.3">
      <c r="C1151" s="1"/>
      <c r="D1151" s="3"/>
      <c r="E1151" s="11"/>
    </row>
    <row r="1152" spans="3:5" x14ac:dyDescent="0.3">
      <c r="C1152" s="1"/>
      <c r="D1152" s="3"/>
      <c r="E1152" s="11"/>
    </row>
    <row r="1153" spans="3:5" x14ac:dyDescent="0.3">
      <c r="C1153" s="1"/>
      <c r="D1153" s="3"/>
      <c r="E1153" s="11"/>
    </row>
    <row r="1154" spans="3:5" x14ac:dyDescent="0.3">
      <c r="C1154" s="1"/>
      <c r="D1154" s="3"/>
      <c r="E1154" s="11"/>
    </row>
    <row r="1155" spans="3:5" x14ac:dyDescent="0.3">
      <c r="C1155" s="1"/>
      <c r="D1155" s="3"/>
      <c r="E1155" s="11"/>
    </row>
    <row r="1156" spans="3:5" x14ac:dyDescent="0.3">
      <c r="C1156" s="1"/>
      <c r="D1156" s="3"/>
      <c r="E1156" s="11"/>
    </row>
    <row r="1157" spans="3:5" x14ac:dyDescent="0.3">
      <c r="C1157" s="1"/>
      <c r="D1157" s="3"/>
      <c r="E1157" s="11"/>
    </row>
    <row r="1158" spans="3:5" x14ac:dyDescent="0.3">
      <c r="C1158" s="1"/>
      <c r="D1158" s="3"/>
      <c r="E1158" s="11"/>
    </row>
    <row r="1159" spans="3:5" x14ac:dyDescent="0.3">
      <c r="C1159" s="1"/>
      <c r="D1159" s="3"/>
      <c r="E1159" s="11"/>
    </row>
    <row r="1160" spans="3:5" x14ac:dyDescent="0.3">
      <c r="C1160" s="1"/>
      <c r="D1160" s="3"/>
      <c r="E1160" s="11"/>
    </row>
    <row r="1161" spans="3:5" x14ac:dyDescent="0.3">
      <c r="C1161" s="1"/>
      <c r="D1161" s="3"/>
      <c r="E1161" s="11"/>
    </row>
    <row r="1162" spans="3:5" x14ac:dyDescent="0.3">
      <c r="C1162" s="1"/>
      <c r="D1162" s="3"/>
      <c r="E1162" s="11"/>
    </row>
    <row r="1163" spans="3:5" x14ac:dyDescent="0.3">
      <c r="C1163" s="1"/>
      <c r="D1163" s="3"/>
      <c r="E1163" s="11"/>
    </row>
    <row r="1164" spans="3:5" x14ac:dyDescent="0.3">
      <c r="C1164" s="1"/>
      <c r="D1164" s="3"/>
      <c r="E1164" s="11"/>
    </row>
    <row r="1165" spans="3:5" x14ac:dyDescent="0.3">
      <c r="C1165" s="1"/>
      <c r="D1165" s="3"/>
      <c r="E1165" s="11"/>
    </row>
    <row r="1166" spans="3:5" x14ac:dyDescent="0.3">
      <c r="C1166" s="1"/>
      <c r="D1166" s="3"/>
      <c r="E1166" s="11"/>
    </row>
    <row r="1167" spans="3:5" x14ac:dyDescent="0.3">
      <c r="C1167" s="1"/>
      <c r="D1167" s="3"/>
      <c r="E1167" s="11"/>
    </row>
    <row r="1168" spans="3:5" x14ac:dyDescent="0.3">
      <c r="C1168" s="1"/>
      <c r="D1168" s="3"/>
      <c r="E1168" s="11"/>
    </row>
    <row r="1169" spans="3:5" x14ac:dyDescent="0.3">
      <c r="C1169" s="1"/>
      <c r="D1169" s="3"/>
      <c r="E1169" s="11"/>
    </row>
    <row r="1170" spans="3:5" x14ac:dyDescent="0.3">
      <c r="C1170" s="1"/>
      <c r="D1170" s="3"/>
      <c r="E1170" s="11"/>
    </row>
    <row r="1171" spans="3:5" x14ac:dyDescent="0.3">
      <c r="C1171" s="1"/>
      <c r="D1171" s="3"/>
      <c r="E1171" s="11"/>
    </row>
    <row r="1172" spans="3:5" x14ac:dyDescent="0.3">
      <c r="C1172" s="1"/>
      <c r="D1172" s="3"/>
      <c r="E1172" s="11"/>
    </row>
    <row r="1173" spans="3:5" x14ac:dyDescent="0.3">
      <c r="C1173" s="1"/>
      <c r="D1173" s="3"/>
      <c r="E1173" s="11"/>
    </row>
    <row r="1174" spans="3:5" x14ac:dyDescent="0.3">
      <c r="C1174" s="1"/>
      <c r="D1174" s="3"/>
      <c r="E1174" s="11"/>
    </row>
    <row r="1175" spans="3:5" x14ac:dyDescent="0.3">
      <c r="C1175" s="1"/>
      <c r="D1175" s="3"/>
      <c r="E1175" s="11"/>
    </row>
    <row r="1176" spans="3:5" x14ac:dyDescent="0.3">
      <c r="C1176" s="1"/>
      <c r="D1176" s="3"/>
      <c r="E1176" s="11"/>
    </row>
    <row r="1177" spans="3:5" x14ac:dyDescent="0.3">
      <c r="C1177" s="1"/>
      <c r="D1177" s="3"/>
      <c r="E1177" s="11"/>
    </row>
    <row r="1178" spans="3:5" x14ac:dyDescent="0.3">
      <c r="C1178" s="1"/>
      <c r="D1178" s="3"/>
      <c r="E1178" s="11"/>
    </row>
    <row r="1179" spans="3:5" x14ac:dyDescent="0.3">
      <c r="C1179" s="1"/>
      <c r="D1179" s="3"/>
      <c r="E1179" s="11"/>
    </row>
    <row r="1180" spans="3:5" x14ac:dyDescent="0.3">
      <c r="C1180" s="1"/>
      <c r="D1180" s="3"/>
      <c r="E1180" s="11"/>
    </row>
    <row r="1181" spans="3:5" x14ac:dyDescent="0.3">
      <c r="C1181" s="1"/>
      <c r="D1181" s="3"/>
      <c r="E1181" s="11"/>
    </row>
    <row r="1182" spans="3:5" x14ac:dyDescent="0.3">
      <c r="C1182" s="1"/>
      <c r="D1182" s="3"/>
      <c r="E1182" s="11"/>
    </row>
    <row r="1183" spans="3:5" x14ac:dyDescent="0.3">
      <c r="C1183" s="1"/>
      <c r="D1183" s="3"/>
      <c r="E1183" s="11"/>
    </row>
    <row r="1184" spans="3:5" x14ac:dyDescent="0.3">
      <c r="C1184" s="1"/>
      <c r="D1184" s="3"/>
      <c r="E1184" s="11"/>
    </row>
    <row r="1185" spans="3:5" x14ac:dyDescent="0.3">
      <c r="C1185" s="1"/>
      <c r="D1185" s="3"/>
      <c r="E1185" s="11"/>
    </row>
    <row r="1186" spans="3:5" x14ac:dyDescent="0.3">
      <c r="C1186" s="1"/>
      <c r="D1186" s="3"/>
      <c r="E1186" s="11"/>
    </row>
    <row r="1187" spans="3:5" x14ac:dyDescent="0.3">
      <c r="C1187" s="1"/>
      <c r="D1187" s="3"/>
      <c r="E1187" s="11"/>
    </row>
    <row r="1188" spans="3:5" x14ac:dyDescent="0.3">
      <c r="C1188" s="1"/>
      <c r="D1188" s="3"/>
      <c r="E1188" s="11"/>
    </row>
    <row r="1189" spans="3:5" x14ac:dyDescent="0.3">
      <c r="C1189" s="1"/>
      <c r="D1189" s="3"/>
      <c r="E1189" s="11"/>
    </row>
    <row r="1190" spans="3:5" x14ac:dyDescent="0.3">
      <c r="C1190" s="1"/>
      <c r="D1190" s="3"/>
      <c r="E1190" s="11"/>
    </row>
    <row r="1191" spans="3:5" x14ac:dyDescent="0.3">
      <c r="C1191" s="1"/>
      <c r="D1191" s="3"/>
      <c r="E1191" s="11"/>
    </row>
    <row r="1192" spans="3:5" x14ac:dyDescent="0.3">
      <c r="C1192" s="1"/>
      <c r="D1192" s="3"/>
      <c r="E1192" s="11"/>
    </row>
    <row r="1193" spans="3:5" x14ac:dyDescent="0.3">
      <c r="C1193" s="1"/>
      <c r="D1193" s="3"/>
      <c r="E1193" s="11"/>
    </row>
    <row r="1194" spans="3:5" x14ac:dyDescent="0.3">
      <c r="C1194" s="1"/>
      <c r="D1194" s="3"/>
      <c r="E1194" s="11"/>
    </row>
    <row r="1195" spans="3:5" x14ac:dyDescent="0.3">
      <c r="C1195" s="1"/>
      <c r="D1195" s="3"/>
      <c r="E1195" s="11"/>
    </row>
    <row r="1196" spans="3:5" x14ac:dyDescent="0.3">
      <c r="C1196" s="1"/>
      <c r="D1196" s="3"/>
      <c r="E1196" s="11"/>
    </row>
    <row r="1197" spans="3:5" x14ac:dyDescent="0.3">
      <c r="C1197" s="1"/>
      <c r="D1197" s="3"/>
      <c r="E1197" s="11"/>
    </row>
    <row r="1198" spans="3:5" x14ac:dyDescent="0.3">
      <c r="C1198" s="1"/>
      <c r="D1198" s="3"/>
      <c r="E1198" s="11"/>
    </row>
    <row r="1199" spans="3:5" x14ac:dyDescent="0.3">
      <c r="C1199" s="1"/>
      <c r="D1199" s="3"/>
      <c r="E1199" s="11"/>
    </row>
    <row r="1200" spans="3:5" x14ac:dyDescent="0.3">
      <c r="C1200" s="1"/>
      <c r="D1200" s="3"/>
      <c r="E1200" s="11"/>
    </row>
    <row r="1201" spans="3:5" x14ac:dyDescent="0.3">
      <c r="C1201" s="1"/>
      <c r="D1201" s="3"/>
      <c r="E1201" s="11"/>
    </row>
    <row r="1202" spans="3:5" x14ac:dyDescent="0.3">
      <c r="C1202" s="1"/>
      <c r="D1202" s="3"/>
      <c r="E1202" s="11"/>
    </row>
    <row r="1203" spans="3:5" x14ac:dyDescent="0.3">
      <c r="C1203" s="1"/>
      <c r="D1203" s="3"/>
      <c r="E1203" s="11"/>
    </row>
    <row r="1204" spans="3:5" x14ac:dyDescent="0.3">
      <c r="C1204" s="1"/>
      <c r="D1204" s="3"/>
      <c r="E1204" s="11"/>
    </row>
    <row r="1205" spans="3:5" x14ac:dyDescent="0.3">
      <c r="C1205" s="1"/>
      <c r="D1205" s="3"/>
      <c r="E1205" s="11"/>
    </row>
    <row r="1206" spans="3:5" x14ac:dyDescent="0.3">
      <c r="C1206" s="1"/>
      <c r="D1206" s="3"/>
      <c r="E1206" s="11"/>
    </row>
    <row r="1207" spans="3:5" x14ac:dyDescent="0.3">
      <c r="C1207" s="1"/>
      <c r="D1207" s="3"/>
      <c r="E1207" s="11"/>
    </row>
    <row r="1208" spans="3:5" x14ac:dyDescent="0.3">
      <c r="C1208" s="1"/>
      <c r="D1208" s="3"/>
      <c r="E1208" s="11"/>
    </row>
    <row r="1209" spans="3:5" x14ac:dyDescent="0.3">
      <c r="C1209" s="1"/>
      <c r="D1209" s="3"/>
      <c r="E1209" s="11"/>
    </row>
    <row r="1210" spans="3:5" x14ac:dyDescent="0.3">
      <c r="C1210" s="1"/>
      <c r="D1210" s="3"/>
      <c r="E1210" s="11"/>
    </row>
    <row r="1211" spans="3:5" x14ac:dyDescent="0.3">
      <c r="C1211" s="1"/>
      <c r="D1211" s="3"/>
      <c r="E1211" s="11"/>
    </row>
    <row r="1212" spans="3:5" x14ac:dyDescent="0.3">
      <c r="C1212" s="1"/>
      <c r="D1212" s="3"/>
      <c r="E1212" s="11"/>
    </row>
    <row r="1213" spans="3:5" x14ac:dyDescent="0.3">
      <c r="C1213" s="1"/>
      <c r="D1213" s="3"/>
      <c r="E1213" s="11"/>
    </row>
    <row r="1214" spans="3:5" x14ac:dyDescent="0.3">
      <c r="C1214" s="1"/>
      <c r="D1214" s="3"/>
      <c r="E1214" s="11"/>
    </row>
    <row r="1215" spans="3:5" x14ac:dyDescent="0.3">
      <c r="C1215" s="1"/>
      <c r="D1215" s="3"/>
      <c r="E1215" s="11"/>
    </row>
    <row r="1216" spans="3:5" x14ac:dyDescent="0.3">
      <c r="C1216" s="1"/>
      <c r="D1216" s="3"/>
      <c r="E1216" s="11"/>
    </row>
    <row r="1217" spans="3:5" x14ac:dyDescent="0.3">
      <c r="C1217" s="1"/>
      <c r="D1217" s="3"/>
      <c r="E1217" s="11"/>
    </row>
    <row r="1218" spans="3:5" x14ac:dyDescent="0.3">
      <c r="C1218" s="1"/>
      <c r="D1218" s="3"/>
      <c r="E1218" s="11"/>
    </row>
    <row r="1219" spans="3:5" x14ac:dyDescent="0.3">
      <c r="C1219" s="1"/>
      <c r="D1219" s="3"/>
      <c r="E1219" s="11"/>
    </row>
    <row r="1220" spans="3:5" x14ac:dyDescent="0.3">
      <c r="C1220" s="1"/>
      <c r="D1220" s="3"/>
      <c r="E1220" s="11"/>
    </row>
    <row r="1221" spans="3:5" x14ac:dyDescent="0.3">
      <c r="C1221" s="1"/>
      <c r="D1221" s="3"/>
      <c r="E1221" s="11"/>
    </row>
    <row r="1222" spans="3:5" x14ac:dyDescent="0.3">
      <c r="C1222" s="1"/>
      <c r="D1222" s="3"/>
      <c r="E1222" s="11"/>
    </row>
    <row r="1223" spans="3:5" x14ac:dyDescent="0.3">
      <c r="C1223" s="1"/>
      <c r="D1223" s="3"/>
      <c r="E1223" s="11"/>
    </row>
    <row r="1224" spans="3:5" x14ac:dyDescent="0.3">
      <c r="C1224" s="1"/>
      <c r="D1224" s="3"/>
      <c r="E1224" s="11"/>
    </row>
    <row r="1225" spans="3:5" x14ac:dyDescent="0.3">
      <c r="C1225" s="1"/>
      <c r="D1225" s="3"/>
      <c r="E1225" s="11"/>
    </row>
    <row r="1226" spans="3:5" x14ac:dyDescent="0.3">
      <c r="C1226" s="1"/>
      <c r="D1226" s="3"/>
      <c r="E1226" s="11"/>
    </row>
    <row r="1227" spans="3:5" x14ac:dyDescent="0.3">
      <c r="C1227" s="1"/>
      <c r="D1227" s="3"/>
      <c r="E1227" s="11"/>
    </row>
    <row r="1228" spans="3:5" x14ac:dyDescent="0.3">
      <c r="C1228" s="1"/>
      <c r="D1228" s="3"/>
      <c r="E1228" s="11"/>
    </row>
    <row r="1229" spans="3:5" x14ac:dyDescent="0.3">
      <c r="C1229" s="1"/>
      <c r="D1229" s="3"/>
      <c r="E1229" s="11"/>
    </row>
    <row r="1230" spans="3:5" x14ac:dyDescent="0.3">
      <c r="C1230" s="1"/>
      <c r="D1230" s="3"/>
      <c r="E1230" s="11"/>
    </row>
    <row r="1231" spans="3:5" x14ac:dyDescent="0.3">
      <c r="C1231" s="1"/>
      <c r="D1231" s="3"/>
      <c r="E1231" s="11"/>
    </row>
    <row r="1232" spans="3:5" x14ac:dyDescent="0.3">
      <c r="C1232" s="1"/>
      <c r="D1232" s="3"/>
      <c r="E1232" s="11"/>
    </row>
    <row r="1233" spans="3:5" x14ac:dyDescent="0.3">
      <c r="C1233" s="1"/>
      <c r="D1233" s="3"/>
      <c r="E1233" s="11"/>
    </row>
    <row r="1234" spans="3:5" x14ac:dyDescent="0.3">
      <c r="C1234" s="1"/>
      <c r="D1234" s="3"/>
      <c r="E1234" s="11"/>
    </row>
    <row r="1235" spans="3:5" x14ac:dyDescent="0.3">
      <c r="C1235" s="1"/>
      <c r="D1235" s="3"/>
      <c r="E1235" s="11"/>
    </row>
    <row r="1236" spans="3:5" x14ac:dyDescent="0.3">
      <c r="C1236" s="1"/>
      <c r="D1236" s="3"/>
      <c r="E1236" s="11"/>
    </row>
    <row r="1237" spans="3:5" x14ac:dyDescent="0.3">
      <c r="C1237" s="1"/>
      <c r="D1237" s="3"/>
      <c r="E1237" s="11"/>
    </row>
    <row r="1238" spans="3:5" x14ac:dyDescent="0.3">
      <c r="C1238" s="1"/>
      <c r="D1238" s="3"/>
      <c r="E1238" s="11"/>
    </row>
    <row r="1239" spans="3:5" x14ac:dyDescent="0.3">
      <c r="C1239" s="1"/>
      <c r="D1239" s="3"/>
      <c r="E1239" s="11"/>
    </row>
    <row r="1240" spans="3:5" x14ac:dyDescent="0.3">
      <c r="C1240" s="1"/>
      <c r="D1240" s="3"/>
      <c r="E1240" s="11"/>
    </row>
    <row r="1241" spans="3:5" x14ac:dyDescent="0.3">
      <c r="C1241" s="1"/>
      <c r="D1241" s="3"/>
      <c r="E1241" s="11"/>
    </row>
    <row r="1242" spans="3:5" x14ac:dyDescent="0.3">
      <c r="C1242" s="1"/>
      <c r="D1242" s="3"/>
      <c r="E1242" s="11"/>
    </row>
    <row r="1243" spans="3:5" x14ac:dyDescent="0.3">
      <c r="C1243" s="1"/>
      <c r="D1243" s="3"/>
      <c r="E1243" s="11"/>
    </row>
    <row r="1244" spans="3:5" x14ac:dyDescent="0.3">
      <c r="C1244" s="1"/>
      <c r="D1244" s="3"/>
      <c r="E1244" s="11"/>
    </row>
    <row r="1245" spans="3:5" x14ac:dyDescent="0.3">
      <c r="C1245" s="1"/>
      <c r="D1245" s="3"/>
      <c r="E1245" s="11"/>
    </row>
    <row r="1246" spans="3:5" x14ac:dyDescent="0.3">
      <c r="C1246" s="1"/>
      <c r="D1246" s="3"/>
      <c r="E1246" s="11"/>
    </row>
    <row r="1247" spans="3:5" x14ac:dyDescent="0.3">
      <c r="C1247" s="1"/>
      <c r="D1247" s="3"/>
      <c r="E1247" s="11"/>
    </row>
    <row r="1248" spans="3:5" x14ac:dyDescent="0.3">
      <c r="C1248" s="1"/>
      <c r="D1248" s="3"/>
      <c r="E1248" s="11"/>
    </row>
    <row r="1249" spans="3:5" x14ac:dyDescent="0.3">
      <c r="C1249" s="1"/>
      <c r="D1249" s="3"/>
      <c r="E1249" s="11"/>
    </row>
    <row r="1250" spans="3:5" x14ac:dyDescent="0.3">
      <c r="C1250" s="1"/>
      <c r="D1250" s="3"/>
      <c r="E1250" s="11"/>
    </row>
    <row r="1251" spans="3:5" x14ac:dyDescent="0.3">
      <c r="C1251" s="1"/>
      <c r="D1251" s="3"/>
      <c r="E1251" s="11"/>
    </row>
    <row r="1252" spans="3:5" x14ac:dyDescent="0.3">
      <c r="C1252" s="1"/>
      <c r="D1252" s="3"/>
      <c r="E1252" s="11"/>
    </row>
    <row r="1253" spans="3:5" x14ac:dyDescent="0.3">
      <c r="C1253" s="1"/>
      <c r="D1253" s="3"/>
      <c r="E1253" s="11"/>
    </row>
    <row r="1254" spans="3:5" x14ac:dyDescent="0.3">
      <c r="C1254" s="1"/>
      <c r="D1254" s="3"/>
      <c r="E1254" s="11"/>
    </row>
    <row r="1255" spans="3:5" x14ac:dyDescent="0.3">
      <c r="C1255" s="1"/>
      <c r="D1255" s="3"/>
      <c r="E1255" s="11"/>
    </row>
    <row r="1256" spans="3:5" x14ac:dyDescent="0.3">
      <c r="C1256" s="1"/>
      <c r="D1256" s="3"/>
      <c r="E1256" s="11"/>
    </row>
    <row r="1257" spans="3:5" x14ac:dyDescent="0.3">
      <c r="C1257" s="1"/>
      <c r="D1257" s="3"/>
      <c r="E1257" s="11"/>
    </row>
    <row r="1258" spans="3:5" x14ac:dyDescent="0.3">
      <c r="C1258" s="1"/>
      <c r="D1258" s="3"/>
      <c r="E1258" s="11"/>
    </row>
    <row r="1259" spans="3:5" x14ac:dyDescent="0.3">
      <c r="C1259" s="1"/>
      <c r="D1259" s="3"/>
      <c r="E1259" s="11"/>
    </row>
    <row r="1260" spans="3:5" x14ac:dyDescent="0.3">
      <c r="C1260" s="1"/>
      <c r="D1260" s="3"/>
      <c r="E1260" s="11"/>
    </row>
    <row r="1261" spans="3:5" x14ac:dyDescent="0.3">
      <c r="C1261" s="1"/>
      <c r="D1261" s="3"/>
      <c r="E1261" s="11"/>
    </row>
    <row r="1262" spans="3:5" x14ac:dyDescent="0.3">
      <c r="C1262" s="1"/>
      <c r="D1262" s="3"/>
      <c r="E1262" s="11"/>
    </row>
    <row r="1263" spans="3:5" x14ac:dyDescent="0.3">
      <c r="C1263" s="1"/>
      <c r="D1263" s="3"/>
      <c r="E1263" s="11"/>
    </row>
    <row r="1264" spans="3:5" x14ac:dyDescent="0.3">
      <c r="C1264" s="1"/>
      <c r="D1264" s="3"/>
      <c r="E1264" s="11"/>
    </row>
    <row r="1265" spans="3:5" x14ac:dyDescent="0.3">
      <c r="C1265" s="1"/>
      <c r="D1265" s="3"/>
      <c r="E1265" s="11"/>
    </row>
    <row r="1266" spans="3:5" x14ac:dyDescent="0.3">
      <c r="C1266" s="1"/>
      <c r="D1266" s="3"/>
      <c r="E1266" s="11"/>
    </row>
    <row r="1267" spans="3:5" x14ac:dyDescent="0.3">
      <c r="C1267" s="1"/>
      <c r="D1267" s="3"/>
      <c r="E1267" s="11"/>
    </row>
    <row r="1268" spans="3:5" x14ac:dyDescent="0.3">
      <c r="C1268" s="1"/>
      <c r="D1268" s="3"/>
      <c r="E1268" s="11"/>
    </row>
    <row r="1269" spans="3:5" x14ac:dyDescent="0.3">
      <c r="C1269" s="1"/>
      <c r="D1269" s="3"/>
      <c r="E1269" s="11"/>
    </row>
    <row r="1270" spans="3:5" x14ac:dyDescent="0.3">
      <c r="C1270" s="1"/>
      <c r="D1270" s="3"/>
      <c r="E1270" s="11"/>
    </row>
    <row r="1271" spans="3:5" x14ac:dyDescent="0.3">
      <c r="C1271" s="1"/>
      <c r="D1271" s="3"/>
      <c r="E1271" s="11"/>
    </row>
    <row r="1272" spans="3:5" x14ac:dyDescent="0.3">
      <c r="C1272" s="1"/>
      <c r="D1272" s="3"/>
      <c r="E1272" s="11"/>
    </row>
    <row r="1273" spans="3:5" x14ac:dyDescent="0.3">
      <c r="C1273" s="1"/>
      <c r="D1273" s="3"/>
      <c r="E1273" s="11"/>
    </row>
    <row r="1274" spans="3:5" x14ac:dyDescent="0.3">
      <c r="C1274" s="1"/>
      <c r="D1274" s="3"/>
      <c r="E1274" s="11"/>
    </row>
    <row r="1275" spans="3:5" x14ac:dyDescent="0.3">
      <c r="C1275" s="1"/>
      <c r="D1275" s="3"/>
      <c r="E1275" s="11"/>
    </row>
    <row r="1276" spans="3:5" x14ac:dyDescent="0.3">
      <c r="C1276" s="1"/>
      <c r="D1276" s="3"/>
      <c r="E1276" s="11"/>
    </row>
    <row r="1277" spans="3:5" x14ac:dyDescent="0.3">
      <c r="C1277" s="1"/>
      <c r="D1277" s="3"/>
      <c r="E1277" s="11"/>
    </row>
    <row r="1278" spans="3:5" x14ac:dyDescent="0.3">
      <c r="C1278" s="1"/>
      <c r="D1278" s="3"/>
      <c r="E1278" s="11"/>
    </row>
    <row r="1279" spans="3:5" x14ac:dyDescent="0.3">
      <c r="C1279" s="1"/>
      <c r="D1279" s="3"/>
      <c r="E1279" s="11"/>
    </row>
    <row r="1280" spans="3:5" x14ac:dyDescent="0.3">
      <c r="C1280" s="1"/>
      <c r="D1280" s="3"/>
      <c r="E1280" s="11"/>
    </row>
    <row r="1281" spans="3:5" x14ac:dyDescent="0.3">
      <c r="C1281" s="1"/>
      <c r="D1281" s="3"/>
      <c r="E1281" s="11"/>
    </row>
    <row r="1282" spans="3:5" x14ac:dyDescent="0.3">
      <c r="C1282" s="1"/>
      <c r="D1282" s="3"/>
      <c r="E1282" s="11"/>
    </row>
    <row r="1283" spans="3:5" x14ac:dyDescent="0.3">
      <c r="C1283" s="1"/>
      <c r="D1283" s="3"/>
      <c r="E1283" s="11"/>
    </row>
    <row r="1284" spans="3:5" x14ac:dyDescent="0.3">
      <c r="C1284" s="1"/>
      <c r="D1284" s="3"/>
      <c r="E1284" s="11"/>
    </row>
    <row r="1285" spans="3:5" x14ac:dyDescent="0.3">
      <c r="C1285" s="1"/>
      <c r="D1285" s="3"/>
      <c r="E1285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D373-7A78-48E9-8F08-06EDA8F7EB7A}">
  <dimension ref="A1:B323"/>
  <sheetViews>
    <sheetView workbookViewId="0">
      <selection activeCell="N19" sqref="N19"/>
    </sheetView>
  </sheetViews>
  <sheetFormatPr baseColWidth="10" defaultRowHeight="14.4" x14ac:dyDescent="0.3"/>
  <sheetData>
    <row r="1" spans="1:2" x14ac:dyDescent="0.3">
      <c r="B1" t="s">
        <v>66</v>
      </c>
    </row>
    <row r="2" spans="1:2" x14ac:dyDescent="0.3">
      <c r="A2" s="3">
        <v>24</v>
      </c>
      <c r="B2" s="11">
        <v>1015.16</v>
      </c>
    </row>
    <row r="3" spans="1:2" x14ac:dyDescent="0.3">
      <c r="A3" s="3">
        <v>24.00138888888889</v>
      </c>
      <c r="B3" s="11">
        <v>1015.15</v>
      </c>
    </row>
    <row r="4" spans="1:2" x14ac:dyDescent="0.3">
      <c r="A4" s="3">
        <v>24.002777777777776</v>
      </c>
      <c r="B4" s="11">
        <v>1015.16</v>
      </c>
    </row>
    <row r="5" spans="1:2" x14ac:dyDescent="0.3">
      <c r="A5" s="3">
        <v>24.004166666666666</v>
      </c>
      <c r="B5" s="11">
        <v>1015.18</v>
      </c>
    </row>
    <row r="6" spans="1:2" x14ac:dyDescent="0.3">
      <c r="A6" s="3">
        <v>24.005555555555556</v>
      </c>
      <c r="B6" s="11">
        <v>1015.18</v>
      </c>
    </row>
    <row r="7" spans="1:2" x14ac:dyDescent="0.3">
      <c r="A7" s="3">
        <v>24.006944444444443</v>
      </c>
      <c r="B7" s="11">
        <v>1015.17</v>
      </c>
    </row>
    <row r="8" spans="1:2" x14ac:dyDescent="0.3">
      <c r="A8" s="3">
        <v>24.008333333333333</v>
      </c>
      <c r="B8" s="11">
        <v>1015.19</v>
      </c>
    </row>
    <row r="9" spans="1:2" x14ac:dyDescent="0.3">
      <c r="A9" s="3">
        <v>24.009722222222223</v>
      </c>
      <c r="B9" s="11">
        <v>1015.18</v>
      </c>
    </row>
    <row r="10" spans="1:2" x14ac:dyDescent="0.3">
      <c r="A10" s="3">
        <v>24.011111111111113</v>
      </c>
      <c r="B10" s="11">
        <v>1015.18</v>
      </c>
    </row>
    <row r="11" spans="1:2" x14ac:dyDescent="0.3">
      <c r="A11" s="3">
        <v>24.012499999999999</v>
      </c>
      <c r="B11" s="11">
        <v>1015.15</v>
      </c>
    </row>
    <row r="12" spans="1:2" x14ac:dyDescent="0.3">
      <c r="A12" s="3">
        <v>24.013888888888889</v>
      </c>
      <c r="B12" s="11">
        <v>1015.13</v>
      </c>
    </row>
    <row r="13" spans="1:2" x14ac:dyDescent="0.3">
      <c r="A13" s="3">
        <v>24.015277777777779</v>
      </c>
      <c r="B13" s="11">
        <v>1015.12</v>
      </c>
    </row>
    <row r="14" spans="1:2" x14ac:dyDescent="0.3">
      <c r="A14" s="3">
        <v>24.016666666666666</v>
      </c>
      <c r="B14" s="11">
        <v>1015.12</v>
      </c>
    </row>
    <row r="15" spans="1:2" x14ac:dyDescent="0.3">
      <c r="A15" s="3">
        <v>24.018055555555556</v>
      </c>
      <c r="B15" s="11">
        <v>1015.12</v>
      </c>
    </row>
    <row r="16" spans="1:2" x14ac:dyDescent="0.3">
      <c r="A16" s="3">
        <v>24.019444444444446</v>
      </c>
      <c r="B16" s="11">
        <v>1015.12</v>
      </c>
    </row>
    <row r="17" spans="1:2" x14ac:dyDescent="0.3">
      <c r="A17" s="3">
        <v>24.020833333333332</v>
      </c>
      <c r="B17" s="11">
        <v>1015.09</v>
      </c>
    </row>
    <row r="18" spans="1:2" x14ac:dyDescent="0.3">
      <c r="A18" s="3">
        <v>24.022222222222222</v>
      </c>
      <c r="B18" s="11">
        <v>1015.13</v>
      </c>
    </row>
    <row r="19" spans="1:2" x14ac:dyDescent="0.3">
      <c r="A19" s="3">
        <v>24.023611111111112</v>
      </c>
      <c r="B19" s="11">
        <v>1015.11</v>
      </c>
    </row>
    <row r="20" spans="1:2" x14ac:dyDescent="0.3">
      <c r="A20" s="3">
        <v>24.024999999999999</v>
      </c>
      <c r="B20" s="11">
        <v>1015.09</v>
      </c>
    </row>
    <row r="21" spans="1:2" x14ac:dyDescent="0.3">
      <c r="A21" s="3">
        <v>24.026388888888889</v>
      </c>
      <c r="B21" s="11">
        <v>1015.08</v>
      </c>
    </row>
    <row r="22" spans="1:2" x14ac:dyDescent="0.3">
      <c r="A22" s="3">
        <v>24.027777777777779</v>
      </c>
      <c r="B22" s="11">
        <v>1015.04</v>
      </c>
    </row>
    <row r="23" spans="1:2" x14ac:dyDescent="0.3">
      <c r="A23" s="3">
        <v>24.029166666666665</v>
      </c>
      <c r="B23" s="11">
        <v>1015.03</v>
      </c>
    </row>
    <row r="24" spans="1:2" x14ac:dyDescent="0.3">
      <c r="A24" s="3">
        <v>24.030555555555555</v>
      </c>
      <c r="B24" s="11">
        <v>1015.03</v>
      </c>
    </row>
    <row r="25" spans="1:2" x14ac:dyDescent="0.3">
      <c r="A25" s="3">
        <v>24.031944444444445</v>
      </c>
      <c r="B25" s="11">
        <v>1015.04</v>
      </c>
    </row>
    <row r="26" spans="1:2" x14ac:dyDescent="0.3">
      <c r="A26" s="3">
        <v>24.033333333333335</v>
      </c>
      <c r="B26" s="11">
        <v>1015.05</v>
      </c>
    </row>
    <row r="27" spans="1:2" x14ac:dyDescent="0.3">
      <c r="A27" s="3">
        <v>24.034722222222221</v>
      </c>
      <c r="B27" s="11">
        <v>1015.05</v>
      </c>
    </row>
    <row r="28" spans="1:2" x14ac:dyDescent="0.3">
      <c r="A28" s="3">
        <v>24.036111111111111</v>
      </c>
      <c r="B28" s="11">
        <v>1015.09</v>
      </c>
    </row>
    <row r="29" spans="1:2" x14ac:dyDescent="0.3">
      <c r="A29" s="3">
        <v>24.037500000000001</v>
      </c>
      <c r="B29" s="11">
        <v>1015.08</v>
      </c>
    </row>
    <row r="30" spans="1:2" x14ac:dyDescent="0.3">
      <c r="A30" s="3">
        <v>24.038888888888888</v>
      </c>
      <c r="B30" s="11">
        <v>1015.08</v>
      </c>
    </row>
    <row r="31" spans="1:2" x14ac:dyDescent="0.3">
      <c r="A31" s="3">
        <v>24.040277777777778</v>
      </c>
      <c r="B31" s="11">
        <v>1015.06</v>
      </c>
    </row>
    <row r="32" spans="1:2" x14ac:dyDescent="0.3">
      <c r="A32" s="3">
        <v>24.041666666666668</v>
      </c>
      <c r="B32" s="11">
        <v>1015.09</v>
      </c>
    </row>
    <row r="33" spans="1:2" x14ac:dyDescent="0.3">
      <c r="A33" s="3">
        <v>24.043055555555554</v>
      </c>
      <c r="B33" s="11">
        <v>1015.07</v>
      </c>
    </row>
    <row r="34" spans="1:2" x14ac:dyDescent="0.3">
      <c r="A34" s="3">
        <v>24.044444444444444</v>
      </c>
      <c r="B34" s="11">
        <v>1015.03</v>
      </c>
    </row>
    <row r="35" spans="1:2" x14ac:dyDescent="0.3">
      <c r="A35" s="3">
        <v>24.045833333333334</v>
      </c>
      <c r="B35" s="11">
        <v>1015.09</v>
      </c>
    </row>
    <row r="36" spans="1:2" x14ac:dyDescent="0.3">
      <c r="A36" s="3">
        <v>24.047222222222221</v>
      </c>
      <c r="B36" s="11">
        <v>1015.07</v>
      </c>
    </row>
    <row r="37" spans="1:2" x14ac:dyDescent="0.3">
      <c r="A37" s="3">
        <v>24.048611111111111</v>
      </c>
      <c r="B37" s="11">
        <v>1015.04</v>
      </c>
    </row>
    <row r="38" spans="1:2" x14ac:dyDescent="0.3">
      <c r="A38" s="3">
        <v>24.05</v>
      </c>
      <c r="B38" s="11">
        <v>1015.04</v>
      </c>
    </row>
    <row r="39" spans="1:2" x14ac:dyDescent="0.3">
      <c r="A39" s="3">
        <v>24.051388888888887</v>
      </c>
      <c r="B39" s="11">
        <v>1015.06</v>
      </c>
    </row>
    <row r="40" spans="1:2" x14ac:dyDescent="0.3">
      <c r="A40" s="3">
        <v>24.052777777777777</v>
      </c>
      <c r="B40" s="11">
        <v>1015.06</v>
      </c>
    </row>
    <row r="41" spans="1:2" x14ac:dyDescent="0.3">
      <c r="A41" s="3">
        <v>24.054166666666667</v>
      </c>
      <c r="B41" s="11">
        <v>1015.08</v>
      </c>
    </row>
    <row r="42" spans="1:2" x14ac:dyDescent="0.3">
      <c r="A42" s="3">
        <v>24.055555555555557</v>
      </c>
      <c r="B42" s="11">
        <v>1015.07</v>
      </c>
    </row>
    <row r="43" spans="1:2" x14ac:dyDescent="0.3">
      <c r="A43" s="3">
        <v>24.056944444444444</v>
      </c>
      <c r="B43" s="11">
        <v>1015.08</v>
      </c>
    </row>
    <row r="44" spans="1:2" x14ac:dyDescent="0.3">
      <c r="A44" s="3">
        <v>24.058333333333334</v>
      </c>
      <c r="B44" s="11">
        <v>1015.06</v>
      </c>
    </row>
    <row r="45" spans="1:2" x14ac:dyDescent="0.3">
      <c r="A45" s="3">
        <v>24.059722222222224</v>
      </c>
      <c r="B45" s="11">
        <v>1015.07</v>
      </c>
    </row>
    <row r="46" spans="1:2" x14ac:dyDescent="0.3">
      <c r="A46" s="3">
        <v>24.06111111111111</v>
      </c>
      <c r="B46" s="11">
        <v>1015.05</v>
      </c>
    </row>
    <row r="47" spans="1:2" x14ac:dyDescent="0.3">
      <c r="A47" s="3">
        <v>24.0625</v>
      </c>
      <c r="B47" s="11">
        <v>1015.02</v>
      </c>
    </row>
    <row r="48" spans="1:2" x14ac:dyDescent="0.3">
      <c r="A48" s="3">
        <v>24.06388888888889</v>
      </c>
      <c r="B48" s="11">
        <v>1015</v>
      </c>
    </row>
    <row r="49" spans="1:2" x14ac:dyDescent="0.3">
      <c r="A49" s="3">
        <v>24.065277777777776</v>
      </c>
      <c r="B49" s="11">
        <v>1014.96</v>
      </c>
    </row>
    <row r="50" spans="1:2" x14ac:dyDescent="0.3">
      <c r="A50" s="3">
        <v>24.066666666666666</v>
      </c>
      <c r="B50" s="11">
        <v>1014.96</v>
      </c>
    </row>
    <row r="51" spans="1:2" x14ac:dyDescent="0.3">
      <c r="A51" s="3">
        <v>24.068055555555556</v>
      </c>
      <c r="B51" s="11">
        <v>1014.96</v>
      </c>
    </row>
    <row r="52" spans="1:2" x14ac:dyDescent="0.3">
      <c r="A52" s="3">
        <v>24.069444444444443</v>
      </c>
      <c r="B52" s="11">
        <v>1014.93</v>
      </c>
    </row>
    <row r="53" spans="1:2" x14ac:dyDescent="0.3">
      <c r="A53" s="3">
        <v>24.070833333333333</v>
      </c>
      <c r="B53" s="11">
        <v>1014.97</v>
      </c>
    </row>
    <row r="54" spans="1:2" x14ac:dyDescent="0.3">
      <c r="A54" s="3">
        <v>24.072222222222223</v>
      </c>
      <c r="B54" s="11">
        <v>1014.96</v>
      </c>
    </row>
    <row r="55" spans="1:2" x14ac:dyDescent="0.3">
      <c r="A55" s="3">
        <v>24.073611111111113</v>
      </c>
      <c r="B55" s="11">
        <v>1014.94</v>
      </c>
    </row>
    <row r="56" spans="1:2" x14ac:dyDescent="0.3">
      <c r="A56" s="3">
        <v>24.074999999999999</v>
      </c>
      <c r="B56" s="11">
        <v>1014.96</v>
      </c>
    </row>
    <row r="57" spans="1:2" x14ac:dyDescent="0.3">
      <c r="A57" s="3">
        <v>24.076388888888889</v>
      </c>
      <c r="B57" s="11">
        <v>1014.97</v>
      </c>
    </row>
    <row r="58" spans="1:2" x14ac:dyDescent="0.3">
      <c r="A58" s="3">
        <v>24.077777777777779</v>
      </c>
      <c r="B58" s="11">
        <v>1014.92</v>
      </c>
    </row>
    <row r="59" spans="1:2" x14ac:dyDescent="0.3">
      <c r="A59" s="3">
        <v>24.079166666666666</v>
      </c>
      <c r="B59" s="11">
        <v>1014.95</v>
      </c>
    </row>
    <row r="60" spans="1:2" x14ac:dyDescent="0.3">
      <c r="A60" s="3">
        <v>24.080555555555556</v>
      </c>
      <c r="B60" s="11">
        <v>1014.96</v>
      </c>
    </row>
    <row r="61" spans="1:2" x14ac:dyDescent="0.3">
      <c r="A61" s="3">
        <v>24.081944444444446</v>
      </c>
      <c r="B61" s="11">
        <v>1014.93</v>
      </c>
    </row>
    <row r="62" spans="1:2" x14ac:dyDescent="0.3">
      <c r="A62" s="3">
        <v>24.083333333333332</v>
      </c>
      <c r="B62" s="11">
        <v>1014.87</v>
      </c>
    </row>
    <row r="63" spans="1:2" x14ac:dyDescent="0.3">
      <c r="A63" s="3">
        <v>24.084722222222222</v>
      </c>
      <c r="B63" s="11">
        <v>1014.84</v>
      </c>
    </row>
    <row r="64" spans="1:2" x14ac:dyDescent="0.3">
      <c r="A64" s="3">
        <v>24.086111111111112</v>
      </c>
      <c r="B64" s="11">
        <v>1014.95</v>
      </c>
    </row>
    <row r="65" spans="1:2" x14ac:dyDescent="0.3">
      <c r="A65" s="3">
        <v>24.087499999999999</v>
      </c>
      <c r="B65" s="11">
        <v>1015.05</v>
      </c>
    </row>
    <row r="66" spans="1:2" x14ac:dyDescent="0.3">
      <c r="A66" s="3">
        <v>24.088888888888889</v>
      </c>
      <c r="B66" s="11">
        <v>1015.03</v>
      </c>
    </row>
    <row r="67" spans="1:2" x14ac:dyDescent="0.3">
      <c r="A67" s="3">
        <v>24.090277777777779</v>
      </c>
      <c r="B67" s="11">
        <v>1015</v>
      </c>
    </row>
    <row r="68" spans="1:2" x14ac:dyDescent="0.3">
      <c r="A68" s="3">
        <v>24.091666666666665</v>
      </c>
      <c r="B68" s="11">
        <v>1014.97</v>
      </c>
    </row>
    <row r="69" spans="1:2" x14ac:dyDescent="0.3">
      <c r="A69" s="3">
        <v>24.093055555555555</v>
      </c>
      <c r="B69" s="11">
        <v>1014.98</v>
      </c>
    </row>
    <row r="70" spans="1:2" x14ac:dyDescent="0.3">
      <c r="A70" s="3">
        <v>24.094444444444445</v>
      </c>
      <c r="B70" s="11">
        <v>1014.96</v>
      </c>
    </row>
    <row r="71" spans="1:2" x14ac:dyDescent="0.3">
      <c r="A71" s="3">
        <v>24.095833333333335</v>
      </c>
      <c r="B71" s="11">
        <v>1014.95</v>
      </c>
    </row>
    <row r="72" spans="1:2" x14ac:dyDescent="0.3">
      <c r="A72" s="3">
        <v>24.097222222222221</v>
      </c>
      <c r="B72" s="11">
        <v>1014.93</v>
      </c>
    </row>
    <row r="73" spans="1:2" x14ac:dyDescent="0.3">
      <c r="A73" s="3">
        <v>24.098611111111111</v>
      </c>
      <c r="B73" s="11">
        <v>1014.9</v>
      </c>
    </row>
    <row r="74" spans="1:2" x14ac:dyDescent="0.3">
      <c r="A74" s="3">
        <v>24.1</v>
      </c>
      <c r="B74" s="11">
        <v>1014.89</v>
      </c>
    </row>
    <row r="75" spans="1:2" x14ac:dyDescent="0.3">
      <c r="A75" s="3">
        <v>24.101388888888888</v>
      </c>
      <c r="B75" s="11">
        <v>1014.88</v>
      </c>
    </row>
    <row r="76" spans="1:2" x14ac:dyDescent="0.3">
      <c r="A76" s="3">
        <v>24.102777777777778</v>
      </c>
      <c r="B76" s="11">
        <v>1014.87</v>
      </c>
    </row>
    <row r="77" spans="1:2" x14ac:dyDescent="0.3">
      <c r="A77" s="3">
        <v>24.104166666666668</v>
      </c>
      <c r="B77" s="11">
        <v>1014.89</v>
      </c>
    </row>
    <row r="78" spans="1:2" x14ac:dyDescent="0.3">
      <c r="A78" s="3">
        <v>24.105555555555554</v>
      </c>
      <c r="B78" s="11">
        <v>1014.92</v>
      </c>
    </row>
    <row r="79" spans="1:2" x14ac:dyDescent="0.3">
      <c r="A79" s="3">
        <v>24.106944444444444</v>
      </c>
      <c r="B79" s="11">
        <v>1014.88</v>
      </c>
    </row>
    <row r="80" spans="1:2" x14ac:dyDescent="0.3">
      <c r="A80" s="3">
        <v>24.108333333333334</v>
      </c>
      <c r="B80" s="11">
        <v>1014.9</v>
      </c>
    </row>
    <row r="81" spans="1:2" x14ac:dyDescent="0.3">
      <c r="A81" s="3">
        <v>24.109722222222221</v>
      </c>
      <c r="B81" s="11">
        <v>1014.89</v>
      </c>
    </row>
    <row r="82" spans="1:2" x14ac:dyDescent="0.3">
      <c r="A82" s="3">
        <v>24.111111111111111</v>
      </c>
      <c r="B82" s="11">
        <v>1014.89</v>
      </c>
    </row>
    <row r="83" spans="1:2" x14ac:dyDescent="0.3">
      <c r="A83" s="3">
        <v>24.112500000000001</v>
      </c>
      <c r="B83" s="11">
        <v>1014.87</v>
      </c>
    </row>
    <row r="84" spans="1:2" x14ac:dyDescent="0.3">
      <c r="A84" s="3">
        <v>24.113888888888887</v>
      </c>
      <c r="B84" s="11">
        <v>1014.87</v>
      </c>
    </row>
    <row r="85" spans="1:2" x14ac:dyDescent="0.3">
      <c r="A85" s="3">
        <v>24.115277777777777</v>
      </c>
      <c r="B85" s="11">
        <v>1014.81</v>
      </c>
    </row>
    <row r="86" spans="1:2" x14ac:dyDescent="0.3">
      <c r="A86" s="3">
        <v>24.116666666666667</v>
      </c>
      <c r="B86" s="11">
        <v>1014.79</v>
      </c>
    </row>
    <row r="87" spans="1:2" x14ac:dyDescent="0.3">
      <c r="A87" s="3">
        <v>24.118055555555557</v>
      </c>
      <c r="B87" s="11">
        <v>1014.84</v>
      </c>
    </row>
    <row r="88" spans="1:2" x14ac:dyDescent="0.3">
      <c r="A88" s="3">
        <v>24.119444444444444</v>
      </c>
      <c r="B88" s="11">
        <v>1014.84</v>
      </c>
    </row>
    <row r="89" spans="1:2" x14ac:dyDescent="0.3">
      <c r="A89" s="3">
        <v>24.120833333333334</v>
      </c>
      <c r="B89" s="11">
        <v>1014.87</v>
      </c>
    </row>
    <row r="90" spans="1:2" x14ac:dyDescent="0.3">
      <c r="A90" s="3">
        <v>24.122222222222224</v>
      </c>
      <c r="B90" s="11">
        <v>1014.84</v>
      </c>
    </row>
    <row r="91" spans="1:2" x14ac:dyDescent="0.3">
      <c r="A91" s="3">
        <v>24.12361111111111</v>
      </c>
      <c r="B91" s="11">
        <v>1014.82</v>
      </c>
    </row>
    <row r="92" spans="1:2" x14ac:dyDescent="0.3">
      <c r="A92" s="3">
        <v>24.125</v>
      </c>
      <c r="B92" s="11">
        <v>1014.85</v>
      </c>
    </row>
    <row r="93" spans="1:2" x14ac:dyDescent="0.3">
      <c r="A93" s="3">
        <v>24.12638888888889</v>
      </c>
      <c r="B93" s="11">
        <v>1014.88</v>
      </c>
    </row>
    <row r="94" spans="1:2" x14ac:dyDescent="0.3">
      <c r="A94" s="3">
        <v>24.127777777777776</v>
      </c>
      <c r="B94" s="11">
        <v>1014.92</v>
      </c>
    </row>
    <row r="95" spans="1:2" x14ac:dyDescent="0.3">
      <c r="A95" s="3">
        <v>24.129166666666666</v>
      </c>
      <c r="B95" s="11">
        <v>1014.93</v>
      </c>
    </row>
    <row r="96" spans="1:2" x14ac:dyDescent="0.3">
      <c r="A96" s="3">
        <v>24.130555555555556</v>
      </c>
      <c r="B96" s="11">
        <v>1014.94</v>
      </c>
    </row>
    <row r="97" spans="1:2" x14ac:dyDescent="0.3">
      <c r="A97" s="3">
        <v>24.131944444444443</v>
      </c>
      <c r="B97" s="11">
        <v>1014.93</v>
      </c>
    </row>
    <row r="98" spans="1:2" x14ac:dyDescent="0.3">
      <c r="A98" s="3">
        <v>24.133333333333333</v>
      </c>
      <c r="B98" s="11">
        <v>1014.88</v>
      </c>
    </row>
    <row r="99" spans="1:2" x14ac:dyDescent="0.3">
      <c r="A99" s="3">
        <v>24.134722222222223</v>
      </c>
      <c r="B99" s="11">
        <v>1014.88</v>
      </c>
    </row>
    <row r="100" spans="1:2" x14ac:dyDescent="0.3">
      <c r="A100" s="3">
        <v>24.136111111111113</v>
      </c>
      <c r="B100" s="11">
        <v>1014.85</v>
      </c>
    </row>
    <row r="101" spans="1:2" x14ac:dyDescent="0.3">
      <c r="A101" s="3">
        <v>24.137499999999999</v>
      </c>
      <c r="B101" s="11">
        <v>1014.84</v>
      </c>
    </row>
    <row r="102" spans="1:2" x14ac:dyDescent="0.3">
      <c r="A102" s="3">
        <v>24.138888888888889</v>
      </c>
      <c r="B102" s="11">
        <v>1014.93</v>
      </c>
    </row>
    <row r="103" spans="1:2" x14ac:dyDescent="0.3">
      <c r="A103" s="3">
        <v>24.140277777777779</v>
      </c>
      <c r="B103" s="11">
        <v>1014.9</v>
      </c>
    </row>
    <row r="104" spans="1:2" x14ac:dyDescent="0.3">
      <c r="A104" s="3">
        <v>24.141666666666666</v>
      </c>
      <c r="B104" s="11">
        <v>1014.87</v>
      </c>
    </row>
    <row r="105" spans="1:2" x14ac:dyDescent="0.3">
      <c r="A105" s="3">
        <v>24.143055555555556</v>
      </c>
      <c r="B105" s="11">
        <v>1014.88</v>
      </c>
    </row>
    <row r="106" spans="1:2" x14ac:dyDescent="0.3">
      <c r="A106" s="3">
        <v>24.144444444444446</v>
      </c>
      <c r="B106" s="11">
        <v>1014.85</v>
      </c>
    </row>
    <row r="107" spans="1:2" x14ac:dyDescent="0.3">
      <c r="A107" s="3">
        <v>24.145833333333332</v>
      </c>
      <c r="B107" s="11">
        <v>1014.82</v>
      </c>
    </row>
    <row r="108" spans="1:2" x14ac:dyDescent="0.3">
      <c r="A108" s="3">
        <v>24.147222222222222</v>
      </c>
      <c r="B108" s="11">
        <v>1014.8</v>
      </c>
    </row>
    <row r="109" spans="1:2" x14ac:dyDescent="0.3">
      <c r="A109" s="3">
        <v>24.148611111111112</v>
      </c>
      <c r="B109" s="11">
        <v>1014.8</v>
      </c>
    </row>
    <row r="110" spans="1:2" x14ac:dyDescent="0.3">
      <c r="A110" s="3">
        <v>24.15</v>
      </c>
      <c r="B110" s="11">
        <v>1014.78</v>
      </c>
    </row>
    <row r="111" spans="1:2" x14ac:dyDescent="0.3">
      <c r="A111" s="3">
        <v>24.151388888888889</v>
      </c>
      <c r="B111" s="11">
        <v>1014.76</v>
      </c>
    </row>
    <row r="112" spans="1:2" x14ac:dyDescent="0.3">
      <c r="A112" s="3">
        <v>24.152777777777779</v>
      </c>
      <c r="B112" s="11">
        <v>1014.74</v>
      </c>
    </row>
    <row r="113" spans="1:2" x14ac:dyDescent="0.3">
      <c r="A113" s="3">
        <v>24.154166666666665</v>
      </c>
      <c r="B113" s="11">
        <v>1014.76</v>
      </c>
    </row>
    <row r="114" spans="1:2" x14ac:dyDescent="0.3">
      <c r="A114" s="3">
        <v>24.155555555555555</v>
      </c>
      <c r="B114" s="11">
        <v>1014.74</v>
      </c>
    </row>
    <row r="115" spans="1:2" x14ac:dyDescent="0.3">
      <c r="A115" s="3">
        <v>24.156944444444445</v>
      </c>
      <c r="B115" s="11">
        <v>1014.71</v>
      </c>
    </row>
    <row r="116" spans="1:2" x14ac:dyDescent="0.3">
      <c r="A116" s="3">
        <v>24.158333333333335</v>
      </c>
      <c r="B116" s="11">
        <v>1014.69</v>
      </c>
    </row>
    <row r="117" spans="1:2" x14ac:dyDescent="0.3">
      <c r="A117" s="3">
        <v>24.159722222222221</v>
      </c>
      <c r="B117" s="11">
        <v>1014.66</v>
      </c>
    </row>
    <row r="118" spans="1:2" x14ac:dyDescent="0.3">
      <c r="A118" s="3">
        <v>24.161111111111111</v>
      </c>
      <c r="B118" s="11">
        <v>1014.63</v>
      </c>
    </row>
    <row r="119" spans="1:2" x14ac:dyDescent="0.3">
      <c r="A119" s="3">
        <v>24.162500000000001</v>
      </c>
      <c r="B119" s="11">
        <v>1014.63</v>
      </c>
    </row>
    <row r="120" spans="1:2" x14ac:dyDescent="0.3">
      <c r="A120" s="3">
        <v>24.163888888888888</v>
      </c>
      <c r="B120" s="11">
        <v>1014.59</v>
      </c>
    </row>
    <row r="121" spans="1:2" x14ac:dyDescent="0.3">
      <c r="A121" s="3">
        <v>24.165277777777778</v>
      </c>
      <c r="B121" s="11">
        <v>1014.6</v>
      </c>
    </row>
    <row r="122" spans="1:2" x14ac:dyDescent="0.3">
      <c r="A122" s="3">
        <v>24.166666666666668</v>
      </c>
      <c r="B122" s="11">
        <v>1014.62</v>
      </c>
    </row>
    <row r="123" spans="1:2" x14ac:dyDescent="0.3">
      <c r="A123" s="3">
        <v>24.168055555555554</v>
      </c>
      <c r="B123" s="11">
        <v>1014.66</v>
      </c>
    </row>
    <row r="124" spans="1:2" x14ac:dyDescent="0.3">
      <c r="A124" s="3">
        <v>24.169444444444444</v>
      </c>
      <c r="B124" s="11">
        <v>1014.62</v>
      </c>
    </row>
    <row r="125" spans="1:2" x14ac:dyDescent="0.3">
      <c r="A125" s="3">
        <v>24.170833333333334</v>
      </c>
      <c r="B125" s="11">
        <v>1014.57</v>
      </c>
    </row>
    <row r="126" spans="1:2" x14ac:dyDescent="0.3">
      <c r="A126" s="3">
        <v>24.172222222222221</v>
      </c>
      <c r="B126" s="11">
        <v>1014.5</v>
      </c>
    </row>
    <row r="127" spans="1:2" x14ac:dyDescent="0.3">
      <c r="A127" s="3">
        <v>24.173611111111111</v>
      </c>
      <c r="B127" s="11">
        <v>1014.43</v>
      </c>
    </row>
    <row r="128" spans="1:2" x14ac:dyDescent="0.3">
      <c r="A128" s="3">
        <v>24.175000000000001</v>
      </c>
      <c r="B128" s="11">
        <v>1014.4</v>
      </c>
    </row>
    <row r="129" spans="1:2" x14ac:dyDescent="0.3">
      <c r="A129" s="3">
        <v>24.176388888888887</v>
      </c>
      <c r="B129" s="11">
        <v>1014.43</v>
      </c>
    </row>
    <row r="130" spans="1:2" x14ac:dyDescent="0.3">
      <c r="A130" s="3">
        <v>24.177777777777777</v>
      </c>
      <c r="B130" s="11">
        <v>1014.48</v>
      </c>
    </row>
    <row r="131" spans="1:2" x14ac:dyDescent="0.3">
      <c r="A131" s="3">
        <v>24.179166666666667</v>
      </c>
      <c r="B131" s="11">
        <v>1014.54</v>
      </c>
    </row>
    <row r="132" spans="1:2" x14ac:dyDescent="0.3">
      <c r="A132" s="3">
        <v>24.180555555555557</v>
      </c>
      <c r="B132" s="11">
        <v>1014.52</v>
      </c>
    </row>
    <row r="133" spans="1:2" x14ac:dyDescent="0.3">
      <c r="A133" s="3">
        <v>24.181944444444444</v>
      </c>
      <c r="B133" s="11">
        <v>1014.46</v>
      </c>
    </row>
    <row r="134" spans="1:2" x14ac:dyDescent="0.3">
      <c r="A134" s="3">
        <v>24.183333333333334</v>
      </c>
      <c r="B134" s="11">
        <v>1014.42</v>
      </c>
    </row>
    <row r="135" spans="1:2" x14ac:dyDescent="0.3">
      <c r="A135" s="3">
        <v>24.184722222222224</v>
      </c>
      <c r="B135" s="11">
        <v>1014.47</v>
      </c>
    </row>
    <row r="136" spans="1:2" x14ac:dyDescent="0.3">
      <c r="A136" s="3">
        <v>24.18611111111111</v>
      </c>
      <c r="B136" s="11">
        <v>1014.51</v>
      </c>
    </row>
    <row r="137" spans="1:2" x14ac:dyDescent="0.3">
      <c r="A137" s="3">
        <v>24.1875</v>
      </c>
      <c r="B137" s="11">
        <v>1014.54</v>
      </c>
    </row>
    <row r="138" spans="1:2" x14ac:dyDescent="0.3">
      <c r="A138" s="3">
        <v>24.18888888888889</v>
      </c>
      <c r="B138" s="11">
        <v>1014.58</v>
      </c>
    </row>
    <row r="139" spans="1:2" x14ac:dyDescent="0.3">
      <c r="A139" s="3">
        <v>24.190277777777776</v>
      </c>
      <c r="B139" s="11">
        <v>1014.59</v>
      </c>
    </row>
    <row r="140" spans="1:2" x14ac:dyDescent="0.3">
      <c r="A140" s="3">
        <v>24.191666666666666</v>
      </c>
      <c r="B140" s="11">
        <v>1014.61</v>
      </c>
    </row>
    <row r="141" spans="1:2" x14ac:dyDescent="0.3">
      <c r="A141" s="3">
        <v>24.193055555555556</v>
      </c>
      <c r="B141" s="11">
        <v>1014.6</v>
      </c>
    </row>
    <row r="142" spans="1:2" x14ac:dyDescent="0.3">
      <c r="A142" s="3">
        <v>24.194444444444443</v>
      </c>
      <c r="B142" s="11">
        <v>1014.56</v>
      </c>
    </row>
    <row r="143" spans="1:2" x14ac:dyDescent="0.3">
      <c r="A143" s="3">
        <v>24.195833333333333</v>
      </c>
      <c r="B143" s="11">
        <v>1014.56</v>
      </c>
    </row>
    <row r="144" spans="1:2" x14ac:dyDescent="0.3">
      <c r="A144" s="3">
        <v>24.197222222222223</v>
      </c>
      <c r="B144" s="11">
        <v>1014.55</v>
      </c>
    </row>
    <row r="145" spans="1:2" x14ac:dyDescent="0.3">
      <c r="A145" s="3">
        <v>24.198611111111113</v>
      </c>
      <c r="B145" s="11">
        <v>1014.5</v>
      </c>
    </row>
    <row r="146" spans="1:2" x14ac:dyDescent="0.3">
      <c r="A146" s="3">
        <v>24.2</v>
      </c>
      <c r="B146" s="11">
        <v>1014.53</v>
      </c>
    </row>
    <row r="147" spans="1:2" x14ac:dyDescent="0.3">
      <c r="A147" s="3">
        <v>24.201388888888889</v>
      </c>
      <c r="B147" s="11">
        <v>1014.53</v>
      </c>
    </row>
    <row r="148" spans="1:2" x14ac:dyDescent="0.3">
      <c r="A148" s="3">
        <v>24.202777777777779</v>
      </c>
      <c r="B148" s="11">
        <v>1014.53</v>
      </c>
    </row>
    <row r="149" spans="1:2" x14ac:dyDescent="0.3">
      <c r="A149" s="3">
        <v>24.204166666666666</v>
      </c>
      <c r="B149" s="11">
        <v>1014.57</v>
      </c>
    </row>
    <row r="150" spans="1:2" x14ac:dyDescent="0.3">
      <c r="A150" s="3">
        <v>24.205555555555556</v>
      </c>
      <c r="B150" s="11">
        <v>1014.59</v>
      </c>
    </row>
    <row r="151" spans="1:2" x14ac:dyDescent="0.3">
      <c r="A151" s="3">
        <v>24.206944444444446</v>
      </c>
      <c r="B151" s="11">
        <v>1014.57</v>
      </c>
    </row>
    <row r="152" spans="1:2" x14ac:dyDescent="0.3">
      <c r="A152" s="3">
        <v>24.208333333333332</v>
      </c>
      <c r="B152" s="11">
        <v>1014.64</v>
      </c>
    </row>
    <row r="153" spans="1:2" x14ac:dyDescent="0.3">
      <c r="A153" s="3">
        <v>24.209722222222222</v>
      </c>
      <c r="B153" s="11">
        <v>1014.66</v>
      </c>
    </row>
    <row r="154" spans="1:2" x14ac:dyDescent="0.3">
      <c r="A154" s="3">
        <v>24.211111111111112</v>
      </c>
      <c r="B154" s="11">
        <v>1014.68</v>
      </c>
    </row>
    <row r="155" spans="1:2" x14ac:dyDescent="0.3">
      <c r="A155" s="3">
        <v>24.212499999999999</v>
      </c>
      <c r="B155" s="11">
        <v>1014.7</v>
      </c>
    </row>
    <row r="156" spans="1:2" x14ac:dyDescent="0.3">
      <c r="A156" s="3">
        <v>24.213888888888889</v>
      </c>
      <c r="B156" s="11">
        <v>1014.72</v>
      </c>
    </row>
    <row r="157" spans="1:2" x14ac:dyDescent="0.3">
      <c r="A157" s="3">
        <v>24.215277777777779</v>
      </c>
      <c r="B157" s="11">
        <v>1014.73</v>
      </c>
    </row>
    <row r="158" spans="1:2" x14ac:dyDescent="0.3">
      <c r="A158" s="3">
        <v>24.216666666666665</v>
      </c>
      <c r="B158" s="11">
        <v>1014.75</v>
      </c>
    </row>
    <row r="159" spans="1:2" x14ac:dyDescent="0.3">
      <c r="A159" s="3">
        <v>24.218055555555555</v>
      </c>
      <c r="B159" s="11">
        <v>1014.75</v>
      </c>
    </row>
    <row r="160" spans="1:2" x14ac:dyDescent="0.3">
      <c r="A160" s="3">
        <v>24.219444444444445</v>
      </c>
      <c r="B160" s="11">
        <v>1014.73</v>
      </c>
    </row>
    <row r="161" spans="1:2" x14ac:dyDescent="0.3">
      <c r="A161" s="3">
        <v>24.220833333333335</v>
      </c>
      <c r="B161" s="11">
        <v>1014.7</v>
      </c>
    </row>
    <row r="162" spans="1:2" x14ac:dyDescent="0.3">
      <c r="A162" s="3">
        <v>24.222222222222221</v>
      </c>
      <c r="B162" s="11">
        <v>1014.72</v>
      </c>
    </row>
    <row r="163" spans="1:2" x14ac:dyDescent="0.3">
      <c r="A163" s="3">
        <v>24.223611111111111</v>
      </c>
      <c r="B163" s="11">
        <v>1014.72</v>
      </c>
    </row>
    <row r="164" spans="1:2" x14ac:dyDescent="0.3">
      <c r="A164" s="3">
        <v>24.225000000000001</v>
      </c>
      <c r="B164" s="11">
        <v>1014.72</v>
      </c>
    </row>
    <row r="165" spans="1:2" x14ac:dyDescent="0.3">
      <c r="A165" s="3">
        <v>24.226388888888888</v>
      </c>
      <c r="B165" s="11">
        <v>1014.76</v>
      </c>
    </row>
    <row r="166" spans="1:2" x14ac:dyDescent="0.3">
      <c r="A166" s="3">
        <v>24.227777777777778</v>
      </c>
      <c r="B166" s="11">
        <v>1014.73</v>
      </c>
    </row>
    <row r="167" spans="1:2" x14ac:dyDescent="0.3">
      <c r="A167" s="3">
        <v>24.229166666666668</v>
      </c>
      <c r="B167" s="11">
        <v>1014.71</v>
      </c>
    </row>
    <row r="168" spans="1:2" x14ac:dyDescent="0.3">
      <c r="A168" s="3">
        <v>24.230555555555554</v>
      </c>
      <c r="B168" s="11">
        <v>1014.74</v>
      </c>
    </row>
    <row r="169" spans="1:2" x14ac:dyDescent="0.3">
      <c r="A169" s="3">
        <v>24.231944444444444</v>
      </c>
      <c r="B169" s="11">
        <v>1014.78</v>
      </c>
    </row>
    <row r="170" spans="1:2" x14ac:dyDescent="0.3">
      <c r="A170" s="3">
        <v>24.233333333333334</v>
      </c>
      <c r="B170" s="11">
        <v>1014.73</v>
      </c>
    </row>
    <row r="171" spans="1:2" x14ac:dyDescent="0.3">
      <c r="A171" s="3">
        <v>24.234722222222221</v>
      </c>
      <c r="B171" s="11">
        <v>1014.8</v>
      </c>
    </row>
    <row r="172" spans="1:2" x14ac:dyDescent="0.3">
      <c r="A172" s="3">
        <v>24.236111111111111</v>
      </c>
      <c r="B172" s="11">
        <v>1014.82</v>
      </c>
    </row>
    <row r="173" spans="1:2" x14ac:dyDescent="0.3">
      <c r="A173" s="3">
        <v>24.237500000000001</v>
      </c>
      <c r="B173" s="11">
        <v>1014.85</v>
      </c>
    </row>
    <row r="174" spans="1:2" x14ac:dyDescent="0.3">
      <c r="A174" s="3">
        <v>24.238888888888887</v>
      </c>
      <c r="B174" s="11">
        <v>1014.85</v>
      </c>
    </row>
    <row r="175" spans="1:2" x14ac:dyDescent="0.3">
      <c r="A175" s="3">
        <v>24.240277777777777</v>
      </c>
      <c r="B175" s="11">
        <v>1014.85</v>
      </c>
    </row>
    <row r="176" spans="1:2" x14ac:dyDescent="0.3">
      <c r="A176" s="3">
        <v>24.241666666666667</v>
      </c>
      <c r="B176" s="11">
        <v>1014.88</v>
      </c>
    </row>
    <row r="177" spans="1:2" x14ac:dyDescent="0.3">
      <c r="A177" s="3">
        <v>24.243055555555557</v>
      </c>
      <c r="B177" s="11">
        <v>1014.82</v>
      </c>
    </row>
    <row r="178" spans="1:2" x14ac:dyDescent="0.3">
      <c r="A178" s="3">
        <v>24.244444444444444</v>
      </c>
      <c r="B178" s="11">
        <v>1014.83</v>
      </c>
    </row>
    <row r="179" spans="1:2" x14ac:dyDescent="0.3">
      <c r="A179" s="3">
        <v>24.245833333333334</v>
      </c>
      <c r="B179" s="11">
        <v>1014.85</v>
      </c>
    </row>
    <row r="180" spans="1:2" x14ac:dyDescent="0.3">
      <c r="A180" s="3">
        <v>24.247222222222224</v>
      </c>
      <c r="B180" s="11">
        <v>1014.88</v>
      </c>
    </row>
    <row r="181" spans="1:2" x14ac:dyDescent="0.3">
      <c r="A181" s="3">
        <v>24.24861111111111</v>
      </c>
      <c r="B181" s="11">
        <v>1014.89</v>
      </c>
    </row>
    <row r="182" spans="1:2" x14ac:dyDescent="0.3">
      <c r="A182" s="3">
        <v>24.25</v>
      </c>
      <c r="B182" s="11">
        <v>1014.95</v>
      </c>
    </row>
    <row r="183" spans="1:2" x14ac:dyDescent="0.3">
      <c r="A183" s="3">
        <v>24.25138888888889</v>
      </c>
      <c r="B183" s="11">
        <v>1014.96</v>
      </c>
    </row>
    <row r="184" spans="1:2" x14ac:dyDescent="0.3">
      <c r="A184" s="3">
        <v>24.252777777777776</v>
      </c>
      <c r="B184" s="11">
        <v>1014.95</v>
      </c>
    </row>
    <row r="185" spans="1:2" x14ac:dyDescent="0.3">
      <c r="A185" s="3">
        <v>24.254166666666666</v>
      </c>
      <c r="B185" s="11">
        <v>1014.95</v>
      </c>
    </row>
    <row r="186" spans="1:2" x14ac:dyDescent="0.3">
      <c r="A186" s="3">
        <v>24.255555555555556</v>
      </c>
      <c r="B186" s="11">
        <v>1014.92</v>
      </c>
    </row>
    <row r="187" spans="1:2" x14ac:dyDescent="0.3">
      <c r="A187" s="3">
        <v>24.256944444444443</v>
      </c>
      <c r="B187" s="11">
        <v>1014.9</v>
      </c>
    </row>
    <row r="188" spans="1:2" x14ac:dyDescent="0.3">
      <c r="A188" s="3">
        <v>24.258333333333333</v>
      </c>
      <c r="B188" s="11">
        <v>1014.91</v>
      </c>
    </row>
    <row r="189" spans="1:2" x14ac:dyDescent="0.3">
      <c r="A189" s="3">
        <v>24.259722222222223</v>
      </c>
      <c r="B189" s="11">
        <v>1014.9</v>
      </c>
    </row>
    <row r="190" spans="1:2" x14ac:dyDescent="0.3">
      <c r="A190" s="3">
        <v>24.261111111111113</v>
      </c>
      <c r="B190" s="11">
        <v>1014.9</v>
      </c>
    </row>
    <row r="191" spans="1:2" x14ac:dyDescent="0.3">
      <c r="A191" s="3">
        <v>24.262499999999999</v>
      </c>
      <c r="B191" s="11">
        <v>1014.92</v>
      </c>
    </row>
    <row r="192" spans="1:2" x14ac:dyDescent="0.3">
      <c r="A192" s="3">
        <v>24.263888888888889</v>
      </c>
      <c r="B192" s="11">
        <v>1014.89</v>
      </c>
    </row>
    <row r="193" spans="1:2" x14ac:dyDescent="0.3">
      <c r="A193" s="3">
        <v>24.265277777777779</v>
      </c>
      <c r="B193" s="11">
        <v>1014.87</v>
      </c>
    </row>
    <row r="194" spans="1:2" x14ac:dyDescent="0.3">
      <c r="A194" s="3">
        <v>24.266666666666666</v>
      </c>
      <c r="B194" s="11">
        <v>1014.88</v>
      </c>
    </row>
    <row r="195" spans="1:2" x14ac:dyDescent="0.3">
      <c r="A195" s="3">
        <v>24.268055555555556</v>
      </c>
      <c r="B195" s="11">
        <v>1014.95</v>
      </c>
    </row>
    <row r="196" spans="1:2" x14ac:dyDescent="0.3">
      <c r="A196" s="3">
        <v>24.269444444444446</v>
      </c>
      <c r="B196" s="11">
        <v>1014.98</v>
      </c>
    </row>
    <row r="197" spans="1:2" x14ac:dyDescent="0.3">
      <c r="A197" s="3">
        <v>24.270833333333332</v>
      </c>
      <c r="B197" s="11">
        <v>1014.95</v>
      </c>
    </row>
    <row r="198" spans="1:2" x14ac:dyDescent="0.3">
      <c r="A198" s="3">
        <v>24.272222222222222</v>
      </c>
      <c r="B198" s="11">
        <v>1014.97</v>
      </c>
    </row>
    <row r="199" spans="1:2" x14ac:dyDescent="0.3">
      <c r="A199" s="3">
        <v>24.273611111111112</v>
      </c>
      <c r="B199" s="11">
        <v>1015.03</v>
      </c>
    </row>
    <row r="200" spans="1:2" x14ac:dyDescent="0.3">
      <c r="A200" s="3">
        <v>24.274999999999999</v>
      </c>
      <c r="B200" s="11">
        <v>1015.03</v>
      </c>
    </row>
    <row r="201" spans="1:2" x14ac:dyDescent="0.3">
      <c r="A201" s="3">
        <v>24.276388888888889</v>
      </c>
      <c r="B201" s="11">
        <v>1015.04</v>
      </c>
    </row>
    <row r="202" spans="1:2" x14ac:dyDescent="0.3">
      <c r="A202" s="3">
        <v>24.277777777777779</v>
      </c>
      <c r="B202" s="11">
        <v>1015.1</v>
      </c>
    </row>
    <row r="203" spans="1:2" x14ac:dyDescent="0.3">
      <c r="A203" s="3">
        <v>24.279166666666665</v>
      </c>
      <c r="B203" s="11">
        <v>1015.11</v>
      </c>
    </row>
    <row r="204" spans="1:2" x14ac:dyDescent="0.3">
      <c r="A204" s="3">
        <v>24.280555555555555</v>
      </c>
      <c r="B204" s="11">
        <v>1015.15</v>
      </c>
    </row>
    <row r="205" spans="1:2" x14ac:dyDescent="0.3">
      <c r="A205" s="3">
        <v>24.281944444444445</v>
      </c>
      <c r="B205" s="11">
        <v>1015.17</v>
      </c>
    </row>
    <row r="206" spans="1:2" x14ac:dyDescent="0.3">
      <c r="A206" s="3">
        <v>24.283333333333335</v>
      </c>
      <c r="B206" s="11">
        <v>1015.16</v>
      </c>
    </row>
    <row r="207" spans="1:2" x14ac:dyDescent="0.3">
      <c r="A207" s="3">
        <v>24.284722222222221</v>
      </c>
      <c r="B207" s="11">
        <v>1015.16</v>
      </c>
    </row>
    <row r="208" spans="1:2" x14ac:dyDescent="0.3">
      <c r="A208" s="3">
        <v>24.286111111111111</v>
      </c>
      <c r="B208" s="11">
        <v>1015.16</v>
      </c>
    </row>
    <row r="209" spans="1:2" x14ac:dyDescent="0.3">
      <c r="A209" s="3">
        <v>24.287500000000001</v>
      </c>
      <c r="B209" s="11">
        <v>1015.14</v>
      </c>
    </row>
    <row r="210" spans="1:2" x14ac:dyDescent="0.3">
      <c r="A210" s="3">
        <v>24.288888888888888</v>
      </c>
      <c r="B210" s="11">
        <v>1015.13</v>
      </c>
    </row>
    <row r="211" spans="1:2" x14ac:dyDescent="0.3">
      <c r="A211" s="3">
        <v>24.290277777777778</v>
      </c>
      <c r="B211" s="11">
        <v>1015.13</v>
      </c>
    </row>
    <row r="212" spans="1:2" x14ac:dyDescent="0.3">
      <c r="A212" s="3">
        <v>24.291666666666668</v>
      </c>
      <c r="B212" s="11">
        <v>1015.11</v>
      </c>
    </row>
    <row r="213" spans="1:2" x14ac:dyDescent="0.3">
      <c r="A213" s="3">
        <v>24.293055555555554</v>
      </c>
      <c r="B213" s="11">
        <v>1015.09</v>
      </c>
    </row>
    <row r="214" spans="1:2" x14ac:dyDescent="0.3">
      <c r="A214" s="3">
        <v>24.294444444444444</v>
      </c>
      <c r="B214" s="11">
        <v>1015.07</v>
      </c>
    </row>
    <row r="215" spans="1:2" x14ac:dyDescent="0.3">
      <c r="A215" s="3">
        <v>24.295833333333334</v>
      </c>
      <c r="B215" s="11">
        <v>1015.08</v>
      </c>
    </row>
    <row r="216" spans="1:2" x14ac:dyDescent="0.3">
      <c r="A216" s="3">
        <v>24.297222222222221</v>
      </c>
      <c r="B216" s="11">
        <v>1015.12</v>
      </c>
    </row>
    <row r="217" spans="1:2" x14ac:dyDescent="0.3">
      <c r="A217" s="3">
        <v>24.298611111111111</v>
      </c>
      <c r="B217" s="11">
        <v>1015.11</v>
      </c>
    </row>
    <row r="218" spans="1:2" x14ac:dyDescent="0.3">
      <c r="A218" s="3">
        <v>24.3</v>
      </c>
      <c r="B218" s="11">
        <v>1015.08</v>
      </c>
    </row>
    <row r="219" spans="1:2" x14ac:dyDescent="0.3">
      <c r="A219" s="3">
        <v>24.301388888888887</v>
      </c>
      <c r="B219" s="11">
        <v>1015.1</v>
      </c>
    </row>
    <row r="220" spans="1:2" x14ac:dyDescent="0.3">
      <c r="A220" s="3">
        <v>24.302777777777777</v>
      </c>
      <c r="B220" s="11">
        <v>1015.08</v>
      </c>
    </row>
    <row r="221" spans="1:2" x14ac:dyDescent="0.3">
      <c r="A221" s="3">
        <v>24.304166666666667</v>
      </c>
      <c r="B221" s="11">
        <v>1015.06</v>
      </c>
    </row>
    <row r="222" spans="1:2" x14ac:dyDescent="0.3">
      <c r="A222" s="3">
        <v>24.305555555555557</v>
      </c>
      <c r="B222" s="11">
        <v>1015.08</v>
      </c>
    </row>
    <row r="223" spans="1:2" x14ac:dyDescent="0.3">
      <c r="A223" s="3">
        <v>24.306944444444444</v>
      </c>
      <c r="B223" s="11">
        <v>1015.1</v>
      </c>
    </row>
    <row r="224" spans="1:2" x14ac:dyDescent="0.3">
      <c r="A224" s="3">
        <v>24.308333333333334</v>
      </c>
      <c r="B224" s="11">
        <v>1015.12</v>
      </c>
    </row>
    <row r="225" spans="1:2" x14ac:dyDescent="0.3">
      <c r="A225" s="3">
        <v>24.309722222222224</v>
      </c>
      <c r="B225" s="11">
        <v>1015.13</v>
      </c>
    </row>
    <row r="226" spans="1:2" x14ac:dyDescent="0.3">
      <c r="A226" s="3">
        <v>24.31111111111111</v>
      </c>
      <c r="B226" s="11">
        <v>1015.14</v>
      </c>
    </row>
    <row r="227" spans="1:2" x14ac:dyDescent="0.3">
      <c r="A227" s="3">
        <v>24.3125</v>
      </c>
      <c r="B227" s="11">
        <v>1015.17</v>
      </c>
    </row>
    <row r="228" spans="1:2" x14ac:dyDescent="0.3">
      <c r="A228" s="3">
        <v>24.31388888888889</v>
      </c>
      <c r="B228" s="11">
        <v>1015.16</v>
      </c>
    </row>
    <row r="229" spans="1:2" x14ac:dyDescent="0.3">
      <c r="A229" s="3">
        <v>24.315277777777776</v>
      </c>
      <c r="B229" s="11">
        <v>1015.21</v>
      </c>
    </row>
    <row r="230" spans="1:2" x14ac:dyDescent="0.3">
      <c r="A230" s="3">
        <v>24.316666666666666</v>
      </c>
      <c r="B230" s="11">
        <v>1015.22</v>
      </c>
    </row>
    <row r="231" spans="1:2" x14ac:dyDescent="0.3">
      <c r="A231" s="3">
        <v>24.318055555555556</v>
      </c>
      <c r="B231" s="11">
        <v>1015.23</v>
      </c>
    </row>
    <row r="232" spans="1:2" x14ac:dyDescent="0.3">
      <c r="A232" s="3">
        <v>24.319444444444443</v>
      </c>
      <c r="B232" s="11">
        <v>1015.2</v>
      </c>
    </row>
    <row r="233" spans="1:2" x14ac:dyDescent="0.3">
      <c r="A233" s="3">
        <v>24.320833333333333</v>
      </c>
      <c r="B233" s="11">
        <v>1015.2</v>
      </c>
    </row>
    <row r="234" spans="1:2" x14ac:dyDescent="0.3">
      <c r="A234" s="3">
        <v>24.322222222222223</v>
      </c>
      <c r="B234" s="11">
        <v>1015.21</v>
      </c>
    </row>
    <row r="235" spans="1:2" x14ac:dyDescent="0.3">
      <c r="A235" s="3">
        <v>24.323611111111113</v>
      </c>
      <c r="B235" s="11">
        <v>1015.2</v>
      </c>
    </row>
    <row r="236" spans="1:2" x14ac:dyDescent="0.3">
      <c r="A236" s="3">
        <v>24.324999999999999</v>
      </c>
      <c r="B236" s="11">
        <v>1015.22</v>
      </c>
    </row>
    <row r="237" spans="1:2" x14ac:dyDescent="0.3">
      <c r="A237" s="3">
        <v>24.326388888888889</v>
      </c>
      <c r="B237" s="11">
        <v>1015.21</v>
      </c>
    </row>
    <row r="238" spans="1:2" x14ac:dyDescent="0.3">
      <c r="A238" s="3">
        <v>24.327777777777779</v>
      </c>
      <c r="B238" s="11">
        <v>1015.22</v>
      </c>
    </row>
    <row r="239" spans="1:2" x14ac:dyDescent="0.3">
      <c r="A239" s="3">
        <v>24.329166666666666</v>
      </c>
      <c r="B239" s="11">
        <v>1015.21</v>
      </c>
    </row>
    <row r="240" spans="1:2" x14ac:dyDescent="0.3">
      <c r="A240" s="3">
        <v>24.330555555555556</v>
      </c>
      <c r="B240" s="11">
        <v>1015.2</v>
      </c>
    </row>
    <row r="241" spans="1:2" x14ac:dyDescent="0.3">
      <c r="A241" s="3">
        <v>24.331944444444446</v>
      </c>
      <c r="B241" s="11">
        <v>1015.22</v>
      </c>
    </row>
    <row r="242" spans="1:2" x14ac:dyDescent="0.3">
      <c r="A242" s="3">
        <v>24.333333333333332</v>
      </c>
      <c r="B242" s="11">
        <v>1015.23</v>
      </c>
    </row>
    <row r="243" spans="1:2" x14ac:dyDescent="0.3">
      <c r="A243" s="3">
        <v>24.334722222222222</v>
      </c>
      <c r="B243" s="11">
        <v>1015.23</v>
      </c>
    </row>
    <row r="244" spans="1:2" x14ac:dyDescent="0.3">
      <c r="A244" s="3">
        <v>24.336111111111112</v>
      </c>
      <c r="B244" s="11">
        <v>1015.22</v>
      </c>
    </row>
    <row r="245" spans="1:2" x14ac:dyDescent="0.3">
      <c r="A245" s="3">
        <v>24.337499999999999</v>
      </c>
      <c r="B245" s="11">
        <v>1015.21</v>
      </c>
    </row>
    <row r="246" spans="1:2" x14ac:dyDescent="0.3">
      <c r="A246" s="3">
        <v>24.338888888888889</v>
      </c>
      <c r="B246" s="11">
        <v>1015.23</v>
      </c>
    </row>
    <row r="247" spans="1:2" x14ac:dyDescent="0.3">
      <c r="A247" s="3">
        <v>24.340277777777779</v>
      </c>
      <c r="B247" s="11">
        <v>1015.2</v>
      </c>
    </row>
    <row r="248" spans="1:2" x14ac:dyDescent="0.3">
      <c r="A248" s="3">
        <v>24.341666666666665</v>
      </c>
      <c r="B248" s="11">
        <v>1015.18</v>
      </c>
    </row>
    <row r="249" spans="1:2" x14ac:dyDescent="0.3">
      <c r="A249" s="3">
        <v>24.343055555555555</v>
      </c>
      <c r="B249" s="11">
        <v>1015.18</v>
      </c>
    </row>
    <row r="250" spans="1:2" x14ac:dyDescent="0.3">
      <c r="A250" s="3">
        <v>24.344444444444445</v>
      </c>
      <c r="B250" s="11">
        <v>1015.16</v>
      </c>
    </row>
    <row r="251" spans="1:2" x14ac:dyDescent="0.3">
      <c r="A251" s="3">
        <v>24.345833333333335</v>
      </c>
      <c r="B251" s="11">
        <v>1015.18</v>
      </c>
    </row>
    <row r="252" spans="1:2" x14ac:dyDescent="0.3">
      <c r="A252" s="3">
        <v>24.347222222222221</v>
      </c>
      <c r="B252" s="11">
        <v>1015.21</v>
      </c>
    </row>
    <row r="253" spans="1:2" x14ac:dyDescent="0.3">
      <c r="A253" s="3">
        <v>24.348611111111111</v>
      </c>
      <c r="B253" s="11">
        <v>1015.23</v>
      </c>
    </row>
    <row r="254" spans="1:2" x14ac:dyDescent="0.3">
      <c r="A254" s="3">
        <v>24.35</v>
      </c>
      <c r="B254" s="11">
        <v>1015.25</v>
      </c>
    </row>
    <row r="255" spans="1:2" x14ac:dyDescent="0.3">
      <c r="A255" s="3">
        <v>24.351388888888888</v>
      </c>
      <c r="B255" s="11">
        <v>1015.28</v>
      </c>
    </row>
    <row r="256" spans="1:2" x14ac:dyDescent="0.3">
      <c r="A256" s="3">
        <v>24.352777777777778</v>
      </c>
      <c r="B256" s="11">
        <v>1015.3</v>
      </c>
    </row>
    <row r="257" spans="1:2" x14ac:dyDescent="0.3">
      <c r="A257" s="3">
        <v>24.354166666666668</v>
      </c>
      <c r="B257" s="11">
        <v>1015.33</v>
      </c>
    </row>
    <row r="258" spans="1:2" x14ac:dyDescent="0.3">
      <c r="A258" s="3">
        <v>24.355555555555554</v>
      </c>
      <c r="B258" s="11">
        <v>1015.36</v>
      </c>
    </row>
    <row r="259" spans="1:2" x14ac:dyDescent="0.3">
      <c r="A259" s="3">
        <v>24.356944444444444</v>
      </c>
      <c r="B259" s="11">
        <v>1015.32</v>
      </c>
    </row>
    <row r="260" spans="1:2" x14ac:dyDescent="0.3">
      <c r="A260" s="3">
        <v>24.358333333333334</v>
      </c>
      <c r="B260" s="11">
        <v>1015.3</v>
      </c>
    </row>
    <row r="261" spans="1:2" x14ac:dyDescent="0.3">
      <c r="A261" s="3">
        <v>24.359722222222221</v>
      </c>
      <c r="B261" s="11">
        <v>1015.28</v>
      </c>
    </row>
    <row r="262" spans="1:2" x14ac:dyDescent="0.3">
      <c r="A262" s="3">
        <v>24.361111111111111</v>
      </c>
      <c r="B262" s="11">
        <v>1015.27</v>
      </c>
    </row>
    <row r="263" spans="1:2" x14ac:dyDescent="0.3">
      <c r="A263" s="3">
        <v>24.362500000000001</v>
      </c>
      <c r="B263" s="11">
        <v>1015.28</v>
      </c>
    </row>
    <row r="264" spans="1:2" x14ac:dyDescent="0.3">
      <c r="A264" s="3">
        <v>24.363888888888887</v>
      </c>
      <c r="B264" s="11">
        <v>1015.27</v>
      </c>
    </row>
    <row r="265" spans="1:2" x14ac:dyDescent="0.3">
      <c r="A265" s="3">
        <v>24.365277777777777</v>
      </c>
      <c r="B265" s="11">
        <v>1015.27</v>
      </c>
    </row>
    <row r="266" spans="1:2" x14ac:dyDescent="0.3">
      <c r="A266" s="3">
        <v>24.366666666666667</v>
      </c>
      <c r="B266" s="11">
        <v>1015.26</v>
      </c>
    </row>
    <row r="267" spans="1:2" x14ac:dyDescent="0.3">
      <c r="A267" s="3">
        <v>24.368055555555557</v>
      </c>
      <c r="B267" s="11">
        <v>1015.23</v>
      </c>
    </row>
    <row r="268" spans="1:2" x14ac:dyDescent="0.3">
      <c r="A268" s="3">
        <v>24.369444444444444</v>
      </c>
      <c r="B268" s="11">
        <v>1015.25</v>
      </c>
    </row>
    <row r="269" spans="1:2" x14ac:dyDescent="0.3">
      <c r="A269" s="3">
        <v>24.370833333333334</v>
      </c>
      <c r="B269" s="11">
        <v>1015.26</v>
      </c>
    </row>
    <row r="270" spans="1:2" x14ac:dyDescent="0.3">
      <c r="A270" s="3">
        <v>24.372222222222224</v>
      </c>
      <c r="B270" s="11">
        <v>1015.23</v>
      </c>
    </row>
    <row r="271" spans="1:2" x14ac:dyDescent="0.3">
      <c r="A271" s="3">
        <v>24.37361111111111</v>
      </c>
      <c r="B271" s="11">
        <v>1015.26</v>
      </c>
    </row>
    <row r="272" spans="1:2" x14ac:dyDescent="0.3">
      <c r="A272" s="3">
        <v>24.375</v>
      </c>
      <c r="B272" s="11">
        <v>1015.25</v>
      </c>
    </row>
    <row r="273" spans="1:2" x14ac:dyDescent="0.3">
      <c r="A273" s="3">
        <v>24.37638888888889</v>
      </c>
      <c r="B273" s="11">
        <v>1015.24</v>
      </c>
    </row>
    <row r="274" spans="1:2" x14ac:dyDescent="0.3">
      <c r="A274" s="3">
        <v>24.377777777777776</v>
      </c>
      <c r="B274" s="11">
        <v>1015.28</v>
      </c>
    </row>
    <row r="275" spans="1:2" x14ac:dyDescent="0.3">
      <c r="A275" s="3">
        <v>24.379166666666666</v>
      </c>
      <c r="B275" s="11">
        <v>1015.32</v>
      </c>
    </row>
    <row r="276" spans="1:2" x14ac:dyDescent="0.3">
      <c r="A276" s="3">
        <v>24.380555555555556</v>
      </c>
      <c r="B276" s="11">
        <v>1015.29</v>
      </c>
    </row>
    <row r="277" spans="1:2" x14ac:dyDescent="0.3">
      <c r="A277" s="3">
        <v>24.381944444444443</v>
      </c>
      <c r="B277" s="11">
        <v>1015.31</v>
      </c>
    </row>
    <row r="278" spans="1:2" x14ac:dyDescent="0.3">
      <c r="A278" s="3">
        <v>24.383333333333333</v>
      </c>
      <c r="B278" s="11">
        <v>1015.34</v>
      </c>
    </row>
    <row r="279" spans="1:2" x14ac:dyDescent="0.3">
      <c r="A279" s="3">
        <v>24.384722222222223</v>
      </c>
      <c r="B279" s="11">
        <v>1015.36</v>
      </c>
    </row>
    <row r="280" spans="1:2" x14ac:dyDescent="0.3">
      <c r="A280" s="3">
        <v>24.386111111111113</v>
      </c>
      <c r="B280" s="11">
        <v>1015.33</v>
      </c>
    </row>
    <row r="281" spans="1:2" x14ac:dyDescent="0.3">
      <c r="A281" s="3">
        <v>24.387499999999999</v>
      </c>
      <c r="B281" s="11">
        <v>1015.34</v>
      </c>
    </row>
    <row r="282" spans="1:2" x14ac:dyDescent="0.3">
      <c r="A282" s="3">
        <v>24.388888888888889</v>
      </c>
      <c r="B282" s="11">
        <v>1015.36</v>
      </c>
    </row>
    <row r="283" spans="1:2" x14ac:dyDescent="0.3">
      <c r="A283" s="3">
        <v>24.390277777777779</v>
      </c>
      <c r="B283" s="11">
        <v>1015.4</v>
      </c>
    </row>
    <row r="284" spans="1:2" x14ac:dyDescent="0.3">
      <c r="A284" s="3">
        <v>24.391666666666666</v>
      </c>
      <c r="B284" s="11">
        <v>1015.35</v>
      </c>
    </row>
    <row r="285" spans="1:2" x14ac:dyDescent="0.3">
      <c r="A285" s="3">
        <v>24.393055555555556</v>
      </c>
      <c r="B285" s="11">
        <v>1015.37</v>
      </c>
    </row>
    <row r="286" spans="1:2" x14ac:dyDescent="0.3">
      <c r="A286" s="3">
        <v>24.394444444444446</v>
      </c>
      <c r="B286" s="11">
        <v>1015.34</v>
      </c>
    </row>
    <row r="287" spans="1:2" x14ac:dyDescent="0.3">
      <c r="A287" s="3">
        <v>24.395833333333332</v>
      </c>
      <c r="B287" s="11">
        <v>1015.33</v>
      </c>
    </row>
    <row r="288" spans="1:2" x14ac:dyDescent="0.3">
      <c r="A288" s="3">
        <v>24.397222222222222</v>
      </c>
      <c r="B288" s="11">
        <v>1015.34</v>
      </c>
    </row>
    <row r="289" spans="1:2" x14ac:dyDescent="0.3">
      <c r="A289" s="3">
        <v>24.398611111111112</v>
      </c>
      <c r="B289" s="11">
        <v>1015.31</v>
      </c>
    </row>
    <row r="290" spans="1:2" x14ac:dyDescent="0.3">
      <c r="A290" s="3">
        <v>24.4</v>
      </c>
      <c r="B290" s="11">
        <v>1015.3</v>
      </c>
    </row>
    <row r="291" spans="1:2" x14ac:dyDescent="0.3">
      <c r="A291" s="3">
        <v>24.401388888888889</v>
      </c>
      <c r="B291" s="11">
        <v>1015.29</v>
      </c>
    </row>
    <row r="292" spans="1:2" x14ac:dyDescent="0.3">
      <c r="A292" s="3">
        <v>24.402777777777779</v>
      </c>
      <c r="B292" s="11">
        <v>1015.28</v>
      </c>
    </row>
    <row r="293" spans="1:2" x14ac:dyDescent="0.3">
      <c r="A293" s="3">
        <v>24.404166666666665</v>
      </c>
      <c r="B293" s="11">
        <v>1015.29</v>
      </c>
    </row>
    <row r="294" spans="1:2" x14ac:dyDescent="0.3">
      <c r="A294" s="3">
        <v>24.405555555555555</v>
      </c>
      <c r="B294" s="11">
        <v>1015.31</v>
      </c>
    </row>
    <row r="295" spans="1:2" x14ac:dyDescent="0.3">
      <c r="A295" s="3">
        <v>24.406944444444445</v>
      </c>
      <c r="B295" s="11">
        <v>1015.3</v>
      </c>
    </row>
    <row r="296" spans="1:2" x14ac:dyDescent="0.3">
      <c r="A296" s="3">
        <v>24.408333333333335</v>
      </c>
      <c r="B296" s="11">
        <v>1015.33</v>
      </c>
    </row>
    <row r="297" spans="1:2" x14ac:dyDescent="0.3">
      <c r="A297" s="3">
        <v>24.409722222222221</v>
      </c>
      <c r="B297" s="11">
        <v>1015.28</v>
      </c>
    </row>
    <row r="298" spans="1:2" x14ac:dyDescent="0.3">
      <c r="A298" s="3">
        <v>24.411111111111111</v>
      </c>
      <c r="B298" s="11">
        <v>1015.24</v>
      </c>
    </row>
    <row r="299" spans="1:2" x14ac:dyDescent="0.3">
      <c r="A299" s="3">
        <v>24.412500000000001</v>
      </c>
      <c r="B299" s="11">
        <v>1015.26</v>
      </c>
    </row>
    <row r="300" spans="1:2" x14ac:dyDescent="0.3">
      <c r="A300" s="3">
        <v>24.413888888888888</v>
      </c>
      <c r="B300" s="11">
        <v>1015.24</v>
      </c>
    </row>
    <row r="301" spans="1:2" x14ac:dyDescent="0.3">
      <c r="A301" s="3">
        <v>24.415277777777778</v>
      </c>
      <c r="B301" s="11">
        <v>1015.22</v>
      </c>
    </row>
    <row r="302" spans="1:2" x14ac:dyDescent="0.3">
      <c r="A302" s="3">
        <v>24.416666666666668</v>
      </c>
      <c r="B302" s="11">
        <v>1015.23</v>
      </c>
    </row>
    <row r="303" spans="1:2" x14ac:dyDescent="0.3">
      <c r="A303" s="3">
        <v>24.418055555555554</v>
      </c>
      <c r="B303" s="11">
        <v>1015.21</v>
      </c>
    </row>
    <row r="304" spans="1:2" x14ac:dyDescent="0.3">
      <c r="A304" s="3">
        <v>24.419444444444444</v>
      </c>
      <c r="B304" s="11">
        <v>1015.23</v>
      </c>
    </row>
    <row r="305" spans="1:2" x14ac:dyDescent="0.3">
      <c r="A305" s="3">
        <v>24.420833333333334</v>
      </c>
      <c r="B305" s="11">
        <v>1015.2</v>
      </c>
    </row>
    <row r="306" spans="1:2" x14ac:dyDescent="0.3">
      <c r="A306" s="3">
        <v>24.422222222222221</v>
      </c>
      <c r="B306" s="11">
        <v>1015.2</v>
      </c>
    </row>
    <row r="307" spans="1:2" x14ac:dyDescent="0.3">
      <c r="A307" s="3">
        <v>24.423611111111111</v>
      </c>
      <c r="B307" s="11">
        <v>1015.2</v>
      </c>
    </row>
    <row r="308" spans="1:2" x14ac:dyDescent="0.3">
      <c r="A308" s="3">
        <v>24.425000000000001</v>
      </c>
      <c r="B308" s="11">
        <v>1015.25</v>
      </c>
    </row>
    <row r="309" spans="1:2" x14ac:dyDescent="0.3">
      <c r="A309" s="3">
        <v>24.426388888888887</v>
      </c>
      <c r="B309" s="11">
        <v>1015.26</v>
      </c>
    </row>
    <row r="310" spans="1:2" x14ac:dyDescent="0.3">
      <c r="A310" s="3">
        <v>24.427777777777777</v>
      </c>
      <c r="B310" s="11">
        <v>1015.28</v>
      </c>
    </row>
    <row r="311" spans="1:2" x14ac:dyDescent="0.3">
      <c r="A311" s="3">
        <v>24.429166666666667</v>
      </c>
      <c r="B311" s="11">
        <v>1015.27</v>
      </c>
    </row>
    <row r="312" spans="1:2" x14ac:dyDescent="0.3">
      <c r="A312" s="3">
        <v>24.430555555555557</v>
      </c>
      <c r="B312" s="11">
        <v>1015.26</v>
      </c>
    </row>
    <row r="313" spans="1:2" x14ac:dyDescent="0.3">
      <c r="A313" s="3">
        <v>24.431944444444444</v>
      </c>
      <c r="B313" s="11">
        <v>1015.22</v>
      </c>
    </row>
    <row r="314" spans="1:2" x14ac:dyDescent="0.3">
      <c r="A314" s="3">
        <v>24.433333333333334</v>
      </c>
      <c r="B314" s="11">
        <v>1015.2</v>
      </c>
    </row>
    <row r="315" spans="1:2" x14ac:dyDescent="0.3">
      <c r="A315" s="3">
        <v>24.434722222222224</v>
      </c>
      <c r="B315" s="11">
        <v>1015.23</v>
      </c>
    </row>
    <row r="316" spans="1:2" x14ac:dyDescent="0.3">
      <c r="A316" s="3">
        <v>24.43611111111111</v>
      </c>
      <c r="B316" s="11">
        <v>1015.23</v>
      </c>
    </row>
    <row r="317" spans="1:2" x14ac:dyDescent="0.3">
      <c r="A317" s="3">
        <v>24.4375</v>
      </c>
      <c r="B317" s="11">
        <v>1015.25</v>
      </c>
    </row>
    <row r="318" spans="1:2" x14ac:dyDescent="0.3">
      <c r="A318" s="3">
        <v>24.43888888888889</v>
      </c>
      <c r="B318" s="11">
        <v>1015.25</v>
      </c>
    </row>
    <row r="319" spans="1:2" x14ac:dyDescent="0.3">
      <c r="A319" s="3">
        <v>24.440277777777776</v>
      </c>
      <c r="B319" s="11">
        <v>1015.25</v>
      </c>
    </row>
    <row r="320" spans="1:2" x14ac:dyDescent="0.3">
      <c r="A320" s="3">
        <v>24.441666666666666</v>
      </c>
      <c r="B320" s="11">
        <v>1015.22</v>
      </c>
    </row>
    <row r="321" spans="1:2" x14ac:dyDescent="0.3">
      <c r="A321" s="3">
        <v>24.443055555555556</v>
      </c>
      <c r="B321" s="11">
        <v>1015.16</v>
      </c>
    </row>
    <row r="322" spans="1:2" x14ac:dyDescent="0.3">
      <c r="A322" s="3">
        <v>24.444444444444443</v>
      </c>
      <c r="B322" s="11">
        <v>1015.18</v>
      </c>
    </row>
    <row r="323" spans="1:2" x14ac:dyDescent="0.3">
      <c r="A323" s="3">
        <v>24.445833333333333</v>
      </c>
      <c r="B323" s="11">
        <v>1015.17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 brutes</vt:lpstr>
      <vt:lpstr>TCD</vt:lpstr>
      <vt:lpstr>Temp et humidité</vt:lpstr>
      <vt:lpstr>Light</vt:lpstr>
      <vt:lpstr>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Brice Roblot</cp:lastModifiedBy>
  <dcterms:created xsi:type="dcterms:W3CDTF">2015-06-05T18:19:34Z</dcterms:created>
  <dcterms:modified xsi:type="dcterms:W3CDTF">2020-03-28T22:16:24Z</dcterms:modified>
</cp:coreProperties>
</file>