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2" documentId="114_{1340477D-1E51-4084-91B9-DFF34E9BEA3A}" xr6:coauthVersionLast="45" xr6:coauthVersionMax="45" xr10:uidLastSave="{3A8CE77A-CB81-46F3-BA66-899740396A2B}"/>
  <bookViews>
    <workbookView xWindow="-108" yWindow="-108" windowWidth="23256" windowHeight="12576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<sst xmlns="http://schemas.openxmlformats.org/spreadsheetml/2006/main" count="640" uniqueCount="410">
  <si>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</si>
  <si>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</si>
  <si>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</si>
  <si>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</si>
  <si>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</si>
  <si>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</si>
  <si>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</si>
  <si>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</si>
  <si>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</si>
  <si>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</si>
  <si>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</si>
  <si>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</si>
  <si>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</si>
  <si>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</si>
  <si>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</si>
  <si>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</si>
  <si>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</si>
  <si>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</si>
  <si>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</si>
  <si>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</si>
  <si>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</si>
  <si>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</si>
  <si>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</si>
  <si>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</si>
  <si>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</si>
  <si>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</si>
  <si>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</si>
  <si>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</si>
  <si>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</si>
  <si>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</si>
  <si>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</si>
  <si>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</si>
  <si>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</si>
  <si>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</si>
  <si>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</si>
  <si>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</si>
  <si>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</si>
  <si>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</si>
  <si>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</si>
  <si>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</si>
  <si>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</si>
  <si>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</si>
  <si>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</si>
  <si>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</si>
  <si>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</si>
  <si>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</si>
  <si>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</si>
  <si>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</si>
  <si>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</si>
  <si>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</si>
  <si>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</si>
  <si>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</si>
  <si>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</si>
  <si>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</si>
  <si>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</si>
  <si>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</si>
  <si>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</si>
  <si>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</si>
  <si>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</si>
  <si>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</si>
  <si>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</si>
  <si>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</si>
  <si>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</si>
  <si>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</si>
  <si>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</si>
  <si>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</si>
  <si>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</si>
  <si>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</si>
  <si>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</si>
  <si>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</si>
  <si>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</si>
  <si>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</si>
  <si>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</si>
  <si>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</si>
  <si>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</si>
  <si>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</si>
  <si>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</si>
  <si>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</si>
  <si>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</si>
  <si>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</si>
  <si>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</si>
  <si>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</si>
  <si>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</si>
  <si>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</si>
  <si>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</si>
  <si>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</si>
  <si>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</si>
  <si>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</si>
  <si>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</si>
  <si>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</si>
  <si>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</si>
  <si>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</si>
  <si>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</si>
  <si>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</si>
  <si>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</si>
  <si>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</si>
  <si>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</si>
  <si>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</si>
  <si>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</si>
  <si>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</si>
  <si>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</si>
  <si>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</si>
  <si>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</si>
  <si>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</si>
  <si>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</si>
  <si>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</si>
  <si>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</si>
  <si>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</si>
  <si>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</si>
  <si>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</si>
  <si>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</si>
  <si>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</si>
  <si>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</si>
  <si>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</si>
  <si>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</si>
  <si>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</si>
  <si>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</si>
  <si>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</si>
  <si>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</si>
  <si>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</si>
  <si>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</si>
  <si>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</si>
  <si>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</si>
  <si>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</si>
  <si>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</si>
  <si>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</si>
  <si>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</si>
  <si>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</si>
  <si>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</si>
  <si>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</si>
  <si>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</si>
  <si>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</si>
  <si>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</si>
  <si>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</si>
  <si>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</si>
  <si>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</si>
  <si>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</si>
  <si>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</si>
  <si>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</si>
  <si>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</si>
  <si>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</si>
  <si>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</si>
  <si>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</si>
  <si>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</si>
  <si>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</si>
  <si>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</si>
  <si>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</si>
  <si>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</si>
  <si>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</si>
  <si>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</si>
  <si>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</si>
  <si>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</si>
  <si>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</si>
  <si>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</si>
  <si>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</si>
  <si>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</si>
  <si>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</si>
  <si>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</si>
  <si>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</si>
  <si>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</si>
  <si>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</si>
  <si>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</si>
  <si>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</si>
  <si>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</si>
  <si>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</si>
  <si>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</si>
  <si>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</si>
  <si>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</si>
  <si>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</si>
  <si>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</si>
  <si>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</si>
  <si>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</si>
  <si>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</si>
  <si>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</si>
  <si>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</si>
  <si>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</si>
  <si>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</si>
  <si>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</si>
  <si>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</si>
  <si>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</si>
  <si>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</si>
  <si>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</si>
  <si>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</si>
  <si>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</si>
  <si>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</si>
  <si>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</si>
  <si>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</si>
  <si>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</si>
  <si>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</si>
  <si>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</si>
  <si>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</si>
  <si>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</si>
  <si>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</si>
  <si>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</si>
  <si>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</si>
  <si>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</si>
  <si>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</si>
  <si>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</si>
  <si>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</si>
  <si>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</si>
  <si>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</si>
  <si>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</si>
  <si>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</si>
  <si>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</si>
  <si>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</si>
  <si>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</si>
  <si>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</si>
  <si>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</si>
  <si>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</si>
  <si>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</si>
  <si>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</si>
  <si>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</si>
  <si>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</si>
  <si>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</si>
  <si>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</si>
  <si>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</si>
  <si>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</si>
  <si>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</si>
  <si>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</si>
  <si>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</si>
  <si>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</si>
  <si>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</si>
  <si>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</si>
  <si>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</si>
  <si>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</si>
  <si>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</si>
  <si>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</si>
  <si>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</si>
  <si>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</si>
  <si>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</si>
  <si>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</si>
  <si>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</si>
  <si>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</si>
  <si>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</si>
  <si>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</si>
  <si>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</si>
  <si>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</si>
  <si>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</si>
  <si>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</si>
  <si>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</si>
  <si>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</si>
  <si>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</si>
  <si>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</si>
  <si>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</si>
  <si>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</si>
  <si>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</si>
  <si>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</si>
  <si>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</si>
  <si>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</si>
  <si>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</si>
  <si>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</si>
  <si>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</si>
  <si>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</si>
  <si>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</si>
  <si>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</si>
  <si>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</si>
  <si>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</si>
  <si>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</si>
  <si>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</si>
  <si>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</si>
  <si>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</si>
  <si>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</si>
  <si>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</si>
  <si>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</si>
  <si>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</si>
  <si>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</si>
  <si>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</si>
  <si>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</si>
  <si>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</si>
  <si>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</si>
  <si>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</si>
  <si>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</si>
  <si>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</si>
  <si>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</si>
  <si>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</si>
  <si>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</si>
  <si>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</si>
  <si>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</si>
  <si>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</si>
  <si>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</si>
  <si>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</si>
  <si>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</si>
  <si>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</si>
  <si>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</si>
  <si>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</si>
  <si>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</si>
  <si>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</si>
  <si>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</si>
  <si>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</si>
  <si>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</si>
  <si>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</si>
  <si>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</si>
  <si>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</si>
  <si>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</si>
  <si>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</si>
  <si>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</si>
  <si>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</si>
  <si>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</si>
  <si>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</si>
  <si>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</si>
  <si>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</si>
  <si>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</si>
  <si>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</si>
  <si>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</si>
  <si>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</si>
  <si>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</si>
  <si>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</si>
  <si>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</si>
  <si>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</si>
  <si>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</si>
  <si>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</si>
  <si>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</si>
  <si>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</si>
  <si>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</si>
  <si>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</si>
  <si>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</si>
  <si>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</si>
  <si>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</si>
  <si>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</si>
  <si>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</si>
  <si>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</si>
  <si>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</si>
  <si>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</si>
  <si>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</si>
  <si>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</si>
  <si>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</si>
  <si>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</si>
  <si>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</si>
  <si>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</si>
  <si>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</si>
  <si>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</si>
  <si>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</si>
  <si>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</si>
  <si>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</si>
  <si>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</si>
  <si>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</si>
  <si>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</si>
  <si>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</si>
  <si>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</si>
  <si>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</si>
  <si>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</si>
  <si>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</si>
  <si>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</si>
  <si>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</si>
  <si>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</si>
  <si>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</si>
  <si>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</si>
  <si>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</si>
  <si>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</si>
  <si>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</si>
  <si>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</si>
  <si>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</si>
  <si>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</si>
  <si>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</si>
  <si>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</si>
  <si>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</si>
  <si>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</si>
  <si>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</si>
  <si>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</si>
  <si>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</si>
  <si>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</si>
  <si>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</si>
  <si>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</si>
  <si>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</si>
  <si>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</si>
  <si>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</si>
  <si>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</si>
  <si>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</si>
  <si>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</si>
  <si>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</si>
  <si>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</si>
  <si>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</si>
  <si>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</si>
  <si>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</si>
  <si>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</si>
  <si>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</si>
  <si>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</si>
  <si>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</si>
  <si>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</si>
  <si>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</si>
  <si>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</si>
  <si>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</si>
  <si>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</si>
  <si>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</si>
  <si>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</si>
  <si>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</si>
  <si>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</si>
  <si>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</si>
  <si>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</si>
  <si>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</si>
  <si>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</si>
  <si>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</si>
  <si>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</si>
  <si>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</si>
  <si>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</si>
  <si>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</si>
  <si>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</si>
  <si>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</si>
  <si>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</si>
  <si>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</si>
  <si>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</si>
  <si>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</si>
  <si>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</si>
  <si>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Wake up</t>
  </si>
  <si>
    <t>I²C SCL</t>
  </si>
  <si>
    <t>I²C SDA</t>
  </si>
  <si>
    <t>signal activité</t>
  </si>
  <si>
    <t>SCL I²C n°2</t>
  </si>
  <si>
    <t>control ready</t>
  </si>
  <si>
    <t>Ready 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</si>
</sst>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8" t="s">
        <v>186</v>
      </c>
      <c r="C3" s="115" t="s">
        <v>192</v>
      </c>
      <c r="D3" s="115" t="s">
        <v>188</v>
      </c>
      <c r="E3" s="72">
        <v>1</v>
      </c>
      <c r="F3" s="84" t="s">
        <v>24</v>
      </c>
      <c r="G3" s="72"/>
      <c r="H3" s="72"/>
      <c r="J3" s="115" t="s">
        <v>189</v>
      </c>
      <c r="K3" s="115" t="s">
        <v>194</v>
      </c>
      <c r="L3" s="115" t="s">
        <v>195</v>
      </c>
      <c r="M3" s="72">
        <v>1</v>
      </c>
      <c r="N3" s="72"/>
    </row>
    <row r="4" spans="2:14" x14ac:dyDescent="0.3">
      <c r="B4" s="119"/>
      <c r="C4" s="116"/>
      <c r="D4" s="116"/>
      <c r="E4" s="67">
        <v>2</v>
      </c>
      <c r="F4" s="85" t="s">
        <v>240</v>
      </c>
      <c r="G4" s="67"/>
      <c r="H4" s="67"/>
      <c r="J4" s="116"/>
      <c r="K4" s="116"/>
      <c r="L4" s="116"/>
      <c r="M4" s="67">
        <v>2</v>
      </c>
      <c r="N4" s="67"/>
    </row>
    <row r="5" spans="2:14" x14ac:dyDescent="0.3">
      <c r="B5" s="119"/>
      <c r="C5" s="116"/>
      <c r="D5" s="116"/>
      <c r="E5" s="67">
        <v>3</v>
      </c>
      <c r="F5" s="85" t="s">
        <v>152</v>
      </c>
      <c r="G5" s="67"/>
      <c r="H5" s="67"/>
      <c r="J5" s="116"/>
      <c r="K5" s="116"/>
      <c r="L5" s="116"/>
      <c r="M5" s="67">
        <v>3</v>
      </c>
      <c r="N5" s="67"/>
    </row>
    <row r="6" spans="2:14" ht="15" thickBot="1" x14ac:dyDescent="0.35">
      <c r="B6" s="120"/>
      <c r="C6" s="117"/>
      <c r="D6" s="117"/>
      <c r="E6" s="73">
        <v>4</v>
      </c>
      <c r="F6" s="86" t="s">
        <v>187</v>
      </c>
      <c r="G6" s="73"/>
      <c r="H6" s="73"/>
      <c r="J6" s="116"/>
      <c r="K6" s="116"/>
      <c r="L6" s="116"/>
      <c r="M6" s="67">
        <v>4</v>
      </c>
      <c r="N6" s="67"/>
    </row>
    <row r="7" spans="2:14" ht="15" thickBot="1" x14ac:dyDescent="0.35">
      <c r="B7" s="118" t="s">
        <v>186</v>
      </c>
      <c r="C7" s="115" t="s">
        <v>192</v>
      </c>
      <c r="D7" s="115" t="s">
        <v>171</v>
      </c>
      <c r="E7" s="72">
        <v>1</v>
      </c>
      <c r="F7" s="87" t="s">
        <v>173</v>
      </c>
      <c r="G7" s="72" t="s">
        <v>275</v>
      </c>
      <c r="H7" s="72"/>
      <c r="J7" s="117"/>
      <c r="K7" s="117"/>
      <c r="L7" s="117"/>
      <c r="M7" s="73">
        <v>5</v>
      </c>
      <c r="N7" s="73"/>
    </row>
    <row r="8" spans="2:14" x14ac:dyDescent="0.3">
      <c r="B8" s="119"/>
      <c r="C8" s="116"/>
      <c r="D8" s="116"/>
      <c r="E8" s="67">
        <v>2</v>
      </c>
      <c r="F8" s="85" t="s">
        <v>263</v>
      </c>
      <c r="G8" s="67" t="s">
        <v>283</v>
      </c>
      <c r="H8" s="67"/>
      <c r="J8" s="115" t="s">
        <v>189</v>
      </c>
      <c r="K8" s="115" t="s">
        <v>194</v>
      </c>
      <c r="L8" s="115" t="s">
        <v>196</v>
      </c>
      <c r="M8" s="72">
        <v>1</v>
      </c>
      <c r="N8" s="72" t="s">
        <v>187</v>
      </c>
    </row>
    <row r="9" spans="2:14" ht="15" thickBot="1" x14ac:dyDescent="0.35">
      <c r="B9" s="120"/>
      <c r="C9" s="117"/>
      <c r="D9" s="117"/>
      <c r="E9" s="73">
        <v>3</v>
      </c>
      <c r="F9" s="86" t="s">
        <v>187</v>
      </c>
      <c r="G9" s="73" t="s">
        <v>274</v>
      </c>
      <c r="H9" s="73"/>
      <c r="J9" s="116"/>
      <c r="K9" s="116"/>
      <c r="L9" s="116"/>
      <c r="M9" s="67">
        <v>2</v>
      </c>
      <c r="N9" s="80" t="s">
        <v>173</v>
      </c>
    </row>
    <row r="10" spans="2:14" ht="15" thickBot="1" x14ac:dyDescent="0.35">
      <c r="B10" s="118" t="s">
        <v>186</v>
      </c>
      <c r="C10" s="115" t="s">
        <v>192</v>
      </c>
      <c r="D10" s="115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7"/>
      <c r="K10" s="117"/>
      <c r="L10" s="117"/>
      <c r="M10" s="73">
        <v>3</v>
      </c>
      <c r="N10" s="75" t="s">
        <v>262</v>
      </c>
    </row>
    <row r="11" spans="2:14" x14ac:dyDescent="0.3">
      <c r="B11" s="119"/>
      <c r="C11" s="116"/>
      <c r="D11" s="116"/>
      <c r="E11" s="67">
        <v>2</v>
      </c>
      <c r="F11" s="89" t="s">
        <v>150</v>
      </c>
      <c r="G11" s="67" t="s">
        <v>277</v>
      </c>
      <c r="H11" s="67" t="s">
        <v>269</v>
      </c>
      <c r="J11" s="115" t="s">
        <v>193</v>
      </c>
      <c r="K11" s="115" t="s">
        <v>197</v>
      </c>
      <c r="L11" s="115" t="s">
        <v>198</v>
      </c>
      <c r="M11">
        <v>1</v>
      </c>
      <c r="N11" s="74" t="s">
        <v>187</v>
      </c>
    </row>
    <row r="12" spans="2:14" ht="15" thickBot="1" x14ac:dyDescent="0.35">
      <c r="B12" s="119"/>
      <c r="C12" s="116"/>
      <c r="D12" s="116"/>
      <c r="E12" s="67">
        <v>3</v>
      </c>
      <c r="F12" s="90" t="s">
        <v>187</v>
      </c>
      <c r="G12" s="67" t="s">
        <v>274</v>
      </c>
      <c r="H12" s="67" t="s">
        <v>268</v>
      </c>
      <c r="J12" s="114"/>
      <c r="K12" s="114"/>
      <c r="L12" s="114"/>
      <c r="M12">
        <v>2</v>
      </c>
      <c r="N12" s="81" t="s">
        <v>173</v>
      </c>
    </row>
    <row r="13" spans="2:14" ht="15" thickBot="1" x14ac:dyDescent="0.35">
      <c r="B13" s="120"/>
      <c r="C13" s="117"/>
      <c r="D13" s="117"/>
      <c r="E13" s="73">
        <v>4</v>
      </c>
      <c r="F13" s="91" t="s">
        <v>173</v>
      </c>
      <c r="G13" s="73" t="s">
        <v>275</v>
      </c>
      <c r="H13" s="73" t="s">
        <v>279</v>
      </c>
      <c r="J13" s="115" t="s">
        <v>193</v>
      </c>
      <c r="K13" s="115" t="s">
        <v>197</v>
      </c>
      <c r="L13" s="115" t="s">
        <v>199</v>
      </c>
      <c r="M13" s="72">
        <v>1</v>
      </c>
      <c r="N13" s="72" t="s">
        <v>264</v>
      </c>
    </row>
    <row r="14" spans="2:14" x14ac:dyDescent="0.3">
      <c r="B14" s="118" t="s">
        <v>186</v>
      </c>
      <c r="C14" s="115" t="s">
        <v>192</v>
      </c>
      <c r="D14" s="115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6"/>
      <c r="K14" s="116"/>
      <c r="L14" s="116"/>
      <c r="M14" s="67"/>
      <c r="N14" s="67"/>
    </row>
    <row r="15" spans="2:14" x14ac:dyDescent="0.3">
      <c r="B15" s="119"/>
      <c r="C15" s="116"/>
      <c r="D15" s="116"/>
      <c r="E15" s="67">
        <v>2</v>
      </c>
      <c r="F15" s="89" t="s">
        <v>150</v>
      </c>
      <c r="G15" s="67" t="s">
        <v>277</v>
      </c>
      <c r="H15" s="67" t="s">
        <v>269</v>
      </c>
      <c r="J15" s="116"/>
      <c r="K15" s="116"/>
      <c r="L15" s="116"/>
      <c r="M15" s="67"/>
      <c r="N15" s="67"/>
    </row>
    <row r="16" spans="2:14" x14ac:dyDescent="0.3">
      <c r="B16" s="119"/>
      <c r="C16" s="116"/>
      <c r="D16" s="116"/>
      <c r="E16" s="67">
        <v>3</v>
      </c>
      <c r="F16" s="90" t="s">
        <v>187</v>
      </c>
      <c r="G16" s="67" t="s">
        <v>274</v>
      </c>
      <c r="H16" s="67" t="s">
        <v>268</v>
      </c>
      <c r="J16" s="116"/>
      <c r="K16" s="116"/>
      <c r="L16" s="116"/>
      <c r="M16" s="67"/>
      <c r="N16" s="67"/>
    </row>
    <row r="17" spans="2:14" ht="15" thickBot="1" x14ac:dyDescent="0.35">
      <c r="B17" s="120"/>
      <c r="C17" s="117"/>
      <c r="D17" s="117"/>
      <c r="E17" s="73">
        <v>4</v>
      </c>
      <c r="F17" s="91" t="s">
        <v>173</v>
      </c>
      <c r="G17" s="73" t="s">
        <v>275</v>
      </c>
      <c r="H17" s="73" t="s">
        <v>279</v>
      </c>
      <c r="J17" s="116"/>
      <c r="K17" s="116"/>
      <c r="L17" s="116"/>
      <c r="M17" s="67"/>
      <c r="N17" s="67"/>
    </row>
    <row r="18" spans="2:14" x14ac:dyDescent="0.3">
      <c r="B18" s="118" t="s">
        <v>186</v>
      </c>
      <c r="C18" s="115" t="s">
        <v>192</v>
      </c>
      <c r="D18" s="115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6"/>
      <c r="K18" s="116"/>
      <c r="L18" s="116"/>
      <c r="M18" s="67">
        <v>2</v>
      </c>
      <c r="N18" s="74" t="s">
        <v>264</v>
      </c>
    </row>
    <row r="19" spans="2:14" x14ac:dyDescent="0.3">
      <c r="B19" s="119"/>
      <c r="C19" s="116"/>
      <c r="D19" s="116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9"/>
      <c r="C20" s="116"/>
      <c r="D20" s="116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0"/>
      <c r="C21" s="117"/>
      <c r="D21" s="117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8" t="s">
        <v>186</v>
      </c>
      <c r="C22" s="115" t="s">
        <v>193</v>
      </c>
      <c r="D22" s="115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9"/>
      <c r="C23" s="116"/>
      <c r="D23" s="116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9"/>
      <c r="C24" s="116"/>
      <c r="D24" s="116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9"/>
      <c r="C25" s="116"/>
      <c r="D25" s="116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9"/>
      <c r="C26" s="116"/>
      <c r="D26" s="116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0"/>
      <c r="C27" s="117"/>
      <c r="D27" s="117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8" t="s">
        <v>186</v>
      </c>
      <c r="C28" s="115" t="s">
        <v>193</v>
      </c>
      <c r="D28" s="115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9"/>
      <c r="C29" s="116"/>
      <c r="D29" s="116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0"/>
      <c r="C30" s="117"/>
      <c r="D30" s="117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14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14"/>
      <c r="B36" s="79" t="s">
        <v>150</v>
      </c>
      <c r="C36" t="s">
        <v>277</v>
      </c>
      <c r="D36" t="s">
        <v>269</v>
      </c>
    </row>
    <row r="37" spans="1:4" x14ac:dyDescent="0.3">
      <c r="A37" s="114"/>
      <c r="B37" s="76" t="s">
        <v>187</v>
      </c>
      <c r="C37" t="s">
        <v>274</v>
      </c>
      <c r="D37" t="s">
        <v>268</v>
      </c>
    </row>
    <row r="38" spans="1:4" ht="15" thickBot="1" x14ac:dyDescent="0.35">
      <c r="A38" s="114"/>
      <c r="B38" s="82" t="s">
        <v>173</v>
      </c>
      <c r="C38" t="s">
        <v>275</v>
      </c>
      <c r="D38" t="s">
        <v>279</v>
      </c>
    </row>
    <row r="39" spans="1:4" x14ac:dyDescent="0.3">
      <c r="A39" s="114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14"/>
      <c r="B40" s="79" t="s">
        <v>150</v>
      </c>
      <c r="C40" t="s">
        <v>277</v>
      </c>
      <c r="D40" t="s">
        <v>269</v>
      </c>
    </row>
    <row r="41" spans="1:4" x14ac:dyDescent="0.3">
      <c r="A41" s="114"/>
      <c r="B41" s="76" t="s">
        <v>187</v>
      </c>
      <c r="C41" t="s">
        <v>274</v>
      </c>
      <c r="D41" t="s">
        <v>268</v>
      </c>
    </row>
    <row r="42" spans="1:4" ht="15" thickBot="1" x14ac:dyDescent="0.35">
      <c r="A42" s="114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Q27"/>
  <sheetViews>
    <sheetView tabSelected="1" workbookViewId="0">
      <selection activeCell="D17" sqref="D17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2.5546875" bestFit="1" customWidth="1"/>
    <col min="9" max="9" width="11.5546875" style="5"/>
    <col min="10" max="10" width="15.33203125" bestFit="1" customWidth="1"/>
    <col min="12" max="12" width="13.6640625" customWidth="1"/>
    <col min="13" max="13" width="15.5546875" bestFit="1" customWidth="1"/>
  </cols>
  <sheetData>
    <row r="2" spans="2:17" ht="63" customHeight="1" x14ac:dyDescent="0.5">
      <c r="B2" s="121" t="s">
        <v>348</v>
      </c>
      <c r="C2" s="121"/>
      <c r="D2" s="121"/>
      <c r="G2" t="s">
        <v>391</v>
      </c>
      <c r="I2" s="30"/>
      <c r="J2" s="31" t="s">
        <v>3</v>
      </c>
      <c r="K2" s="32" t="s">
        <v>10</v>
      </c>
      <c r="L2" s="41" t="s">
        <v>73</v>
      </c>
    </row>
    <row r="3" spans="2:17" ht="21" x14ac:dyDescent="0.4">
      <c r="B3" s="101" t="s">
        <v>349</v>
      </c>
      <c r="C3" s="101" t="s">
        <v>363</v>
      </c>
      <c r="D3" s="101" t="s">
        <v>364</v>
      </c>
      <c r="F3" s="111" t="s">
        <v>184</v>
      </c>
      <c r="I3" s="26">
        <v>0</v>
      </c>
      <c r="J3" s="27"/>
      <c r="K3" s="28"/>
      <c r="L3" s="29"/>
      <c r="O3" s="114" t="s">
        <v>151</v>
      </c>
      <c r="P3" t="s">
        <v>177</v>
      </c>
      <c r="Q3" t="s">
        <v>178</v>
      </c>
    </row>
    <row r="4" spans="2:17" x14ac:dyDescent="0.35">
      <c r="B4" s="100">
        <v>0</v>
      </c>
      <c r="C4" s="122" t="s">
        <v>350</v>
      </c>
      <c r="D4" s="123"/>
      <c r="F4" t="s">
        <v>402</v>
      </c>
      <c r="G4" t="s">
        <v>403</v>
      </c>
      <c r="I4" s="23">
        <v>1</v>
      </c>
      <c r="J4" s="20"/>
      <c r="K4" s="16"/>
      <c r="L4" s="17"/>
      <c r="O4" s="114"/>
      <c r="P4" t="s">
        <v>179</v>
      </c>
      <c r="Q4" t="s">
        <v>181</v>
      </c>
    </row>
    <row r="5" spans="2:17" x14ac:dyDescent="0.35">
      <c r="B5" s="100">
        <v>1</v>
      </c>
      <c r="C5" s="122" t="s">
        <v>351</v>
      </c>
      <c r="D5" s="123"/>
      <c r="F5" t="s">
        <v>392</v>
      </c>
      <c r="G5" t="s">
        <v>404</v>
      </c>
      <c r="I5" s="23">
        <v>2</v>
      </c>
      <c r="J5" s="20" t="s">
        <v>16</v>
      </c>
      <c r="K5" s="16" t="s">
        <v>16</v>
      </c>
      <c r="L5" s="17" t="s">
        <v>74</v>
      </c>
      <c r="O5" s="114"/>
      <c r="P5" t="s">
        <v>70</v>
      </c>
      <c r="Q5" t="s">
        <v>180</v>
      </c>
    </row>
    <row r="6" spans="2:17" x14ac:dyDescent="0.35">
      <c r="B6" s="100">
        <v>2</v>
      </c>
      <c r="C6" s="100"/>
      <c r="D6" s="100"/>
      <c r="F6" t="s">
        <v>393</v>
      </c>
      <c r="G6" t="s">
        <v>405</v>
      </c>
      <c r="I6" s="23">
        <v>3</v>
      </c>
      <c r="J6" s="21"/>
      <c r="K6" s="16" t="s">
        <v>26</v>
      </c>
      <c r="L6" s="17" t="s">
        <v>24</v>
      </c>
      <c r="O6" s="114"/>
      <c r="P6" t="s">
        <v>172</v>
      </c>
      <c r="Q6" t="s">
        <v>182</v>
      </c>
    </row>
    <row r="7" spans="2:17" x14ac:dyDescent="0.35">
      <c r="B7" s="100">
        <v>3</v>
      </c>
      <c r="C7" s="122" t="s">
        <v>353</v>
      </c>
      <c r="D7" s="123"/>
      <c r="F7" t="s">
        <v>394</v>
      </c>
      <c r="I7" s="23">
        <v>4</v>
      </c>
      <c r="J7" s="21"/>
      <c r="K7" s="16"/>
      <c r="L7" s="17" t="s">
        <v>75</v>
      </c>
    </row>
    <row r="8" spans="2:17" x14ac:dyDescent="0.35">
      <c r="B8" s="100">
        <v>4</v>
      </c>
      <c r="C8" s="122" t="s">
        <v>354</v>
      </c>
      <c r="D8" s="123"/>
      <c r="F8" t="s">
        <v>395</v>
      </c>
      <c r="I8" s="23">
        <v>5</v>
      </c>
      <c r="J8" s="21"/>
      <c r="K8" s="16"/>
      <c r="L8" s="17" t="s">
        <v>23</v>
      </c>
    </row>
    <row r="9" spans="2:17" x14ac:dyDescent="0.35">
      <c r="B9" s="100">
        <v>5</v>
      </c>
      <c r="C9" s="100"/>
      <c r="D9" s="100"/>
      <c r="F9" t="s">
        <v>396</v>
      </c>
      <c r="G9" t="s">
        <v>406</v>
      </c>
      <c r="I9" s="23">
        <v>6</v>
      </c>
      <c r="J9" s="21"/>
      <c r="K9" s="16" t="s">
        <v>24</v>
      </c>
      <c r="L9" s="17"/>
    </row>
    <row r="10" spans="2:17" x14ac:dyDescent="0.35">
      <c r="B10" s="100">
        <v>6</v>
      </c>
      <c r="C10" s="100"/>
      <c r="D10" s="100" t="s">
        <v>408</v>
      </c>
      <c r="F10" t="s">
        <v>397</v>
      </c>
      <c r="I10" s="23">
        <v>7</v>
      </c>
      <c r="J10" s="21" t="s">
        <v>72</v>
      </c>
      <c r="K10" s="16" t="s">
        <v>27</v>
      </c>
      <c r="L10" s="17"/>
    </row>
    <row r="11" spans="2:17" x14ac:dyDescent="0.35">
      <c r="B11" s="100">
        <v>7</v>
      </c>
      <c r="C11" s="100"/>
      <c r="D11" s="100"/>
      <c r="F11" t="s">
        <v>398</v>
      </c>
      <c r="I11" s="23">
        <v>8</v>
      </c>
      <c r="J11" s="21"/>
      <c r="K11" s="16"/>
      <c r="L11" s="17"/>
    </row>
    <row r="12" spans="2:17" x14ac:dyDescent="0.35">
      <c r="B12" s="100">
        <v>8</v>
      </c>
      <c r="C12" s="122" t="s">
        <v>352</v>
      </c>
      <c r="D12" s="123"/>
      <c r="F12" t="s">
        <v>399</v>
      </c>
      <c r="I12" s="23">
        <v>9</v>
      </c>
      <c r="J12" s="20" t="s">
        <v>15</v>
      </c>
      <c r="K12" s="16"/>
      <c r="L12" s="17"/>
    </row>
    <row r="13" spans="2:17" x14ac:dyDescent="0.35">
      <c r="B13" s="100">
        <v>9</v>
      </c>
      <c r="C13" s="122" t="s">
        <v>251</v>
      </c>
      <c r="D13" s="123"/>
      <c r="F13" t="s">
        <v>400</v>
      </c>
      <c r="I13" s="23">
        <v>10</v>
      </c>
      <c r="J13" s="20" t="s">
        <v>14</v>
      </c>
      <c r="K13" s="16" t="s">
        <v>15</v>
      </c>
      <c r="L13" s="17" t="s">
        <v>14</v>
      </c>
    </row>
    <row r="14" spans="2:17" x14ac:dyDescent="0.35">
      <c r="B14" s="100">
        <v>10</v>
      </c>
      <c r="C14" s="100"/>
      <c r="D14" s="100" t="s">
        <v>365</v>
      </c>
      <c r="F14" t="s">
        <v>401</v>
      </c>
      <c r="I14" s="23">
        <v>11</v>
      </c>
      <c r="J14" s="20" t="s">
        <v>13</v>
      </c>
      <c r="K14" s="16" t="s">
        <v>13</v>
      </c>
      <c r="L14" s="17" t="s">
        <v>13</v>
      </c>
    </row>
    <row r="15" spans="2:17" x14ac:dyDescent="0.35">
      <c r="B15" s="100">
        <v>11</v>
      </c>
      <c r="C15" s="100" t="s">
        <v>176</v>
      </c>
      <c r="D15" s="100" t="s">
        <v>366</v>
      </c>
      <c r="I15" s="23">
        <v>12</v>
      </c>
      <c r="J15" s="20" t="s">
        <v>12</v>
      </c>
      <c r="K15" s="16" t="s">
        <v>12</v>
      </c>
      <c r="L15" s="17" t="s">
        <v>12</v>
      </c>
    </row>
    <row r="16" spans="2:17" x14ac:dyDescent="0.35">
      <c r="B16" s="100">
        <v>12</v>
      </c>
      <c r="C16" s="100" t="s">
        <v>74</v>
      </c>
      <c r="D16" s="100" t="s">
        <v>409</v>
      </c>
      <c r="I16" s="33">
        <v>13</v>
      </c>
      <c r="J16" s="34" t="s">
        <v>11</v>
      </c>
      <c r="K16" s="35" t="s">
        <v>11</v>
      </c>
      <c r="L16" s="36" t="s">
        <v>11</v>
      </c>
    </row>
    <row r="17" spans="2:12" x14ac:dyDescent="0.35">
      <c r="B17" s="100">
        <v>13</v>
      </c>
      <c r="C17" s="102" t="s">
        <v>355</v>
      </c>
      <c r="D17" s="112" t="s">
        <v>407</v>
      </c>
      <c r="I17" s="38"/>
      <c r="J17" s="39"/>
      <c r="K17" s="39"/>
      <c r="L17" s="40"/>
    </row>
    <row r="18" spans="2:12" x14ac:dyDescent="0.35">
      <c r="B18" s="100" t="s">
        <v>356</v>
      </c>
      <c r="C18" s="100"/>
      <c r="D18" s="100"/>
      <c r="I18" s="37" t="s">
        <v>4</v>
      </c>
      <c r="J18" s="27"/>
      <c r="K18" s="28"/>
      <c r="L18" s="29"/>
    </row>
    <row r="19" spans="2:12" x14ac:dyDescent="0.35">
      <c r="B19" s="100" t="s">
        <v>357</v>
      </c>
      <c r="D19" s="100"/>
      <c r="I19" s="24" t="s">
        <v>5</v>
      </c>
      <c r="J19" s="20"/>
      <c r="K19" s="16"/>
      <c r="L19" s="17"/>
    </row>
    <row r="20" spans="2:12" x14ac:dyDescent="0.35">
      <c r="B20" s="100" t="s">
        <v>358</v>
      </c>
      <c r="C20" s="100"/>
      <c r="D20" s="100"/>
      <c r="I20" s="24" t="s">
        <v>6</v>
      </c>
      <c r="J20" s="20" t="s">
        <v>18</v>
      </c>
      <c r="K20" s="16"/>
      <c r="L20" s="17"/>
    </row>
    <row r="21" spans="2:12" x14ac:dyDescent="0.35">
      <c r="B21" s="100" t="s">
        <v>359</v>
      </c>
      <c r="C21" s="100"/>
      <c r="D21" s="100"/>
      <c r="I21" s="24" t="s">
        <v>7</v>
      </c>
      <c r="J21" s="20" t="s">
        <v>17</v>
      </c>
      <c r="K21" s="16" t="s">
        <v>25</v>
      </c>
      <c r="L21" s="17" t="s">
        <v>25</v>
      </c>
    </row>
    <row r="22" spans="2:12" x14ac:dyDescent="0.35">
      <c r="B22" s="100" t="s">
        <v>360</v>
      </c>
      <c r="C22" s="100" t="s">
        <v>362</v>
      </c>
      <c r="D22" s="100"/>
      <c r="I22" s="24" t="s">
        <v>8</v>
      </c>
      <c r="J22" s="20"/>
      <c r="K22" s="16"/>
      <c r="L22" s="17"/>
    </row>
    <row r="23" spans="2:12" x14ac:dyDescent="0.35">
      <c r="B23" s="100" t="s">
        <v>361</v>
      </c>
      <c r="C23" s="100" t="s">
        <v>175</v>
      </c>
      <c r="D23" s="100"/>
      <c r="I23" s="25" t="s">
        <v>9</v>
      </c>
      <c r="J23" s="22"/>
      <c r="K23" s="18"/>
      <c r="L23" s="19"/>
    </row>
    <row r="24" spans="2:12" x14ac:dyDescent="0.35">
      <c r="B24" s="100">
        <v>20</v>
      </c>
      <c r="C24" s="122" t="s">
        <v>149</v>
      </c>
      <c r="D24" s="123"/>
      <c r="I24" s="14"/>
    </row>
    <row r="25" spans="2:12" x14ac:dyDescent="0.35">
      <c r="B25" s="100">
        <v>21</v>
      </c>
      <c r="C25" s="124" t="s">
        <v>150</v>
      </c>
      <c r="D25" s="124"/>
    </row>
    <row r="26" spans="2:12" x14ac:dyDescent="0.35">
      <c r="I26" s="14" t="s">
        <v>57</v>
      </c>
      <c r="J26" t="s">
        <v>70</v>
      </c>
      <c r="K26" t="s">
        <v>113</v>
      </c>
    </row>
    <row r="27" spans="2:12" x14ac:dyDescent="0.35">
      <c r="J27" t="s">
        <v>71</v>
      </c>
      <c r="K27" t="s">
        <v>114</v>
      </c>
    </row>
  </sheetData>
  <mergeCells count="10">
    <mergeCell ref="O3:O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9.6860012005028778E-3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103.24177948151421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1.1097321003934683E-2</v>
      </c>
      <c r="C8">
        <f ca="1">B8-B7</f>
        <v>1.1097321003934683E-2</v>
      </c>
      <c r="E8" t="s">
        <v>37</v>
      </c>
      <c r="F8" s="6">
        <f ca="1">(F7-B2)/B2</f>
        <v>3.2417794815142148E-2</v>
      </c>
    </row>
    <row r="9" spans="1:11" x14ac:dyDescent="0.3">
      <c r="A9">
        <v>3</v>
      </c>
      <c r="B9">
        <f t="shared" ca="1" si="0"/>
        <v>2.1431292346972244E-2</v>
      </c>
      <c r="C9">
        <f ca="1">B9-B8</f>
        <v>1.0333971343037561E-2</v>
      </c>
    </row>
    <row r="10" spans="1:11" x14ac:dyDescent="0.3">
      <c r="A10">
        <v>4</v>
      </c>
      <c r="B10">
        <f t="shared" ca="1" si="0"/>
        <v>3.1503022722577656E-2</v>
      </c>
      <c r="C10">
        <f t="shared" ref="C10:C26" ca="1" si="1">B10-B9</f>
        <v>1.0071730375605412E-2</v>
      </c>
    </row>
    <row r="11" spans="1:11" x14ac:dyDescent="0.3">
      <c r="A11">
        <v>5</v>
      </c>
      <c r="B11">
        <f t="shared" ca="1" si="0"/>
        <v>3.867836138775696E-2</v>
      </c>
      <c r="C11">
        <f t="shared" ca="1" si="1"/>
        <v>7.1753386651793039E-3</v>
      </c>
    </row>
    <row r="12" spans="1:11" x14ac:dyDescent="0.3">
      <c r="A12">
        <v>6</v>
      </c>
      <c r="B12">
        <f t="shared" ca="1" si="0"/>
        <v>4.7607582467864167E-2</v>
      </c>
      <c r="C12">
        <f t="shared" ca="1" si="1"/>
        <v>8.9292210801072067E-3</v>
      </c>
    </row>
    <row r="13" spans="1:11" x14ac:dyDescent="0.3">
      <c r="A13">
        <v>7</v>
      </c>
      <c r="B13">
        <f t="shared" ca="1" si="0"/>
        <v>5.7088767792706413E-2</v>
      </c>
      <c r="C13">
        <f t="shared" ca="1" si="1"/>
        <v>9.4811853248422465E-3</v>
      </c>
    </row>
    <row r="14" spans="1:11" x14ac:dyDescent="0.3">
      <c r="A14">
        <v>8</v>
      </c>
      <c r="B14">
        <f t="shared" ca="1" si="0"/>
        <v>6.9090636839560696E-2</v>
      </c>
      <c r="C14">
        <f t="shared" ca="1" si="1"/>
        <v>1.2001869046854283E-2</v>
      </c>
    </row>
    <row r="15" spans="1:11" x14ac:dyDescent="0.3">
      <c r="A15">
        <v>9</v>
      </c>
      <c r="B15">
        <f t="shared" ca="1" si="0"/>
        <v>7.7952219760664271E-2</v>
      </c>
      <c r="C15">
        <f t="shared" ca="1" si="1"/>
        <v>8.8615829211035752E-3</v>
      </c>
    </row>
    <row r="16" spans="1:11" x14ac:dyDescent="0.3">
      <c r="A16">
        <v>10</v>
      </c>
      <c r="B16">
        <f t="shared" ca="1" si="0"/>
        <v>8.8083384937158074E-2</v>
      </c>
      <c r="C16">
        <f t="shared" ca="1" si="1"/>
        <v>1.0131165176493803E-2</v>
      </c>
    </row>
    <row r="17" spans="1:3" x14ac:dyDescent="0.3">
      <c r="A17">
        <v>11</v>
      </c>
      <c r="B17">
        <f t="shared" ca="1" si="0"/>
        <v>9.6152224469678457E-2</v>
      </c>
      <c r="C17">
        <f t="shared" ca="1" si="1"/>
        <v>8.0688395325203832E-3</v>
      </c>
    </row>
    <row r="18" spans="1:3" x14ac:dyDescent="0.3">
      <c r="A18">
        <v>12</v>
      </c>
      <c r="B18">
        <f t="shared" ca="1" si="0"/>
        <v>0.10488533286847726</v>
      </c>
      <c r="C18">
        <f t="shared" ca="1" si="1"/>
        <v>8.7331083987988029E-3</v>
      </c>
    </row>
    <row r="19" spans="1:3" x14ac:dyDescent="0.3">
      <c r="A19">
        <v>13</v>
      </c>
      <c r="B19">
        <f t="shared" ca="1" si="0"/>
        <v>0.11204436297472695</v>
      </c>
      <c r="C19">
        <f t="shared" ca="1" si="1"/>
        <v>7.1590301062496864E-3</v>
      </c>
    </row>
    <row r="20" spans="1:3" x14ac:dyDescent="0.3">
      <c r="A20">
        <v>14</v>
      </c>
      <c r="B20">
        <f t="shared" ca="1" si="0"/>
        <v>0.12160268119198536</v>
      </c>
      <c r="C20">
        <f t="shared" ca="1" si="1"/>
        <v>9.5583182172584158E-3</v>
      </c>
    </row>
    <row r="21" spans="1:3" x14ac:dyDescent="0.3">
      <c r="A21">
        <v>15</v>
      </c>
      <c r="B21">
        <f t="shared" ca="1" si="0"/>
        <v>0.13361628888299928</v>
      </c>
      <c r="C21">
        <f t="shared" ca="1" si="1"/>
        <v>1.2013607691013922E-2</v>
      </c>
    </row>
    <row r="22" spans="1:3" x14ac:dyDescent="0.3">
      <c r="A22">
        <v>16</v>
      </c>
      <c r="B22">
        <f t="shared" ca="1" si="0"/>
        <v>0.14124212465426988</v>
      </c>
      <c r="C22">
        <f t="shared" ca="1" si="1"/>
        <v>7.6258357712706004E-3</v>
      </c>
    </row>
    <row r="23" spans="1:3" x14ac:dyDescent="0.3">
      <c r="A23">
        <v>17</v>
      </c>
      <c r="B23">
        <f t="shared" ca="1" si="0"/>
        <v>0.15382432896050927</v>
      </c>
      <c r="C23">
        <f t="shared" ca="1" si="1"/>
        <v>1.2582204306239381E-2</v>
      </c>
    </row>
    <row r="24" spans="1:3" x14ac:dyDescent="0.3">
      <c r="A24">
        <v>18</v>
      </c>
      <c r="B24">
        <f t="shared" ca="1" si="0"/>
        <v>0.16616976363016936</v>
      </c>
      <c r="C24">
        <f t="shared" ca="1" si="1"/>
        <v>1.2345434669660094E-2</v>
      </c>
    </row>
    <row r="25" spans="1:3" x14ac:dyDescent="0.3">
      <c r="A25">
        <v>19</v>
      </c>
      <c r="B25">
        <f t="shared" ca="1" si="0"/>
        <v>0.17685396642902151</v>
      </c>
      <c r="C25">
        <f t="shared" ca="1" si="1"/>
        <v>1.0684202798852155E-2</v>
      </c>
    </row>
    <row r="26" spans="1:3" x14ac:dyDescent="0.3">
      <c r="A26">
        <v>20</v>
      </c>
      <c r="B26">
        <f t="shared" ca="1" si="0"/>
        <v>0.18403402280955466</v>
      </c>
      <c r="C26">
        <f t="shared" ca="1" si="1"/>
        <v>7.1800563805331508E-3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2020-04-30T17:50:25Z</dcterms:modified>
</cp:coreProperties>
</file>