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Update Sequences\3\"/>
    </mc:Choice>
  </mc:AlternateContent>
  <xr:revisionPtr revIDLastSave="0" documentId="13_ncr:1_{D5F4729F-D838-4D8E-9551-B812CBAABB6E}" xr6:coauthVersionLast="45" xr6:coauthVersionMax="45" xr10:uidLastSave="{00000000-0000-0000-0000-000000000000}"/>
  <bookViews>
    <workbookView xWindow="9624" yWindow="864" windowWidth="12516" windowHeight="11640" activeTab="2" xr2:uid="{00000000-000D-0000-FFFF-FFFF00000000}"/>
  </bookViews>
  <sheets>
    <sheet name="IPOD" sheetId="1" r:id="rId1"/>
    <sheet name="seed regions" sheetId="2" r:id="rId2"/>
    <sheet name="pos_ctrl_seeds" sheetId="3" r:id="rId3"/>
    <sheet name="INTERFACE" sheetId="4" r:id="rId4"/>
  </sheets>
  <externalReferences>
    <externalReference r:id="rId5"/>
  </externalReferences>
  <definedNames>
    <definedName name="_xlnm._FilterDatabase" localSheetId="0" hidden="1">IPOD!$A$1:$J$70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" l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H58" i="1"/>
  <c r="J58" i="1" s="1"/>
  <c r="G58" i="1"/>
  <c r="I58" i="1" s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H50" i="1"/>
  <c r="G50" i="1"/>
  <c r="I50" i="1" s="1"/>
  <c r="J49" i="1"/>
  <c r="I49" i="1"/>
  <c r="J48" i="1"/>
  <c r="I48" i="1"/>
  <c r="J47" i="1"/>
  <c r="I47" i="1"/>
  <c r="H46" i="1"/>
  <c r="J46" i="1" s="1"/>
  <c r="G46" i="1"/>
  <c r="I46" i="1" s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H38" i="1"/>
  <c r="G38" i="1"/>
  <c r="I38" i="1" s="1"/>
  <c r="J37" i="1"/>
  <c r="I37" i="1"/>
  <c r="H36" i="1"/>
  <c r="J36" i="1" s="1"/>
  <c r="G36" i="1"/>
  <c r="I36" i="1" s="1"/>
  <c r="I35" i="1"/>
  <c r="H35" i="1"/>
  <c r="J35" i="1" s="1"/>
  <c r="G35" i="1"/>
  <c r="J34" i="1"/>
  <c r="I34" i="1"/>
  <c r="J33" i="1"/>
  <c r="I33" i="1"/>
  <c r="J32" i="1"/>
  <c r="I32" i="1"/>
  <c r="J31" i="1"/>
  <c r="I31" i="1"/>
  <c r="J30" i="1"/>
  <c r="I30" i="1"/>
  <c r="J29" i="1"/>
  <c r="I29" i="1"/>
  <c r="H28" i="1"/>
  <c r="J28" i="1" s="1"/>
  <c r="G28" i="1"/>
  <c r="I28" i="1" s="1"/>
  <c r="H27" i="1"/>
  <c r="J27" i="1" s="1"/>
  <c r="G27" i="1"/>
  <c r="I27" i="1" s="1"/>
  <c r="H26" i="1"/>
  <c r="J26" i="1" s="1"/>
  <c r="G26" i="1"/>
  <c r="I26" i="1" s="1"/>
  <c r="J25" i="1"/>
  <c r="I25" i="1"/>
  <c r="J24" i="1"/>
  <c r="I24" i="1"/>
  <c r="J23" i="1"/>
  <c r="I23" i="1"/>
  <c r="J22" i="1"/>
  <c r="H22" i="1"/>
  <c r="G22" i="1"/>
  <c r="I22" i="1" s="1"/>
  <c r="J21" i="1"/>
  <c r="I21" i="1"/>
  <c r="H21" i="1"/>
  <c r="G21" i="1"/>
  <c r="J20" i="1"/>
  <c r="I20" i="1"/>
  <c r="J19" i="1"/>
  <c r="I19" i="1"/>
  <c r="J18" i="1"/>
  <c r="I18" i="1"/>
  <c r="H18" i="1"/>
  <c r="G18" i="1"/>
  <c r="J17" i="1"/>
  <c r="I17" i="1"/>
  <c r="J16" i="1"/>
  <c r="I16" i="1"/>
  <c r="J15" i="1"/>
  <c r="I15" i="1"/>
  <c r="J14" i="1"/>
  <c r="I14" i="1"/>
  <c r="J13" i="1"/>
  <c r="H13" i="1"/>
  <c r="G13" i="1"/>
  <c r="I13" i="1" s="1"/>
  <c r="J12" i="1"/>
  <c r="I12" i="1"/>
  <c r="H11" i="1"/>
  <c r="J11" i="1" s="1"/>
  <c r="G11" i="1"/>
  <c r="I11" i="1" s="1"/>
  <c r="J10" i="1"/>
  <c r="I10" i="1"/>
  <c r="J9" i="1"/>
  <c r="I9" i="1"/>
  <c r="H9" i="1"/>
  <c r="G9" i="1"/>
  <c r="J8" i="1"/>
  <c r="I8" i="1"/>
  <c r="H7" i="1"/>
  <c r="J7" i="1" s="1"/>
  <c r="G7" i="1"/>
  <c r="I7" i="1" s="1"/>
  <c r="H6" i="1"/>
  <c r="J6" i="1" s="1"/>
  <c r="G6" i="1"/>
  <c r="I6" i="1" s="1"/>
  <c r="H5" i="1"/>
  <c r="J5" i="1" s="1"/>
  <c r="G5" i="1"/>
  <c r="I5" i="1" s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<sst xmlns="http://schemas.openxmlformats.org/spreadsheetml/2006/main" count="487" uniqueCount="198">
  <si>
    <t>sRNA</t>
  </si>
  <si>
    <t>Direction</t>
  </si>
  <si>
    <t>L_Gen_Coord</t>
  </si>
  <si>
    <t>R_Gen_Coord</t>
  </si>
  <si>
    <t>Sequence</t>
  </si>
  <si>
    <t>Length</t>
  </si>
  <si>
    <t>Mia's L</t>
  </si>
  <si>
    <t>Mia's R</t>
  </si>
  <si>
    <t>Mia Minus Accepted L</t>
  </si>
  <si>
    <t>Mia Minus Accepted R</t>
  </si>
  <si>
    <t>arcZ</t>
  </si>
  <si>
    <t>F</t>
  </si>
  <si>
    <t>GTGCGGCCTGAAAAACAGTGCTGTGCCCTTGTAACTCATCATAATAATTTACGGCGCAGCCAAGATTTCCCTGGTGTTGGCGCAGTATTCGCGCACCCCGGTCTAGCCGGGGTCATTTTTT</t>
  </si>
  <si>
    <t>arrS</t>
  </si>
  <si>
    <t>R</t>
  </si>
  <si>
    <t>GTAATCCGATTTAAATATCGAGTCTCCTTGTTTCGACTTAAGCTGGCAATTGGATTGCCAGCTTTCTTT</t>
  </si>
  <si>
    <t>chiX</t>
  </si>
  <si>
    <t>ACACCGTCGCTTAAAGTGACGGCATAATAATAAAAAAATGAAATTCCTCTTTGACGGGCCAATAGCGATATTGGCCATTTTTTT</t>
  </si>
  <si>
    <t>cyaR</t>
  </si>
  <si>
    <t>GCTGAAAAACATAACCCATAAAATGCTAGCTGTACCAGGAACCACCTCCTTAGCCTGTGTAATCTCCCTTACACGGGCTTATTTTTT</t>
  </si>
  <si>
    <t>dicF</t>
  </si>
  <si>
    <t>TTTCTGGTGACGTTTGGCGGTATCAGTTTTACTCCGTGACTGCTCTGCCGCCC</t>
  </si>
  <si>
    <t>dsrA</t>
  </si>
  <si>
    <t>AACACATCAGATTTCCTGGTGTAACGAATTTTTTAAGTGCTTCTTGCTTAAGCAAGTTTCATCCCGACCCCCTCAGGGTCGGGATTT</t>
  </si>
  <si>
    <t>ffs</t>
  </si>
  <si>
    <t>GGGGGCTCTGTTGGTTCTCCCGCAACGCTACTCTGTTTACCAGGTCAGGTCCGGAAGGAAGCAGCCAAGGCAGATGACGCGTGTGCCGGGATGTAGCTGGCAGGGCCCCCACCC</t>
  </si>
  <si>
    <t>fnrS</t>
  </si>
  <si>
    <t>GCAGGTGAATGCAACGTCAAGCGATGGGCGTTGCGCTCCATATTGTCTTACTTCCTTTTTTGAATTACTGCATAGCACAATTGATTCGTACGACGCCGACTTTGATGAGTCGGCTTTTTTTT</t>
  </si>
  <si>
    <t>gadY</t>
  </si>
  <si>
    <t>ACTGAGAGCACAAAGTTTCCCGTGCCAACAGGGAGTGTTATAACGGTTTATTAGTCTGGAGACGGCAGACTATCCTCTTCCCGGTCCCCTATGCCGGGTTTTTTT</t>
  </si>
  <si>
    <t>gcvB</t>
  </si>
  <si>
    <t>ACTTCCTGAGCCGGAACGAAAAGTTTTATCGGAATGCGTGTTCTGGTGAACTTTTGGCTTACGGTTGTGATGTTGTGTTGTTGTGTTTGCAATTGGTCTGCGATTCAGACCATGGTAGCAAAGCTACCTTTTTTCACTTCCTGTACATTTACCCTGTCTGTCCATAGTGATTAATGTAGCACCGCCTAATTGCGGTGCTTTTTTTT</t>
  </si>
  <si>
    <t>glmY</t>
  </si>
  <si>
    <t>AGTGGCTCATTCACCGACTTATGTCAGCCCCTTCGGGACGTGCTACATAAAATACGAATGACGCACAACAAGGTGCCTGCCGTCCAACTTCTGATATCAGCGTAGCTATATCAACCATCGGGCGAAACGTCGAGTTAGGCACCGCCTTATTCCATAACAAAGCCGGGTAATTCCCGGCTTTGTT</t>
  </si>
  <si>
    <t>glmZ</t>
  </si>
  <si>
    <t>GTAGATGCTCATTCCATCTCTTATGTTCGCCTTAGTGCCTCATAAACTCCGGAATGACGCAGAGCCGTTTACGGTGCTTATCGTCCACTGACAGATGTCGCTTATGCCTCATCAGACACCATGGACACAACGTTGAGTGAAGCACCCACTTGTTGTCATACAGACCTGTTTTAACGCCTGCTCCGTAATAAGAGCAGGCGTTTTTTT</t>
  </si>
  <si>
    <t>IpeX</t>
  </si>
  <si>
    <t>TAATCTGATTACGAAAAAGATATGTTGCGGGAGGCGTTGCCTCCCCAACATATAAGTGGCTCCCTCAAGCCACTTCCTTTAGAAGCACAACCTTGCTTCTAACTATATAAACCTTCTGTTATATATTACCCTTTATTTTTGGGGGCGTCTCAACGCCCCATTTTTAA</t>
  </si>
  <si>
    <t>IsrB</t>
  </si>
  <si>
    <t>GACAATAACACCTGTATAACAAATGGTCGGAGTGCCGCGATGAAACTGCGCAAAATCCTGAAAAGTATGTTCAATAACTATTGCAAGACGTTCAAAGACGTACCGCCAGGCAATATGTTCCGATAACAAAAAACCTGCTCCGGCAGGTTTTTTTGTGTCC</t>
  </si>
  <si>
    <t>isrC</t>
  </si>
  <si>
    <t>GATCAATATCTATTTTATCGATCGTTTATATCGATCGATAAGCTAATAATAACCTTTGTCAGTAACATGCACAGATACGTACAGAAAGACATTCAGGGAACAACAGAACCACAATTCAGAAACTCCCACAGCCGGACCTCCGGCACTGTAACCCTTTACCTGCCGGTATCCACGTTTGTGGGTACCGGCTTTTTT</t>
  </si>
  <si>
    <t>istR</t>
  </si>
  <si>
    <t>GCACTAAATACGTCAAAATTCGTGCCGAAATTGCGCGTTCTGCGCGGAACACGTATACTTTCAGTGTTGACATAATACAGTGTGCTTTGCGGTTACCAGCCGCAGGCGACTGACGAAACCTCGCTCCGGCGGGGTTTTTT</t>
  </si>
  <si>
    <t>mcaS</t>
  </si>
  <si>
    <t>ACCGGCGCAGAGGAGACAATGCCGGATTTAAGACGCGGATGCACTGCTGTGTGTACTGTAGAGTCTGGCGGATGTCGACAGACTCTATTTTTTTAT</t>
  </si>
  <si>
    <t>mgrR</t>
  </si>
  <si>
    <t>GATTCGTTATCAGTGCAGGAAAATGCCTGTTAGCGTAAAAGCAAAACACAAATCTATCCATGCAAGCATTCACCGCCGGTTTACTGGCGGTTTTTTTT</t>
  </si>
  <si>
    <t>micA</t>
  </si>
  <si>
    <t>GAAAGACGCGCATTTGTTATCATCATCCCTGAATTCAGAGATGAAATTTTGGCCACTCACGAGTGGCCTTTTTCTTTT</t>
  </si>
  <si>
    <t>micC</t>
  </si>
  <si>
    <t>GTTATATGCCTTTATTGTCACAGATTTTATTTTCTGTTGGGCCATTGCATTGCCACTGATTTTCCAACATATAAAAAGACAAGCCCGAACAGTCGTCCGGGCTTTTTTT</t>
  </si>
  <si>
    <t>micF</t>
  </si>
  <si>
    <t>GCTATCATCATTAACTTTATTTATTACCGTCATTCATTTCTGAATGTCTGTTTACCCCTATTTCAACCGGATGCCTCGCATTCGGTTTTTTTT</t>
  </si>
  <si>
    <t>micL</t>
  </si>
  <si>
    <t>ATTTTTACCGTTGCATCATGTCGCCCAATATGATGCTTGCTCGTACCAGGCCCCTGCAATTTCAACAGGGGCCTTTTTTT</t>
  </si>
  <si>
    <t>nc2</t>
  </si>
  <si>
    <t>GGAAAAAATCCTCGGCTAATTCGAAAGCGCGCACGGACAGTCCCCTCGCCCCCTCGGGGAGAGGGTTAGGGTGAGGGGAACAGGCCCGCACAAGCAAACTTATCAGCAATCTCAGGCCGGATATTCATTCGGCCTTTTACAAAAA</t>
  </si>
  <si>
    <t>ohsC</t>
  </si>
  <si>
    <t>GTTGAGGGTGCATGCTGCACAAAATTAAAGTTAAAAAGTAAAACCCCCGTTCCTTACCAGTTCGGGGGTTTTACTTT</t>
  </si>
  <si>
    <t>omrA</t>
  </si>
  <si>
    <t>CCCAGAGGTATTGATTGGTGAGATTATTCGGTACGCTCTTCGTACCCTGTCTCTTGCACCAACCTGCGCGGATGCGCAGGTTTTTTTT</t>
  </si>
  <si>
    <t>omrB</t>
  </si>
  <si>
    <t>CCCAGAGGTATTGATAGGTGAAGTCAACTTCGGGTTGAGCACATGAATTACACCAGCCTGCGCAGATGCGCAGGTTTTTTTT</t>
  </si>
  <si>
    <t>oxyS</t>
  </si>
  <si>
    <t>GAAACGGAGCGGCACCTCTTTTAACCCTTGAAGTCACTGCCCGTTTCGAGAGTTTCTCAACTCGAATAACTAAAGCCAACGTGAACTTTTGCGGATCTCCAGGATCCGCT</t>
  </si>
  <si>
    <t>psrD</t>
  </si>
  <si>
    <t>TAGGCATATTTTTTTCCATCAGATATAGCGTATTGATGATAGCCATTTTAAACTATGCGCTTCGTTTTGCAGGTTGATGTTTGTTATCAGCACTGAACGAAAATAAAGCAGTAACCCGCAATGTGTGCGAATTATTGGCAAAAGGCAACCACAGGCTGCCTTTTTCTTT</t>
  </si>
  <si>
    <t>psrN</t>
  </si>
  <si>
    <t>GCAAAGGGGAGTAACTTCATTGCCGGTCGATCGTCATTACGATGTGTGAAAAAACACATCCGGTCACCGGGCAACCCGAAAGGAATACGCAGACGTATTCCTTTTTTGTTGTAAGTGAGACCTTGCCGGAAGGCGAGGTCTATGCATAAAAAGCAGCGGCTGACGTCTTCCGACGTTGGCCGTTTTTT</t>
  </si>
  <si>
    <t>rdlA</t>
  </si>
  <si>
    <t>GTTCTGGTTCAAGATTAGCCCCCGTTCTGTTGTCAGGTTGTACCTCTCAACGTGCGGGGGTTTTCTC</t>
  </si>
  <si>
    <t>rdlB</t>
  </si>
  <si>
    <t>GTCTGGTTTCAAGATTAGCCCCCGTTCTGTTGTCAGGTTTTACCTCTCAACGTGCGGGGGTTTTCT</t>
  </si>
  <si>
    <t>rdlC</t>
  </si>
  <si>
    <t>GTCTGGTTTCAAGATTAGCCCCCGTTTTGTTGTCAGGTTTTACCTCTCAACGTGCGGGGGTTTTCTCT</t>
  </si>
  <si>
    <t>rdlD</t>
  </si>
  <si>
    <t>GTCTAGAGTCAAGATTAGCCCCCGTGGTGTTGTCAGGTGCATACCTGCAACGTGCGGGGGTTTTCT</t>
  </si>
  <si>
    <t>rprA</t>
  </si>
  <si>
    <t>ACGGTTATAAATCAACATATTGATTTATAAGCATGGAAATCCCCTGAGTGAAACAACGAATTGCTGTGTGTAGTCTTTGCCCATCTCCCACGATGGGCTTTTTTTT</t>
  </si>
  <si>
    <t>rseX</t>
  </si>
  <si>
    <t>TTTTTATTATTCTGTGTCATGATGCTTCCGTTATTAGCCTTTTATCGTCTTGTTTATATTTTTTGGGCCGGCATGATGCCGGCTTTTTTTT</t>
  </si>
  <si>
    <t>rybA</t>
  </si>
  <si>
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</si>
  <si>
    <t>rybB</t>
  </si>
  <si>
    <t>GCCACTGCTTTTCTTTGATGTCCCCATTTTGTGGAGCCCATCAACCCCGCCATTTCGGTTCAAGGTTGATGGGTTTTTTGT</t>
  </si>
  <si>
    <t>rydB</t>
  </si>
  <si>
    <t>ATTATTCTTATCGCCCCTTCAAGAGCTAAGCCACTGAGAGTGCCGGAGATAAGCGCCGGATGGGGTAG</t>
  </si>
  <si>
    <t>rydC</t>
  </si>
  <si>
    <t>CTTCCGATGTAGACCCGTATTCTTCGCCTGTACCACGGGTCGGTTTTAGTACAGGCGTTTTCTT</t>
  </si>
  <si>
    <t>ryeA</t>
  </si>
  <si>
    <t>AAAGTCAGCGAAGGAAATGCTTCTGGCTTTTAACAGATAAAAAGAGACCGAACACGATTCCTGTATTCGGTCCAGGGAAATGGCTCTTGGGAGAGAGCCGTGCGCTAAAAGTTGGCATTAATGCAGGCTTAGTTGCCTTGCCCTTTAAGAATAGATGACGACGCCAGGTTTTCCAGTTTGCGTGCAAAATGGTCAATAAAAAGCGTGGTGGTCATCAGCTGAAATGTTAAAAACCGCCCGTTCTGGTGA</t>
  </si>
  <si>
    <t>ryeF</t>
  </si>
  <si>
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</si>
  <si>
    <t>ryfA</t>
  </si>
  <si>
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</si>
  <si>
    <t>ryfB</t>
  </si>
  <si>
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</si>
  <si>
    <t>ryfD</t>
  </si>
  <si>
    <t>AATCAAGACGATCCGGTACGCGTGATTTTCTTTTCACATTAATCTGGTCAATAACCTTGAATAATTGAGGGATGACCTCATTTAATCTCC</t>
  </si>
  <si>
    <t>ryhB</t>
  </si>
  <si>
    <t>GCGATCAGGAAGACCCTCGCGGAGAACCTGAAAGCACGACATTGCTCACATTGCTTCCAGTATTACTTAGCCAGCCGGGTGCTGGCTTTT</t>
  </si>
  <si>
    <t>ryjA</t>
  </si>
  <si>
    <t>ATCAACACCAACCGGAACCTCCACCACGTGCTCGAATGAGGTGTGTTGACGTCGGGGGAAACCCTCCTGTGTACCAGCGGGATAGAGAGAAAGACAAAGACCGGAAAACAAACTAAAGCGCCCTTGTGGCGCTTTAGTTT</t>
  </si>
  <si>
    <t>ryjB</t>
  </si>
  <si>
    <t>TCATCCGTCGTTGACTCCATGCCGATTCGGGTTAATCTGGTAGCGATCCCCGTCGATACTTTTGACGAAGGCGGCAGGGATCGCAGAAGG</t>
  </si>
  <si>
    <t>sdsR</t>
  </si>
  <si>
    <t>GGCAAGGCAACTAAGCCTGCATTAATGCCAACTTTTAGCGCACGGCTCTCTCCCAAGAGCCATTTCCCTGGACCGAATACAGGAATCGTGTTCGGTCTCTTTTT</t>
  </si>
  <si>
    <t>sgrS</t>
  </si>
  <si>
    <t>GATGAAGCAAGGGGGTGCCCCATGCGTCAGTTTTATCAGCACTATTTTACCGCGACAGCGAAGTTGTGCTGGTTGCGTTGGTTAAGCGTCCCACAACGATTAACCATGCTTGAAGGACTGATGCAGTGGGATGACCGCAATTCTGAAAGTTGACTTGCCTGCATCATGTGTGACTGAGTATTGGTGTAAAATCACCCGCCAGCAGATTATACCTGCTGGTTTTTTTT</t>
  </si>
  <si>
    <t>sibA</t>
  </si>
  <si>
    <t>GTGAGGGTTAGGGAGAGGTTTCCCCCTCCCCCTGGTGTTCTTAGTAAGCCTGGAAGCTAATCACTAAGAGTATCACCAGTATGATGACGTGCTTCATCATAACCCTTTCCTTATTAAAAGCCCTCTTCTCCGGGAGAGGCTTT</t>
  </si>
  <si>
    <t>sibB</t>
  </si>
  <si>
    <t>GTGAGGGTAGAGCGGGGTTTCCCCCGCCCTGGTAGTCTTAGTAAGCGGGGAAGCTTATGACTAAGAGCACCACGATGATGAGTAGCTTCATCATGACCCTTTCCTTATTTATGGCCCCTTCCTCGGGAGGGGCTTT</t>
  </si>
  <si>
    <t>sibC</t>
  </si>
  <si>
    <t>GTAAGGGTAAGGGAGGATTGCTCCTCCCCTGAGACTGACTGTTAATAAGCGCTGAAACTTATGAGTAACAGTACAATCAGTATGATGACAAGTCGCATCATAACCCTTCTCCTTCAAGCCCTCGCTTCGGTGAGGGCTTT</t>
  </si>
  <si>
    <t>sibD</t>
  </si>
  <si>
    <t>ACAAGGGTGAGGGAGGATTTCTCCCCCCTCTGATTGGCTGTTAATAAGCTGCGAAACTTACGAGTAACAACACAATCAGTATGATGACGAGCTTCATCATAACCCTTTCCTTCTGTAAGGCCCCCTTCTTCGGGAGGGGCTTT</t>
  </si>
  <si>
    <t>sibE</t>
  </si>
  <si>
    <t>ACAAGGGTAAGGGAGGATTTCTCCCCCCTCTGATGAGTTGTTAGTAAGTCGGGAAACTTAACAGTAACAACACAACCAGTATGATGACGAGCTTCATCATAACCCTTTCCTTATACAAGGCCCCTTCTTCGGGAGGGGCTTT</t>
  </si>
  <si>
    <t>sokB</t>
  </si>
  <si>
    <t>GCTAGGTTCATTCGTTGGCCTCGGTTGATAGAAATATCGGTCGGGGCCTTCGTCTT</t>
  </si>
  <si>
    <t>sokC</t>
  </si>
  <si>
    <t>GTTCAGCATATAGGAGGCCTCGGGTTGATGGTAAAATATCACTCGGGGCTTTTCT</t>
  </si>
  <si>
    <t>spf</t>
  </si>
  <si>
    <t>GTAGGGTACAGAGGTAAGATGTTCTATCTTTCAGACCTTTTACTTCACGTAATCGGATTTGGCTGAATATTTTAGCCGCCCCAGTCAGTAATGACTGGGGCGTTTTTTA</t>
  </si>
  <si>
    <t>sraA</t>
  </si>
  <si>
    <t>CATTCAACGCCGAGAATAGAGGAAAAATTAAAGGGGAGATAAAATCCCCCCTTTTTG</t>
  </si>
  <si>
    <t>sroA</t>
  </si>
  <si>
    <t>GTTCTCAACGGGGTGCCACGCGTACGCGTGCGCTGAGAAAATACCCGTCGAACCTGATCCGGATAACGCCGGCGAAGGGATTTGAGGCTCCTT</t>
  </si>
  <si>
    <t>sroC</t>
  </si>
  <si>
    <t>ACTAATTACAAGAACCAGGGGCGGAAATTCCAGCCCTCTCGATTGTTACGTAGCACGGACAGACTATACGCCTGATGGTCGTTCCCCATCGGGCCTGAAAACCGCAATACGCTGGGTAACAATCTTCGAGGGTAGCAGTTAACGCTGCTACCCTCTTTTTTCT</t>
  </si>
  <si>
    <t>sroD</t>
  </si>
  <si>
    <t>TTACGTGACGAAGCGCGCGGCAAAGTGGACAATAAAGCCTGAGCGTTAAGTCAGTCGTCAGACGCCGGTTAATCCGGCGTTTTTTT</t>
  </si>
  <si>
    <t>sroE</t>
  </si>
  <si>
    <t>ATAACGTGATGGGAAGCGCCTCGCTTCCCGTGTATGATTGAACCCGCATGGCTCCCGAAACATTGAGGGAAGCGTTGAGGGTTCATTTTTAT</t>
  </si>
  <si>
    <t>sroG</t>
  </si>
  <si>
    <t>GCTTATTCTCAGGGCGGGGCGAAATTCCCCACCGGCGGTAAATCAACTCAGTTGAAAGCCCGCGAGCGCTTTGGGTGCGAACTCAAAGGACAGCAGATCCGGTGTAATTCCGGGGCCGACGGTTAGAGTCCGGATGGGAGAGAGTAACG</t>
  </si>
  <si>
    <t>sroH</t>
  </si>
  <si>
    <t>GAAAATAAGAACACATGTTCTCATCTTCCAGGATGCAGCAGACTGAAGAAATTCAGACATCCCGCAACCTGCGATTATCGCAAGGTCAAGGCAAAGTCCGGTAATGGCGTTCTGAATACCAGAGATAATTCTCTGGCGAAACCCACCTTAAGGTGGGTTTT</t>
  </si>
  <si>
    <t>symR</t>
  </si>
  <si>
    <t>AGTCATAACTGCTATTCTCCAGGAATAGTGATTGTGATTAGCGATGCGGGTGTGTTGGCGCACATCCGCACCGCGCT</t>
  </si>
  <si>
    <t>tff</t>
  </si>
  <si>
    <t>CGGACTTCCGATCCATTTCGTATACACAGACTGGACGGAAGCGACAATCTCACTTTGTGTAACAACACACACGTATCGGCACATATTCCGGGGTGCCCTTTGGGGTCGGTAATATGGGATACGTGGAGGCATAACC</t>
  </si>
  <si>
    <t>tp2</t>
  </si>
  <si>
    <t>ACTAATTCTTTCGTTGCTCCAGACGACGCAGAGAACGCTCACGGCGGCTCTCTTCACGACTTCTGTCGAGCAAAATTTCTTCGATAAAGGCCAGATGGCGATGCGATGCTTCGCGCGCTTCTTCCGGCTTACCGGCCATAATCGCTTCAAATATGCGGGTG</t>
  </si>
  <si>
    <t>tpke11</t>
  </si>
  <si>
    <t>TCGCCCTATAAACGGGTAATTATACTGACACGGGCGAAGGGGAATTTCCTCTCCGCCCGTGCATTCATCTAGGGGCAATTTAAAAAAGA</t>
  </si>
  <si>
    <t>tpke70</t>
  </si>
  <si>
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</si>
  <si>
    <t>IPOD_name</t>
  </si>
  <si>
    <t>INTERFACE_name</t>
  </si>
  <si>
    <t>region_num</t>
  </si>
  <si>
    <t>region_start</t>
  </si>
  <si>
    <t>region_end</t>
  </si>
  <si>
    <t>accepted_region_start</t>
  </si>
  <si>
    <t>accepted_region_end</t>
  </si>
  <si>
    <t>ArrS</t>
  </si>
  <si>
    <t>Ffs</t>
  </si>
  <si>
    <t>GadY</t>
  </si>
  <si>
    <t>IsrC</t>
  </si>
  <si>
    <t>Nc5</t>
  </si>
  <si>
    <t>PsrD</t>
  </si>
  <si>
    <t>PsrN</t>
  </si>
  <si>
    <t>RdlC</t>
  </si>
  <si>
    <t>RybA</t>
  </si>
  <si>
    <t>RydC</t>
  </si>
  <si>
    <t>RyfA</t>
  </si>
  <si>
    <t>RyfD</t>
  </si>
  <si>
    <t>OhsC</t>
  </si>
  <si>
    <t>RyfC</t>
  </si>
  <si>
    <t>SdsR</t>
  </si>
  <si>
    <t>RyeA</t>
  </si>
  <si>
    <t>SibC</t>
  </si>
  <si>
    <t>RygC</t>
  </si>
  <si>
    <t>SibD</t>
  </si>
  <si>
    <t>RygD</t>
  </si>
  <si>
    <t>RyjB</t>
  </si>
  <si>
    <t>SibA</t>
  </si>
  <si>
    <t>SibB</t>
  </si>
  <si>
    <t>SibE</t>
  </si>
  <si>
    <t>SroD</t>
  </si>
  <si>
    <t>SroE</t>
  </si>
  <si>
    <t>SroH</t>
  </si>
  <si>
    <t>SymR</t>
  </si>
  <si>
    <t>Tff</t>
  </si>
  <si>
    <t>Tpke70</t>
  </si>
  <si>
    <t>FnrS</t>
  </si>
  <si>
    <t>GcvB</t>
  </si>
  <si>
    <t>Ipex</t>
  </si>
  <si>
    <t>IstR</t>
  </si>
  <si>
    <t>IstR-1</t>
  </si>
  <si>
    <t>MgrR</t>
  </si>
  <si>
    <t>MicL</t>
  </si>
  <si>
    <t>OxyS</t>
  </si>
  <si>
    <t>catalytic?</t>
  </si>
  <si>
    <t>ipeX</t>
  </si>
  <si>
    <t>isrB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</si>
</sst>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/>
  </cellXfs>
  <cellStyles count="1">
    <cellStyle name="Normal" xfId="0" builtinId="0"/>
  </cellStyles>
  <dxfs count="1">
    <dxf>
      <fill>
        <patternFill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wnloads/sRNA-mRNA_BS_coords_sRNAschecked_m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eaned_corrected"/>
      <sheetName val="sRNA_int_inputs"/>
      <sheetName val="make gen sRNA coord find fasta"/>
      <sheetName val="blastn results"/>
      <sheetName val="convert_miasRNA_to_AbbysRNA"/>
      <sheetName val="gen_input_int_file"/>
      <sheetName val="gen_input_int_file_noputative"/>
      <sheetName val="mia sRNA seqs"/>
      <sheetName val="mia sRNA fasta"/>
      <sheetName val="Sheet2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cyaR</v>
          </cell>
          <cell r="C4">
            <v>2167114</v>
          </cell>
          <cell r="D4">
            <v>2167200</v>
          </cell>
        </row>
        <row r="5">
          <cell r="B5" t="str">
            <v>dsrA</v>
          </cell>
          <cell r="C5">
            <v>2025227</v>
          </cell>
          <cell r="D5">
            <v>2025313</v>
          </cell>
        </row>
        <row r="6">
          <cell r="B6" t="str">
            <v>fnrS</v>
          </cell>
          <cell r="C6">
            <v>1409129</v>
          </cell>
          <cell r="D6">
            <v>1409250</v>
          </cell>
        </row>
        <row r="7">
          <cell r="B7" t="str">
            <v>mcaS</v>
          </cell>
          <cell r="C7">
            <v>1405652</v>
          </cell>
          <cell r="D7">
            <v>1405809</v>
          </cell>
        </row>
        <row r="8">
          <cell r="B8" t="str">
            <v>micF</v>
          </cell>
          <cell r="C8">
            <v>2313084</v>
          </cell>
          <cell r="D8">
            <v>2313176</v>
          </cell>
        </row>
        <row r="9">
          <cell r="B9" t="str">
            <v>micL</v>
          </cell>
          <cell r="C9">
            <v>1958441</v>
          </cell>
          <cell r="D9">
            <v>1958520</v>
          </cell>
        </row>
        <row r="10">
          <cell r="B10" t="str">
            <v>omrB</v>
          </cell>
          <cell r="C10">
            <v>2976310</v>
          </cell>
          <cell r="D10">
            <v>2976385</v>
          </cell>
        </row>
        <row r="11">
          <cell r="B11" t="str">
            <v>rseX</v>
          </cell>
          <cell r="C11">
            <v>2033649</v>
          </cell>
          <cell r="D11">
            <v>2033739</v>
          </cell>
        </row>
        <row r="12">
          <cell r="B12" t="str">
            <v>rybB</v>
          </cell>
          <cell r="C12">
            <v>887977</v>
          </cell>
          <cell r="D12">
            <v>888057</v>
          </cell>
        </row>
        <row r="13">
          <cell r="B13" t="str">
            <v>ryhB</v>
          </cell>
          <cell r="C13">
            <v>3580927</v>
          </cell>
          <cell r="D13">
            <v>3581016</v>
          </cell>
        </row>
        <row r="14">
          <cell r="B14" t="str">
            <v>sgrS</v>
          </cell>
          <cell r="C14">
            <v>77367</v>
          </cell>
          <cell r="D14">
            <v>77593</v>
          </cell>
        </row>
        <row r="15">
          <cell r="B15" t="str">
            <v>spf</v>
          </cell>
          <cell r="C15">
            <v>4049899</v>
          </cell>
          <cell r="D15">
            <v>4050007</v>
          </cell>
        </row>
        <row r="16">
          <cell r="B16" t="str">
            <v>sraD</v>
          </cell>
          <cell r="C16">
            <v>2814802</v>
          </cell>
          <cell r="D16">
            <v>2814873</v>
          </cell>
        </row>
        <row r="17">
          <cell r="B17" t="str">
            <v>sroB</v>
          </cell>
          <cell r="C17">
            <v>507204</v>
          </cell>
          <cell r="D17">
            <v>507285</v>
          </cell>
        </row>
        <row r="18">
          <cell r="B18" t="str">
            <v>dicF</v>
          </cell>
          <cell r="C18">
            <v>1649382</v>
          </cell>
          <cell r="D18">
            <v>1649434</v>
          </cell>
        </row>
        <row r="19">
          <cell r="B19" t="str">
            <v>gcvB</v>
          </cell>
          <cell r="C19">
            <v>2942696</v>
          </cell>
          <cell r="D19">
            <v>2942900</v>
          </cell>
        </row>
        <row r="20">
          <cell r="B20" t="str">
            <v>glmZ</v>
          </cell>
          <cell r="C20">
            <v>3986432</v>
          </cell>
          <cell r="D20">
            <v>3986603</v>
          </cell>
        </row>
        <row r="21">
          <cell r="B21" t="str">
            <v>istR-1</v>
          </cell>
          <cell r="C21">
            <v>3853118</v>
          </cell>
          <cell r="D21">
            <v>3853192</v>
          </cell>
        </row>
        <row r="22">
          <cell r="B22" t="str">
            <v>micC</v>
          </cell>
          <cell r="C22">
            <v>1437121</v>
          </cell>
          <cell r="D22">
            <v>1437229</v>
          </cell>
        </row>
        <row r="23">
          <cell r="B23" t="str">
            <v>omrA</v>
          </cell>
          <cell r="C23">
            <v>2976102</v>
          </cell>
          <cell r="D23">
            <v>2976189</v>
          </cell>
        </row>
        <row r="24">
          <cell r="B24" t="str">
            <v>oxyS</v>
          </cell>
          <cell r="C24">
            <v>4158285</v>
          </cell>
          <cell r="D24">
            <v>4158394</v>
          </cell>
        </row>
        <row r="25">
          <cell r="B25" t="str">
            <v>rprA</v>
          </cell>
          <cell r="C25">
            <v>1770372</v>
          </cell>
          <cell r="D25">
            <v>1770476</v>
          </cell>
        </row>
        <row r="26">
          <cell r="B26" t="str">
            <v>sraH</v>
          </cell>
          <cell r="C26">
            <v>3350577</v>
          </cell>
          <cell r="D26">
            <v>3350684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opLeftCell="A25" workbookViewId="0">
      <selection activeCell="C54" sqref="C54"/>
    </sheetView>
  </sheetViews>
  <sheetFormatPr defaultRowHeight="14.4" x14ac:dyDescent="0.3"/>
  <cols>
    <col min="3" max="3" width="12.109375" style="7" bestFit="1" customWidth="1"/>
    <col min="4" max="4" width="12.44140625" style="7" bestFit="1" customWidth="1"/>
    <col min="6" max="6" width="8.33203125" style="7" customWidth="1"/>
    <col min="9" max="9" width="20.44140625" style="7" bestFit="1" customWidth="1"/>
    <col min="10" max="10" width="20.6640625" style="7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3" t="s">
        <v>10</v>
      </c>
      <c r="B2" s="3" t="s">
        <v>11</v>
      </c>
      <c r="C2" s="3">
        <v>3350577</v>
      </c>
      <c r="D2" s="3">
        <v>3350697</v>
      </c>
      <c r="E2" s="3" t="s">
        <v>12</v>
      </c>
      <c r="F2" s="3">
        <v>121</v>
      </c>
      <c r="G2" s="3">
        <v>3350577</v>
      </c>
      <c r="H2" s="3">
        <v>3350684</v>
      </c>
      <c r="I2" s="3">
        <f t="shared" ref="I2:I33" si="0">C2-G2</f>
        <v>0</v>
      </c>
      <c r="J2" s="3">
        <f t="shared" ref="J2:J33" si="1">D2-H2</f>
        <v>13</v>
      </c>
    </row>
    <row r="3" spans="1:10" x14ac:dyDescent="0.3">
      <c r="A3" s="3" t="s">
        <v>13</v>
      </c>
      <c r="B3" s="3" t="s">
        <v>14</v>
      </c>
      <c r="C3" s="3">
        <v>3657986</v>
      </c>
      <c r="D3" s="3">
        <v>3658054</v>
      </c>
      <c r="E3" s="3" t="s">
        <v>15</v>
      </c>
      <c r="F3" s="3">
        <v>69</v>
      </c>
      <c r="G3" s="3">
        <v>3657986</v>
      </c>
      <c r="H3" s="3">
        <v>3658054</v>
      </c>
      <c r="I3" s="3">
        <f t="shared" si="0"/>
        <v>0</v>
      </c>
      <c r="J3" s="3">
        <f t="shared" si="1"/>
        <v>0</v>
      </c>
    </row>
    <row r="4" spans="1:10" x14ac:dyDescent="0.3">
      <c r="A4" s="3" t="s">
        <v>16</v>
      </c>
      <c r="B4" s="3" t="s">
        <v>11</v>
      </c>
      <c r="C4" s="3">
        <v>507204</v>
      </c>
      <c r="D4" s="3">
        <v>507287</v>
      </c>
      <c r="E4" s="3" t="s">
        <v>17</v>
      </c>
      <c r="F4" s="3">
        <v>84</v>
      </c>
      <c r="G4" s="3">
        <v>507204</v>
      </c>
      <c r="H4" s="3">
        <v>507285</v>
      </c>
      <c r="I4" s="3">
        <f t="shared" si="0"/>
        <v>0</v>
      </c>
      <c r="J4" s="3">
        <f t="shared" si="1"/>
        <v>2</v>
      </c>
    </row>
    <row r="5" spans="1:10" x14ac:dyDescent="0.3">
      <c r="A5" s="3" t="s">
        <v>18</v>
      </c>
      <c r="B5" s="3" t="s">
        <v>11</v>
      </c>
      <c r="C5" s="3">
        <v>2167114</v>
      </c>
      <c r="D5" s="3">
        <v>2167200</v>
      </c>
      <c r="E5" s="3" t="s">
        <v>19</v>
      </c>
      <c r="F5" s="3">
        <v>87</v>
      </c>
      <c r="G5" s="3">
        <f>VLOOKUP(A5,[1]convert_miasRNA_to_AbbysRNA!$B$4:$D$26,2,FALSE)</f>
        <v>2167114</v>
      </c>
      <c r="H5" s="3">
        <f>VLOOKUP(A5,[1]convert_miasRNA_to_AbbysRNA!$B$4:$D$26,3,FALSE)</f>
        <v>2167200</v>
      </c>
      <c r="I5" s="3">
        <f t="shared" si="0"/>
        <v>0</v>
      </c>
      <c r="J5" s="3">
        <f t="shared" si="1"/>
        <v>0</v>
      </c>
    </row>
    <row r="6" spans="1:10" x14ac:dyDescent="0.3">
      <c r="A6" s="3" t="s">
        <v>20</v>
      </c>
      <c r="B6" s="3" t="s">
        <v>11</v>
      </c>
      <c r="C6" s="3">
        <v>1649382</v>
      </c>
      <c r="D6" s="3">
        <v>1649434</v>
      </c>
      <c r="E6" s="3" t="s">
        <v>21</v>
      </c>
      <c r="F6" s="3">
        <v>53</v>
      </c>
      <c r="G6" s="3">
        <f>VLOOKUP(A6,[1]convert_miasRNA_to_AbbysRNA!$B$4:$D$26,2,FALSE)</f>
        <v>1649382</v>
      </c>
      <c r="H6" s="3">
        <f>VLOOKUP(A6,[1]convert_miasRNA_to_AbbysRNA!$B$4:$D$26,3,FALSE)</f>
        <v>1649434</v>
      </c>
      <c r="I6" s="3">
        <f t="shared" si="0"/>
        <v>0</v>
      </c>
      <c r="J6" s="3">
        <f t="shared" si="1"/>
        <v>0</v>
      </c>
    </row>
    <row r="7" spans="1:10" x14ac:dyDescent="0.3">
      <c r="A7" s="3" t="s">
        <v>22</v>
      </c>
      <c r="B7" s="3" t="s">
        <v>14</v>
      </c>
      <c r="C7" s="3">
        <v>2025227</v>
      </c>
      <c r="D7" s="3">
        <v>2025313</v>
      </c>
      <c r="E7" s="3" t="s">
        <v>23</v>
      </c>
      <c r="F7" s="3">
        <v>87</v>
      </c>
      <c r="G7" s="3">
        <f>VLOOKUP(A7,[1]convert_miasRNA_to_AbbysRNA!$B$4:$D$26,2,FALSE)</f>
        <v>2025227</v>
      </c>
      <c r="H7" s="3">
        <f>VLOOKUP(A7,[1]convert_miasRNA_to_AbbysRNA!$B$4:$D$26,3,FALSE)</f>
        <v>2025313</v>
      </c>
      <c r="I7" s="3">
        <f t="shared" si="0"/>
        <v>0</v>
      </c>
      <c r="J7" s="3">
        <f t="shared" si="1"/>
        <v>0</v>
      </c>
    </row>
    <row r="8" spans="1:10" x14ac:dyDescent="0.3">
      <c r="A8" s="3" t="s">
        <v>24</v>
      </c>
      <c r="B8" s="3" t="s">
        <v>11</v>
      </c>
      <c r="C8" s="3">
        <v>476448</v>
      </c>
      <c r="D8" s="3">
        <v>476561</v>
      </c>
      <c r="E8" s="3" t="s">
        <v>25</v>
      </c>
      <c r="F8" s="3">
        <v>114</v>
      </c>
      <c r="G8" s="3">
        <v>476448</v>
      </c>
      <c r="H8" s="3">
        <v>476561</v>
      </c>
      <c r="I8" s="3">
        <f t="shared" si="0"/>
        <v>0</v>
      </c>
      <c r="J8" s="3">
        <f t="shared" si="1"/>
        <v>0</v>
      </c>
    </row>
    <row r="9" spans="1:10" x14ac:dyDescent="0.3">
      <c r="A9" s="3" t="s">
        <v>26</v>
      </c>
      <c r="B9" s="3" t="s">
        <v>11</v>
      </c>
      <c r="C9" s="3">
        <v>1409129</v>
      </c>
      <c r="D9" s="3">
        <v>1409250</v>
      </c>
      <c r="E9" s="3" t="s">
        <v>27</v>
      </c>
      <c r="F9" s="3">
        <v>122</v>
      </c>
      <c r="G9" s="3">
        <f>VLOOKUP(A9,[1]convert_miasRNA_to_AbbysRNA!$B$4:$D$26,2,FALSE)</f>
        <v>1409129</v>
      </c>
      <c r="H9" s="3">
        <f>VLOOKUP(A9,[1]convert_miasRNA_to_AbbysRNA!$B$4:$D$26,3,FALSE)</f>
        <v>1409250</v>
      </c>
      <c r="I9" s="3">
        <f t="shared" si="0"/>
        <v>0</v>
      </c>
      <c r="J9" s="3">
        <f t="shared" si="1"/>
        <v>0</v>
      </c>
    </row>
    <row r="10" spans="1:10" x14ac:dyDescent="0.3">
      <c r="A10" s="3" t="s">
        <v>28</v>
      </c>
      <c r="B10" s="3" t="s">
        <v>11</v>
      </c>
      <c r="C10" s="3">
        <v>3664864</v>
      </c>
      <c r="D10" s="3">
        <v>3664968</v>
      </c>
      <c r="E10" s="3" t="s">
        <v>29</v>
      </c>
      <c r="F10" s="3">
        <v>105</v>
      </c>
      <c r="G10" s="3">
        <v>3664864</v>
      </c>
      <c r="H10" s="3">
        <v>3664968</v>
      </c>
      <c r="I10" s="3">
        <f t="shared" si="0"/>
        <v>0</v>
      </c>
      <c r="J10" s="3">
        <f t="shared" si="1"/>
        <v>0</v>
      </c>
    </row>
    <row r="11" spans="1:10" x14ac:dyDescent="0.3">
      <c r="A11" s="3" t="s">
        <v>30</v>
      </c>
      <c r="B11" s="3" t="s">
        <v>11</v>
      </c>
      <c r="C11" s="3">
        <v>2942696</v>
      </c>
      <c r="D11" s="3">
        <v>2942901</v>
      </c>
      <c r="E11" s="3" t="s">
        <v>31</v>
      </c>
      <c r="F11" s="3">
        <v>206</v>
      </c>
      <c r="G11" s="3">
        <f>VLOOKUP(A11,[1]convert_miasRNA_to_AbbysRNA!$B$4:$D$26,2,FALSE)</f>
        <v>2942696</v>
      </c>
      <c r="H11" s="3">
        <f>VLOOKUP(A11,[1]convert_miasRNA_to_AbbysRNA!$B$4:$D$26,3,FALSE)</f>
        <v>2942900</v>
      </c>
      <c r="I11" s="3">
        <f t="shared" si="0"/>
        <v>0</v>
      </c>
      <c r="J11" s="3">
        <f t="shared" si="1"/>
        <v>1</v>
      </c>
    </row>
    <row r="12" spans="1:10" x14ac:dyDescent="0.3">
      <c r="A12" s="3" t="s">
        <v>32</v>
      </c>
      <c r="B12" s="3" t="s">
        <v>14</v>
      </c>
      <c r="C12" s="3">
        <v>2691157</v>
      </c>
      <c r="D12" s="3">
        <v>2691340</v>
      </c>
      <c r="E12" s="3" t="s">
        <v>33</v>
      </c>
      <c r="F12" s="3">
        <v>184</v>
      </c>
      <c r="G12" s="3">
        <v>2691157</v>
      </c>
      <c r="H12" s="3">
        <v>2691340</v>
      </c>
      <c r="I12" s="3">
        <f t="shared" si="0"/>
        <v>0</v>
      </c>
      <c r="J12" s="3">
        <f t="shared" si="1"/>
        <v>0</v>
      </c>
    </row>
    <row r="13" spans="1:10" x14ac:dyDescent="0.3">
      <c r="A13" s="3" t="s">
        <v>34</v>
      </c>
      <c r="B13" s="3" t="s">
        <v>11</v>
      </c>
      <c r="C13" s="3">
        <v>3986432</v>
      </c>
      <c r="D13" s="3">
        <v>3986638</v>
      </c>
      <c r="E13" s="3" t="s">
        <v>35</v>
      </c>
      <c r="F13" s="3">
        <v>207</v>
      </c>
      <c r="G13" s="3">
        <f>VLOOKUP(A13,[1]convert_miasRNA_to_AbbysRNA!$B$4:$D$26,2,FALSE)</f>
        <v>3986432</v>
      </c>
      <c r="H13" s="3">
        <f>VLOOKUP(A13,[1]convert_miasRNA_to_AbbysRNA!$B$4:$D$26,3,FALSE)</f>
        <v>3986603</v>
      </c>
      <c r="I13" s="3">
        <f t="shared" si="0"/>
        <v>0</v>
      </c>
      <c r="J13" s="3">
        <f t="shared" si="1"/>
        <v>35</v>
      </c>
    </row>
    <row r="14" spans="1:10" x14ac:dyDescent="0.3">
      <c r="A14" s="3" t="s">
        <v>36</v>
      </c>
      <c r="B14" s="3" t="s">
        <v>14</v>
      </c>
      <c r="C14" s="3">
        <v>574365</v>
      </c>
      <c r="D14" s="3">
        <v>574531</v>
      </c>
      <c r="E14" s="3" t="s">
        <v>37</v>
      </c>
      <c r="F14" s="3">
        <v>167</v>
      </c>
      <c r="G14" s="3">
        <v>574365</v>
      </c>
      <c r="H14" s="3">
        <v>574531</v>
      </c>
      <c r="I14" s="3">
        <f t="shared" si="0"/>
        <v>0</v>
      </c>
      <c r="J14" s="3">
        <f t="shared" si="1"/>
        <v>0</v>
      </c>
    </row>
    <row r="15" spans="1:10" x14ac:dyDescent="0.3">
      <c r="A15" s="3" t="s">
        <v>38</v>
      </c>
      <c r="B15" s="3" t="s">
        <v>14</v>
      </c>
      <c r="C15" s="3">
        <v>1987839</v>
      </c>
      <c r="D15" s="3">
        <v>1987998</v>
      </c>
      <c r="E15" s="3" t="s">
        <v>39</v>
      </c>
      <c r="F15" s="3">
        <v>160</v>
      </c>
      <c r="G15" s="3">
        <v>1987839</v>
      </c>
      <c r="H15" s="3">
        <v>1987998</v>
      </c>
      <c r="I15" s="3">
        <f t="shared" si="0"/>
        <v>0</v>
      </c>
      <c r="J15" s="3">
        <f t="shared" si="1"/>
        <v>0</v>
      </c>
    </row>
    <row r="16" spans="1:10" x14ac:dyDescent="0.3">
      <c r="A16" s="3" t="s">
        <v>40</v>
      </c>
      <c r="B16" s="3" t="s">
        <v>11</v>
      </c>
      <c r="C16" s="3">
        <v>2071317</v>
      </c>
      <c r="D16" s="3">
        <v>2071511</v>
      </c>
      <c r="E16" s="3" t="s">
        <v>41</v>
      </c>
      <c r="F16" s="3">
        <v>195</v>
      </c>
      <c r="G16" s="3">
        <v>2071315</v>
      </c>
      <c r="H16" s="3">
        <v>2071518</v>
      </c>
      <c r="I16" s="3">
        <f t="shared" si="0"/>
        <v>2</v>
      </c>
      <c r="J16" s="3">
        <f t="shared" si="1"/>
        <v>-7</v>
      </c>
    </row>
    <row r="17" spans="1:10" x14ac:dyDescent="0.3">
      <c r="A17" s="3" t="s">
        <v>42</v>
      </c>
      <c r="B17" s="3" t="s">
        <v>14</v>
      </c>
      <c r="C17" s="3">
        <v>3853118</v>
      </c>
      <c r="D17" s="3">
        <v>3853257</v>
      </c>
      <c r="E17" s="3" t="s">
        <v>43</v>
      </c>
      <c r="F17" s="3">
        <v>140</v>
      </c>
      <c r="G17" s="3">
        <v>3853118</v>
      </c>
      <c r="H17" s="3">
        <v>3853192</v>
      </c>
      <c r="I17" s="3">
        <f t="shared" si="0"/>
        <v>0</v>
      </c>
      <c r="J17" s="3">
        <f t="shared" si="1"/>
        <v>65</v>
      </c>
    </row>
    <row r="18" spans="1:10" x14ac:dyDescent="0.3">
      <c r="A18" s="3" t="s">
        <v>44</v>
      </c>
      <c r="B18" s="3" t="s">
        <v>14</v>
      </c>
      <c r="C18" s="3">
        <v>1405656</v>
      </c>
      <c r="D18" s="3">
        <v>1405751</v>
      </c>
      <c r="E18" s="3" t="s">
        <v>45</v>
      </c>
      <c r="F18" s="3">
        <v>96</v>
      </c>
      <c r="G18" s="3">
        <f>VLOOKUP(A18,[1]convert_miasRNA_to_AbbysRNA!$B$4:$D$26,2,FALSE)</f>
        <v>1405652</v>
      </c>
      <c r="H18" s="3">
        <f>VLOOKUP(A18,[1]convert_miasRNA_to_AbbysRNA!$B$4:$D$26,3,FALSE)</f>
        <v>1405809</v>
      </c>
      <c r="I18" s="3">
        <f t="shared" si="0"/>
        <v>4</v>
      </c>
      <c r="J18" s="3">
        <f t="shared" si="1"/>
        <v>-58</v>
      </c>
    </row>
    <row r="19" spans="1:10" x14ac:dyDescent="0.3">
      <c r="A19" s="3" t="s">
        <v>46</v>
      </c>
      <c r="B19" s="3" t="s">
        <v>14</v>
      </c>
      <c r="C19" s="3">
        <v>1622817</v>
      </c>
      <c r="D19" s="3">
        <v>1622914</v>
      </c>
      <c r="E19" s="3" t="s">
        <v>47</v>
      </c>
      <c r="F19" s="3">
        <v>98</v>
      </c>
      <c r="G19" s="3">
        <v>1622817</v>
      </c>
      <c r="H19" s="3">
        <v>1622914</v>
      </c>
      <c r="I19" s="3">
        <f t="shared" si="0"/>
        <v>0</v>
      </c>
      <c r="J19" s="3">
        <f t="shared" si="1"/>
        <v>0</v>
      </c>
    </row>
    <row r="20" spans="1:10" x14ac:dyDescent="0.3">
      <c r="A20" s="3" t="s">
        <v>48</v>
      </c>
      <c r="B20" s="3" t="s">
        <v>11</v>
      </c>
      <c r="C20" s="3">
        <v>2814802</v>
      </c>
      <c r="D20" s="3">
        <v>2814879</v>
      </c>
      <c r="E20" s="3" t="s">
        <v>49</v>
      </c>
      <c r="F20" s="3">
        <v>78</v>
      </c>
      <c r="G20" s="3">
        <v>2814802</v>
      </c>
      <c r="H20" s="3">
        <v>2814873</v>
      </c>
      <c r="I20" s="3">
        <f t="shared" si="0"/>
        <v>0</v>
      </c>
      <c r="J20" s="3">
        <f t="shared" si="1"/>
        <v>6</v>
      </c>
    </row>
    <row r="21" spans="1:10" x14ac:dyDescent="0.3">
      <c r="A21" s="3" t="s">
        <v>50</v>
      </c>
      <c r="B21" s="3" t="s">
        <v>11</v>
      </c>
      <c r="C21" s="3">
        <v>1437121</v>
      </c>
      <c r="D21" s="3">
        <v>1437229</v>
      </c>
      <c r="E21" s="3" t="s">
        <v>51</v>
      </c>
      <c r="F21" s="3">
        <v>109</v>
      </c>
      <c r="G21" s="3">
        <f>VLOOKUP(A21,[1]convert_miasRNA_to_AbbysRNA!$B$4:$D$26,2,FALSE)</f>
        <v>1437121</v>
      </c>
      <c r="H21" s="3">
        <f>VLOOKUP(A21,[1]convert_miasRNA_to_AbbysRNA!$B$4:$D$26,3,FALSE)</f>
        <v>1437229</v>
      </c>
      <c r="I21" s="3">
        <f t="shared" si="0"/>
        <v>0</v>
      </c>
      <c r="J21" s="3">
        <f t="shared" si="1"/>
        <v>0</v>
      </c>
    </row>
    <row r="22" spans="1:10" x14ac:dyDescent="0.3">
      <c r="A22" s="3" t="s">
        <v>52</v>
      </c>
      <c r="B22" s="3" t="s">
        <v>11</v>
      </c>
      <c r="C22" s="3">
        <v>2313084</v>
      </c>
      <c r="D22" s="3">
        <v>2313176</v>
      </c>
      <c r="E22" s="3" t="s">
        <v>53</v>
      </c>
      <c r="F22" s="3">
        <v>93</v>
      </c>
      <c r="G22" s="3">
        <f>VLOOKUP(A22,[1]convert_miasRNA_to_AbbysRNA!$B$4:$D$26,2,FALSE)</f>
        <v>2313084</v>
      </c>
      <c r="H22" s="3">
        <f>VLOOKUP(A22,[1]convert_miasRNA_to_AbbysRNA!$B$4:$D$26,3,FALSE)</f>
        <v>2313176</v>
      </c>
      <c r="I22" s="3">
        <f t="shared" si="0"/>
        <v>0</v>
      </c>
      <c r="J22" s="3">
        <f t="shared" si="1"/>
        <v>0</v>
      </c>
    </row>
    <row r="23" spans="1:10" x14ac:dyDescent="0.3">
      <c r="A23" s="3" t="s">
        <v>54</v>
      </c>
      <c r="B23" s="3" t="s">
        <v>14</v>
      </c>
      <c r="C23" s="3">
        <v>1958441</v>
      </c>
      <c r="D23" s="3">
        <v>1958520</v>
      </c>
      <c r="E23" s="3" t="s">
        <v>55</v>
      </c>
      <c r="F23" s="3">
        <v>80</v>
      </c>
      <c r="G23" s="3">
        <v>1958442</v>
      </c>
      <c r="H23" s="3">
        <v>1958520</v>
      </c>
      <c r="I23" s="3">
        <f t="shared" si="0"/>
        <v>-1</v>
      </c>
      <c r="J23" s="3">
        <f t="shared" si="1"/>
        <v>0</v>
      </c>
    </row>
    <row r="24" spans="1:10" x14ac:dyDescent="0.3">
      <c r="A24" s="3" t="s">
        <v>56</v>
      </c>
      <c r="B24" s="3" t="s">
        <v>11</v>
      </c>
      <c r="C24" s="3">
        <v>497801</v>
      </c>
      <c r="D24" s="3">
        <v>497945</v>
      </c>
      <c r="E24" s="3" t="s">
        <v>57</v>
      </c>
      <c r="F24" s="3">
        <v>145</v>
      </c>
      <c r="G24" s="3">
        <v>497801</v>
      </c>
      <c r="H24" s="3">
        <v>497945</v>
      </c>
      <c r="I24" s="3">
        <f t="shared" si="0"/>
        <v>0</v>
      </c>
      <c r="J24" s="3">
        <f t="shared" si="1"/>
        <v>0</v>
      </c>
    </row>
    <row r="25" spans="1:10" x14ac:dyDescent="0.3">
      <c r="A25" s="3" t="s">
        <v>58</v>
      </c>
      <c r="B25" s="3" t="s">
        <v>11</v>
      </c>
      <c r="C25" s="3">
        <v>2700520</v>
      </c>
      <c r="D25" s="3">
        <v>2700596</v>
      </c>
      <c r="E25" s="3" t="s">
        <v>59</v>
      </c>
      <c r="F25" s="3">
        <v>77</v>
      </c>
      <c r="G25">
        <v>2700520</v>
      </c>
      <c r="H25">
        <v>2700596</v>
      </c>
      <c r="I25" s="3">
        <f t="shared" si="0"/>
        <v>0</v>
      </c>
      <c r="J25" s="3">
        <f t="shared" si="1"/>
        <v>0</v>
      </c>
    </row>
    <row r="26" spans="1:10" x14ac:dyDescent="0.3">
      <c r="A26" s="3" t="s">
        <v>60</v>
      </c>
      <c r="B26" s="3" t="s">
        <v>14</v>
      </c>
      <c r="C26" s="3">
        <v>2976102</v>
      </c>
      <c r="D26" s="3">
        <v>2976189</v>
      </c>
      <c r="E26" s="3" t="s">
        <v>61</v>
      </c>
      <c r="F26" s="3">
        <v>88</v>
      </c>
      <c r="G26" s="3">
        <f>VLOOKUP(A26,[1]convert_miasRNA_to_AbbysRNA!$B$4:$D$26,2,FALSE)</f>
        <v>2976102</v>
      </c>
      <c r="H26" s="3">
        <f>VLOOKUP(A26,[1]convert_miasRNA_to_AbbysRNA!$B$4:$D$26,3,FALSE)</f>
        <v>2976189</v>
      </c>
      <c r="I26" s="3">
        <f t="shared" si="0"/>
        <v>0</v>
      </c>
      <c r="J26" s="3">
        <f t="shared" si="1"/>
        <v>0</v>
      </c>
    </row>
    <row r="27" spans="1:10" x14ac:dyDescent="0.3">
      <c r="A27" s="3" t="s">
        <v>62</v>
      </c>
      <c r="B27" s="3" t="s">
        <v>14</v>
      </c>
      <c r="C27" s="3">
        <v>2976304</v>
      </c>
      <c r="D27" s="3">
        <v>2976385</v>
      </c>
      <c r="E27" s="3" t="s">
        <v>63</v>
      </c>
      <c r="F27" s="3">
        <v>82</v>
      </c>
      <c r="G27" s="3">
        <f>VLOOKUP(A27,[1]convert_miasRNA_to_AbbysRNA!$B$4:$D$26,2,FALSE)</f>
        <v>2976310</v>
      </c>
      <c r="H27" s="3">
        <f>VLOOKUP(A27,[1]convert_miasRNA_to_AbbysRNA!$B$4:$D$26,3,FALSE)</f>
        <v>2976385</v>
      </c>
      <c r="I27" s="3">
        <f t="shared" si="0"/>
        <v>-6</v>
      </c>
      <c r="J27" s="3">
        <f t="shared" si="1"/>
        <v>0</v>
      </c>
    </row>
    <row r="28" spans="1:10" x14ac:dyDescent="0.3">
      <c r="A28" s="3" t="s">
        <v>64</v>
      </c>
      <c r="B28" s="3" t="s">
        <v>14</v>
      </c>
      <c r="C28" s="3">
        <v>4158285</v>
      </c>
      <c r="D28" s="3">
        <v>4158394</v>
      </c>
      <c r="E28" s="3" t="s">
        <v>65</v>
      </c>
      <c r="F28" s="3">
        <v>110</v>
      </c>
      <c r="G28" s="3">
        <f>VLOOKUP(A28,[1]convert_miasRNA_to_AbbysRNA!$B$4:$D$26,2,FALSE)</f>
        <v>4158285</v>
      </c>
      <c r="H28" s="3">
        <f>VLOOKUP(A28,[1]convert_miasRNA_to_AbbysRNA!$B$4:$D$26,3,FALSE)</f>
        <v>4158394</v>
      </c>
      <c r="I28" s="3">
        <f t="shared" si="0"/>
        <v>0</v>
      </c>
      <c r="J28" s="3">
        <f t="shared" si="1"/>
        <v>0</v>
      </c>
    </row>
    <row r="29" spans="1:10" x14ac:dyDescent="0.3">
      <c r="A29" s="3" t="s">
        <v>66</v>
      </c>
      <c r="B29" s="3" t="s">
        <v>11</v>
      </c>
      <c r="C29" s="3">
        <v>1146589</v>
      </c>
      <c r="D29" s="3">
        <v>1146757</v>
      </c>
      <c r="E29" s="3" t="s">
        <v>67</v>
      </c>
      <c r="F29" s="3">
        <v>169</v>
      </c>
      <c r="G29" s="3">
        <v>1146589</v>
      </c>
      <c r="H29" s="3">
        <v>1146757</v>
      </c>
      <c r="I29" s="3">
        <f t="shared" si="0"/>
        <v>0</v>
      </c>
      <c r="J29" s="3">
        <f t="shared" si="1"/>
        <v>0</v>
      </c>
    </row>
    <row r="30" spans="1:10" x14ac:dyDescent="0.3">
      <c r="A30" s="3" t="s">
        <v>68</v>
      </c>
      <c r="B30" s="3" t="s">
        <v>11</v>
      </c>
      <c r="C30" s="3">
        <v>3238374</v>
      </c>
      <c r="D30" s="3">
        <v>3238561</v>
      </c>
      <c r="E30" s="3" t="s">
        <v>69</v>
      </c>
      <c r="F30" s="3">
        <v>188</v>
      </c>
      <c r="G30" s="3">
        <v>3238374</v>
      </c>
      <c r="H30" s="3">
        <v>3238561</v>
      </c>
      <c r="I30" s="3">
        <f t="shared" si="0"/>
        <v>0</v>
      </c>
      <c r="J30" s="3">
        <f t="shared" si="1"/>
        <v>0</v>
      </c>
    </row>
    <row r="31" spans="1:10" x14ac:dyDescent="0.3">
      <c r="A31" s="3" t="s">
        <v>70</v>
      </c>
      <c r="B31" s="3" t="s">
        <v>11</v>
      </c>
      <c r="C31" s="3">
        <v>1269323</v>
      </c>
      <c r="D31" s="3">
        <v>1269389</v>
      </c>
      <c r="E31" s="3" t="s">
        <v>71</v>
      </c>
      <c r="F31" s="3">
        <v>67</v>
      </c>
      <c r="G31" s="3">
        <v>1269323</v>
      </c>
      <c r="H31" s="3">
        <v>1269389</v>
      </c>
      <c r="I31" s="3">
        <f t="shared" si="0"/>
        <v>0</v>
      </c>
      <c r="J31" s="3">
        <f t="shared" si="1"/>
        <v>0</v>
      </c>
    </row>
    <row r="32" spans="1:10" x14ac:dyDescent="0.3">
      <c r="A32" s="3" t="s">
        <v>72</v>
      </c>
      <c r="B32" s="3" t="s">
        <v>11</v>
      </c>
      <c r="C32" s="3">
        <v>1269858</v>
      </c>
      <c r="D32" s="3">
        <v>1269923</v>
      </c>
      <c r="E32" s="3" t="s">
        <v>73</v>
      </c>
      <c r="F32" s="3">
        <v>66</v>
      </c>
      <c r="G32" s="3">
        <v>1269858</v>
      </c>
      <c r="H32" s="3">
        <v>1269923</v>
      </c>
      <c r="I32" s="3">
        <f t="shared" si="0"/>
        <v>0</v>
      </c>
      <c r="J32" s="3">
        <f t="shared" si="1"/>
        <v>0</v>
      </c>
    </row>
    <row r="33" spans="1:10" x14ac:dyDescent="0.3">
      <c r="A33" s="3" t="s">
        <v>74</v>
      </c>
      <c r="B33" s="3" t="s">
        <v>11</v>
      </c>
      <c r="C33" s="3">
        <v>1270393</v>
      </c>
      <c r="D33" s="3">
        <v>1270460</v>
      </c>
      <c r="E33" s="3" t="s">
        <v>75</v>
      </c>
      <c r="F33" s="3">
        <v>68</v>
      </c>
      <c r="G33" s="3">
        <v>1270393</v>
      </c>
      <c r="H33" s="3">
        <v>1270460</v>
      </c>
      <c r="I33" s="3">
        <f t="shared" si="0"/>
        <v>0</v>
      </c>
      <c r="J33" s="3">
        <f t="shared" si="1"/>
        <v>0</v>
      </c>
    </row>
    <row r="34" spans="1:10" x14ac:dyDescent="0.3">
      <c r="A34" s="3" t="s">
        <v>76</v>
      </c>
      <c r="B34" s="3" t="s">
        <v>11</v>
      </c>
      <c r="C34" s="3">
        <v>3700136</v>
      </c>
      <c r="D34" s="3">
        <v>3700201</v>
      </c>
      <c r="E34" s="3" t="s">
        <v>77</v>
      </c>
      <c r="F34" s="3">
        <v>66</v>
      </c>
      <c r="G34" s="3">
        <v>3700136</v>
      </c>
      <c r="H34" s="3">
        <v>3700199</v>
      </c>
      <c r="I34" s="3">
        <f t="shared" ref="I34:I70" si="2">C34-G34</f>
        <v>0</v>
      </c>
      <c r="J34" s="3">
        <f t="shared" ref="J34:J70" si="3">D34-H34</f>
        <v>2</v>
      </c>
    </row>
    <row r="35" spans="1:10" x14ac:dyDescent="0.3">
      <c r="A35" s="3" t="s">
        <v>78</v>
      </c>
      <c r="B35" s="3" t="s">
        <v>11</v>
      </c>
      <c r="C35" s="3">
        <v>1770372</v>
      </c>
      <c r="D35" s="3">
        <v>1770477</v>
      </c>
      <c r="E35" s="3" t="s">
        <v>79</v>
      </c>
      <c r="F35" s="3">
        <v>106</v>
      </c>
      <c r="G35" s="3">
        <f>VLOOKUP(A35,[1]convert_miasRNA_to_AbbysRNA!$B$4:$D$26,2,FALSE)</f>
        <v>1770372</v>
      </c>
      <c r="H35" s="3">
        <f>VLOOKUP(A35,[1]convert_miasRNA_to_AbbysRNA!$B$4:$D$26,3,FALSE)</f>
        <v>1770476</v>
      </c>
      <c r="I35" s="3">
        <f t="shared" si="2"/>
        <v>0</v>
      </c>
      <c r="J35" s="3">
        <f t="shared" si="3"/>
        <v>1</v>
      </c>
    </row>
    <row r="36" spans="1:10" x14ac:dyDescent="0.3">
      <c r="A36" s="3" t="s">
        <v>80</v>
      </c>
      <c r="B36" s="3" t="s">
        <v>11</v>
      </c>
      <c r="C36" s="3">
        <v>2033649</v>
      </c>
      <c r="D36" s="3">
        <v>2033739</v>
      </c>
      <c r="E36" s="3" t="s">
        <v>81</v>
      </c>
      <c r="F36" s="3">
        <v>91</v>
      </c>
      <c r="G36" s="3">
        <f>VLOOKUP(A36,[1]convert_miasRNA_to_AbbysRNA!$B$4:$D$26,2,FALSE)</f>
        <v>2033649</v>
      </c>
      <c r="H36" s="3">
        <f>VLOOKUP(A36,[1]convert_miasRNA_to_AbbysRNA!$B$4:$D$26,3,FALSE)</f>
        <v>2033739</v>
      </c>
      <c r="I36" s="3">
        <f t="shared" si="2"/>
        <v>0</v>
      </c>
      <c r="J36" s="3">
        <f t="shared" si="3"/>
        <v>0</v>
      </c>
    </row>
    <row r="37" spans="1:10" x14ac:dyDescent="0.3">
      <c r="A37" s="3" t="s">
        <v>82</v>
      </c>
      <c r="B37" s="3" t="s">
        <v>14</v>
      </c>
      <c r="C37" s="3">
        <v>852725</v>
      </c>
      <c r="D37" s="3">
        <v>853064</v>
      </c>
      <c r="E37" s="3" t="s">
        <v>83</v>
      </c>
      <c r="F37" s="3">
        <v>340</v>
      </c>
      <c r="G37" s="3">
        <v>852952</v>
      </c>
      <c r="H37" s="3">
        <v>853040</v>
      </c>
      <c r="I37" s="3">
        <f t="shared" si="2"/>
        <v>-227</v>
      </c>
      <c r="J37" s="3">
        <f t="shared" si="3"/>
        <v>24</v>
      </c>
    </row>
    <row r="38" spans="1:10" x14ac:dyDescent="0.3">
      <c r="A38" s="3" t="s">
        <v>84</v>
      </c>
      <c r="B38" s="3" t="s">
        <v>14</v>
      </c>
      <c r="C38" s="3">
        <v>887977</v>
      </c>
      <c r="D38" s="3">
        <v>888057</v>
      </c>
      <c r="E38" s="3" t="s">
        <v>85</v>
      </c>
      <c r="F38" s="3">
        <v>81</v>
      </c>
      <c r="G38" s="3">
        <f>VLOOKUP(A38,[1]convert_miasRNA_to_AbbysRNA!$B$4:$D$26,2,FALSE)</f>
        <v>887977</v>
      </c>
      <c r="H38" s="3">
        <f>VLOOKUP(A38,[1]convert_miasRNA_to_AbbysRNA!$B$4:$D$26,3,FALSE)</f>
        <v>888057</v>
      </c>
      <c r="I38" s="3">
        <f t="shared" si="2"/>
        <v>0</v>
      </c>
      <c r="J38" s="3">
        <f t="shared" si="3"/>
        <v>0</v>
      </c>
    </row>
    <row r="39" spans="1:10" x14ac:dyDescent="0.3">
      <c r="A39" s="3" t="s">
        <v>86</v>
      </c>
      <c r="B39" s="3" t="s">
        <v>14</v>
      </c>
      <c r="C39" s="3">
        <v>1764713</v>
      </c>
      <c r="D39" s="3">
        <v>1764780</v>
      </c>
      <c r="E39" s="3" t="s">
        <v>87</v>
      </c>
      <c r="F39" s="3">
        <v>68</v>
      </c>
      <c r="G39" s="3">
        <v>1764713</v>
      </c>
      <c r="H39" s="3">
        <v>1764780</v>
      </c>
      <c r="I39" s="3">
        <f t="shared" si="2"/>
        <v>0</v>
      </c>
      <c r="J39" s="3">
        <f t="shared" si="3"/>
        <v>0</v>
      </c>
    </row>
    <row r="40" spans="1:10" x14ac:dyDescent="0.3">
      <c r="A40" s="3" t="s">
        <v>88</v>
      </c>
      <c r="B40" s="3" t="s">
        <v>14</v>
      </c>
      <c r="C40" s="3">
        <v>1491443</v>
      </c>
      <c r="D40" s="3">
        <v>1491506</v>
      </c>
      <c r="E40" s="3" t="s">
        <v>89</v>
      </c>
      <c r="F40" s="3">
        <v>64</v>
      </c>
      <c r="G40" s="3">
        <v>1491443</v>
      </c>
      <c r="H40" s="3">
        <v>1491506</v>
      </c>
      <c r="I40" s="3">
        <f t="shared" si="2"/>
        <v>0</v>
      </c>
      <c r="J40" s="3">
        <f t="shared" si="3"/>
        <v>0</v>
      </c>
    </row>
    <row r="41" spans="1:10" x14ac:dyDescent="0.3">
      <c r="A41" s="3" t="s">
        <v>90</v>
      </c>
      <c r="B41" s="3" t="s">
        <v>11</v>
      </c>
      <c r="C41" s="3">
        <v>1923066</v>
      </c>
      <c r="D41" s="3">
        <v>1923314</v>
      </c>
      <c r="E41" s="3" t="s">
        <v>91</v>
      </c>
      <c r="F41" s="3">
        <v>249</v>
      </c>
      <c r="G41" s="3">
        <v>1923066</v>
      </c>
      <c r="H41" s="3">
        <v>1923314</v>
      </c>
      <c r="I41" s="3">
        <f t="shared" si="2"/>
        <v>0</v>
      </c>
      <c r="J41" s="3">
        <f t="shared" si="3"/>
        <v>0</v>
      </c>
    </row>
    <row r="42" spans="1:10" x14ac:dyDescent="0.3">
      <c r="A42" s="3" t="s">
        <v>92</v>
      </c>
      <c r="B42" s="3" t="s">
        <v>14</v>
      </c>
      <c r="C42" s="3">
        <v>1958133</v>
      </c>
      <c r="D42" s="3">
        <v>1958440</v>
      </c>
      <c r="E42" s="3" t="s">
        <v>93</v>
      </c>
      <c r="F42" s="3">
        <v>308</v>
      </c>
      <c r="G42" s="3">
        <v>1958133</v>
      </c>
      <c r="H42" s="3">
        <v>1958522</v>
      </c>
      <c r="I42" s="3">
        <f t="shared" si="2"/>
        <v>0</v>
      </c>
      <c r="J42" s="3">
        <f t="shared" si="3"/>
        <v>-82</v>
      </c>
    </row>
    <row r="43" spans="1:10" x14ac:dyDescent="0.3">
      <c r="A43" s="3" t="s">
        <v>94</v>
      </c>
      <c r="B43" s="3" t="s">
        <v>11</v>
      </c>
      <c r="C43" s="3">
        <v>2653855</v>
      </c>
      <c r="D43" s="3">
        <v>2654158</v>
      </c>
      <c r="E43" s="3" t="s">
        <v>95</v>
      </c>
      <c r="F43" s="3">
        <v>304</v>
      </c>
      <c r="G43" s="3">
        <v>2653855</v>
      </c>
      <c r="H43" s="3">
        <v>2654158</v>
      </c>
      <c r="I43" s="3">
        <f t="shared" si="2"/>
        <v>0</v>
      </c>
      <c r="J43" s="3">
        <f t="shared" si="3"/>
        <v>0</v>
      </c>
    </row>
    <row r="44" spans="1:10" x14ac:dyDescent="0.3">
      <c r="A44" s="3" t="s">
        <v>96</v>
      </c>
      <c r="B44" s="3" t="s">
        <v>14</v>
      </c>
      <c r="C44" s="3">
        <v>2700059</v>
      </c>
      <c r="D44" s="3">
        <v>2700377</v>
      </c>
      <c r="E44" s="3" t="s">
        <v>97</v>
      </c>
      <c r="F44" s="3">
        <v>319</v>
      </c>
      <c r="G44" s="3">
        <v>2700059</v>
      </c>
      <c r="H44" s="3">
        <v>2700377</v>
      </c>
      <c r="I44" s="3">
        <f t="shared" si="2"/>
        <v>0</v>
      </c>
      <c r="J44" s="3">
        <f t="shared" si="3"/>
        <v>0</v>
      </c>
    </row>
    <row r="45" spans="1:10" x14ac:dyDescent="0.3">
      <c r="A45" s="3" t="s">
        <v>98</v>
      </c>
      <c r="B45" s="3" t="s">
        <v>14</v>
      </c>
      <c r="C45" s="3">
        <v>2734206</v>
      </c>
      <c r="D45" s="3">
        <v>2734295</v>
      </c>
      <c r="E45" s="3" t="s">
        <v>99</v>
      </c>
      <c r="F45" s="3">
        <v>90</v>
      </c>
      <c r="G45" s="3">
        <v>2734153</v>
      </c>
      <c r="H45" s="3">
        <v>2734295</v>
      </c>
      <c r="I45" s="3">
        <f t="shared" si="2"/>
        <v>53</v>
      </c>
      <c r="J45" s="3">
        <f t="shared" si="3"/>
        <v>0</v>
      </c>
    </row>
    <row r="46" spans="1:10" x14ac:dyDescent="0.3">
      <c r="A46" s="3" t="s">
        <v>100</v>
      </c>
      <c r="B46" s="3" t="s">
        <v>14</v>
      </c>
      <c r="C46" s="3">
        <v>3580927</v>
      </c>
      <c r="D46" s="3">
        <v>3581016</v>
      </c>
      <c r="E46" s="3" t="s">
        <v>101</v>
      </c>
      <c r="F46" s="3">
        <v>90</v>
      </c>
      <c r="G46" s="3">
        <f>VLOOKUP(A46,[1]convert_miasRNA_to_AbbysRNA!$B$4:$D$26,2,FALSE)</f>
        <v>3580927</v>
      </c>
      <c r="H46" s="3">
        <f>VLOOKUP(A46,[1]convert_miasRNA_to_AbbysRNA!$B$4:$D$26,3,FALSE)</f>
        <v>3581016</v>
      </c>
      <c r="I46" s="3">
        <f t="shared" si="2"/>
        <v>0</v>
      </c>
      <c r="J46" s="3">
        <f t="shared" si="3"/>
        <v>0</v>
      </c>
    </row>
    <row r="47" spans="1:10" x14ac:dyDescent="0.3">
      <c r="A47" s="3" t="s">
        <v>102</v>
      </c>
      <c r="B47" s="3" t="s">
        <v>14</v>
      </c>
      <c r="C47" s="3">
        <v>4277927</v>
      </c>
      <c r="D47" s="3">
        <v>4278066</v>
      </c>
      <c r="E47" s="3" t="s">
        <v>103</v>
      </c>
      <c r="F47" s="3">
        <v>140</v>
      </c>
      <c r="G47" s="3">
        <v>4277926</v>
      </c>
      <c r="H47" s="3">
        <v>4278066</v>
      </c>
      <c r="I47" s="3">
        <f t="shared" si="2"/>
        <v>1</v>
      </c>
      <c r="J47" s="3">
        <f t="shared" si="3"/>
        <v>0</v>
      </c>
    </row>
    <row r="48" spans="1:10" x14ac:dyDescent="0.3">
      <c r="A48" s="3" t="s">
        <v>104</v>
      </c>
      <c r="B48" s="3" t="s">
        <v>11</v>
      </c>
      <c r="C48" s="3">
        <v>4527977</v>
      </c>
      <c r="D48" s="3">
        <v>4528066</v>
      </c>
      <c r="E48" s="3" t="s">
        <v>105</v>
      </c>
      <c r="F48" s="3">
        <v>90</v>
      </c>
      <c r="G48" s="3">
        <v>4527977</v>
      </c>
      <c r="H48" s="3">
        <v>4528066</v>
      </c>
      <c r="I48" s="3">
        <f t="shared" si="2"/>
        <v>0</v>
      </c>
      <c r="J48" s="3">
        <f t="shared" si="3"/>
        <v>0</v>
      </c>
    </row>
    <row r="49" spans="1:10" x14ac:dyDescent="0.3">
      <c r="A49" s="3" t="s">
        <v>106</v>
      </c>
      <c r="B49" s="3" t="s">
        <v>14</v>
      </c>
      <c r="C49" s="3">
        <v>1923104</v>
      </c>
      <c r="D49" s="3">
        <v>1923207</v>
      </c>
      <c r="E49" s="3" t="s">
        <v>107</v>
      </c>
      <c r="F49" s="3">
        <v>104</v>
      </c>
      <c r="G49">
        <v>1923164</v>
      </c>
      <c r="H49">
        <v>1923284</v>
      </c>
      <c r="I49" s="3">
        <f t="shared" si="2"/>
        <v>-60</v>
      </c>
      <c r="J49" s="3">
        <f t="shared" si="3"/>
        <v>-77</v>
      </c>
    </row>
    <row r="50" spans="1:10" x14ac:dyDescent="0.3">
      <c r="A50" s="3" t="s">
        <v>108</v>
      </c>
      <c r="B50" s="3" t="s">
        <v>11</v>
      </c>
      <c r="C50" s="3">
        <v>77367</v>
      </c>
      <c r="D50" s="3">
        <v>77593</v>
      </c>
      <c r="E50" s="3" t="s">
        <v>109</v>
      </c>
      <c r="F50" s="3">
        <v>227</v>
      </c>
      <c r="G50" s="3">
        <f>VLOOKUP(A50,[1]convert_miasRNA_to_AbbysRNA!$B$4:$D$26,2,FALSE)</f>
        <v>77367</v>
      </c>
      <c r="H50" s="3">
        <f>VLOOKUP(A50,[1]convert_miasRNA_to_AbbysRNA!$B$4:$D$26,3,FALSE)</f>
        <v>77593</v>
      </c>
      <c r="I50" s="3">
        <f t="shared" si="2"/>
        <v>0</v>
      </c>
      <c r="J50" s="3">
        <f t="shared" si="3"/>
        <v>0</v>
      </c>
    </row>
    <row r="51" spans="1:10" x14ac:dyDescent="0.3">
      <c r="A51" s="3" t="s">
        <v>110</v>
      </c>
      <c r="B51" s="3" t="s">
        <v>11</v>
      </c>
      <c r="C51" s="3">
        <v>2153309</v>
      </c>
      <c r="D51" s="3">
        <v>2153451</v>
      </c>
      <c r="E51" s="3" t="s">
        <v>111</v>
      </c>
      <c r="F51" s="3">
        <v>143</v>
      </c>
      <c r="G51" s="3">
        <v>2153309</v>
      </c>
      <c r="H51" s="3">
        <v>2153451</v>
      </c>
      <c r="I51" s="3">
        <f t="shared" si="2"/>
        <v>0</v>
      </c>
      <c r="J51" s="3">
        <f t="shared" si="3"/>
        <v>0</v>
      </c>
    </row>
    <row r="52" spans="1:10" x14ac:dyDescent="0.3">
      <c r="A52" s="3" t="s">
        <v>112</v>
      </c>
      <c r="B52" s="3" t="s">
        <v>11</v>
      </c>
      <c r="C52" s="3">
        <v>2153644</v>
      </c>
      <c r="D52" s="3">
        <v>2153779</v>
      </c>
      <c r="E52" s="3" t="s">
        <v>113</v>
      </c>
      <c r="F52" s="3">
        <v>136</v>
      </c>
      <c r="G52" s="3">
        <v>2153644</v>
      </c>
      <c r="H52" s="3">
        <v>2153779</v>
      </c>
      <c r="I52" s="3">
        <f t="shared" si="2"/>
        <v>0</v>
      </c>
      <c r="J52" s="3">
        <f t="shared" si="3"/>
        <v>0</v>
      </c>
    </row>
    <row r="53" spans="1:10" x14ac:dyDescent="0.3">
      <c r="A53" s="3" t="s">
        <v>114</v>
      </c>
      <c r="B53" s="3" t="s">
        <v>11</v>
      </c>
      <c r="C53" s="3">
        <v>3056849</v>
      </c>
      <c r="D53" s="3">
        <v>3056988</v>
      </c>
      <c r="E53" s="3" t="s">
        <v>115</v>
      </c>
      <c r="F53" s="3">
        <v>140</v>
      </c>
      <c r="G53">
        <v>3056849</v>
      </c>
      <c r="H53">
        <v>3056988</v>
      </c>
      <c r="I53" s="3">
        <f t="shared" si="2"/>
        <v>0</v>
      </c>
      <c r="J53" s="3">
        <f t="shared" si="3"/>
        <v>0</v>
      </c>
    </row>
    <row r="54" spans="1:10" x14ac:dyDescent="0.3">
      <c r="A54" s="3" t="s">
        <v>116</v>
      </c>
      <c r="B54" s="3" t="s">
        <v>14</v>
      </c>
      <c r="C54" s="3">
        <v>3194723</v>
      </c>
      <c r="D54" s="3">
        <v>3194865</v>
      </c>
      <c r="E54" s="3" t="s">
        <v>117</v>
      </c>
      <c r="F54" s="3">
        <v>143</v>
      </c>
      <c r="G54">
        <v>3194721</v>
      </c>
      <c r="H54">
        <v>3194865</v>
      </c>
      <c r="I54" s="3">
        <f t="shared" si="2"/>
        <v>2</v>
      </c>
      <c r="J54" s="3">
        <f t="shared" si="3"/>
        <v>0</v>
      </c>
    </row>
    <row r="55" spans="1:10" x14ac:dyDescent="0.3">
      <c r="A55" s="3" t="s">
        <v>118</v>
      </c>
      <c r="B55" s="3" t="s">
        <v>14</v>
      </c>
      <c r="C55" s="3">
        <v>3195099</v>
      </c>
      <c r="D55" s="3">
        <v>3195240</v>
      </c>
      <c r="E55" s="3" t="s">
        <v>119</v>
      </c>
      <c r="F55" s="3">
        <v>142</v>
      </c>
      <c r="G55" s="3">
        <v>3195099</v>
      </c>
      <c r="H55" s="3">
        <v>3195240</v>
      </c>
      <c r="I55" s="3">
        <f t="shared" si="2"/>
        <v>0</v>
      </c>
      <c r="J55" s="3">
        <f t="shared" si="3"/>
        <v>0</v>
      </c>
    </row>
    <row r="56" spans="1:10" x14ac:dyDescent="0.3">
      <c r="A56" s="3" t="s">
        <v>120</v>
      </c>
      <c r="B56" s="3" t="s">
        <v>11</v>
      </c>
      <c r="C56" s="3">
        <v>1492119</v>
      </c>
      <c r="D56" s="3">
        <v>1492174</v>
      </c>
      <c r="E56" s="3" t="s">
        <v>121</v>
      </c>
      <c r="F56" s="3">
        <v>56</v>
      </c>
      <c r="G56" s="3">
        <v>1492119</v>
      </c>
      <c r="H56" s="3">
        <v>1492174</v>
      </c>
      <c r="I56" s="3">
        <f t="shared" si="2"/>
        <v>0</v>
      </c>
      <c r="J56" s="3">
        <f t="shared" si="3"/>
        <v>0</v>
      </c>
    </row>
    <row r="57" spans="1:10" x14ac:dyDescent="0.3">
      <c r="A57" s="3" t="s">
        <v>122</v>
      </c>
      <c r="B57" s="3" t="s">
        <v>11</v>
      </c>
      <c r="C57" s="3">
        <v>16952</v>
      </c>
      <c r="D57" s="3">
        <v>17006</v>
      </c>
      <c r="E57" s="3" t="s">
        <v>123</v>
      </c>
      <c r="F57" s="3">
        <v>55</v>
      </c>
      <c r="G57" s="3">
        <v>16952</v>
      </c>
      <c r="H57" s="3">
        <v>17006</v>
      </c>
      <c r="I57" s="3">
        <f t="shared" si="2"/>
        <v>0</v>
      </c>
      <c r="J57" s="3">
        <f t="shared" si="3"/>
        <v>0</v>
      </c>
    </row>
    <row r="58" spans="1:10" x14ac:dyDescent="0.3">
      <c r="A58" s="3" t="s">
        <v>124</v>
      </c>
      <c r="B58" s="3" t="s">
        <v>11</v>
      </c>
      <c r="C58" s="3">
        <v>4049899</v>
      </c>
      <c r="D58" s="3">
        <v>4050007</v>
      </c>
      <c r="E58" s="3" t="s">
        <v>125</v>
      </c>
      <c r="F58" s="3">
        <v>109</v>
      </c>
      <c r="G58" s="3">
        <f>VLOOKUP(A58,[1]convert_miasRNA_to_AbbysRNA!$B$4:$D$26,2,FALSE)</f>
        <v>4049899</v>
      </c>
      <c r="H58" s="3">
        <f>VLOOKUP(A58,[1]convert_miasRNA_to_AbbysRNA!$B$4:$D$26,3,FALSE)</f>
        <v>4050007</v>
      </c>
      <c r="I58" s="3">
        <f t="shared" si="2"/>
        <v>0</v>
      </c>
      <c r="J58" s="3">
        <f t="shared" si="3"/>
        <v>0</v>
      </c>
    </row>
    <row r="59" spans="1:10" x14ac:dyDescent="0.3">
      <c r="A59" s="3" t="s">
        <v>126</v>
      </c>
      <c r="B59" s="3" t="s">
        <v>14</v>
      </c>
      <c r="C59" s="3">
        <v>458728</v>
      </c>
      <c r="D59" s="3">
        <v>458784</v>
      </c>
      <c r="E59" s="3" t="s">
        <v>127</v>
      </c>
      <c r="F59" s="3">
        <v>57</v>
      </c>
      <c r="G59" s="3">
        <v>458728</v>
      </c>
      <c r="H59" s="3">
        <v>458784</v>
      </c>
      <c r="I59" s="3">
        <f t="shared" si="2"/>
        <v>0</v>
      </c>
      <c r="J59" s="3">
        <f t="shared" si="3"/>
        <v>0</v>
      </c>
    </row>
    <row r="60" spans="1:10" x14ac:dyDescent="0.3">
      <c r="A60" s="3" t="s">
        <v>128</v>
      </c>
      <c r="B60" s="3" t="s">
        <v>14</v>
      </c>
      <c r="C60" s="3">
        <v>75516</v>
      </c>
      <c r="D60" s="3">
        <v>75608</v>
      </c>
      <c r="E60" s="3" t="s">
        <v>129</v>
      </c>
      <c r="F60" s="3">
        <v>93</v>
      </c>
      <c r="G60" s="3">
        <v>75516</v>
      </c>
      <c r="H60" s="3">
        <v>75608</v>
      </c>
      <c r="I60" s="3">
        <f t="shared" si="2"/>
        <v>0</v>
      </c>
      <c r="J60" s="3">
        <f t="shared" si="3"/>
        <v>0</v>
      </c>
    </row>
    <row r="61" spans="1:10" x14ac:dyDescent="0.3">
      <c r="A61" s="3" t="s">
        <v>130</v>
      </c>
      <c r="B61" s="3" t="s">
        <v>14</v>
      </c>
      <c r="C61" s="3">
        <v>686681</v>
      </c>
      <c r="D61" s="3">
        <v>686843</v>
      </c>
      <c r="E61" s="3" t="s">
        <v>131</v>
      </c>
      <c r="F61" s="3">
        <v>163</v>
      </c>
      <c r="G61" s="3">
        <v>686681</v>
      </c>
      <c r="H61" s="3">
        <v>686843</v>
      </c>
      <c r="I61" s="3">
        <f t="shared" si="2"/>
        <v>0</v>
      </c>
      <c r="J61" s="3">
        <f t="shared" si="3"/>
        <v>0</v>
      </c>
    </row>
    <row r="62" spans="1:10" x14ac:dyDescent="0.3">
      <c r="A62" s="3" t="s">
        <v>132</v>
      </c>
      <c r="B62" s="3" t="s">
        <v>14</v>
      </c>
      <c r="C62" s="3">
        <v>1888017</v>
      </c>
      <c r="D62" s="3">
        <v>1888102</v>
      </c>
      <c r="E62" s="3" t="s">
        <v>133</v>
      </c>
      <c r="F62" s="3">
        <v>86</v>
      </c>
      <c r="G62" s="3">
        <v>1888017</v>
      </c>
      <c r="H62" s="3">
        <v>1888102</v>
      </c>
      <c r="I62" s="3">
        <f t="shared" si="2"/>
        <v>0</v>
      </c>
      <c r="J62" s="3">
        <f t="shared" si="3"/>
        <v>0</v>
      </c>
    </row>
    <row r="63" spans="1:10" x14ac:dyDescent="0.3">
      <c r="A63" s="3" t="s">
        <v>134</v>
      </c>
      <c r="B63" s="3" t="s">
        <v>14</v>
      </c>
      <c r="C63" s="3">
        <v>2640595</v>
      </c>
      <c r="D63" s="3">
        <v>2640686</v>
      </c>
      <c r="E63" s="3" t="s">
        <v>135</v>
      </c>
      <c r="F63" s="3">
        <v>92</v>
      </c>
      <c r="G63" s="3">
        <v>2640595</v>
      </c>
      <c r="H63" s="3">
        <v>2640686</v>
      </c>
      <c r="I63" s="3">
        <f t="shared" si="2"/>
        <v>0</v>
      </c>
      <c r="J63" s="3">
        <f t="shared" si="3"/>
        <v>0</v>
      </c>
    </row>
    <row r="64" spans="1:10" x14ac:dyDescent="0.3">
      <c r="A64" s="3" t="s">
        <v>136</v>
      </c>
      <c r="B64" s="3" t="s">
        <v>14</v>
      </c>
      <c r="C64" s="3">
        <v>3184570</v>
      </c>
      <c r="D64" s="3">
        <v>3184718</v>
      </c>
      <c r="E64" s="3" t="s">
        <v>137</v>
      </c>
      <c r="F64" s="3">
        <v>149</v>
      </c>
      <c r="G64" s="3">
        <v>3184570</v>
      </c>
      <c r="H64" s="3">
        <v>3184718</v>
      </c>
      <c r="I64" s="3">
        <f t="shared" si="2"/>
        <v>0</v>
      </c>
      <c r="J64" s="3">
        <f t="shared" si="3"/>
        <v>0</v>
      </c>
    </row>
    <row r="65" spans="1:10" x14ac:dyDescent="0.3">
      <c r="A65" s="3" t="s">
        <v>138</v>
      </c>
      <c r="B65" s="3" t="s">
        <v>14</v>
      </c>
      <c r="C65" s="3">
        <v>4190327</v>
      </c>
      <c r="D65" s="3">
        <v>4190487</v>
      </c>
      <c r="E65" s="3" t="s">
        <v>139</v>
      </c>
      <c r="F65" s="3">
        <v>161</v>
      </c>
      <c r="G65" s="3">
        <v>4190327</v>
      </c>
      <c r="H65" s="3">
        <v>4190487</v>
      </c>
      <c r="I65" s="3">
        <f t="shared" si="2"/>
        <v>0</v>
      </c>
      <c r="J65" s="3">
        <f t="shared" si="3"/>
        <v>0</v>
      </c>
    </row>
    <row r="66" spans="1:10" x14ac:dyDescent="0.3">
      <c r="A66" s="3" t="s">
        <v>140</v>
      </c>
      <c r="B66" s="3" t="s">
        <v>11</v>
      </c>
      <c r="C66" s="3">
        <v>4579835</v>
      </c>
      <c r="D66" s="3">
        <v>4579911</v>
      </c>
      <c r="E66" s="3" t="s">
        <v>141</v>
      </c>
      <c r="F66" s="3">
        <v>77</v>
      </c>
      <c r="G66" s="3">
        <v>4579835</v>
      </c>
      <c r="H66" s="3">
        <v>4579911</v>
      </c>
      <c r="I66" s="3">
        <f t="shared" si="2"/>
        <v>0</v>
      </c>
      <c r="J66" s="3">
        <f t="shared" si="3"/>
        <v>0</v>
      </c>
    </row>
    <row r="67" spans="1:10" x14ac:dyDescent="0.3">
      <c r="A67" s="3" t="s">
        <v>142</v>
      </c>
      <c r="B67" s="3" t="s">
        <v>11</v>
      </c>
      <c r="C67" s="3">
        <v>189712</v>
      </c>
      <c r="D67" s="3">
        <v>189847</v>
      </c>
      <c r="E67" s="3" t="s">
        <v>143</v>
      </c>
      <c r="F67" s="3">
        <v>136</v>
      </c>
      <c r="G67" s="3">
        <v>189712</v>
      </c>
      <c r="H67" s="3">
        <v>189847</v>
      </c>
      <c r="I67" s="3">
        <f t="shared" si="2"/>
        <v>0</v>
      </c>
      <c r="J67" s="3">
        <f t="shared" si="3"/>
        <v>0</v>
      </c>
    </row>
    <row r="68" spans="1:10" x14ac:dyDescent="0.3">
      <c r="A68" s="3" t="s">
        <v>144</v>
      </c>
      <c r="B68" s="3" t="s">
        <v>14</v>
      </c>
      <c r="C68" s="3">
        <v>122697</v>
      </c>
      <c r="D68" s="3">
        <v>122857</v>
      </c>
      <c r="E68" s="3" t="s">
        <v>145</v>
      </c>
      <c r="F68" s="3">
        <v>161</v>
      </c>
      <c r="G68" s="3">
        <v>122697</v>
      </c>
      <c r="H68" s="3">
        <v>122857</v>
      </c>
      <c r="I68" s="3">
        <f t="shared" si="2"/>
        <v>0</v>
      </c>
      <c r="J68" s="3">
        <f t="shared" si="3"/>
        <v>0</v>
      </c>
    </row>
    <row r="69" spans="1:10" x14ac:dyDescent="0.3">
      <c r="A69" s="3" t="s">
        <v>146</v>
      </c>
      <c r="B69" s="3" t="s">
        <v>11</v>
      </c>
      <c r="C69" s="3">
        <v>14080</v>
      </c>
      <c r="D69" s="3">
        <v>14168</v>
      </c>
      <c r="E69" s="3" t="s">
        <v>147</v>
      </c>
      <c r="F69" s="3">
        <v>89</v>
      </c>
      <c r="G69" s="3">
        <v>14080</v>
      </c>
      <c r="H69" s="3">
        <v>14168</v>
      </c>
      <c r="I69" s="3">
        <f t="shared" si="2"/>
        <v>0</v>
      </c>
      <c r="J69" s="3">
        <f t="shared" si="3"/>
        <v>0</v>
      </c>
    </row>
    <row r="70" spans="1:10" x14ac:dyDescent="0.3">
      <c r="A70" s="3" t="s">
        <v>148</v>
      </c>
      <c r="B70" s="3" t="s">
        <v>14</v>
      </c>
      <c r="C70" s="3">
        <v>2496194</v>
      </c>
      <c r="D70" s="3">
        <v>2496629</v>
      </c>
      <c r="E70" s="3" t="s">
        <v>149</v>
      </c>
      <c r="F70" s="3">
        <v>436</v>
      </c>
      <c r="G70" s="3">
        <v>2496194</v>
      </c>
      <c r="H70" s="3">
        <v>2496629</v>
      </c>
      <c r="I70" s="3">
        <f t="shared" si="2"/>
        <v>0</v>
      </c>
      <c r="J70" s="3">
        <f t="shared" si="3"/>
        <v>0</v>
      </c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</sheetData>
  <autoFilter ref="A1:J70" xr:uid="{00000000-0009-0000-0000-000000000000}">
    <sortState xmlns:xlrd2="http://schemas.microsoft.com/office/spreadsheetml/2017/richdata2" ref="A2:J93">
      <sortCondition sortBy="cellColor" ref="A1:A93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C26" sqref="C26"/>
    </sheetView>
  </sheetViews>
  <sheetFormatPr defaultRowHeight="14.4" x14ac:dyDescent="0.3"/>
  <cols>
    <col min="1" max="1" width="11.44140625" style="7" bestFit="1" customWidth="1"/>
    <col min="3" max="4" width="11.6640625" style="7" bestFit="1" customWidth="1"/>
    <col min="5" max="5" width="11.109375" style="7" bestFit="1" customWidth="1"/>
    <col min="6" max="6" width="21" style="7" bestFit="1" customWidth="1"/>
  </cols>
  <sheetData>
    <row r="1" spans="1:7" x14ac:dyDescent="0.3">
      <c r="A1" s="8" t="s">
        <v>150</v>
      </c>
      <c r="B1" s="8" t="s">
        <v>151</v>
      </c>
      <c r="C1" s="8" t="s">
        <v>152</v>
      </c>
      <c r="D1" s="8" t="s">
        <v>153</v>
      </c>
      <c r="E1" s="8" t="s">
        <v>154</v>
      </c>
      <c r="F1" s="8" t="s">
        <v>155</v>
      </c>
      <c r="G1" s="8" t="s">
        <v>156</v>
      </c>
    </row>
    <row r="2" spans="1:7" x14ac:dyDescent="0.3">
      <c r="A2" t="s">
        <v>157</v>
      </c>
      <c r="C2">
        <v>2</v>
      </c>
      <c r="D2">
        <v>8</v>
      </c>
      <c r="E2">
        <v>18</v>
      </c>
      <c r="F2">
        <v>8</v>
      </c>
      <c r="G2">
        <v>18</v>
      </c>
    </row>
    <row r="3" spans="1:7" x14ac:dyDescent="0.3">
      <c r="A3" t="s">
        <v>157</v>
      </c>
      <c r="C3">
        <v>4</v>
      </c>
      <c r="D3">
        <v>32</v>
      </c>
      <c r="E3">
        <v>44</v>
      </c>
      <c r="F3">
        <v>32</v>
      </c>
      <c r="G3">
        <v>44</v>
      </c>
    </row>
    <row r="4" spans="1:7" x14ac:dyDescent="0.3">
      <c r="A4" t="s">
        <v>158</v>
      </c>
      <c r="C4">
        <v>2</v>
      </c>
      <c r="D4">
        <v>4</v>
      </c>
      <c r="E4">
        <v>13</v>
      </c>
      <c r="F4">
        <v>4</v>
      </c>
      <c r="G4">
        <v>13</v>
      </c>
    </row>
    <row r="5" spans="1:7" x14ac:dyDescent="0.3">
      <c r="A5" t="s">
        <v>159</v>
      </c>
      <c r="C5">
        <v>8</v>
      </c>
      <c r="D5">
        <v>68</v>
      </c>
      <c r="E5">
        <v>83</v>
      </c>
      <c r="F5">
        <v>68</v>
      </c>
      <c r="G5">
        <v>83</v>
      </c>
    </row>
    <row r="6" spans="1:7" x14ac:dyDescent="0.3">
      <c r="A6" t="s">
        <v>160</v>
      </c>
      <c r="C6">
        <v>18</v>
      </c>
      <c r="D6">
        <v>170</v>
      </c>
      <c r="E6">
        <v>185</v>
      </c>
      <c r="F6">
        <v>172</v>
      </c>
      <c r="G6">
        <v>187</v>
      </c>
    </row>
    <row r="7" spans="1:7" x14ac:dyDescent="0.3">
      <c r="A7" t="s">
        <v>161</v>
      </c>
      <c r="C7">
        <v>2</v>
      </c>
      <c r="D7">
        <v>5</v>
      </c>
      <c r="E7">
        <v>14</v>
      </c>
    </row>
    <row r="8" spans="1:7" x14ac:dyDescent="0.3">
      <c r="A8" t="s">
        <v>162</v>
      </c>
      <c r="C8">
        <v>14</v>
      </c>
      <c r="D8">
        <v>133</v>
      </c>
      <c r="E8">
        <v>142</v>
      </c>
      <c r="F8">
        <v>133</v>
      </c>
      <c r="G8">
        <v>142</v>
      </c>
    </row>
    <row r="9" spans="1:7" x14ac:dyDescent="0.3">
      <c r="A9" t="s">
        <v>163</v>
      </c>
      <c r="C9">
        <v>10</v>
      </c>
      <c r="D9">
        <v>85</v>
      </c>
      <c r="E9">
        <v>99</v>
      </c>
      <c r="F9">
        <v>85</v>
      </c>
      <c r="G9">
        <v>99</v>
      </c>
    </row>
    <row r="10" spans="1:7" x14ac:dyDescent="0.3">
      <c r="A10" t="s">
        <v>164</v>
      </c>
      <c r="C10">
        <v>5</v>
      </c>
      <c r="D10">
        <v>38</v>
      </c>
      <c r="E10">
        <v>47</v>
      </c>
      <c r="F10">
        <v>38</v>
      </c>
      <c r="G10">
        <v>47</v>
      </c>
    </row>
    <row r="11" spans="1:7" x14ac:dyDescent="0.3">
      <c r="A11" t="s">
        <v>164</v>
      </c>
      <c r="C11" s="5">
        <v>7</v>
      </c>
      <c r="D11">
        <v>60</v>
      </c>
      <c r="E11">
        <v>68</v>
      </c>
      <c r="F11">
        <v>60</v>
      </c>
      <c r="G11">
        <v>68</v>
      </c>
    </row>
    <row r="12" spans="1:7" x14ac:dyDescent="0.3">
      <c r="A12" t="s">
        <v>165</v>
      </c>
      <c r="C12">
        <v>10</v>
      </c>
      <c r="D12">
        <v>74</v>
      </c>
      <c r="E12">
        <v>89</v>
      </c>
      <c r="F12">
        <v>98</v>
      </c>
      <c r="G12">
        <v>113</v>
      </c>
    </row>
    <row r="13" spans="1:7" x14ac:dyDescent="0.3">
      <c r="A13" s="6" t="s">
        <v>166</v>
      </c>
      <c r="C13">
        <v>4</v>
      </c>
      <c r="D13">
        <v>27</v>
      </c>
      <c r="E13">
        <v>35</v>
      </c>
      <c r="F13">
        <v>27</v>
      </c>
      <c r="G13">
        <v>35</v>
      </c>
    </row>
    <row r="14" spans="1:7" x14ac:dyDescent="0.3">
      <c r="A14" t="s">
        <v>167</v>
      </c>
      <c r="C14">
        <v>26</v>
      </c>
      <c r="D14">
        <v>281</v>
      </c>
      <c r="E14">
        <v>296</v>
      </c>
      <c r="F14">
        <v>281</v>
      </c>
      <c r="G14">
        <v>296</v>
      </c>
    </row>
    <row r="15" spans="1:7" x14ac:dyDescent="0.3">
      <c r="A15" t="s">
        <v>168</v>
      </c>
      <c r="C15">
        <v>4</v>
      </c>
      <c r="D15">
        <v>25</v>
      </c>
      <c r="E15">
        <v>40</v>
      </c>
      <c r="F15">
        <v>25</v>
      </c>
      <c r="G15">
        <v>40</v>
      </c>
    </row>
    <row r="16" spans="1:7" x14ac:dyDescent="0.3">
      <c r="A16" t="s">
        <v>169</v>
      </c>
      <c r="B16" t="s">
        <v>170</v>
      </c>
      <c r="C16">
        <v>1</v>
      </c>
      <c r="D16">
        <v>1</v>
      </c>
      <c r="E16">
        <v>9</v>
      </c>
      <c r="F16">
        <v>1</v>
      </c>
      <c r="G16">
        <v>9</v>
      </c>
    </row>
    <row r="17" spans="1:7" x14ac:dyDescent="0.3">
      <c r="A17" t="s">
        <v>171</v>
      </c>
      <c r="B17" t="s">
        <v>172</v>
      </c>
      <c r="C17">
        <v>9</v>
      </c>
      <c r="D17">
        <v>80</v>
      </c>
      <c r="E17">
        <v>95</v>
      </c>
      <c r="F17">
        <v>3</v>
      </c>
      <c r="G17">
        <v>18</v>
      </c>
    </row>
    <row r="18" spans="1:7" x14ac:dyDescent="0.3">
      <c r="A18" t="s">
        <v>173</v>
      </c>
      <c r="B18" t="s">
        <v>174</v>
      </c>
      <c r="C18" s="5">
        <v>1</v>
      </c>
      <c r="D18">
        <v>1</v>
      </c>
      <c r="E18">
        <v>9</v>
      </c>
      <c r="F18">
        <v>1</v>
      </c>
      <c r="G18">
        <v>9</v>
      </c>
    </row>
    <row r="19" spans="1:7" x14ac:dyDescent="0.3">
      <c r="A19" t="s">
        <v>173</v>
      </c>
      <c r="B19" t="s">
        <v>174</v>
      </c>
      <c r="C19">
        <v>3</v>
      </c>
      <c r="D19">
        <v>16</v>
      </c>
      <c r="E19">
        <v>30</v>
      </c>
      <c r="F19">
        <v>16</v>
      </c>
      <c r="G19">
        <v>30</v>
      </c>
    </row>
    <row r="20" spans="1:7" x14ac:dyDescent="0.3">
      <c r="A20" t="s">
        <v>175</v>
      </c>
      <c r="B20" t="s">
        <v>176</v>
      </c>
      <c r="C20">
        <v>8</v>
      </c>
      <c r="D20">
        <v>65</v>
      </c>
      <c r="E20">
        <v>73</v>
      </c>
      <c r="F20">
        <v>65</v>
      </c>
      <c r="G20">
        <v>73</v>
      </c>
    </row>
    <row r="21" spans="1:7" x14ac:dyDescent="0.3">
      <c r="A21" t="s">
        <v>175</v>
      </c>
      <c r="B21" t="s">
        <v>176</v>
      </c>
      <c r="C21" s="5">
        <v>13</v>
      </c>
      <c r="D21">
        <v>118</v>
      </c>
      <c r="E21">
        <v>127</v>
      </c>
      <c r="F21">
        <v>118</v>
      </c>
      <c r="G21">
        <v>127</v>
      </c>
    </row>
    <row r="22" spans="1:7" x14ac:dyDescent="0.3">
      <c r="A22" t="s">
        <v>177</v>
      </c>
      <c r="C22">
        <v>7</v>
      </c>
      <c r="D22">
        <v>76</v>
      </c>
      <c r="E22">
        <v>89</v>
      </c>
      <c r="F22">
        <v>76</v>
      </c>
      <c r="G22">
        <v>89</v>
      </c>
    </row>
    <row r="23" spans="1:7" x14ac:dyDescent="0.3">
      <c r="A23" t="s">
        <v>178</v>
      </c>
      <c r="C23">
        <v>7</v>
      </c>
      <c r="D23">
        <v>60</v>
      </c>
      <c r="E23">
        <v>69</v>
      </c>
      <c r="F23">
        <v>60</v>
      </c>
      <c r="G23">
        <v>69</v>
      </c>
    </row>
    <row r="24" spans="1:7" x14ac:dyDescent="0.3">
      <c r="A24" t="s">
        <v>179</v>
      </c>
      <c r="C24">
        <v>3</v>
      </c>
      <c r="D24">
        <v>18</v>
      </c>
      <c r="E24">
        <v>32</v>
      </c>
      <c r="F24">
        <v>18</v>
      </c>
      <c r="G24">
        <v>32</v>
      </c>
    </row>
    <row r="25" spans="1:7" x14ac:dyDescent="0.3">
      <c r="A25" t="s">
        <v>179</v>
      </c>
      <c r="C25">
        <v>4</v>
      </c>
      <c r="D25">
        <v>33</v>
      </c>
      <c r="E25">
        <v>45</v>
      </c>
      <c r="F25">
        <v>33</v>
      </c>
      <c r="G25">
        <v>45</v>
      </c>
    </row>
    <row r="26" spans="1:7" x14ac:dyDescent="0.3">
      <c r="A26" s="6" t="s">
        <v>180</v>
      </c>
      <c r="C26">
        <v>13</v>
      </c>
      <c r="D26">
        <v>123</v>
      </c>
      <c r="E26">
        <v>138</v>
      </c>
      <c r="F26">
        <v>123</v>
      </c>
      <c r="G26">
        <v>138</v>
      </c>
    </row>
    <row r="27" spans="1:7" x14ac:dyDescent="0.3">
      <c r="A27" t="s">
        <v>181</v>
      </c>
      <c r="C27">
        <v>9</v>
      </c>
      <c r="D27">
        <v>68</v>
      </c>
      <c r="E27">
        <v>83</v>
      </c>
      <c r="F27">
        <v>68</v>
      </c>
      <c r="G27">
        <v>83</v>
      </c>
    </row>
    <row r="28" spans="1:7" x14ac:dyDescent="0.3">
      <c r="A28" s="6" t="s">
        <v>182</v>
      </c>
      <c r="C28">
        <v>10</v>
      </c>
      <c r="D28">
        <v>82</v>
      </c>
      <c r="E28">
        <v>92</v>
      </c>
      <c r="F28">
        <v>82</v>
      </c>
      <c r="G28">
        <v>92</v>
      </c>
    </row>
    <row r="29" spans="1:7" x14ac:dyDescent="0.3">
      <c r="A29" s="6" t="s">
        <v>183</v>
      </c>
      <c r="C29">
        <v>1</v>
      </c>
      <c r="D29">
        <v>1</v>
      </c>
      <c r="E29">
        <v>9</v>
      </c>
      <c r="F29">
        <v>1</v>
      </c>
      <c r="G29">
        <v>9</v>
      </c>
    </row>
    <row r="30" spans="1:7" x14ac:dyDescent="0.3">
      <c r="A30" s="6" t="s">
        <v>184</v>
      </c>
      <c r="C30">
        <v>3</v>
      </c>
      <c r="D30">
        <v>12</v>
      </c>
      <c r="E30">
        <v>24</v>
      </c>
      <c r="F30">
        <v>12</v>
      </c>
      <c r="G30">
        <v>24</v>
      </c>
    </row>
    <row r="31" spans="1:7" x14ac:dyDescent="0.3">
      <c r="A31" t="s">
        <v>185</v>
      </c>
      <c r="C31">
        <v>6</v>
      </c>
      <c r="D31">
        <v>59</v>
      </c>
      <c r="E31">
        <v>71</v>
      </c>
      <c r="F31">
        <v>59</v>
      </c>
      <c r="G31">
        <v>71</v>
      </c>
    </row>
    <row r="32" spans="1:7" x14ac:dyDescent="0.3">
      <c r="A32" t="s">
        <v>186</v>
      </c>
      <c r="C32">
        <v>30</v>
      </c>
      <c r="D32">
        <v>317</v>
      </c>
      <c r="E32">
        <v>331</v>
      </c>
      <c r="F32">
        <v>317</v>
      </c>
      <c r="G32">
        <v>331</v>
      </c>
    </row>
    <row r="33" spans="1:7" x14ac:dyDescent="0.3">
      <c r="A33" t="s">
        <v>186</v>
      </c>
      <c r="C33">
        <v>32</v>
      </c>
      <c r="D33">
        <v>337</v>
      </c>
      <c r="E33">
        <v>352</v>
      </c>
      <c r="F33">
        <v>337</v>
      </c>
      <c r="G33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tabSelected="1" zoomScale="67" workbookViewId="0">
      <selection activeCell="F5" sqref="F5:H11"/>
    </sheetView>
  </sheetViews>
  <sheetFormatPr defaultRowHeight="14.4" x14ac:dyDescent="0.3"/>
  <cols>
    <col min="1" max="1" width="11.44140625" style="7" bestFit="1" customWidth="1"/>
    <col min="2" max="2" width="16.6640625" style="7" bestFit="1" customWidth="1"/>
    <col min="3" max="4" width="11.6640625" style="7" bestFit="1" customWidth="1"/>
    <col min="5" max="5" width="11.109375" style="7" bestFit="1" customWidth="1"/>
    <col min="6" max="6" width="21" style="7" bestFit="1" customWidth="1"/>
    <col min="7" max="7" width="20.44140625" style="7" bestFit="1" customWidth="1"/>
  </cols>
  <sheetData>
    <row r="1" spans="1:7" x14ac:dyDescent="0.3">
      <c r="A1" s="9" t="s">
        <v>150</v>
      </c>
      <c r="B1" s="9" t="s">
        <v>151</v>
      </c>
      <c r="C1" s="9" t="s">
        <v>152</v>
      </c>
      <c r="D1" s="9" t="s">
        <v>153</v>
      </c>
      <c r="E1" s="9" t="s">
        <v>154</v>
      </c>
      <c r="F1" s="9" t="s">
        <v>155</v>
      </c>
      <c r="G1" s="9" t="s">
        <v>156</v>
      </c>
    </row>
    <row r="2" spans="1:7" x14ac:dyDescent="0.3">
      <c r="A2" t="s">
        <v>187</v>
      </c>
      <c r="B2" s="4"/>
      <c r="C2">
        <v>9</v>
      </c>
      <c r="D2">
        <v>84</v>
      </c>
      <c r="E2">
        <v>95</v>
      </c>
      <c r="F2" s="10">
        <v>84</v>
      </c>
      <c r="G2" s="10">
        <v>95</v>
      </c>
    </row>
    <row r="3" spans="1:7" x14ac:dyDescent="0.3">
      <c r="A3" t="s">
        <v>188</v>
      </c>
      <c r="B3"/>
      <c r="C3">
        <v>19</v>
      </c>
      <c r="D3">
        <v>163</v>
      </c>
      <c r="E3">
        <v>176</v>
      </c>
      <c r="F3">
        <v>163</v>
      </c>
      <c r="G3">
        <v>176</v>
      </c>
    </row>
    <row r="4" spans="1:7" x14ac:dyDescent="0.3">
      <c r="A4" t="s">
        <v>189</v>
      </c>
      <c r="B4"/>
      <c r="C4">
        <v>14</v>
      </c>
      <c r="D4">
        <v>128</v>
      </c>
      <c r="E4">
        <v>142</v>
      </c>
      <c r="F4">
        <v>128</v>
      </c>
      <c r="G4">
        <v>142</v>
      </c>
    </row>
    <row r="5" spans="1:7" x14ac:dyDescent="0.3">
      <c r="A5" t="s">
        <v>190</v>
      </c>
      <c r="B5" t="s">
        <v>191</v>
      </c>
      <c r="C5">
        <v>3</v>
      </c>
      <c r="D5">
        <v>17</v>
      </c>
      <c r="E5">
        <v>32</v>
      </c>
      <c r="F5">
        <v>82</v>
      </c>
      <c r="G5">
        <v>97</v>
      </c>
    </row>
    <row r="6" spans="1:7" x14ac:dyDescent="0.3">
      <c r="A6" t="s">
        <v>192</v>
      </c>
      <c r="B6"/>
      <c r="C6">
        <v>6</v>
      </c>
      <c r="D6">
        <v>38</v>
      </c>
      <c r="E6">
        <v>53</v>
      </c>
      <c r="F6">
        <v>38</v>
      </c>
      <c r="G6">
        <v>53</v>
      </c>
    </row>
    <row r="7" spans="1:7" x14ac:dyDescent="0.3">
      <c r="A7" t="s">
        <v>192</v>
      </c>
      <c r="B7"/>
      <c r="C7" s="5">
        <v>8</v>
      </c>
      <c r="D7">
        <v>68</v>
      </c>
      <c r="E7">
        <v>80</v>
      </c>
      <c r="F7">
        <v>68</v>
      </c>
      <c r="G7">
        <v>80</v>
      </c>
    </row>
    <row r="8" spans="1:7" x14ac:dyDescent="0.3">
      <c r="A8" t="s">
        <v>193</v>
      </c>
      <c r="B8"/>
      <c r="C8">
        <v>1</v>
      </c>
      <c r="D8">
        <v>1</v>
      </c>
      <c r="E8">
        <v>9</v>
      </c>
      <c r="F8">
        <v>1</v>
      </c>
      <c r="G8">
        <v>9</v>
      </c>
    </row>
    <row r="9" spans="1:7" x14ac:dyDescent="0.3">
      <c r="A9" t="s">
        <v>194</v>
      </c>
      <c r="B9"/>
      <c r="C9">
        <v>1</v>
      </c>
      <c r="D9">
        <v>1</v>
      </c>
      <c r="E9">
        <v>9</v>
      </c>
      <c r="F9">
        <v>1</v>
      </c>
      <c r="G9">
        <v>9</v>
      </c>
    </row>
    <row r="10" spans="1:7" x14ac:dyDescent="0.3">
      <c r="A10" t="s">
        <v>194</v>
      </c>
      <c r="B10"/>
      <c r="C10" s="5">
        <v>5</v>
      </c>
      <c r="D10">
        <v>38</v>
      </c>
      <c r="E10">
        <v>52</v>
      </c>
      <c r="F10">
        <v>38</v>
      </c>
      <c r="G10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workbookViewId="0">
      <selection activeCell="D29" sqref="D2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195</v>
      </c>
    </row>
    <row r="2" spans="1:9" x14ac:dyDescent="0.3">
      <c r="A2" s="1" t="s">
        <v>10</v>
      </c>
      <c r="B2" t="s">
        <v>11</v>
      </c>
      <c r="C2">
        <v>3350577</v>
      </c>
      <c r="D2">
        <v>3350697</v>
      </c>
      <c r="E2" t="s">
        <v>12</v>
      </c>
      <c r="F2">
        <v>121</v>
      </c>
    </row>
    <row r="3" spans="1:9" x14ac:dyDescent="0.3">
      <c r="A3" s="1" t="s">
        <v>13</v>
      </c>
      <c r="B3" t="s">
        <v>14</v>
      </c>
      <c r="C3">
        <v>3657986</v>
      </c>
      <c r="D3">
        <v>3658054</v>
      </c>
      <c r="E3" t="s">
        <v>15</v>
      </c>
      <c r="F3">
        <v>69</v>
      </c>
    </row>
    <row r="4" spans="1:9" x14ac:dyDescent="0.3">
      <c r="A4" s="1" t="s">
        <v>16</v>
      </c>
      <c r="B4" t="s">
        <v>11</v>
      </c>
      <c r="C4">
        <v>507204</v>
      </c>
      <c r="D4">
        <v>507287</v>
      </c>
      <c r="E4" t="s">
        <v>17</v>
      </c>
      <c r="F4">
        <v>84</v>
      </c>
    </row>
    <row r="5" spans="1:9" x14ac:dyDescent="0.3">
      <c r="A5" s="1" t="s">
        <v>18</v>
      </c>
      <c r="B5" t="s">
        <v>11</v>
      </c>
      <c r="C5">
        <v>2167114</v>
      </c>
      <c r="D5">
        <v>2167200</v>
      </c>
      <c r="E5" t="s">
        <v>19</v>
      </c>
      <c r="F5">
        <v>87</v>
      </c>
    </row>
    <row r="6" spans="1:9" x14ac:dyDescent="0.3">
      <c r="A6" s="1" t="s">
        <v>20</v>
      </c>
      <c r="B6" t="s">
        <v>11</v>
      </c>
      <c r="C6">
        <v>1649382</v>
      </c>
      <c r="D6">
        <v>1649434</v>
      </c>
      <c r="E6" t="s">
        <v>21</v>
      </c>
      <c r="F6">
        <v>53</v>
      </c>
    </row>
    <row r="7" spans="1:9" x14ac:dyDescent="0.3">
      <c r="A7" s="1" t="s">
        <v>22</v>
      </c>
      <c r="B7" t="s">
        <v>14</v>
      </c>
      <c r="C7">
        <v>2025227</v>
      </c>
      <c r="D7">
        <v>2025313</v>
      </c>
      <c r="E7" t="s">
        <v>23</v>
      </c>
      <c r="F7">
        <v>87</v>
      </c>
    </row>
    <row r="8" spans="1:9" x14ac:dyDescent="0.3">
      <c r="A8" s="1" t="s">
        <v>24</v>
      </c>
      <c r="B8" t="s">
        <v>11</v>
      </c>
      <c r="C8">
        <v>476448</v>
      </c>
      <c r="D8">
        <v>476561</v>
      </c>
      <c r="E8" t="s">
        <v>25</v>
      </c>
      <c r="F8">
        <v>114</v>
      </c>
    </row>
    <row r="9" spans="1:9" x14ac:dyDescent="0.3">
      <c r="A9" s="1" t="s">
        <v>26</v>
      </c>
      <c r="B9" t="s">
        <v>11</v>
      </c>
      <c r="C9">
        <v>1409129</v>
      </c>
      <c r="D9">
        <v>1409250</v>
      </c>
      <c r="E9" t="s">
        <v>27</v>
      </c>
      <c r="F9">
        <v>122</v>
      </c>
    </row>
    <row r="10" spans="1:9" x14ac:dyDescent="0.3">
      <c r="A10" s="1" t="s">
        <v>28</v>
      </c>
      <c r="B10" t="s">
        <v>11</v>
      </c>
      <c r="C10">
        <v>3664864</v>
      </c>
      <c r="D10">
        <v>3664968</v>
      </c>
      <c r="E10" t="s">
        <v>29</v>
      </c>
      <c r="F10">
        <v>105</v>
      </c>
    </row>
    <row r="11" spans="1:9" x14ac:dyDescent="0.3">
      <c r="A11" s="1" t="s">
        <v>30</v>
      </c>
      <c r="B11" t="s">
        <v>11</v>
      </c>
      <c r="C11">
        <v>2942696</v>
      </c>
      <c r="D11">
        <v>2942901</v>
      </c>
      <c r="E11" t="s">
        <v>31</v>
      </c>
      <c r="F11">
        <v>206</v>
      </c>
    </row>
    <row r="12" spans="1:9" x14ac:dyDescent="0.3">
      <c r="A12" s="1" t="s">
        <v>32</v>
      </c>
      <c r="B12" t="s">
        <v>14</v>
      </c>
      <c r="C12">
        <v>2691157</v>
      </c>
      <c r="D12">
        <v>2691340</v>
      </c>
      <c r="E12" t="s">
        <v>33</v>
      </c>
      <c r="F12">
        <v>184</v>
      </c>
    </row>
    <row r="13" spans="1:9" x14ac:dyDescent="0.3">
      <c r="A13" s="1" t="s">
        <v>34</v>
      </c>
      <c r="B13" t="s">
        <v>11</v>
      </c>
      <c r="C13">
        <v>3986432</v>
      </c>
      <c r="D13">
        <v>3986638</v>
      </c>
      <c r="E13" t="s">
        <v>35</v>
      </c>
      <c r="F13">
        <v>207</v>
      </c>
    </row>
    <row r="14" spans="1:9" x14ac:dyDescent="0.3">
      <c r="A14" s="1" t="s">
        <v>196</v>
      </c>
      <c r="B14" t="s">
        <v>14</v>
      </c>
      <c r="C14">
        <v>574365</v>
      </c>
      <c r="D14">
        <v>574531</v>
      </c>
      <c r="E14" t="s">
        <v>37</v>
      </c>
      <c r="F14">
        <v>167</v>
      </c>
    </row>
    <row r="15" spans="1:9" x14ac:dyDescent="0.3">
      <c r="A15" s="1" t="s">
        <v>197</v>
      </c>
      <c r="B15" t="s">
        <v>14</v>
      </c>
      <c r="C15">
        <v>1987839</v>
      </c>
      <c r="D15">
        <v>1987998</v>
      </c>
      <c r="E15" t="s">
        <v>39</v>
      </c>
      <c r="F15">
        <v>160</v>
      </c>
    </row>
    <row r="16" spans="1:9" x14ac:dyDescent="0.3">
      <c r="A16" s="1" t="s">
        <v>40</v>
      </c>
      <c r="B16" t="s">
        <v>11</v>
      </c>
      <c r="C16">
        <v>2071317</v>
      </c>
      <c r="D16">
        <v>2071511</v>
      </c>
      <c r="E16" t="s">
        <v>41</v>
      </c>
      <c r="F16">
        <v>195</v>
      </c>
    </row>
    <row r="17" spans="1:6" x14ac:dyDescent="0.3">
      <c r="A17" s="1" t="s">
        <v>42</v>
      </c>
      <c r="B17" t="s">
        <v>14</v>
      </c>
      <c r="C17">
        <v>3853118</v>
      </c>
      <c r="D17">
        <v>3853257</v>
      </c>
      <c r="E17" t="s">
        <v>43</v>
      </c>
      <c r="F17">
        <v>140</v>
      </c>
    </row>
    <row r="18" spans="1:6" x14ac:dyDescent="0.3">
      <c r="A18" s="1" t="s">
        <v>44</v>
      </c>
      <c r="B18" t="s">
        <v>14</v>
      </c>
      <c r="C18">
        <v>1405656</v>
      </c>
      <c r="D18">
        <v>1405751</v>
      </c>
      <c r="E18" t="s">
        <v>45</v>
      </c>
      <c r="F18">
        <v>96</v>
      </c>
    </row>
    <row r="19" spans="1:6" x14ac:dyDescent="0.3">
      <c r="A19" s="1" t="s">
        <v>46</v>
      </c>
      <c r="B19" t="s">
        <v>14</v>
      </c>
      <c r="C19">
        <v>1622817</v>
      </c>
      <c r="D19">
        <v>1622914</v>
      </c>
      <c r="E19" t="s">
        <v>47</v>
      </c>
      <c r="F19">
        <v>98</v>
      </c>
    </row>
    <row r="20" spans="1:6" x14ac:dyDescent="0.3">
      <c r="A20" s="1" t="s">
        <v>48</v>
      </c>
      <c r="B20" t="s">
        <v>11</v>
      </c>
      <c r="C20">
        <v>2814802</v>
      </c>
      <c r="D20">
        <v>2814879</v>
      </c>
      <c r="E20" t="s">
        <v>49</v>
      </c>
      <c r="F20">
        <v>78</v>
      </c>
    </row>
    <row r="21" spans="1:6" x14ac:dyDescent="0.3">
      <c r="A21" s="1" t="s">
        <v>50</v>
      </c>
      <c r="B21" t="s">
        <v>11</v>
      </c>
      <c r="C21">
        <v>1437121</v>
      </c>
      <c r="D21">
        <v>1437229</v>
      </c>
      <c r="E21" t="s">
        <v>51</v>
      </c>
      <c r="F21">
        <v>109</v>
      </c>
    </row>
    <row r="22" spans="1:6" x14ac:dyDescent="0.3">
      <c r="A22" s="1" t="s">
        <v>52</v>
      </c>
      <c r="B22" t="s">
        <v>11</v>
      </c>
      <c r="C22">
        <v>2313084</v>
      </c>
      <c r="D22">
        <v>2313176</v>
      </c>
      <c r="E22" t="s">
        <v>53</v>
      </c>
      <c r="F22">
        <v>93</v>
      </c>
    </row>
    <row r="23" spans="1:6" x14ac:dyDescent="0.3">
      <c r="A23" s="1" t="s">
        <v>54</v>
      </c>
      <c r="B23" t="s">
        <v>14</v>
      </c>
      <c r="C23">
        <v>1958441</v>
      </c>
      <c r="D23">
        <v>1958520</v>
      </c>
      <c r="E23" t="s">
        <v>55</v>
      </c>
      <c r="F23">
        <v>80</v>
      </c>
    </row>
    <row r="24" spans="1:6" x14ac:dyDescent="0.3">
      <c r="A24" s="1" t="s">
        <v>56</v>
      </c>
      <c r="B24" t="s">
        <v>11</v>
      </c>
      <c r="C24">
        <v>497801</v>
      </c>
      <c r="D24">
        <v>497945</v>
      </c>
      <c r="E24" t="s">
        <v>57</v>
      </c>
      <c r="F24">
        <v>145</v>
      </c>
    </row>
    <row r="25" spans="1:6" x14ac:dyDescent="0.3">
      <c r="A25" s="1" t="s">
        <v>58</v>
      </c>
      <c r="B25" t="s">
        <v>11</v>
      </c>
      <c r="C25">
        <v>2700520</v>
      </c>
      <c r="D25">
        <v>2700596</v>
      </c>
      <c r="E25" t="s">
        <v>59</v>
      </c>
      <c r="F25">
        <v>77</v>
      </c>
    </row>
    <row r="26" spans="1:6" x14ac:dyDescent="0.3">
      <c r="A26" s="1" t="s">
        <v>60</v>
      </c>
      <c r="B26" t="s">
        <v>14</v>
      </c>
      <c r="C26">
        <v>2976102</v>
      </c>
      <c r="D26">
        <v>2976189</v>
      </c>
      <c r="E26" t="s">
        <v>61</v>
      </c>
      <c r="F26">
        <v>88</v>
      </c>
    </row>
    <row r="27" spans="1:6" x14ac:dyDescent="0.3">
      <c r="A27" s="1" t="s">
        <v>62</v>
      </c>
      <c r="B27" t="s">
        <v>14</v>
      </c>
      <c r="C27">
        <v>2976304</v>
      </c>
      <c r="D27">
        <v>2976385</v>
      </c>
      <c r="E27" t="s">
        <v>63</v>
      </c>
      <c r="F27">
        <v>82</v>
      </c>
    </row>
    <row r="28" spans="1:6" x14ac:dyDescent="0.3">
      <c r="A28" s="1" t="s">
        <v>64</v>
      </c>
      <c r="B28" t="s">
        <v>14</v>
      </c>
      <c r="C28">
        <v>4158285</v>
      </c>
      <c r="D28">
        <v>4158394</v>
      </c>
      <c r="E28" t="s">
        <v>65</v>
      </c>
      <c r="F28">
        <v>110</v>
      </c>
    </row>
    <row r="29" spans="1:6" x14ac:dyDescent="0.3">
      <c r="A29" s="1" t="s">
        <v>66</v>
      </c>
      <c r="B29" t="s">
        <v>11</v>
      </c>
      <c r="C29">
        <v>1146589</v>
      </c>
      <c r="D29">
        <v>1146757</v>
      </c>
      <c r="E29" t="s">
        <v>67</v>
      </c>
      <c r="F29">
        <v>169</v>
      </c>
    </row>
    <row r="30" spans="1:6" x14ac:dyDescent="0.3">
      <c r="A30" s="1" t="s">
        <v>68</v>
      </c>
      <c r="B30" t="s">
        <v>11</v>
      </c>
      <c r="C30">
        <v>3238374</v>
      </c>
      <c r="D30">
        <v>3238561</v>
      </c>
      <c r="E30" t="s">
        <v>69</v>
      </c>
      <c r="F30">
        <v>188</v>
      </c>
    </row>
    <row r="31" spans="1:6" x14ac:dyDescent="0.3">
      <c r="A31" s="1" t="s">
        <v>70</v>
      </c>
      <c r="B31" t="s">
        <v>11</v>
      </c>
      <c r="C31">
        <v>1269323</v>
      </c>
      <c r="D31">
        <v>1269389</v>
      </c>
      <c r="E31" t="s">
        <v>71</v>
      </c>
      <c r="F31">
        <v>67</v>
      </c>
    </row>
    <row r="32" spans="1:6" x14ac:dyDescent="0.3">
      <c r="A32" s="1" t="s">
        <v>72</v>
      </c>
      <c r="B32" t="s">
        <v>11</v>
      </c>
      <c r="C32">
        <v>1269858</v>
      </c>
      <c r="D32">
        <v>1269923</v>
      </c>
      <c r="E32" t="s">
        <v>73</v>
      </c>
      <c r="F32">
        <v>66</v>
      </c>
    </row>
    <row r="33" spans="1:6" x14ac:dyDescent="0.3">
      <c r="A33" s="1" t="s">
        <v>74</v>
      </c>
      <c r="B33" t="s">
        <v>11</v>
      </c>
      <c r="C33">
        <v>1270393</v>
      </c>
      <c r="D33">
        <v>1270460</v>
      </c>
      <c r="E33" t="s">
        <v>75</v>
      </c>
      <c r="F33">
        <v>68</v>
      </c>
    </row>
    <row r="34" spans="1:6" x14ac:dyDescent="0.3">
      <c r="A34" s="1" t="s">
        <v>76</v>
      </c>
      <c r="B34" t="s">
        <v>11</v>
      </c>
      <c r="C34">
        <v>3700136</v>
      </c>
      <c r="D34">
        <v>3700201</v>
      </c>
      <c r="E34" t="s">
        <v>77</v>
      </c>
      <c r="F34">
        <v>66</v>
      </c>
    </row>
    <row r="35" spans="1:6" x14ac:dyDescent="0.3">
      <c r="A35" s="1" t="s">
        <v>78</v>
      </c>
      <c r="B35" t="s">
        <v>11</v>
      </c>
      <c r="C35">
        <v>1770372</v>
      </c>
      <c r="D35">
        <v>1770477</v>
      </c>
      <c r="E35" t="s">
        <v>79</v>
      </c>
      <c r="F35">
        <v>106</v>
      </c>
    </row>
    <row r="36" spans="1:6" x14ac:dyDescent="0.3">
      <c r="A36" s="1" t="s">
        <v>80</v>
      </c>
      <c r="B36" t="s">
        <v>11</v>
      </c>
      <c r="C36">
        <v>2033649</v>
      </c>
      <c r="D36">
        <v>2033739</v>
      </c>
      <c r="E36" t="s">
        <v>81</v>
      </c>
      <c r="F36">
        <v>91</v>
      </c>
    </row>
    <row r="37" spans="1:6" x14ac:dyDescent="0.3">
      <c r="A37" s="1" t="s">
        <v>82</v>
      </c>
      <c r="B37" t="s">
        <v>14</v>
      </c>
      <c r="C37">
        <v>852725</v>
      </c>
      <c r="D37">
        <v>853064</v>
      </c>
      <c r="E37" t="s">
        <v>83</v>
      </c>
      <c r="F37">
        <v>340</v>
      </c>
    </row>
    <row r="38" spans="1:6" x14ac:dyDescent="0.3">
      <c r="A38" s="1" t="s">
        <v>84</v>
      </c>
      <c r="B38" t="s">
        <v>14</v>
      </c>
      <c r="C38">
        <v>887977</v>
      </c>
      <c r="D38">
        <v>888057</v>
      </c>
      <c r="E38" t="s">
        <v>85</v>
      </c>
      <c r="F38">
        <v>81</v>
      </c>
    </row>
    <row r="39" spans="1:6" x14ac:dyDescent="0.3">
      <c r="A39" s="1" t="s">
        <v>86</v>
      </c>
      <c r="B39" t="s">
        <v>14</v>
      </c>
      <c r="C39">
        <v>1764713</v>
      </c>
      <c r="D39">
        <v>1764780</v>
      </c>
      <c r="E39" t="s">
        <v>87</v>
      </c>
      <c r="F39">
        <v>68</v>
      </c>
    </row>
    <row r="40" spans="1:6" x14ac:dyDescent="0.3">
      <c r="A40" s="1" t="s">
        <v>88</v>
      </c>
      <c r="B40" t="s">
        <v>14</v>
      </c>
      <c r="C40">
        <v>1491443</v>
      </c>
      <c r="D40">
        <v>1491506</v>
      </c>
      <c r="E40" t="s">
        <v>89</v>
      </c>
      <c r="F40">
        <v>64</v>
      </c>
    </row>
    <row r="41" spans="1:6" x14ac:dyDescent="0.3">
      <c r="A41" s="1" t="s">
        <v>90</v>
      </c>
      <c r="B41" t="s">
        <v>11</v>
      </c>
      <c r="C41">
        <v>1923066</v>
      </c>
      <c r="D41">
        <v>1923314</v>
      </c>
      <c r="E41" t="s">
        <v>91</v>
      </c>
      <c r="F41">
        <v>249</v>
      </c>
    </row>
    <row r="42" spans="1:6" x14ac:dyDescent="0.3">
      <c r="A42" s="1" t="s">
        <v>94</v>
      </c>
      <c r="B42" t="s">
        <v>11</v>
      </c>
      <c r="C42">
        <v>2653855</v>
      </c>
      <c r="D42">
        <v>2654158</v>
      </c>
      <c r="E42" t="s">
        <v>95</v>
      </c>
      <c r="F42">
        <v>304</v>
      </c>
    </row>
    <row r="43" spans="1:6" x14ac:dyDescent="0.3">
      <c r="A43" s="1" t="s">
        <v>96</v>
      </c>
      <c r="B43" t="s">
        <v>14</v>
      </c>
      <c r="C43">
        <v>2700059</v>
      </c>
      <c r="D43">
        <v>2700377</v>
      </c>
      <c r="E43" t="s">
        <v>97</v>
      </c>
      <c r="F43">
        <v>319</v>
      </c>
    </row>
    <row r="44" spans="1:6" x14ac:dyDescent="0.3">
      <c r="A44" s="1" t="s">
        <v>98</v>
      </c>
      <c r="B44" t="s">
        <v>14</v>
      </c>
      <c r="C44">
        <v>2734206</v>
      </c>
      <c r="D44">
        <v>2734295</v>
      </c>
      <c r="E44" t="s">
        <v>99</v>
      </c>
      <c r="F44">
        <v>90</v>
      </c>
    </row>
    <row r="45" spans="1:6" x14ac:dyDescent="0.3">
      <c r="A45" s="1" t="s">
        <v>100</v>
      </c>
      <c r="B45" t="s">
        <v>14</v>
      </c>
      <c r="C45">
        <v>3580927</v>
      </c>
      <c r="D45">
        <v>3581016</v>
      </c>
      <c r="E45" t="s">
        <v>101</v>
      </c>
      <c r="F45">
        <v>90</v>
      </c>
    </row>
    <row r="46" spans="1:6" x14ac:dyDescent="0.3">
      <c r="A46" s="1" t="s">
        <v>102</v>
      </c>
      <c r="B46" t="s">
        <v>14</v>
      </c>
      <c r="C46">
        <v>4277927</v>
      </c>
      <c r="D46">
        <v>4278066</v>
      </c>
      <c r="E46" t="s">
        <v>103</v>
      </c>
      <c r="F46">
        <v>140</v>
      </c>
    </row>
    <row r="47" spans="1:6" x14ac:dyDescent="0.3">
      <c r="A47" s="1" t="s">
        <v>104</v>
      </c>
      <c r="B47" t="s">
        <v>11</v>
      </c>
      <c r="C47">
        <v>4527977</v>
      </c>
      <c r="D47">
        <v>4528066</v>
      </c>
      <c r="E47" t="s">
        <v>105</v>
      </c>
      <c r="F47">
        <v>90</v>
      </c>
    </row>
    <row r="48" spans="1:6" x14ac:dyDescent="0.3">
      <c r="A48" s="1" t="s">
        <v>106</v>
      </c>
      <c r="B48" t="s">
        <v>14</v>
      </c>
      <c r="C48">
        <v>1923104</v>
      </c>
      <c r="D48">
        <v>1923207</v>
      </c>
      <c r="E48" t="s">
        <v>107</v>
      </c>
      <c r="F48">
        <v>104</v>
      </c>
    </row>
    <row r="49" spans="1:6" x14ac:dyDescent="0.3">
      <c r="A49" s="1" t="s">
        <v>108</v>
      </c>
      <c r="B49" t="s">
        <v>11</v>
      </c>
      <c r="C49">
        <v>77367</v>
      </c>
      <c r="D49">
        <v>77593</v>
      </c>
      <c r="E49" t="s">
        <v>109</v>
      </c>
      <c r="F49">
        <v>227</v>
      </c>
    </row>
    <row r="50" spans="1:6" x14ac:dyDescent="0.3">
      <c r="A50" s="1" t="s">
        <v>110</v>
      </c>
      <c r="B50" t="s">
        <v>11</v>
      </c>
      <c r="C50">
        <v>2153309</v>
      </c>
      <c r="D50">
        <v>2153451</v>
      </c>
      <c r="E50" t="s">
        <v>111</v>
      </c>
      <c r="F50">
        <v>143</v>
      </c>
    </row>
    <row r="51" spans="1:6" x14ac:dyDescent="0.3">
      <c r="A51" s="1" t="s">
        <v>112</v>
      </c>
      <c r="B51" t="s">
        <v>11</v>
      </c>
      <c r="C51">
        <v>2153644</v>
      </c>
      <c r="D51">
        <v>2153779</v>
      </c>
      <c r="E51" t="s">
        <v>113</v>
      </c>
      <c r="F51">
        <v>136</v>
      </c>
    </row>
    <row r="52" spans="1:6" x14ac:dyDescent="0.3">
      <c r="A52" s="1" t="s">
        <v>114</v>
      </c>
      <c r="B52" t="s">
        <v>11</v>
      </c>
      <c r="C52">
        <v>3056849</v>
      </c>
      <c r="D52">
        <v>3056988</v>
      </c>
      <c r="E52" t="s">
        <v>115</v>
      </c>
      <c r="F52">
        <v>140</v>
      </c>
    </row>
    <row r="53" spans="1:6" x14ac:dyDescent="0.3">
      <c r="A53" s="1" t="s">
        <v>116</v>
      </c>
      <c r="B53" t="s">
        <v>14</v>
      </c>
      <c r="C53">
        <v>3194723</v>
      </c>
      <c r="D53">
        <v>3194865</v>
      </c>
      <c r="E53" t="s">
        <v>117</v>
      </c>
      <c r="F53">
        <v>143</v>
      </c>
    </row>
    <row r="54" spans="1:6" x14ac:dyDescent="0.3">
      <c r="A54" s="1" t="s">
        <v>118</v>
      </c>
      <c r="B54" t="s">
        <v>14</v>
      </c>
      <c r="C54">
        <v>3195099</v>
      </c>
      <c r="D54">
        <v>3195240</v>
      </c>
      <c r="E54" t="s">
        <v>119</v>
      </c>
      <c r="F54">
        <v>142</v>
      </c>
    </row>
    <row r="55" spans="1:6" x14ac:dyDescent="0.3">
      <c r="A55" s="1" t="s">
        <v>120</v>
      </c>
      <c r="B55" t="s">
        <v>11</v>
      </c>
      <c r="C55">
        <v>1492119</v>
      </c>
      <c r="D55">
        <v>1492174</v>
      </c>
      <c r="E55" t="s">
        <v>121</v>
      </c>
      <c r="F55">
        <v>56</v>
      </c>
    </row>
    <row r="56" spans="1:6" x14ac:dyDescent="0.3">
      <c r="A56" s="1" t="s">
        <v>122</v>
      </c>
      <c r="B56" t="s">
        <v>11</v>
      </c>
      <c r="C56">
        <v>16952</v>
      </c>
      <c r="D56">
        <v>17006</v>
      </c>
      <c r="E56" t="s">
        <v>123</v>
      </c>
      <c r="F56">
        <v>55</v>
      </c>
    </row>
    <row r="57" spans="1:6" x14ac:dyDescent="0.3">
      <c r="A57" s="1" t="s">
        <v>124</v>
      </c>
      <c r="B57" t="s">
        <v>11</v>
      </c>
      <c r="C57">
        <v>4049899</v>
      </c>
      <c r="D57">
        <v>4050007</v>
      </c>
      <c r="E57" t="s">
        <v>125</v>
      </c>
      <c r="F57">
        <v>109</v>
      </c>
    </row>
    <row r="58" spans="1:6" x14ac:dyDescent="0.3">
      <c r="A58" s="1" t="s">
        <v>128</v>
      </c>
      <c r="B58" t="s">
        <v>14</v>
      </c>
      <c r="C58">
        <v>75516</v>
      </c>
      <c r="D58">
        <v>75608</v>
      </c>
      <c r="E58" t="s">
        <v>129</v>
      </c>
      <c r="F58">
        <v>93</v>
      </c>
    </row>
    <row r="59" spans="1:6" x14ac:dyDescent="0.3">
      <c r="A59" s="1" t="s">
        <v>130</v>
      </c>
      <c r="B59" t="s">
        <v>14</v>
      </c>
      <c r="C59">
        <v>686681</v>
      </c>
      <c r="D59">
        <v>686843</v>
      </c>
      <c r="E59" t="s">
        <v>131</v>
      </c>
      <c r="F59">
        <v>163</v>
      </c>
    </row>
    <row r="60" spans="1:6" x14ac:dyDescent="0.3">
      <c r="A60" s="1" t="s">
        <v>132</v>
      </c>
      <c r="B60" t="s">
        <v>14</v>
      </c>
      <c r="C60">
        <v>1888017</v>
      </c>
      <c r="D60">
        <v>1888102</v>
      </c>
      <c r="E60" t="s">
        <v>133</v>
      </c>
      <c r="F60">
        <v>86</v>
      </c>
    </row>
    <row r="61" spans="1:6" x14ac:dyDescent="0.3">
      <c r="A61" s="1" t="s">
        <v>134</v>
      </c>
      <c r="B61" t="s">
        <v>14</v>
      </c>
      <c r="C61">
        <v>2640595</v>
      </c>
      <c r="D61">
        <v>2640686</v>
      </c>
      <c r="E61" t="s">
        <v>135</v>
      </c>
      <c r="F61">
        <v>92</v>
      </c>
    </row>
    <row r="62" spans="1:6" x14ac:dyDescent="0.3">
      <c r="A62" s="1" t="s">
        <v>136</v>
      </c>
      <c r="B62" t="s">
        <v>14</v>
      </c>
      <c r="C62">
        <v>3184570</v>
      </c>
      <c r="D62">
        <v>3184718</v>
      </c>
      <c r="E62" t="s">
        <v>137</v>
      </c>
      <c r="F62">
        <v>149</v>
      </c>
    </row>
    <row r="63" spans="1:6" x14ac:dyDescent="0.3">
      <c r="A63" s="1" t="s">
        <v>138</v>
      </c>
      <c r="B63" t="s">
        <v>14</v>
      </c>
      <c r="C63">
        <v>4190327</v>
      </c>
      <c r="D63">
        <v>4190487</v>
      </c>
      <c r="E63" t="s">
        <v>139</v>
      </c>
      <c r="F63">
        <v>161</v>
      </c>
    </row>
    <row r="64" spans="1:6" x14ac:dyDescent="0.3">
      <c r="A64" s="1" t="s">
        <v>140</v>
      </c>
      <c r="B64" t="s">
        <v>11</v>
      </c>
      <c r="C64">
        <v>4579835</v>
      </c>
      <c r="D64">
        <v>4579911</v>
      </c>
      <c r="E64" t="s">
        <v>141</v>
      </c>
      <c r="F64">
        <v>77</v>
      </c>
    </row>
    <row r="65" spans="1:6" x14ac:dyDescent="0.3">
      <c r="A65" s="1" t="s">
        <v>142</v>
      </c>
      <c r="B65" t="s">
        <v>11</v>
      </c>
      <c r="C65">
        <v>189712</v>
      </c>
      <c r="D65">
        <v>189847</v>
      </c>
      <c r="E65" t="s">
        <v>143</v>
      </c>
      <c r="F65">
        <v>136</v>
      </c>
    </row>
    <row r="66" spans="1:6" x14ac:dyDescent="0.3">
      <c r="A66" s="1" t="s">
        <v>144</v>
      </c>
      <c r="B66" t="s">
        <v>14</v>
      </c>
      <c r="C66">
        <v>122697</v>
      </c>
      <c r="D66">
        <v>122857</v>
      </c>
      <c r="E66" t="s">
        <v>145</v>
      </c>
      <c r="F66">
        <v>161</v>
      </c>
    </row>
    <row r="67" spans="1:6" x14ac:dyDescent="0.3">
      <c r="A67" s="1" t="s">
        <v>146</v>
      </c>
      <c r="B67" t="s">
        <v>11</v>
      </c>
      <c r="C67">
        <v>14080</v>
      </c>
      <c r="D67">
        <v>14168</v>
      </c>
      <c r="E67" t="s">
        <v>147</v>
      </c>
      <c r="F67">
        <v>89</v>
      </c>
    </row>
    <row r="68" spans="1:6" x14ac:dyDescent="0.3">
      <c r="A68" s="1" t="s">
        <v>148</v>
      </c>
      <c r="B68" t="s">
        <v>14</v>
      </c>
      <c r="C68">
        <v>2496194</v>
      </c>
      <c r="D68">
        <v>2496629</v>
      </c>
      <c r="E68" t="s">
        <v>149</v>
      </c>
      <c r="F68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IPOD</vt:lpstr>
      <vt:lpstr>seed regions</vt:lpstr>
      <vt:lpstr>pos_ctrl_seeds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Ekdahl</dc:creator>
  <cp:lastModifiedBy>Bridget_PC</cp:lastModifiedBy>
  <dcterms:created xsi:type="dcterms:W3CDTF">2020-06-18T16:22:30Z</dcterms:created>
  <dcterms:modified xsi:type="dcterms:W3CDTF">2020-08-04T00:18:35Z</dcterms:modified>
</cp:coreProperties>
</file>