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olden\Desktop\IntroSDM_FinalProject\Final_Project\results\"/>
    </mc:Choice>
  </mc:AlternateContent>
  <xr:revisionPtr revIDLastSave="0" documentId="13_ncr:1_{A7E81766-D1A1-442D-86B3-1416D6366D5B}" xr6:coauthVersionLast="47" xr6:coauthVersionMax="47" xr10:uidLastSave="{00000000-0000-0000-0000-000000000000}"/>
  <bookViews>
    <workbookView xWindow="-120" yWindow="-120" windowWidth="29040" windowHeight="15840" xr2:uid="{63C52332-D3C6-4165-A77A-9370D536E61D}"/>
  </bookViews>
  <sheets>
    <sheet name="Swing Weighting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  <c r="D19" i="1"/>
  <c r="C20" i="1"/>
  <c r="C19" i="1"/>
  <c r="I9" i="1" l="1"/>
  <c r="H9" i="1"/>
  <c r="E25" i="1" l="1"/>
  <c r="E24" i="1"/>
  <c r="G9" i="1"/>
</calcChain>
</file>

<file path=xl/sharedStrings.xml><?xml version="1.0" encoding="utf-8"?>
<sst xmlns="http://schemas.openxmlformats.org/spreadsheetml/2006/main" count="43" uniqueCount="31">
  <si>
    <t>Range</t>
  </si>
  <si>
    <t>Hypothetical Alternatives</t>
  </si>
  <si>
    <t>Objective</t>
  </si>
  <si>
    <t>Description</t>
  </si>
  <si>
    <t>Scale</t>
  </si>
  <si>
    <t>Direction</t>
  </si>
  <si>
    <t>worst case</t>
  </si>
  <si>
    <t>best case</t>
  </si>
  <si>
    <t>Baseline</t>
  </si>
  <si>
    <t>min</t>
  </si>
  <si>
    <t>max</t>
  </si>
  <si>
    <t>Rank</t>
  </si>
  <si>
    <t>Score</t>
  </si>
  <si>
    <t>(100 is best; 0 is worst)</t>
  </si>
  <si>
    <t>Weight</t>
  </si>
  <si>
    <t>(rescale scores)</t>
  </si>
  <si>
    <t xml:space="preserve"> </t>
  </si>
  <si>
    <t>Minimize downstream</t>
  </si>
  <si>
    <t>Minimize cost</t>
  </si>
  <si>
    <t>Average state</t>
  </si>
  <si>
    <t>$/year</t>
  </si>
  <si>
    <t>(1 is best; 3 is worst)</t>
  </si>
  <si>
    <t>1) Calculate swing weights</t>
  </si>
  <si>
    <t>2) Consequence table</t>
  </si>
  <si>
    <t>Alternatives</t>
  </si>
  <si>
    <t xml:space="preserve">Downstream removal &amp;
 5 downstream observations </t>
  </si>
  <si>
    <t xml:space="preserve">Downstream removal &amp;
no observations </t>
  </si>
  <si>
    <t>Weighted performance</t>
  </si>
  <si>
    <t>2) Consequence table
(standardized)</t>
  </si>
  <si>
    <t>3) Weighted performance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</si>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</sst>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1" applyNumberFormat="1" applyFont="1" applyFill="1" applyBorder="1" applyAlignment="1">
      <alignment horizontal="center" vertical="center"/>
    </xf>
    <xf numFmtId="0" fontId="2" fillId="0" borderId="17" xfId="1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19" xfId="1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2" fontId="5" fillId="7" borderId="7" xfId="0" applyNumberFormat="1" applyFont="1" applyFill="1" applyBorder="1" applyAlignment="1">
      <alignment horizontal="center" vertical="center"/>
    </xf>
    <xf numFmtId="2" fontId="5" fillId="7" borderId="8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C83DF-2FE8-47CF-8161-DAB6D8311CB4}">
  <dimension ref="A1:K25"/>
  <sheetViews>
    <sheetView tabSelected="1" zoomScale="70" zoomScaleNormal="70" workbookViewId="0">
      <selection activeCell="I24" sqref="I24"/>
    </sheetView>
  </sheetViews>
  <sheetFormatPr defaultColWidth="9.140625" defaultRowHeight="15" x14ac:dyDescent="0.25"/>
  <cols>
    <col min="1" max="1" width="11.42578125" style="1" bestFit="1" customWidth="1"/>
    <col min="2" max="2" width="27.28515625" style="1" customWidth="1"/>
    <col min="3" max="3" width="30.28515625" style="1" customWidth="1"/>
    <col min="4" max="4" width="17.140625" style="1" customWidth="1"/>
    <col min="5" max="5" width="27.28515625" style="1" customWidth="1"/>
    <col min="6" max="6" width="12.7109375" style="1" customWidth="1"/>
    <col min="7" max="7" width="15.5703125" style="1" bestFit="1" customWidth="1"/>
    <col min="8" max="8" width="14.28515625" style="1" bestFit="1" customWidth="1"/>
    <col min="9" max="9" width="15.5703125" style="1" bestFit="1" customWidth="1"/>
    <col min="10" max="16384" width="9.140625" style="1"/>
  </cols>
  <sheetData>
    <row r="1" spans="1:11" ht="77.25" customHeight="1" thickBot="1" x14ac:dyDescent="0.3">
      <c r="B1" s="1" t="s">
        <v>22</v>
      </c>
    </row>
    <row r="2" spans="1:11" ht="16.5" thickBot="1" x14ac:dyDescent="0.3">
      <c r="E2" s="11" t="s">
        <v>0</v>
      </c>
      <c r="F2" s="12"/>
      <c r="G2" s="13" t="s">
        <v>1</v>
      </c>
      <c r="H2" s="14"/>
      <c r="I2" s="15"/>
    </row>
    <row r="3" spans="1:11" ht="16.5" thickBot="1" x14ac:dyDescent="0.3">
      <c r="A3" s="17" t="s">
        <v>2</v>
      </c>
      <c r="B3" s="18" t="s">
        <v>3</v>
      </c>
      <c r="C3" s="18" t="s">
        <v>4</v>
      </c>
      <c r="D3" s="18" t="s">
        <v>5</v>
      </c>
      <c r="E3" s="19" t="s">
        <v>6</v>
      </c>
      <c r="F3" s="20" t="s">
        <v>7</v>
      </c>
      <c r="G3" s="19" t="s">
        <v>8</v>
      </c>
      <c r="H3" s="18">
        <v>1</v>
      </c>
      <c r="I3" s="21">
        <v>2</v>
      </c>
    </row>
    <row r="4" spans="1:11" ht="35.25" customHeight="1" x14ac:dyDescent="0.25">
      <c r="A4" s="22">
        <v>1</v>
      </c>
      <c r="B4" s="23" t="s">
        <v>17</v>
      </c>
      <c r="C4" s="23" t="s">
        <v>19</v>
      </c>
      <c r="D4" s="24" t="s">
        <v>9</v>
      </c>
      <c r="E4" s="25">
        <v>1</v>
      </c>
      <c r="F4" s="26">
        <v>0</v>
      </c>
      <c r="G4" s="27">
        <v>1</v>
      </c>
      <c r="H4" s="28">
        <v>0</v>
      </c>
      <c r="I4" s="29">
        <v>1</v>
      </c>
    </row>
    <row r="5" spans="1:11" ht="55.5" customHeight="1" thickBot="1" x14ac:dyDescent="0.3">
      <c r="A5" s="7">
        <v>2</v>
      </c>
      <c r="B5" s="30" t="s">
        <v>18</v>
      </c>
      <c r="C5" s="31" t="s">
        <v>20</v>
      </c>
      <c r="D5" s="32" t="s">
        <v>10</v>
      </c>
      <c r="E5" s="32">
        <v>5000</v>
      </c>
      <c r="F5" s="33">
        <v>0</v>
      </c>
      <c r="G5" s="34">
        <v>5000</v>
      </c>
      <c r="H5" s="32">
        <v>5000</v>
      </c>
      <c r="I5" s="35">
        <v>0</v>
      </c>
    </row>
    <row r="6" spans="1:11" ht="15.75" thickBot="1" x14ac:dyDescent="0.3">
      <c r="B6" s="9"/>
      <c r="C6" s="9"/>
      <c r="D6" s="9"/>
      <c r="E6" s="9"/>
      <c r="F6" s="9"/>
      <c r="G6" s="9"/>
      <c r="H6" s="9"/>
      <c r="I6" s="9"/>
      <c r="J6" s="9"/>
      <c r="K6" s="9"/>
    </row>
    <row r="7" spans="1:11" ht="15.75" x14ac:dyDescent="0.25">
      <c r="B7" s="2" t="s">
        <v>11</v>
      </c>
      <c r="C7" s="3" t="s">
        <v>21</v>
      </c>
      <c r="D7" s="3"/>
      <c r="E7" s="3"/>
      <c r="F7" s="3"/>
      <c r="G7" s="44">
        <v>3</v>
      </c>
      <c r="H7" s="44">
        <v>1</v>
      </c>
      <c r="I7" s="45">
        <v>2</v>
      </c>
      <c r="J7" s="9"/>
      <c r="K7" s="9"/>
    </row>
    <row r="8" spans="1:11" ht="15.75" x14ac:dyDescent="0.25">
      <c r="B8" s="4" t="s">
        <v>12</v>
      </c>
      <c r="C8" s="10" t="s">
        <v>13</v>
      </c>
      <c r="D8" s="10"/>
      <c r="E8" s="10"/>
      <c r="F8" s="10"/>
      <c r="G8" s="46">
        <v>0</v>
      </c>
      <c r="H8" s="46">
        <v>100</v>
      </c>
      <c r="I8" s="47">
        <v>40</v>
      </c>
      <c r="J8" s="9"/>
      <c r="K8" s="9"/>
    </row>
    <row r="9" spans="1:11" ht="16.5" thickBot="1" x14ac:dyDescent="0.3">
      <c r="B9" s="5" t="s">
        <v>14</v>
      </c>
      <c r="C9" s="6" t="s">
        <v>15</v>
      </c>
      <c r="D9" s="6"/>
      <c r="E9" s="6"/>
      <c r="F9" s="6"/>
      <c r="G9" s="48">
        <f>G8/SUM($G$8:$I$8)</f>
        <v>0</v>
      </c>
      <c r="H9" s="48">
        <f>H8/SUM($G$8:$I$8)</f>
        <v>0.7142857142857143</v>
      </c>
      <c r="I9" s="49">
        <f>I8/SUM($G$8:$I$8)</f>
        <v>0.2857142857142857</v>
      </c>
      <c r="J9" s="9"/>
      <c r="K9" s="9"/>
    </row>
    <row r="10" spans="1:11" x14ac:dyDescent="0.25">
      <c r="B10" s="9"/>
      <c r="C10" s="9"/>
      <c r="D10" s="9"/>
      <c r="E10" s="9"/>
      <c r="F10" s="9"/>
      <c r="G10" s="9" t="s">
        <v>16</v>
      </c>
      <c r="H10" s="9"/>
      <c r="I10" s="9"/>
      <c r="J10" s="9"/>
      <c r="K10" s="9"/>
    </row>
    <row r="11" spans="1:11" ht="41.25" customHeight="1" thickBot="1" x14ac:dyDescent="0.3">
      <c r="B11" s="9" t="s">
        <v>23</v>
      </c>
      <c r="C11" s="9"/>
      <c r="D11" s="9"/>
      <c r="E11" s="9"/>
      <c r="F11" s="9"/>
      <c r="G11" s="9"/>
      <c r="H11" s="9"/>
      <c r="I11" s="9"/>
      <c r="J11" s="9"/>
      <c r="K11" s="9"/>
    </row>
    <row r="12" spans="1:11" ht="15.75" thickBot="1" x14ac:dyDescent="0.3">
      <c r="B12" s="39" t="s">
        <v>24</v>
      </c>
      <c r="C12" s="40" t="s">
        <v>17</v>
      </c>
      <c r="D12" s="41" t="s">
        <v>18</v>
      </c>
      <c r="E12" s="9"/>
      <c r="F12" s="9"/>
      <c r="G12" s="9"/>
      <c r="H12" s="9"/>
      <c r="I12" s="9"/>
      <c r="J12" s="9"/>
      <c r="K12" s="9"/>
    </row>
    <row r="13" spans="1:11" ht="45.75" customHeight="1" x14ac:dyDescent="0.25">
      <c r="B13" s="36" t="s">
        <v>25</v>
      </c>
      <c r="C13" s="24">
        <v>0.68</v>
      </c>
      <c r="D13" s="29">
        <v>5000</v>
      </c>
      <c r="E13" s="9"/>
      <c r="F13" s="9"/>
      <c r="G13" s="9"/>
      <c r="H13" s="9"/>
      <c r="I13" s="9"/>
      <c r="J13" s="9"/>
      <c r="K13" s="9"/>
    </row>
    <row r="14" spans="1:11" ht="30.75" thickBot="1" x14ac:dyDescent="0.3">
      <c r="B14" s="37" t="s">
        <v>26</v>
      </c>
      <c r="C14" s="32">
        <v>0.78</v>
      </c>
      <c r="D14" s="38">
        <v>0</v>
      </c>
      <c r="E14" s="9"/>
    </row>
    <row r="17" spans="2:9" ht="50.25" customHeight="1" thickBot="1" x14ac:dyDescent="0.3">
      <c r="B17" s="16" t="s">
        <v>28</v>
      </c>
    </row>
    <row r="18" spans="2:9" ht="15.75" thickBot="1" x14ac:dyDescent="0.3">
      <c r="B18" s="39" t="s">
        <v>24</v>
      </c>
      <c r="C18" s="40" t="s">
        <v>17</v>
      </c>
      <c r="D18" s="41" t="s">
        <v>18</v>
      </c>
    </row>
    <row r="19" spans="2:9" ht="45" x14ac:dyDescent="0.25">
      <c r="B19" s="36" t="s">
        <v>25</v>
      </c>
      <c r="C19" s="24">
        <f>(C13-C14)/(C13-C14)</f>
        <v>1</v>
      </c>
      <c r="D19" s="29">
        <f>(D13-D13)/(D14-D13)</f>
        <v>0</v>
      </c>
    </row>
    <row r="20" spans="2:9" ht="30.75" thickBot="1" x14ac:dyDescent="0.3">
      <c r="B20" s="37" t="s">
        <v>26</v>
      </c>
      <c r="C20" s="32">
        <f>(C14-C14)/(C13-C14)</f>
        <v>0</v>
      </c>
      <c r="D20" s="38">
        <f>(D14-D13)/(D14-D13)</f>
        <v>1</v>
      </c>
    </row>
    <row r="22" spans="2:9" ht="39" customHeight="1" thickBot="1" x14ac:dyDescent="0.3">
      <c r="B22" s="16" t="s">
        <v>29</v>
      </c>
    </row>
    <row r="23" spans="2:9" ht="15.75" thickBot="1" x14ac:dyDescent="0.3">
      <c r="B23" s="39" t="s">
        <v>24</v>
      </c>
      <c r="C23" s="40" t="s">
        <v>17</v>
      </c>
      <c r="D23" s="41" t="s">
        <v>18</v>
      </c>
      <c r="E23" s="42" t="s">
        <v>27</v>
      </c>
    </row>
    <row r="24" spans="2:9" ht="45" x14ac:dyDescent="0.25">
      <c r="B24" s="36" t="s">
        <v>25</v>
      </c>
      <c r="C24" s="24">
        <v>1</v>
      </c>
      <c r="D24" s="29">
        <v>0</v>
      </c>
      <c r="E24" s="43">
        <f>SUMPRODUCT(C24:D24,H9:I9)</f>
        <v>0.7142857142857143</v>
      </c>
      <c r="I24" s="1" t="s">
        <v>30</v>
      </c>
    </row>
    <row r="25" spans="2:9" ht="30.75" thickBot="1" x14ac:dyDescent="0.3">
      <c r="B25" s="37" t="s">
        <v>26</v>
      </c>
      <c r="C25" s="32">
        <v>0</v>
      </c>
      <c r="D25" s="38">
        <v>1</v>
      </c>
      <c r="E25" s="8">
        <f>SUMPRODUCT(C25:D25,H9:I9)</f>
        <v>0.2857142857142857</v>
      </c>
    </row>
  </sheetData>
  <mergeCells count="2">
    <mergeCell ref="E2:F2"/>
    <mergeCell ref="G2:I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2B8EC57BE76D44A111F5B29638E5D5" ma:contentTypeVersion="6" ma:contentTypeDescription="Create a new document." ma:contentTypeScope="" ma:versionID="e44052d8e6aaebb8423406524575c6bf">
  <xsd:schema xmlns:xsd="http://www.w3.org/2001/XMLSchema" xmlns:xs="http://www.w3.org/2001/XMLSchema" xmlns:p="http://schemas.microsoft.com/office/2006/metadata/properties" xmlns:ns2="215d4614-606e-4688-96a5-117c14a0a02d" xmlns:ns3="500db19a-f82d-4d07-8c20-b0a1fc2fe709" targetNamespace="http://schemas.microsoft.com/office/2006/metadata/properties" ma:root="true" ma:fieldsID="f22ad0f93e6227090fd5bc2a8c0339be" ns2:_="" ns3:_="">
    <xsd:import namespace="215d4614-606e-4688-96a5-117c14a0a02d"/>
    <xsd:import namespace="500db19a-f82d-4d07-8c20-b0a1fc2fe7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5d4614-606e-4688-96a5-117c14a0a0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0db19a-f82d-4d07-8c20-b0a1fc2fe70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51A1ABD-407A-4056-9FC3-47A9B9E45D7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B19B12F-14FC-4A4A-8BD5-5EFE279A9B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5d4614-606e-4688-96a5-117c14a0a02d"/>
    <ds:schemaRef ds:uri="500db19a-f82d-4d07-8c20-b0a1fc2fe7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6CDF171-19C0-4F46-BAE9-4E53BF72A91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Swing Weighting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Tucker, Anna</dc:creator>
  <cp:lastModifiedBy>jdolden</cp:lastModifiedBy>
  <dcterms:created xsi:type="dcterms:W3CDTF">2022-12-06T16:50:34Z</dcterms:created>
  <dcterms:modified xsi:type="dcterms:W3CDTF">2023-03-10T00:45:44Z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0x010100412B8EC57BE76D44A111F5B29638E5D5</vt:lpwstr>
  </property>
</Properties>
</file>