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0895" windowHeight="9915" activeTab="1"/>
  </bookViews>
  <sheets>
    <sheet name="Orders" sheetId="1" r:id="rId1"/>
    <sheet name="Products" sheetId="2" r:id="rId2"/>
    <sheet name="Change Over" sheetId="3" r:id="rId3"/>
    <sheet name="Allergen Penalties" sheetId="4" r:id="rId4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"/>
</calcChain>
</file>

<file path=xl/sharedStrings.xml><?xml version="1.0" encoding="utf-8"?>
<sst xmlns="http://schemas.openxmlformats.org/spreadsheetml/2006/main" count="78" uniqueCount="75">
  <si>
    <t>Order Number</t>
  </si>
  <si>
    <t>Product</t>
  </si>
  <si>
    <t>Quantity</t>
  </si>
  <si>
    <t>Run Time</t>
  </si>
  <si>
    <t>Product Number</t>
  </si>
  <si>
    <t>Product Name</t>
  </si>
  <si>
    <t>Product Group</t>
  </si>
  <si>
    <t>Run Rate</t>
  </si>
  <si>
    <t>Priority</t>
  </si>
  <si>
    <t>0700</t>
  </si>
  <si>
    <t>Production Order</t>
  </si>
  <si>
    <t>PO_1234</t>
  </si>
  <si>
    <t>PO_1235</t>
  </si>
  <si>
    <t>PO_1236</t>
  </si>
  <si>
    <t>PO_1237</t>
  </si>
  <si>
    <t>PO_1238</t>
  </si>
  <si>
    <t>PO_1239</t>
  </si>
  <si>
    <t>PO_1240</t>
  </si>
  <si>
    <t>PO_1241</t>
  </si>
  <si>
    <t>PO_1242</t>
  </si>
  <si>
    <t>PO_1243</t>
  </si>
  <si>
    <t>PO_1244</t>
  </si>
  <si>
    <t>PO_1245</t>
  </si>
  <si>
    <t>PO_1246</t>
  </si>
  <si>
    <t>PO_1247</t>
  </si>
  <si>
    <t>PO_1248</t>
  </si>
  <si>
    <t>PO_1249</t>
  </si>
  <si>
    <t>PO_1250</t>
  </si>
  <si>
    <t>PO_1251</t>
  </si>
  <si>
    <t>PO_1252</t>
  </si>
  <si>
    <t>PO_1253</t>
  </si>
  <si>
    <t>PO_1254</t>
  </si>
  <si>
    <t>PO_1255</t>
  </si>
  <si>
    <t>PO_1256</t>
  </si>
  <si>
    <t>PO_1257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</si>
  <si>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</si>
  <si>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</si>
  <si>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</si>
  <si>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</si>
  <si>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</si>
  <si>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</si>
  <si>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</si>
  <si>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</si>
  <si>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</si>
  <si>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</si>
  <si>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</si>
  <si>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</si>
  <si>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</si>
  <si>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</si>
  <si>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</si>
  <si>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</si>
  <si>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</si>
  <si>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</si>
  <si>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</si>
  <si>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1300</t>
  </si>
  <si>
    <t>Type</t>
  </si>
  <si>
    <t>Code</t>
  </si>
  <si>
    <t>Penalty</t>
  </si>
  <si>
    <t>Setup</t>
  </si>
  <si>
    <t>This spreadsheet is not currently used.</t>
  </si>
  <si>
    <t>0101003</t>
  </si>
  <si>
    <t>0157001</t>
  </si>
  <si>
    <t>0257015</t>
  </si>
  <si>
    <t>0330001</t>
  </si>
  <si>
    <t>SCE BBQ ST-HUB *24X57G</t>
  </si>
  <si>
    <t>BASE SCE BBQ CONSERVE *14,40 kg</t>
  </si>
  <si>
    <t>BASE SOUPE LEGUMES CONSERVE *15.25 kg</t>
  </si>
  <si>
    <t>NUTRISENS VANILLE PRES CHOICE *12X530G</t>
  </si>
  <si>
    <t>SAUCES SACHETS (ST-HUBERT)</t>
  </si>
  <si>
    <t>SOUS-PRODUITS</t>
  </si>
  <si>
    <t>PRODUITS NUTRISENS</t>
  </si>
  <si>
    <t>AC</t>
  </si>
  <si>
    <t>ACE</t>
  </si>
  <si>
    <t>CE</t>
  </si>
  <si>
    <t/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</si>
</sst>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  <font>
      <sz val="10"/>
      <color indexed="8"/>
      <name val="Arial"/>
    </font>
    <font>
      <sz val="10"/>
      <color indexed="12"/>
      <name val="Arial"/>
    </font>
    <font>
      <sz val="8"/>
      <color indexed="12"/>
      <name val="Arial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3" borderId="0" xfId="0" applyFill="1"/>
    <xf numFmtId="0" fontId="2" fillId="2" borderId="0" xfId="0" applyFont="1" applyFill="1"/>
    <xf numFmtId="49" fontId="0" fillId="0" borderId="0" xfId="0" applyNumberFormat="1"/>
    <xf numFmtId="0" fontId="1" fillId="0" borderId="0" xfId="0" applyFont="1" applyFill="1" applyBorder="1"/>
    <xf numFmtId="0" fontId="3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49" fontId="5" fillId="0" borderId="6" xfId="1" applyNumberFormat="1" applyFont="1" applyFill="1" applyBorder="1" applyAlignment="1">
      <alignment wrapText="1"/>
    </xf>
    <xf numFmtId="0" fontId="5" fillId="0" borderId="6" xfId="1" applyFont="1" applyFill="1" applyBorder="1" applyAlignment="1">
      <alignment wrapText="1"/>
    </xf>
    <xf numFmtId="0" fontId="6" fillId="0" borderId="6" xfId="1" applyFont="1" applyFill="1" applyBorder="1" applyAlignment="1">
      <alignment wrapText="1"/>
    </xf>
  </cellXfs>
  <cellStyles count="2">
    <cellStyle name="Normal" xfId="0" builtinId="0"/>
    <cellStyle name="Normal_PF  010100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pane ySplit="1" topLeftCell="A2" activePane="bottomLeft" state="frozen"/>
      <selection pane="bottomLeft" activeCell="J23" sqref="J23"/>
    </sheetView>
  </sheetViews>
  <sheetFormatPr defaultRowHeight="15"/>
  <cols>
    <col min="1" max="1" width="16.85546875" customWidth="1"/>
    <col min="2" max="2" width="11.85546875" customWidth="1"/>
    <col min="3" max="3" width="11.42578125" customWidth="1"/>
    <col min="4" max="4" width="13.5703125" customWidth="1"/>
    <col min="5" max="5" width="11.28515625" customWidth="1"/>
  </cols>
  <sheetData>
    <row r="1" spans="1:6" ht="16.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8</v>
      </c>
      <c r="F1" s="7" t="s">
        <v>10</v>
      </c>
    </row>
    <row r="2" spans="1:6">
      <c r="A2">
        <v>0</v>
      </c>
      <c r="B2">
        <v>1</v>
      </c>
      <c r="C2">
        <v>1</v>
      </c>
      <c r="D2" t="e">
        <f>VLOOKUP($B2,Products!$A$2:$D$5,4)*C2</f>
        <v>#N/A</v>
      </c>
      <c r="E2" s="6"/>
      <c r="F2" t="s">
        <v>11</v>
      </c>
    </row>
    <row r="3" spans="1:6">
      <c r="A3">
        <v>1</v>
      </c>
      <c r="B3">
        <v>1</v>
      </c>
      <c r="C3">
        <v>2</v>
      </c>
      <c r="D3" t="e">
        <f>VLOOKUP($B3,Products!$A$2:$D$5,4)*C3</f>
        <v>#N/A</v>
      </c>
      <c r="E3" s="6"/>
      <c r="F3" t="s">
        <v>12</v>
      </c>
    </row>
    <row r="4" spans="1:6">
      <c r="A4">
        <v>2</v>
      </c>
      <c r="B4">
        <v>0</v>
      </c>
      <c r="C4">
        <v>5</v>
      </c>
      <c r="D4" t="e">
        <f>VLOOKUP($B4,Products!$A$2:$D$5,4)*C4</f>
        <v>#N/A</v>
      </c>
      <c r="E4" s="6"/>
      <c r="F4" t="s">
        <v>13</v>
      </c>
    </row>
    <row r="5" spans="1:6">
      <c r="A5">
        <v>3</v>
      </c>
      <c r="B5">
        <v>1</v>
      </c>
      <c r="C5">
        <v>1</v>
      </c>
      <c r="D5" t="e">
        <f>VLOOKUP($B5,Products!$A$2:$D$5,4)*C5</f>
        <v>#N/A</v>
      </c>
      <c r="E5" s="6"/>
      <c r="F5" t="s">
        <v>14</v>
      </c>
    </row>
    <row r="6" spans="1:6">
      <c r="A6">
        <v>4</v>
      </c>
      <c r="B6">
        <v>2</v>
      </c>
      <c r="C6">
        <v>1</v>
      </c>
      <c r="D6" t="e">
        <f>VLOOKUP($B6,Products!$A$2:$D$5,4)*C6</f>
        <v>#N/A</v>
      </c>
      <c r="E6" s="6" t="s">
        <v>9</v>
      </c>
      <c r="F6" t="s">
        <v>15</v>
      </c>
    </row>
    <row r="7" spans="1:6">
      <c r="A7">
        <v>5</v>
      </c>
      <c r="B7">
        <v>1</v>
      </c>
      <c r="C7">
        <v>1</v>
      </c>
      <c r="D7" t="e">
        <f>VLOOKUP($B7,Products!$A$2:$D$5,4)*C7</f>
        <v>#N/A</v>
      </c>
      <c r="E7" s="6"/>
      <c r="F7" t="s">
        <v>16</v>
      </c>
    </row>
    <row r="8" spans="1:6">
      <c r="A8">
        <v>6</v>
      </c>
      <c r="B8">
        <v>3</v>
      </c>
      <c r="C8">
        <v>1</v>
      </c>
      <c r="D8" t="e">
        <f>VLOOKUP($B8,Products!$A$2:$D$5,4)*C8</f>
        <v>#N/A</v>
      </c>
      <c r="E8" s="6"/>
      <c r="F8" t="s">
        <v>17</v>
      </c>
    </row>
    <row r="9" spans="1:6">
      <c r="A9">
        <v>7</v>
      </c>
      <c r="B9">
        <v>1</v>
      </c>
      <c r="C9">
        <v>1</v>
      </c>
      <c r="D9" t="e">
        <f>VLOOKUP($B9,Products!$A$2:$D$5,4)*C9</f>
        <v>#N/A</v>
      </c>
      <c r="E9" s="6"/>
      <c r="F9" t="s">
        <v>18</v>
      </c>
    </row>
    <row r="10" spans="1:6">
      <c r="A10">
        <v>8</v>
      </c>
      <c r="B10">
        <v>2</v>
      </c>
      <c r="C10">
        <v>1</v>
      </c>
      <c r="D10" t="e">
        <f>VLOOKUP($B10,Products!$A$2:$D$5,4)*C10</f>
        <v>#N/A</v>
      </c>
      <c r="E10" s="6" t="s">
        <v>54</v>
      </c>
      <c r="F10" t="s">
        <v>19</v>
      </c>
    </row>
    <row r="11" spans="1:6">
      <c r="A11">
        <v>9</v>
      </c>
      <c r="B11">
        <v>0</v>
      </c>
      <c r="C11">
        <v>1</v>
      </c>
      <c r="D11" t="e">
        <f>VLOOKUP($B11,Products!$A$2:$D$5,4)*C11</f>
        <v>#N/A</v>
      </c>
      <c r="E11" s="6"/>
      <c r="F11" t="s">
        <v>20</v>
      </c>
    </row>
    <row r="12" spans="1:6">
      <c r="A12">
        <v>10</v>
      </c>
      <c r="B12">
        <v>1</v>
      </c>
      <c r="C12">
        <v>1</v>
      </c>
      <c r="D12" t="e">
        <f>VLOOKUP($B12,Products!$A$2:$D$5,4)*C12</f>
        <v>#N/A</v>
      </c>
      <c r="E12" s="6"/>
      <c r="F12" t="s">
        <v>21</v>
      </c>
    </row>
    <row r="13" spans="1:6">
      <c r="A13">
        <v>11</v>
      </c>
      <c r="B13">
        <v>2</v>
      </c>
      <c r="C13">
        <v>1</v>
      </c>
      <c r="D13" t="e">
        <f>VLOOKUP($B13,Products!$A$2:$D$5,4)*C13</f>
        <v>#N/A</v>
      </c>
      <c r="E13" s="6" t="s">
        <v>54</v>
      </c>
      <c r="F13" t="s">
        <v>22</v>
      </c>
    </row>
    <row r="14" spans="1:6">
      <c r="A14">
        <v>12</v>
      </c>
      <c r="B14">
        <v>0</v>
      </c>
      <c r="C14">
        <v>1</v>
      </c>
      <c r="D14" t="e">
        <f>VLOOKUP($B14,Products!$A$2:$D$5,4)*C14</f>
        <v>#N/A</v>
      </c>
      <c r="E14" s="6"/>
      <c r="F14" t="s">
        <v>23</v>
      </c>
    </row>
    <row r="15" spans="1:6">
      <c r="A15">
        <v>13</v>
      </c>
      <c r="B15">
        <v>0</v>
      </c>
      <c r="C15">
        <v>1</v>
      </c>
      <c r="D15" t="e">
        <f>VLOOKUP($B15,Products!$A$2:$D$5,4)*C15</f>
        <v>#N/A</v>
      </c>
      <c r="E15" s="6"/>
      <c r="F15" t="s">
        <v>24</v>
      </c>
    </row>
    <row r="16" spans="1:6">
      <c r="A16">
        <v>14</v>
      </c>
      <c r="B16">
        <v>3</v>
      </c>
      <c r="C16">
        <v>1</v>
      </c>
      <c r="D16" t="e">
        <f>VLOOKUP($B16,Products!$A$2:$D$5,4)*C16</f>
        <v>#N/A</v>
      </c>
      <c r="E16" s="6"/>
      <c r="F16" t="s">
        <v>25</v>
      </c>
    </row>
    <row r="17" spans="1:6">
      <c r="A17">
        <v>15</v>
      </c>
      <c r="B17">
        <v>2</v>
      </c>
      <c r="C17">
        <v>1</v>
      </c>
      <c r="D17" t="e">
        <f>VLOOKUP($B17,Products!$A$2:$D$5,4)*C17</f>
        <v>#N/A</v>
      </c>
      <c r="E17" s="6"/>
      <c r="F17" t="s">
        <v>26</v>
      </c>
    </row>
    <row r="18" spans="1:6">
      <c r="A18">
        <v>16</v>
      </c>
      <c r="B18">
        <v>1</v>
      </c>
      <c r="C18">
        <v>1</v>
      </c>
      <c r="D18" t="e">
        <f>VLOOKUP($B18,Products!$A$2:$D$5,4)*C18</f>
        <v>#N/A</v>
      </c>
      <c r="E18" s="6"/>
      <c r="F18" t="s">
        <v>27</v>
      </c>
    </row>
    <row r="19" spans="1:6">
      <c r="A19">
        <v>17</v>
      </c>
      <c r="B19">
        <v>1</v>
      </c>
      <c r="C19">
        <v>1</v>
      </c>
      <c r="D19" t="e">
        <f>VLOOKUP($B19,Products!$A$2:$D$5,4)*C19</f>
        <v>#N/A</v>
      </c>
      <c r="E19" s="6"/>
      <c r="F19" t="s">
        <v>28</v>
      </c>
    </row>
    <row r="20" spans="1:6">
      <c r="A20">
        <v>18</v>
      </c>
      <c r="B20">
        <v>1</v>
      </c>
      <c r="C20">
        <v>1</v>
      </c>
      <c r="D20" t="e">
        <f>VLOOKUP($B20,Products!$A$2:$D$5,4)*C20</f>
        <v>#N/A</v>
      </c>
      <c r="E20" s="6"/>
      <c r="F20" t="s">
        <v>29</v>
      </c>
    </row>
    <row r="21" spans="1:6">
      <c r="A21">
        <v>19</v>
      </c>
      <c r="B21">
        <v>0</v>
      </c>
      <c r="C21">
        <v>1</v>
      </c>
      <c r="D21" t="e">
        <f>VLOOKUP($B21,Products!$A$2:$D$5,4)*C21</f>
        <v>#N/A</v>
      </c>
      <c r="E21" s="6"/>
      <c r="F21" t="s">
        <v>30</v>
      </c>
    </row>
    <row r="22" spans="1:6">
      <c r="A22">
        <v>20</v>
      </c>
      <c r="B22">
        <v>4</v>
      </c>
      <c r="C22">
        <v>1</v>
      </c>
      <c r="D22" t="e">
        <f>VLOOKUP($B22,Products!$A$2:$D$5,4)*C22</f>
        <v>#N/A</v>
      </c>
      <c r="E22" s="6"/>
      <c r="F22" t="s">
        <v>31</v>
      </c>
    </row>
    <row r="23" spans="1:6">
      <c r="A23">
        <v>21</v>
      </c>
      <c r="B23">
        <v>5</v>
      </c>
      <c r="C23">
        <v>1</v>
      </c>
      <c r="D23" t="e">
        <f>VLOOKUP($B23,Products!$A$2:$D$5,4)*C23</f>
        <v>#N/A</v>
      </c>
      <c r="E23" s="6"/>
      <c r="F23" t="s">
        <v>32</v>
      </c>
    </row>
    <row r="24" spans="1:6">
      <c r="A24">
        <v>22</v>
      </c>
      <c r="B24">
        <v>6</v>
      </c>
      <c r="C24">
        <v>1</v>
      </c>
      <c r="D24" t="e">
        <f>VLOOKUP($B24,Products!$A$2:$D$5,4)*C24</f>
        <v>#N/A</v>
      </c>
      <c r="E24" s="6"/>
      <c r="F24" t="s">
        <v>33</v>
      </c>
    </row>
    <row r="25" spans="1:6">
      <c r="A25">
        <v>23</v>
      </c>
      <c r="B25">
        <v>7</v>
      </c>
      <c r="C25">
        <v>1</v>
      </c>
      <c r="D25" t="e">
        <f>VLOOKUP($B25,Products!$A$2:$D$5,4)*C25</f>
        <v>#N/A</v>
      </c>
      <c r="E25" s="6"/>
      <c r="F25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A12" sqref="A12"/>
    </sheetView>
  </sheetViews>
  <sheetFormatPr defaultRowHeight="1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0.140625" customWidth="1"/>
    <col min="7" max="7" width="10.28515625" customWidth="1"/>
    <col min="8" max="8" width="10.42578125" customWidth="1"/>
  </cols>
  <sheetData>
    <row r="1" spans="1:5">
      <c r="A1" t="s">
        <v>4</v>
      </c>
      <c r="B1" t="s">
        <v>5</v>
      </c>
      <c r="C1" t="s">
        <v>6</v>
      </c>
      <c r="D1" t="s">
        <v>7</v>
      </c>
      <c r="E1" t="s">
        <v>37</v>
      </c>
    </row>
    <row r="2" spans="1:5" ht="23.25">
      <c r="A2" s="12" t="s">
        <v>60</v>
      </c>
      <c r="B2" s="13" t="s">
        <v>64</v>
      </c>
      <c r="C2" s="14" t="s">
        <v>68</v>
      </c>
      <c r="D2">
        <v>10</v>
      </c>
      <c r="E2" s="13" t="s">
        <v>71</v>
      </c>
    </row>
    <row r="3" spans="1:5">
      <c r="A3" s="12" t="s">
        <v>61</v>
      </c>
      <c r="B3" s="13" t="s">
        <v>65</v>
      </c>
      <c r="C3" s="13" t="s">
        <v>69</v>
      </c>
      <c r="D3">
        <v>20</v>
      </c>
      <c r="E3" s="13" t="s">
        <v>72</v>
      </c>
    </row>
    <row r="4" spans="1:5">
      <c r="A4" s="12" t="s">
        <v>62</v>
      </c>
      <c r="B4" s="13" t="s">
        <v>66</v>
      </c>
      <c r="C4" s="13" t="s">
        <v>69</v>
      </c>
      <c r="D4">
        <v>20</v>
      </c>
      <c r="E4" s="13" t="s">
        <v>73</v>
      </c>
    </row>
    <row r="5" spans="1:5" ht="26.25">
      <c r="A5" s="12" t="s">
        <v>63</v>
      </c>
      <c r="B5" s="13" t="s">
        <v>67</v>
      </c>
      <c r="C5" s="13" t="s">
        <v>70</v>
      </c>
      <c r="D5">
        <v>30</v>
      </c>
      <c r="E5" s="1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B2" sqref="B2:I9"/>
    </sheetView>
  </sheetViews>
  <sheetFormatPr defaultRowHeight="15"/>
  <sheetData>
    <row r="1" spans="1:9">
      <c r="A1" s="5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9">
      <c r="A2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</row>
    <row r="3" spans="1:9">
      <c r="A3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</row>
    <row r="4" spans="1:9">
      <c r="A4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</row>
    <row r="5" spans="1:9">
      <c r="A5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</row>
    <row r="6" spans="1:9">
      <c r="A6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</row>
    <row r="7" spans="1:9">
      <c r="A7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</row>
    <row r="8" spans="1:9">
      <c r="A8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</row>
    <row r="9" spans="1:9">
      <c r="A9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G6" sqref="G6"/>
    </sheetView>
  </sheetViews>
  <sheetFormatPr defaultRowHeight="15"/>
  <cols>
    <col min="1" max="1" width="9.140625" customWidth="1"/>
  </cols>
  <sheetData>
    <row r="1" spans="1:7">
      <c r="A1" s="8" t="s">
        <v>55</v>
      </c>
      <c r="B1" s="8" t="s">
        <v>56</v>
      </c>
      <c r="C1" s="8" t="s">
        <v>58</v>
      </c>
      <c r="D1" s="10" t="s">
        <v>57</v>
      </c>
      <c r="G1" s="11" t="s">
        <v>59</v>
      </c>
    </row>
    <row r="2" spans="1:7">
      <c r="A2" s="9" t="s">
        <v>35</v>
      </c>
      <c r="B2" s="9" t="s">
        <v>38</v>
      </c>
      <c r="C2" s="9">
        <v>60</v>
      </c>
      <c r="D2" s="9">
        <v>0</v>
      </c>
    </row>
    <row r="3" spans="1:7">
      <c r="A3" s="9" t="s">
        <v>39</v>
      </c>
      <c r="B3" s="9" t="s">
        <v>40</v>
      </c>
      <c r="C3" s="9">
        <v>60</v>
      </c>
      <c r="D3" s="9">
        <v>0</v>
      </c>
    </row>
    <row r="4" spans="1:7">
      <c r="A4" s="9" t="s">
        <v>41</v>
      </c>
      <c r="B4" s="9" t="s">
        <v>42</v>
      </c>
      <c r="C4" s="9">
        <v>60</v>
      </c>
      <c r="D4" s="9">
        <v>0</v>
      </c>
    </row>
    <row r="5" spans="1:7">
      <c r="A5" s="9" t="s">
        <v>43</v>
      </c>
      <c r="B5" s="9" t="s">
        <v>44</v>
      </c>
      <c r="C5" s="9">
        <v>60</v>
      </c>
      <c r="D5" s="9">
        <v>0</v>
      </c>
    </row>
    <row r="6" spans="1:7">
      <c r="A6" s="9" t="s">
        <v>45</v>
      </c>
      <c r="B6" s="9" t="s">
        <v>46</v>
      </c>
      <c r="C6" s="9">
        <v>60</v>
      </c>
      <c r="D6" s="9">
        <v>0</v>
      </c>
    </row>
    <row r="7" spans="1:7">
      <c r="A7" s="9" t="s">
        <v>36</v>
      </c>
      <c r="B7" s="9" t="s">
        <v>47</v>
      </c>
      <c r="C7" s="9">
        <v>60</v>
      </c>
      <c r="D7" s="9">
        <v>0</v>
      </c>
    </row>
    <row r="8" spans="1:7">
      <c r="A8" s="9" t="s">
        <v>48</v>
      </c>
      <c r="B8" s="9" t="s">
        <v>49</v>
      </c>
      <c r="C8" s="9">
        <v>60</v>
      </c>
      <c r="D8" s="9">
        <v>0</v>
      </c>
    </row>
    <row r="9" spans="1:7">
      <c r="A9" s="9" t="s">
        <v>50</v>
      </c>
      <c r="B9" s="9" t="s">
        <v>51</v>
      </c>
      <c r="C9" s="9">
        <v>60</v>
      </c>
      <c r="D9" s="9">
        <v>0</v>
      </c>
    </row>
    <row r="10" spans="1:7">
      <c r="A10" s="9" t="s">
        <v>52</v>
      </c>
      <c r="B10" s="9" t="s">
        <v>53</v>
      </c>
      <c r="C10" s="9">
        <v>60</v>
      </c>
      <c r="D10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Products</vt:lpstr>
      <vt:lpstr>Change Over</vt:lpstr>
      <vt:lpstr>Allergen Penalties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2008-02-01T13:43:05Z</dcterms:modified>
</cp:coreProperties>
</file>