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5" windowWidth="15600" windowHeight="9915" activeTab="4"/>
  </bookViews>
  <sheets>
    <sheet name="Orders" sheetId="1" r:id="rId1"/>
    <sheet name="Products" sheetId="2" r:id="rId2"/>
    <sheet name="Change Over" sheetId="3" r:id="rId3"/>
    <sheet name="Allergen Penalties" sheetId="4" r:id="rId4"/>
    <sheet name="Resources" sheetId="5" r:id="rId5"/>
    <sheet name="BOMItems" sheetId="6" r:id="rId6"/>
    <sheet name="Change Over Penalties" sheetId="8" r:id="rId7"/>
    <sheet name="Flow Paths" sheetId="10" r:id="rId8"/>
  </sheets>
  <calcPr calcId="145621"/>
</workbook>
</file>

<file path=xl/calcChain.xml><?xml version="1.0" encoding="utf-8"?>
<calcChain xmlns="http://schemas.openxmlformats.org/spreadsheetml/2006/main">
  <c r="H4" i="5" l="1"/>
  <c r="E4" i="5" s="1"/>
  <c r="G4" i="1"/>
  <c r="H5" i="5"/>
  <c r="E5" i="5" s="1"/>
  <c r="F5" i="5"/>
  <c r="D5" i="5" s="1"/>
  <c r="F4" i="5"/>
  <c r="D4" i="5" s="1"/>
  <c r="H7" i="5"/>
  <c r="E7" i="5" s="1"/>
  <c r="F7" i="5"/>
  <c r="D7" i="5" s="1"/>
  <c r="H6" i="5"/>
  <c r="E6" i="5" s="1"/>
  <c r="F6" i="5"/>
  <c r="D6" i="5" s="1"/>
  <c r="H3" i="5"/>
  <c r="E3" i="5" s="1"/>
  <c r="F3" i="5"/>
  <c r="D3" i="5" s="1"/>
  <c r="A8" i="8"/>
  <c r="A7" i="8"/>
  <c r="A6" i="8"/>
  <c r="A5" i="8"/>
  <c r="A4" i="8"/>
  <c r="A3" i="8"/>
  <c r="A2" i="8"/>
  <c r="A8" i="3"/>
  <c r="A7" i="3"/>
  <c r="A6" i="3"/>
  <c r="A5" i="3"/>
  <c r="A4" i="3"/>
  <c r="A3" i="3"/>
  <c r="A2" i="3"/>
  <c r="E4" i="1"/>
  <c r="H2" i="5"/>
  <c r="E2" i="5" s="1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<sst xmlns="http://schemas.openxmlformats.org/spreadsheetml/2006/main" count="127" uniqueCount="113">
  <si>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</si>
  <si>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</si>
  <si>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</si>
  <si>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</si>
  <si>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</si>
  <si>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</si>
  <si>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</si>
  <si>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</si>
  <si>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</si>
  <si>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</si>
  <si>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</si>
  <si>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</si>
  <si>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</si>
  <si>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</si>
  <si>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</si>
  <si>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</si>
  <si>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</si>
  <si>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</si>
  <si>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</si>
  <si>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</si>
  <si>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</si>
  <si>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</si>
  <si>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</si>
  <si>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</si>
  <si>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</si>
  <si>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</si>
  <si>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</si>
  <si>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</si>
  <si>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</si>
  <si>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</si>
  <si>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</si>
  <si>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</si>
  <si>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</si>
  <si>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</si>
  <si>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</si>
  <si>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</si>
  <si>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</si>
  <si>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</si>
  <si>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</si>
  <si>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</si>
  <si>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</si>
  <si>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</si>
  <si>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</si>
  <si>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</si>
  <si>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</si>
  <si>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</si>
  <si>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</si>
  <si>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</si>
  <si>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</si>
  <si>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</si>
  <si>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</si>
  <si>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</si>
  <si>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</si>
  <si>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</si>
  <si>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</si>
  <si>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</si>
  <si>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</si>
  <si>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</si>
  <si>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</si>
  <si>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</si>
  <si>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Package Slack Time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</si>
  <si>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</si>
  <si>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</si>
  <si>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</si>
  <si>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</si>
  <si>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</si>
  <si>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</si>
  <si>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</si>
  <si>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</si>
  <si>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</si>
  <si>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</si>
  <si>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</si>
  <si>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</si>
  <si>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</si>
  <si>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Pasturized Whole Milk</t>
  </si>
  <si>
    <t>Pasturized 2% Milk</t>
  </si>
  <si>
    <t>Pasturized Skim Milk</t>
  </si>
  <si>
    <t>1 Gal Whole Milk</t>
  </si>
  <si>
    <t>1/2 Gal Whole Milk</t>
  </si>
  <si>
    <t>1 Gal 2% Milk</t>
  </si>
  <si>
    <t>Pint Whole Milk</t>
  </si>
  <si>
    <t>Pasturizer 1</t>
  </si>
  <si>
    <t>Pasturizer 2</t>
  </si>
  <si>
    <t>Filler 1</t>
  </si>
  <si>
    <t>Filler 2</t>
  </si>
  <si>
    <t>Resource Number</t>
  </si>
  <si>
    <t>Resource Type</t>
  </si>
  <si>
    <t>Tank 1</t>
  </si>
  <si>
    <t xml:space="preserve">Tank 2 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</si>
  <si>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</si>
  <si>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</si>
  <si>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</si>
  <si>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</si>
  <si>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</si>
  <si>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</si>
  <si>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1 Gal Skim</t>
  </si>
  <si>
    <t>Tank 2</t>
  </si>
  <si>
    <t>Idle 1</t>
  </si>
  <si>
    <t>Idle 2</t>
  </si>
  <si>
    <t>Idle 3</t>
  </si>
  <si>
    <t>Idle 4</t>
  </si>
  <si>
    <t>Restriction</t>
  </si>
  <si>
    <t>Resource Name</t>
  </si>
  <si>
    <t>Tank Name</t>
  </si>
  <si>
    <t>Tank (Resource) Number</t>
  </si>
  <si>
    <t>Batch</t>
  </si>
  <si>
    <t>Follow Up</t>
  </si>
  <si>
    <t>VTIS1</t>
  </si>
  <si>
    <t>Std Tank 1</t>
  </si>
  <si>
    <t>Std Tank 2</t>
  </si>
  <si>
    <t>Sterile Tank 3</t>
  </si>
  <si>
    <t>Sterile Tank 4</t>
  </si>
  <si>
    <t>Filler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</si>
</sst>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0" fillId="4" borderId="0" xfId="0" applyFill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pane ySplit="1" topLeftCell="A2" activePane="bottomLeft" state="frozen"/>
      <selection pane="bottomLeft" activeCell="H14" sqref="H14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5.140625" customWidth="1"/>
    <col min="13" max="13" width="10.42578125" customWidth="1"/>
    <col min="14" max="14" width="13.140625" customWidth="1"/>
  </cols>
  <sheetData>
    <row r="1" spans="1:17" s="15" customFormat="1" ht="48" thickBot="1" x14ac:dyDescent="0.3">
      <c r="A1" s="16" t="s">
        <v>0</v>
      </c>
      <c r="B1" s="17" t="s">
        <v>4</v>
      </c>
      <c r="C1" s="17" t="s">
        <v>2</v>
      </c>
      <c r="D1" s="17" t="s">
        <v>3</v>
      </c>
      <c r="E1" s="18" t="s">
        <v>8</v>
      </c>
      <c r="F1" s="19" t="s">
        <v>9</v>
      </c>
      <c r="G1" s="19" t="s">
        <v>51</v>
      </c>
      <c r="H1" s="19" t="s">
        <v>52</v>
      </c>
      <c r="I1" s="19" t="s">
        <v>65</v>
      </c>
      <c r="J1" s="19" t="s">
        <v>66</v>
      </c>
      <c r="K1" s="19" t="s">
        <v>67</v>
      </c>
      <c r="L1" s="19" t="s">
        <v>73</v>
      </c>
      <c r="M1" s="19" t="s">
        <v>69</v>
      </c>
      <c r="N1" s="19" t="s">
        <v>68</v>
      </c>
      <c r="O1" s="19" t="s">
        <v>70</v>
      </c>
      <c r="P1" s="19" t="s">
        <v>71</v>
      </c>
      <c r="Q1" s="19" t="s">
        <v>72</v>
      </c>
    </row>
    <row r="2" spans="1:17" x14ac:dyDescent="0.25">
      <c r="A2">
        <v>0</v>
      </c>
      <c r="B2">
        <v>1000</v>
      </c>
      <c r="C2">
        <v>1000</v>
      </c>
      <c r="D2">
        <v>60</v>
      </c>
      <c r="E2" s="2"/>
      <c r="F2" t="s">
        <v>10</v>
      </c>
      <c r="I2">
        <v>500</v>
      </c>
      <c r="J2">
        <v>1000</v>
      </c>
      <c r="K2">
        <v>100</v>
      </c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1000</v>
      </c>
      <c r="C3">
        <v>1000</v>
      </c>
      <c r="D3">
        <v>60</v>
      </c>
      <c r="E3" s="14"/>
      <c r="F3" t="s">
        <v>11</v>
      </c>
      <c r="H3" s="6"/>
      <c r="I3">
        <v>500</v>
      </c>
      <c r="J3">
        <v>1000</v>
      </c>
      <c r="K3">
        <v>100</v>
      </c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1000</v>
      </c>
      <c r="C4">
        <v>1000</v>
      </c>
      <c r="D4">
        <v>60</v>
      </c>
      <c r="E4" s="14">
        <f ca="1">G4+H4</f>
        <v>41356.541666666664</v>
      </c>
      <c r="F4" t="s">
        <v>12</v>
      </c>
      <c r="G4" s="13">
        <f ca="1">TODAY()</f>
        <v>41356</v>
      </c>
      <c r="H4" s="6">
        <v>0.54166666666666663</v>
      </c>
      <c r="I4">
        <v>500</v>
      </c>
      <c r="J4">
        <v>1000</v>
      </c>
      <c r="K4">
        <v>100</v>
      </c>
      <c r="L4" s="14"/>
      <c r="M4" s="13"/>
      <c r="N4" s="20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1001</v>
      </c>
      <c r="C5">
        <v>500</v>
      </c>
      <c r="D5">
        <v>30</v>
      </c>
      <c r="E5" s="14"/>
      <c r="F5" t="s">
        <v>13</v>
      </c>
      <c r="H5" s="6"/>
      <c r="I5">
        <v>500</v>
      </c>
      <c r="J5">
        <v>1000</v>
      </c>
      <c r="K5">
        <v>100</v>
      </c>
      <c r="O5">
        <v>200</v>
      </c>
      <c r="P5">
        <v>500</v>
      </c>
      <c r="Q5">
        <v>100</v>
      </c>
    </row>
    <row r="6" spans="1:17" x14ac:dyDescent="0.25">
      <c r="A6">
        <v>4</v>
      </c>
      <c r="B6">
        <v>1002</v>
      </c>
      <c r="C6">
        <v>1000</v>
      </c>
      <c r="D6">
        <v>60</v>
      </c>
      <c r="F6" t="s">
        <v>14</v>
      </c>
      <c r="I6">
        <v>500</v>
      </c>
      <c r="J6">
        <v>1000</v>
      </c>
      <c r="K6">
        <v>100</v>
      </c>
      <c r="O6">
        <v>200</v>
      </c>
      <c r="P6">
        <v>500</v>
      </c>
      <c r="Q6">
        <v>100</v>
      </c>
    </row>
    <row r="7" spans="1:17" x14ac:dyDescent="0.25">
      <c r="A7">
        <v>5</v>
      </c>
      <c r="B7">
        <v>2001</v>
      </c>
      <c r="C7">
        <v>2000</v>
      </c>
      <c r="D7">
        <v>240</v>
      </c>
      <c r="F7" t="s">
        <v>15</v>
      </c>
      <c r="I7">
        <v>500</v>
      </c>
      <c r="J7">
        <v>1000</v>
      </c>
      <c r="K7">
        <v>100</v>
      </c>
      <c r="O7">
        <v>200</v>
      </c>
      <c r="P7">
        <v>500</v>
      </c>
      <c r="Q7">
        <v>100</v>
      </c>
    </row>
    <row r="8" spans="1:17" x14ac:dyDescent="0.25">
      <c r="A8">
        <v>6</v>
      </c>
      <c r="B8">
        <v>2002</v>
      </c>
      <c r="C8">
        <v>500</v>
      </c>
      <c r="D8">
        <v>60</v>
      </c>
      <c r="F8" t="s">
        <v>16</v>
      </c>
      <c r="I8">
        <v>500</v>
      </c>
      <c r="J8">
        <v>1000</v>
      </c>
      <c r="K8">
        <v>100</v>
      </c>
      <c r="O8">
        <v>200</v>
      </c>
      <c r="P8">
        <v>500</v>
      </c>
      <c r="Q8">
        <v>100</v>
      </c>
    </row>
    <row r="9" spans="1:17" x14ac:dyDescent="0.25">
      <c r="A9">
        <v>7</v>
      </c>
      <c r="B9">
        <v>2003</v>
      </c>
      <c r="C9">
        <v>500</v>
      </c>
      <c r="D9">
        <v>60</v>
      </c>
      <c r="F9" t="s">
        <v>17</v>
      </c>
      <c r="I9">
        <v>500</v>
      </c>
      <c r="J9">
        <v>1000</v>
      </c>
      <c r="K9">
        <v>100</v>
      </c>
      <c r="O9">
        <v>200</v>
      </c>
      <c r="P9">
        <v>500</v>
      </c>
      <c r="Q9">
        <v>100</v>
      </c>
    </row>
    <row r="10" spans="1:17" x14ac:dyDescent="0.25">
      <c r="A10">
        <v>8</v>
      </c>
      <c r="B10">
        <v>2004</v>
      </c>
      <c r="C10">
        <v>500</v>
      </c>
      <c r="D10">
        <v>60</v>
      </c>
      <c r="F10" t="s">
        <v>18</v>
      </c>
      <c r="I10">
        <v>500</v>
      </c>
      <c r="J10">
        <v>1000</v>
      </c>
      <c r="K10">
        <v>100</v>
      </c>
      <c r="O10">
        <v>200</v>
      </c>
      <c r="P10">
        <v>500</v>
      </c>
      <c r="Q10">
        <v>100</v>
      </c>
    </row>
    <row r="11" spans="1:17" x14ac:dyDescent="0.25">
      <c r="A11">
        <v>9</v>
      </c>
      <c r="B11">
        <v>2005</v>
      </c>
      <c r="C11">
        <v>1000</v>
      </c>
      <c r="D11">
        <v>120</v>
      </c>
      <c r="F11" t="s">
        <v>19</v>
      </c>
      <c r="I11">
        <v>500</v>
      </c>
      <c r="J11">
        <v>1000</v>
      </c>
      <c r="K11">
        <v>100</v>
      </c>
      <c r="O11">
        <v>200</v>
      </c>
      <c r="P11">
        <v>500</v>
      </c>
      <c r="Q11">
        <v>100</v>
      </c>
    </row>
    <row r="12" spans="1:17" x14ac:dyDescent="0.25">
      <c r="A12">
        <v>9</v>
      </c>
      <c r="B12">
        <v>9999</v>
      </c>
      <c r="C12">
        <v>1</v>
      </c>
      <c r="D12">
        <v>30</v>
      </c>
      <c r="F12" t="s">
        <v>97</v>
      </c>
      <c r="I12">
        <v>0</v>
      </c>
      <c r="J12">
        <v>0</v>
      </c>
      <c r="K12">
        <v>0</v>
      </c>
      <c r="O12">
        <v>0</v>
      </c>
      <c r="P12">
        <v>0</v>
      </c>
      <c r="Q12">
        <v>0</v>
      </c>
    </row>
    <row r="13" spans="1:17" x14ac:dyDescent="0.25">
      <c r="A13">
        <v>9</v>
      </c>
      <c r="B13">
        <v>9999</v>
      </c>
      <c r="C13">
        <v>1</v>
      </c>
      <c r="D13">
        <v>30</v>
      </c>
      <c r="F13" t="s">
        <v>98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</row>
    <row r="14" spans="1:17" x14ac:dyDescent="0.25">
      <c r="A14">
        <v>9</v>
      </c>
      <c r="B14">
        <v>9999</v>
      </c>
      <c r="C14">
        <v>1</v>
      </c>
      <c r="D14">
        <v>30</v>
      </c>
      <c r="F14" t="s">
        <v>99</v>
      </c>
      <c r="I14">
        <v>0</v>
      </c>
      <c r="J14">
        <v>0</v>
      </c>
      <c r="K14">
        <v>0</v>
      </c>
      <c r="O14">
        <v>0</v>
      </c>
      <c r="P14">
        <v>0</v>
      </c>
      <c r="Q14">
        <v>0</v>
      </c>
    </row>
    <row r="15" spans="1:17" x14ac:dyDescent="0.25">
      <c r="A15">
        <v>9</v>
      </c>
      <c r="B15">
        <v>9999</v>
      </c>
      <c r="C15">
        <v>1</v>
      </c>
      <c r="D15">
        <v>30</v>
      </c>
      <c r="F15" t="s">
        <v>100</v>
      </c>
      <c r="I15">
        <v>0</v>
      </c>
      <c r="J15">
        <v>0</v>
      </c>
      <c r="K15">
        <v>0</v>
      </c>
      <c r="O15">
        <v>0</v>
      </c>
      <c r="P15">
        <v>0</v>
      </c>
      <c r="Q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2" sqref="F2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12.42578125" customWidth="1"/>
    <col min="10" max="10" width="13.140625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22</v>
      </c>
      <c r="F1" t="s">
        <v>81</v>
      </c>
      <c r="G1" t="s">
        <v>82</v>
      </c>
      <c r="H1" t="s">
        <v>87</v>
      </c>
      <c r="I1" t="s">
        <v>96</v>
      </c>
      <c r="J1" t="s">
        <v>83</v>
      </c>
      <c r="K1" t="s">
        <v>84</v>
      </c>
    </row>
    <row r="2" spans="1:11" x14ac:dyDescent="0.25">
      <c r="A2">
        <v>1000</v>
      </c>
      <c r="B2" t="s">
        <v>74</v>
      </c>
      <c r="D2">
        <v>20</v>
      </c>
      <c r="F2">
        <v>10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1001</v>
      </c>
      <c r="B3" t="s">
        <v>75</v>
      </c>
      <c r="D3">
        <v>20</v>
      </c>
      <c r="F3">
        <v>10</v>
      </c>
      <c r="G3">
        <v>10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1002</v>
      </c>
      <c r="B4" t="s">
        <v>76</v>
      </c>
      <c r="D4">
        <v>20</v>
      </c>
      <c r="F4">
        <v>5</v>
      </c>
      <c r="G4">
        <v>10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2001</v>
      </c>
      <c r="B5" t="s">
        <v>77</v>
      </c>
      <c r="D5">
        <v>20</v>
      </c>
      <c r="F5">
        <v>0</v>
      </c>
      <c r="G5">
        <v>0</v>
      </c>
      <c r="H5">
        <v>0</v>
      </c>
      <c r="I5">
        <v>0</v>
      </c>
      <c r="J5">
        <v>10</v>
      </c>
      <c r="K5">
        <v>0</v>
      </c>
    </row>
    <row r="6" spans="1:11" x14ac:dyDescent="0.25">
      <c r="A6">
        <v>2002</v>
      </c>
      <c r="B6" t="s">
        <v>78</v>
      </c>
      <c r="D6">
        <v>20</v>
      </c>
      <c r="F6">
        <v>0</v>
      </c>
      <c r="G6">
        <v>0</v>
      </c>
      <c r="H6">
        <v>0</v>
      </c>
      <c r="I6">
        <v>0</v>
      </c>
      <c r="J6">
        <v>0</v>
      </c>
      <c r="K6">
        <v>10</v>
      </c>
    </row>
    <row r="7" spans="1:11" x14ac:dyDescent="0.25">
      <c r="A7">
        <v>2003</v>
      </c>
      <c r="B7" t="s">
        <v>80</v>
      </c>
      <c r="D7">
        <v>20</v>
      </c>
      <c r="F7">
        <v>0</v>
      </c>
      <c r="G7">
        <v>0</v>
      </c>
      <c r="H7">
        <v>0</v>
      </c>
      <c r="I7">
        <v>0</v>
      </c>
      <c r="J7">
        <v>0</v>
      </c>
      <c r="K7">
        <v>10</v>
      </c>
    </row>
    <row r="8" spans="1:11" x14ac:dyDescent="0.25">
      <c r="A8">
        <v>2004</v>
      </c>
      <c r="B8" t="s">
        <v>79</v>
      </c>
      <c r="D8">
        <v>20</v>
      </c>
      <c r="F8">
        <v>0</v>
      </c>
      <c r="G8">
        <v>0</v>
      </c>
      <c r="H8">
        <v>0</v>
      </c>
      <c r="I8">
        <v>0</v>
      </c>
      <c r="J8">
        <v>10</v>
      </c>
      <c r="K8">
        <v>0</v>
      </c>
    </row>
    <row r="9" spans="1:11" x14ac:dyDescent="0.25">
      <c r="A9">
        <v>2005</v>
      </c>
      <c r="B9" t="s">
        <v>95</v>
      </c>
      <c r="D9">
        <v>20</v>
      </c>
      <c r="F9">
        <v>0</v>
      </c>
      <c r="G9">
        <v>0</v>
      </c>
      <c r="H9">
        <v>0</v>
      </c>
      <c r="I9">
        <v>0</v>
      </c>
      <c r="J9">
        <v>10</v>
      </c>
      <c r="K9">
        <v>0</v>
      </c>
    </row>
    <row r="10" spans="1:11" x14ac:dyDescent="0.25">
      <c r="A10">
        <v>9999</v>
      </c>
      <c r="B10" t="s">
        <v>60</v>
      </c>
      <c r="D10">
        <v>30</v>
      </c>
      <c r="F10">
        <v>0</v>
      </c>
      <c r="G10">
        <v>0</v>
      </c>
      <c r="H10">
        <v>0</v>
      </c>
      <c r="I10">
        <v>0</v>
      </c>
      <c r="J10">
        <v>10</v>
      </c>
      <c r="K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A11" sqref="A11:XFD11"/>
    </sheetView>
  </sheetViews>
  <sheetFormatPr defaultRowHeight="15" x14ac:dyDescent="0.25"/>
  <sheetData>
    <row r="1" spans="1:10" x14ac:dyDescent="0.25">
      <c r="A1" s="1" t="s">
        <v>1</v>
      </c>
      <c r="B1">
        <v>1000</v>
      </c>
      <c r="C1">
        <v>1001</v>
      </c>
      <c r="D1">
        <v>1002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9999</v>
      </c>
    </row>
    <row r="2" spans="1:10" x14ac:dyDescent="0.25">
      <c r="A2">
        <f>Products!A2</f>
        <v>1000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0</v>
      </c>
    </row>
    <row r="3" spans="1:10" x14ac:dyDescent="0.25">
      <c r="A3">
        <f>Products!A3</f>
        <v>1001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0</v>
      </c>
    </row>
    <row r="4" spans="1:10" x14ac:dyDescent="0.25">
      <c r="A4">
        <f>Products!A4</f>
        <v>1002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0</v>
      </c>
    </row>
    <row r="5" spans="1:10" x14ac:dyDescent="0.25">
      <c r="A5">
        <f>Products!A5</f>
        <v>2001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0</v>
      </c>
    </row>
    <row r="6" spans="1:10" x14ac:dyDescent="0.25">
      <c r="A6">
        <f>Products!A6</f>
        <v>2002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0</v>
      </c>
    </row>
    <row r="7" spans="1:10" x14ac:dyDescent="0.25">
      <c r="A7">
        <f>Products!A7</f>
        <v>2003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0</v>
      </c>
    </row>
    <row r="8" spans="1:10" x14ac:dyDescent="0.25">
      <c r="A8">
        <f>Products!A8</f>
        <v>2004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0</v>
      </c>
    </row>
    <row r="9" spans="1:10" x14ac:dyDescent="0.25">
      <c r="A9">
        <v>2005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>
        <v>0</v>
      </c>
      <c r="J9" s="4">
        <v>0</v>
      </c>
    </row>
    <row r="10" spans="1:10" x14ac:dyDescent="0.25">
      <c r="A10">
        <v>9999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10" t="s">
        <v>39</v>
      </c>
      <c r="B1" s="10" t="s">
        <v>40</v>
      </c>
      <c r="C1" s="10" t="s">
        <v>42</v>
      </c>
      <c r="D1" s="11" t="s">
        <v>41</v>
      </c>
      <c r="E1" s="5"/>
      <c r="F1" s="5"/>
      <c r="G1" s="12" t="s">
        <v>43</v>
      </c>
      <c r="H1" s="5"/>
    </row>
    <row r="2" spans="1:8" x14ac:dyDescent="0.25">
      <c r="A2" s="3" t="s">
        <v>20</v>
      </c>
      <c r="B2" s="3" t="s">
        <v>23</v>
      </c>
      <c r="C2" s="3">
        <v>60</v>
      </c>
      <c r="D2" s="3">
        <v>0</v>
      </c>
      <c r="E2" s="5"/>
      <c r="F2" s="5"/>
      <c r="G2" s="12" t="s">
        <v>48</v>
      </c>
      <c r="H2" s="5"/>
    </row>
    <row r="3" spans="1:8" x14ac:dyDescent="0.25">
      <c r="A3" s="3" t="s">
        <v>24</v>
      </c>
      <c r="B3" s="3" t="s">
        <v>25</v>
      </c>
      <c r="C3" s="3">
        <v>60</v>
      </c>
      <c r="D3" s="3">
        <v>0</v>
      </c>
    </row>
    <row r="4" spans="1:8" x14ac:dyDescent="0.25">
      <c r="A4" s="3" t="s">
        <v>26</v>
      </c>
      <c r="B4" s="3" t="s">
        <v>27</v>
      </c>
      <c r="C4" s="3">
        <v>60</v>
      </c>
      <c r="D4" s="3">
        <v>0</v>
      </c>
    </row>
    <row r="5" spans="1:8" x14ac:dyDescent="0.25">
      <c r="A5" s="3" t="s">
        <v>28</v>
      </c>
      <c r="B5" s="3" t="s">
        <v>29</v>
      </c>
      <c r="C5" s="3">
        <v>60</v>
      </c>
      <c r="D5" s="3">
        <v>0</v>
      </c>
    </row>
    <row r="6" spans="1:8" x14ac:dyDescent="0.25">
      <c r="A6" s="3" t="s">
        <v>30</v>
      </c>
      <c r="B6" s="3" t="s">
        <v>31</v>
      </c>
      <c r="C6" s="3">
        <v>60</v>
      </c>
      <c r="D6" s="3">
        <v>0</v>
      </c>
    </row>
    <row r="7" spans="1:8" x14ac:dyDescent="0.25">
      <c r="A7" s="3" t="s">
        <v>21</v>
      </c>
      <c r="B7" s="3" t="s">
        <v>32</v>
      </c>
      <c r="C7" s="3">
        <v>60</v>
      </c>
      <c r="D7" s="3">
        <v>0</v>
      </c>
    </row>
    <row r="8" spans="1:8" x14ac:dyDescent="0.25">
      <c r="A8" s="3" t="s">
        <v>33</v>
      </c>
      <c r="B8" s="3" t="s">
        <v>34</v>
      </c>
      <c r="C8" s="3">
        <v>60</v>
      </c>
      <c r="D8" s="3">
        <v>0</v>
      </c>
    </row>
    <row r="9" spans="1:8" x14ac:dyDescent="0.25">
      <c r="A9" s="3" t="s">
        <v>35</v>
      </c>
      <c r="B9" s="3" t="s">
        <v>36</v>
      </c>
      <c r="C9" s="3">
        <v>60</v>
      </c>
      <c r="D9" s="3">
        <v>0</v>
      </c>
    </row>
    <row r="10" spans="1:8" x14ac:dyDescent="0.25">
      <c r="A10" s="3" t="s">
        <v>37</v>
      </c>
      <c r="B10" s="3" t="s">
        <v>38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5" sqref="L5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5" customFormat="1" ht="45" x14ac:dyDescent="0.25">
      <c r="A1" s="21" t="s">
        <v>85</v>
      </c>
      <c r="B1" s="21" t="s">
        <v>102</v>
      </c>
      <c r="C1" s="21" t="s">
        <v>86</v>
      </c>
      <c r="D1" s="21" t="s">
        <v>49</v>
      </c>
      <c r="E1" s="21" t="s">
        <v>50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61</v>
      </c>
      <c r="K1" s="15" t="s">
        <v>62</v>
      </c>
      <c r="L1" s="15" t="s">
        <v>63</v>
      </c>
      <c r="M1" s="15" t="s">
        <v>64</v>
      </c>
      <c r="N1" s="15" t="s">
        <v>89</v>
      </c>
      <c r="O1" s="15" t="s">
        <v>90</v>
      </c>
      <c r="P1" s="15" t="s">
        <v>91</v>
      </c>
      <c r="Q1" s="15" t="s">
        <v>92</v>
      </c>
      <c r="R1" s="15" t="s">
        <v>93</v>
      </c>
      <c r="S1" s="15" t="s">
        <v>94</v>
      </c>
    </row>
    <row r="2" spans="1:19" x14ac:dyDescent="0.25">
      <c r="A2" s="8">
        <v>1</v>
      </c>
      <c r="B2" s="8" t="s">
        <v>81</v>
      </c>
      <c r="C2" s="8" t="s">
        <v>105</v>
      </c>
      <c r="D2" s="9">
        <f ca="1">F2+G2</f>
        <v>41356.25</v>
      </c>
      <c r="E2" s="9">
        <f ca="1">H2+I2</f>
        <v>41356.416666666664</v>
      </c>
      <c r="F2" s="7">
        <f ca="1">TODAY()</f>
        <v>41356</v>
      </c>
      <c r="G2" s="6">
        <v>0.25</v>
      </c>
      <c r="H2" s="7">
        <f ca="1">TODAY()</f>
        <v>41356</v>
      </c>
      <c r="I2" s="6">
        <v>0.41666666666666669</v>
      </c>
      <c r="J2">
        <v>200</v>
      </c>
      <c r="K2">
        <v>400</v>
      </c>
      <c r="L2">
        <v>50</v>
      </c>
    </row>
    <row r="3" spans="1:19" x14ac:dyDescent="0.25">
      <c r="A3" s="8">
        <v>2</v>
      </c>
      <c r="B3" s="8" t="s">
        <v>82</v>
      </c>
      <c r="C3" s="8" t="s">
        <v>105</v>
      </c>
      <c r="D3" s="9">
        <f ca="1">F3+G3</f>
        <v>41356.25</v>
      </c>
      <c r="E3" s="9">
        <f ca="1">H3+I3</f>
        <v>41356.416666666664</v>
      </c>
      <c r="F3" s="7">
        <f t="shared" ref="F3:F5" ca="1" si="0">TODAY()</f>
        <v>41356</v>
      </c>
      <c r="G3" s="6">
        <v>0.25</v>
      </c>
      <c r="H3" s="7">
        <f t="shared" ref="H3:H5" ca="1" si="1">TODAY()</f>
        <v>41356</v>
      </c>
      <c r="I3" s="6">
        <v>0.41666666666666669</v>
      </c>
      <c r="J3">
        <v>200</v>
      </c>
      <c r="K3">
        <v>400</v>
      </c>
      <c r="L3">
        <v>50</v>
      </c>
      <c r="M3" s="15"/>
    </row>
    <row r="4" spans="1:19" x14ac:dyDescent="0.25">
      <c r="A4" s="8">
        <v>3</v>
      </c>
      <c r="B4" s="8" t="s">
        <v>87</v>
      </c>
      <c r="C4" s="8" t="s">
        <v>105</v>
      </c>
      <c r="D4" s="9">
        <f t="shared" ref="D4:D5" ca="1" si="2">F4+G4</f>
        <v>41356.25</v>
      </c>
      <c r="E4" s="9">
        <f t="shared" ref="E4:E5" ca="1" si="3">H4+I4</f>
        <v>41356.416666666664</v>
      </c>
      <c r="F4" s="7">
        <f t="shared" ca="1" si="0"/>
        <v>41356</v>
      </c>
      <c r="G4" s="6">
        <v>0.25</v>
      </c>
      <c r="H4" s="7">
        <f ca="1">TODAY()</f>
        <v>41356</v>
      </c>
      <c r="I4" s="6">
        <v>0.41666666666666669</v>
      </c>
      <c r="J4">
        <v>200</v>
      </c>
      <c r="K4">
        <v>400</v>
      </c>
      <c r="L4">
        <v>50</v>
      </c>
      <c r="N4">
        <v>10000</v>
      </c>
      <c r="O4">
        <v>200</v>
      </c>
      <c r="P4">
        <v>400</v>
      </c>
      <c r="Q4">
        <v>400</v>
      </c>
      <c r="R4">
        <v>2</v>
      </c>
      <c r="S4">
        <v>2</v>
      </c>
    </row>
    <row r="5" spans="1:19" x14ac:dyDescent="0.25">
      <c r="A5" s="8">
        <v>4</v>
      </c>
      <c r="B5" s="8" t="s">
        <v>88</v>
      </c>
      <c r="C5" s="8" t="s">
        <v>105</v>
      </c>
      <c r="D5" s="9">
        <f t="shared" ca="1" si="2"/>
        <v>41356.25</v>
      </c>
      <c r="E5" s="9">
        <f t="shared" ca="1" si="3"/>
        <v>41356.416666666664</v>
      </c>
      <c r="F5" s="7">
        <f t="shared" ca="1" si="0"/>
        <v>41356</v>
      </c>
      <c r="G5" s="6">
        <v>0.25</v>
      </c>
      <c r="H5" s="7">
        <f t="shared" ca="1" si="1"/>
        <v>41356</v>
      </c>
      <c r="I5" s="6">
        <v>0.41666666666666669</v>
      </c>
      <c r="J5">
        <v>200</v>
      </c>
      <c r="K5">
        <v>400</v>
      </c>
      <c r="L5">
        <v>50</v>
      </c>
      <c r="N5">
        <v>10000</v>
      </c>
      <c r="O5">
        <v>200</v>
      </c>
      <c r="P5">
        <v>400</v>
      </c>
      <c r="Q5">
        <v>400</v>
      </c>
      <c r="R5">
        <v>2</v>
      </c>
      <c r="S5">
        <v>2</v>
      </c>
    </row>
    <row r="6" spans="1:19" x14ac:dyDescent="0.25">
      <c r="A6" s="8">
        <v>5</v>
      </c>
      <c r="B6" s="8" t="s">
        <v>83</v>
      </c>
      <c r="C6" s="8" t="s">
        <v>105</v>
      </c>
      <c r="D6" s="9">
        <f ca="1">F6+G6</f>
        <v>41356.25</v>
      </c>
      <c r="E6" s="9">
        <f ca="1">H6+I6</f>
        <v>41356.583333333336</v>
      </c>
      <c r="F6" s="7">
        <f ca="1">TODAY()</f>
        <v>41356</v>
      </c>
      <c r="G6" s="6">
        <v>0.25</v>
      </c>
      <c r="H6" s="7">
        <f ca="1">TODAY()</f>
        <v>41356</v>
      </c>
      <c r="I6" s="6">
        <v>0.58333333333333337</v>
      </c>
      <c r="J6">
        <v>200</v>
      </c>
      <c r="K6">
        <v>400</v>
      </c>
      <c r="L6">
        <v>50</v>
      </c>
    </row>
    <row r="7" spans="1:19" x14ac:dyDescent="0.25">
      <c r="A7" s="8">
        <v>6</v>
      </c>
      <c r="B7" s="8" t="s">
        <v>84</v>
      </c>
      <c r="C7" s="8" t="s">
        <v>105</v>
      </c>
      <c r="D7" s="9">
        <f ca="1">F7+G7</f>
        <v>41356.25</v>
      </c>
      <c r="E7" s="9">
        <f ca="1">H7+I7</f>
        <v>41356.375</v>
      </c>
      <c r="F7" s="7">
        <f ca="1">TODAY()</f>
        <v>41356</v>
      </c>
      <c r="G7" s="6">
        <v>0.25</v>
      </c>
      <c r="H7" s="7">
        <f ca="1">TODAY()</f>
        <v>41356</v>
      </c>
      <c r="I7" s="6">
        <v>0.375</v>
      </c>
      <c r="J7">
        <v>200</v>
      </c>
      <c r="K7">
        <v>400</v>
      </c>
      <c r="L7">
        <v>50</v>
      </c>
    </row>
    <row r="9" spans="1:19" x14ac:dyDescent="0.25">
      <c r="A9" s="8">
        <v>1</v>
      </c>
      <c r="B9" s="8" t="s">
        <v>106</v>
      </c>
    </row>
    <row r="10" spans="1:19" x14ac:dyDescent="0.25">
      <c r="A10" s="8">
        <v>2</v>
      </c>
      <c r="B10" s="8" t="s">
        <v>108</v>
      </c>
    </row>
    <row r="11" spans="1:19" x14ac:dyDescent="0.25">
      <c r="A11" s="8">
        <v>3</v>
      </c>
      <c r="B11" s="8" t="s">
        <v>109</v>
      </c>
    </row>
    <row r="12" spans="1:19" x14ac:dyDescent="0.25">
      <c r="A12" s="8">
        <v>4</v>
      </c>
      <c r="B12" s="8" t="s">
        <v>107</v>
      </c>
    </row>
    <row r="13" spans="1:19" x14ac:dyDescent="0.25">
      <c r="A13" s="8">
        <v>5</v>
      </c>
      <c r="B13" s="8" t="s">
        <v>110</v>
      </c>
    </row>
    <row r="14" spans="1:19" x14ac:dyDescent="0.25">
      <c r="A14" s="8">
        <v>6</v>
      </c>
      <c r="B14" s="8" t="s">
        <v>111</v>
      </c>
    </row>
    <row r="15" spans="1:19" x14ac:dyDescent="0.25">
      <c r="A15" s="8">
        <v>7</v>
      </c>
      <c r="B15" s="8" t="s">
        <v>112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1" sqref="C11"/>
    </sheetView>
  </sheetViews>
  <sheetFormatPr defaultRowHeight="15" x14ac:dyDescent="0.25"/>
  <sheetData>
    <row r="1" spans="1:7" x14ac:dyDescent="0.25">
      <c r="A1" t="s">
        <v>53</v>
      </c>
      <c r="B1" t="s">
        <v>54</v>
      </c>
      <c r="C1" t="s">
        <v>57</v>
      </c>
      <c r="D1" t="s">
        <v>55</v>
      </c>
      <c r="E1" t="s">
        <v>58</v>
      </c>
      <c r="F1" t="s">
        <v>56</v>
      </c>
      <c r="G1" t="s">
        <v>59</v>
      </c>
    </row>
    <row r="2" spans="1:7" x14ac:dyDescent="0.25">
      <c r="A2">
        <v>2001</v>
      </c>
      <c r="B2">
        <v>1000</v>
      </c>
      <c r="C2">
        <v>1</v>
      </c>
    </row>
    <row r="3" spans="1:7" x14ac:dyDescent="0.25">
      <c r="A3">
        <v>2002</v>
      </c>
      <c r="B3">
        <v>1000</v>
      </c>
      <c r="C3">
        <v>1</v>
      </c>
    </row>
    <row r="4" spans="1:7" x14ac:dyDescent="0.25">
      <c r="A4">
        <v>2003</v>
      </c>
      <c r="B4">
        <v>1000</v>
      </c>
      <c r="C4">
        <v>1</v>
      </c>
    </row>
    <row r="5" spans="1:7" x14ac:dyDescent="0.25">
      <c r="A5">
        <v>2004</v>
      </c>
      <c r="B5">
        <v>1001</v>
      </c>
      <c r="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P28" sqref="P28"/>
    </sheetView>
  </sheetViews>
  <sheetFormatPr defaultRowHeight="15" x14ac:dyDescent="0.25"/>
  <sheetData>
    <row r="1" spans="1:10" x14ac:dyDescent="0.25">
      <c r="A1" s="1" t="s">
        <v>1</v>
      </c>
      <c r="B1">
        <v>1000</v>
      </c>
      <c r="C1">
        <v>1001</v>
      </c>
      <c r="D1">
        <v>1002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9999</v>
      </c>
    </row>
    <row r="2" spans="1:10" x14ac:dyDescent="0.25">
      <c r="A2">
        <f>Products!A2</f>
        <v>1000</v>
      </c>
      <c r="B2" s="5">
        <v>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0</v>
      </c>
    </row>
    <row r="3" spans="1:10" x14ac:dyDescent="0.25">
      <c r="A3">
        <f>Products!A3</f>
        <v>1001</v>
      </c>
      <c r="B3" s="4">
        <v>10</v>
      </c>
      <c r="C3" s="5">
        <v>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0</v>
      </c>
    </row>
    <row r="4" spans="1:10" x14ac:dyDescent="0.25">
      <c r="A4">
        <f>Products!A4</f>
        <v>1002</v>
      </c>
      <c r="B4" s="4">
        <v>10</v>
      </c>
      <c r="C4" s="4">
        <v>10</v>
      </c>
      <c r="D4" s="5">
        <v>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0</v>
      </c>
    </row>
    <row r="5" spans="1:10" x14ac:dyDescent="0.25">
      <c r="A5">
        <f>Products!A5</f>
        <v>2001</v>
      </c>
      <c r="B5" s="4">
        <v>10</v>
      </c>
      <c r="C5" s="4">
        <v>10</v>
      </c>
      <c r="D5" s="4">
        <v>10</v>
      </c>
      <c r="E5" s="5">
        <v>0</v>
      </c>
      <c r="F5" s="4">
        <v>10</v>
      </c>
      <c r="G5" s="4">
        <v>10</v>
      </c>
      <c r="H5" s="4">
        <v>10</v>
      </c>
      <c r="I5" s="4">
        <v>10</v>
      </c>
      <c r="J5" s="4">
        <v>0</v>
      </c>
    </row>
    <row r="6" spans="1:10" x14ac:dyDescent="0.25">
      <c r="A6">
        <f>Products!A6</f>
        <v>2002</v>
      </c>
      <c r="B6" s="4">
        <v>10</v>
      </c>
      <c r="C6" s="4">
        <v>10</v>
      </c>
      <c r="D6" s="4">
        <v>10</v>
      </c>
      <c r="E6" s="4">
        <v>10</v>
      </c>
      <c r="F6" s="5">
        <v>0</v>
      </c>
      <c r="G6" s="4">
        <v>10</v>
      </c>
      <c r="H6" s="4">
        <v>10</v>
      </c>
      <c r="I6" s="4">
        <v>10</v>
      </c>
      <c r="J6" s="4">
        <v>0</v>
      </c>
    </row>
    <row r="7" spans="1:10" x14ac:dyDescent="0.25">
      <c r="A7">
        <f>Products!A7</f>
        <v>2003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5">
        <v>0</v>
      </c>
      <c r="H7" s="4">
        <v>10</v>
      </c>
      <c r="I7" s="4">
        <v>10</v>
      </c>
      <c r="J7" s="4">
        <v>0</v>
      </c>
    </row>
    <row r="8" spans="1:10" x14ac:dyDescent="0.25">
      <c r="A8">
        <f>Products!A8</f>
        <v>2004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5">
        <v>0</v>
      </c>
      <c r="I8" s="4">
        <v>10</v>
      </c>
      <c r="J8" s="4">
        <v>0</v>
      </c>
    </row>
    <row r="9" spans="1:10" x14ac:dyDescent="0.25">
      <c r="A9">
        <v>2005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>
        <v>0</v>
      </c>
      <c r="J9" s="4">
        <v>0</v>
      </c>
    </row>
    <row r="10" spans="1:10" x14ac:dyDescent="0.25">
      <c r="A10">
        <v>9999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5" customFormat="1" ht="39" x14ac:dyDescent="0.25">
      <c r="A1" s="23" t="s">
        <v>85</v>
      </c>
      <c r="B1" s="23" t="s">
        <v>102</v>
      </c>
      <c r="C1" s="23" t="s">
        <v>104</v>
      </c>
      <c r="D1" s="23" t="s">
        <v>103</v>
      </c>
      <c r="E1" s="23" t="s">
        <v>101</v>
      </c>
      <c r="F1" s="24"/>
    </row>
    <row r="2" spans="1:6" x14ac:dyDescent="0.25">
      <c r="F2" s="2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2013-03-23T17:43:03Z</dcterms:modified>
</cp:coreProperties>
</file>