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btwitchell/Library/CloudStorage/OneDrive-NortheasternUniversity/Classes/5004/midterm_final/final/twitchell_final_5004/"/>
    </mc:Choice>
  </mc:AlternateContent>
  <xr:revisionPtr revIDLastSave="0" documentId="13_ncr:1_{F34885F8-FE44-F145-A7AD-735B349BE55C}" xr6:coauthVersionLast="47" xr6:coauthVersionMax="47" xr10:uidLastSave="{00000000-0000-0000-0000-000000000000}"/>
  <bookViews>
    <workbookView xWindow="30240" yWindow="-1460" windowWidth="38400" windowHeight="21100" xr2:uid="{67F794B8-8298-3244-8CE5-A8D0219F5C14}"/>
  </bookViews>
  <sheets>
    <sheet name="Reference" sheetId="1" r:id="rId1"/>
    <sheet name="Demonstration descriptions" sheetId="2" r:id="rId2"/>
    <sheet name="chasecredit.csv" sheetId="3" r:id="rId3"/>
    <sheet name="chasedebit.csv" sheetId="4" r:id="rId4"/>
    <sheet name="chasesmallercredit.csv"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3" i="3" l="1"/>
  <c r="D38" i="3"/>
  <c r="D37" i="3"/>
  <c r="D36" i="3"/>
  <c r="D35" i="3"/>
  <c r="D33" i="3"/>
  <c r="D32" i="3"/>
</calcChain>
</file>

<file path=xl/sharedStrings.xml><?xml version="1.0" encoding="utf-8"?>
<sst xmlns="http://schemas.openxmlformats.org/spreadsheetml/2006/main" count="287" uniqueCount="177">
  <si>
    <t>Concept</t>
  </si>
  <si>
    <t>Exception Handling</t>
  </si>
  <si>
    <r>
      <rPr>
        <b/>
        <u/>
        <sz val="12"/>
        <color theme="1"/>
        <rFont val="Calibri (Body)"/>
      </rPr>
      <t>Model</t>
    </r>
    <r>
      <rPr>
        <sz val="12"/>
        <color theme="1"/>
        <rFont val="Calibri (Body)"/>
      </rPr>
      <t xml:space="preserve">
     </t>
    </r>
    <r>
      <rPr>
        <i/>
        <sz val="12"/>
        <color theme="1"/>
        <rFont val="Calibri (Body)"/>
      </rPr>
      <t>CSVReader</t>
    </r>
    <r>
      <rPr>
        <sz val="12"/>
        <color theme="1"/>
        <rFont val="Calibri"/>
        <family val="2"/>
        <scheme val="minor"/>
      </rPr>
      <t xml:space="preserve">
            - ChaseCSVReaderCredit
            - ChaseCSVReaderDebit
     </t>
    </r>
    <r>
      <rPr>
        <i/>
        <sz val="12"/>
        <color theme="1"/>
        <rFont val="Calibri"/>
        <family val="2"/>
        <scheme val="minor"/>
      </rPr>
      <t>List</t>
    </r>
    <r>
      <rPr>
        <sz val="12"/>
        <color theme="1"/>
        <rFont val="Calibri"/>
        <family val="2"/>
        <scheme val="minor"/>
      </rPr>
      <t xml:space="preserve">
            - List
     </t>
    </r>
    <r>
      <rPr>
        <i/>
        <sz val="12"/>
        <color theme="1"/>
        <rFont val="Calibri"/>
        <family val="2"/>
        <scheme val="minor"/>
      </rPr>
      <t>Transaction</t>
    </r>
    <r>
      <rPr>
        <sz val="12"/>
        <color theme="1"/>
        <rFont val="Calibri"/>
        <family val="2"/>
        <scheme val="minor"/>
      </rPr>
      <t xml:space="preserve">
            - Expense
            - Income
</t>
    </r>
    <r>
      <rPr>
        <b/>
        <u/>
        <sz val="12"/>
        <color theme="1"/>
        <rFont val="Calibri (Body)"/>
      </rPr>
      <t>Controller</t>
    </r>
    <r>
      <rPr>
        <sz val="12"/>
        <color theme="1"/>
        <rFont val="Calibri"/>
        <family val="2"/>
        <scheme val="minor"/>
      </rPr>
      <t xml:space="preserve">
            - WorkBookControllerImp
</t>
    </r>
  </si>
  <si>
    <t xml:space="preserve">- ChaseCSVReaderCredit —&gt; 1.1
- ChaseCSVReaderDebit —&gt; 1.2
- List —&gt; 1.3
- Expense —&gt; 1.4
- Income —&gt; 1.5
- WorkBookControllerImp —&gt; 1.6
</t>
  </si>
  <si>
    <t>Recursion</t>
  </si>
  <si>
    <r>
      <rPr>
        <b/>
        <u/>
        <sz val="12"/>
        <color theme="1"/>
        <rFont val="Calibri (Body)"/>
      </rPr>
      <t>Model</t>
    </r>
    <r>
      <rPr>
        <sz val="12"/>
        <color theme="1"/>
        <rFont val="Calibri"/>
        <family val="2"/>
        <scheme val="minor"/>
      </rPr>
      <t xml:space="preserve">
</t>
    </r>
    <r>
      <rPr>
        <i/>
        <sz val="12"/>
        <color theme="1"/>
        <rFont val="Calibri"/>
        <family val="2"/>
        <scheme val="minor"/>
      </rPr>
      <t xml:space="preserve">     List</t>
    </r>
    <r>
      <rPr>
        <sz val="12"/>
        <color theme="1"/>
        <rFont val="Calibri"/>
        <family val="2"/>
        <scheme val="minor"/>
      </rPr>
      <t xml:space="preserve">
            - ElementNode
            - EmptyNode
</t>
    </r>
  </si>
  <si>
    <t>- ElementNode —&gt; 2.1
- EmptyNode —&gt; 2.2</t>
  </si>
  <si>
    <t>Abstract Classes and Interfaces</t>
  </si>
  <si>
    <r>
      <rPr>
        <b/>
        <u/>
        <sz val="12"/>
        <color theme="1"/>
        <rFont val="Calibri (Body)"/>
      </rPr>
      <t>Model</t>
    </r>
    <r>
      <rPr>
        <sz val="12"/>
        <color theme="1"/>
        <rFont val="Calibri"/>
        <family val="2"/>
        <scheme val="minor"/>
      </rPr>
      <t xml:space="preserve">
</t>
    </r>
    <r>
      <rPr>
        <i/>
        <sz val="12"/>
        <color theme="1"/>
        <rFont val="Calibri"/>
        <family val="2"/>
        <scheme val="minor"/>
      </rPr>
      <t xml:space="preserve">     List</t>
    </r>
    <r>
      <rPr>
        <sz val="12"/>
        <color theme="1"/>
        <rFont val="Calibri"/>
        <family val="2"/>
        <scheme val="minor"/>
      </rPr>
      <t xml:space="preserve">
            - Node
            - List
     </t>
    </r>
    <r>
      <rPr>
        <i/>
        <sz val="12"/>
        <color theme="1"/>
        <rFont val="Calibri"/>
        <family val="2"/>
        <scheme val="minor"/>
      </rPr>
      <t>Transaction</t>
    </r>
    <r>
      <rPr>
        <sz val="12"/>
        <color theme="1"/>
        <rFont val="Calibri"/>
        <family val="2"/>
        <scheme val="minor"/>
      </rPr>
      <t xml:space="preserve">
            - ITransaction
            - Transaction
     </t>
    </r>
    <r>
      <rPr>
        <i/>
        <sz val="12"/>
        <color theme="1"/>
        <rFont val="Calibri"/>
        <family val="2"/>
        <scheme val="minor"/>
      </rPr>
      <t>CSVReader</t>
    </r>
    <r>
      <rPr>
        <sz val="12"/>
        <color theme="1"/>
        <rFont val="Calibri"/>
        <family val="2"/>
        <scheme val="minor"/>
      </rPr>
      <t xml:space="preserve">
            - CSVReader
</t>
    </r>
    <r>
      <rPr>
        <b/>
        <u/>
        <sz val="12"/>
        <color theme="1"/>
        <rFont val="Calibri (Body)"/>
      </rPr>
      <t>View</t>
    </r>
    <r>
      <rPr>
        <sz val="12"/>
        <color theme="1"/>
        <rFont val="Calibri"/>
        <family val="2"/>
        <scheme val="minor"/>
      </rPr>
      <t xml:space="preserve">
            - WorkBookView
</t>
    </r>
  </si>
  <si>
    <t>- Node —&gt; 3.1
- List —&gt; 3.2
- ITransaction —&gt; 3.3
- Transaction —&gt; 3.4
- CSVReader —&gt; 3.5
- WorkBookView —&gt; 3.6</t>
  </si>
  <si>
    <t>Linked Lists</t>
  </si>
  <si>
    <t>- ElementNode —&gt; 4.1
- EmptyNode —&gt; 4.2
- Node —&gt; 4.3
- List —&gt; 4.4
- WorkBook —&gt; 4.5</t>
  </si>
  <si>
    <t>Equality and comparison of class objects</t>
  </si>
  <si>
    <t>- List —&gt; 5.1
- ElementNode —&gt; 5.2
- Expense —&gt; 5.3
- Income —&gt; 5.4
- WorkBook —&gt; 5.5</t>
  </si>
  <si>
    <t>Hierarchical Data Representation</t>
  </si>
  <si>
    <t>MVC Design</t>
  </si>
  <si>
    <r>
      <rPr>
        <b/>
        <u/>
        <sz val="12"/>
        <color theme="1"/>
        <rFont val="Calibri (Body)"/>
      </rPr>
      <t>Controller</t>
    </r>
    <r>
      <rPr>
        <sz val="12"/>
        <color theme="1"/>
        <rFont val="Calibri"/>
        <family val="2"/>
        <scheme val="minor"/>
      </rPr>
      <t xml:space="preserve">
</t>
    </r>
    <r>
      <rPr>
        <i/>
        <sz val="12"/>
        <color theme="1"/>
        <rFont val="Calibri"/>
        <family val="2"/>
        <scheme val="minor"/>
      </rPr>
      <t xml:space="preserve">     WorkBook </t>
    </r>
    <r>
      <rPr>
        <sz val="12"/>
        <color theme="1"/>
        <rFont val="Calibri"/>
        <family val="2"/>
        <scheme val="minor"/>
      </rPr>
      <t xml:space="preserve">      
            - WorkBookController
            - WorkBookControllerImp
</t>
    </r>
    <r>
      <rPr>
        <b/>
        <u/>
        <sz val="12"/>
        <color theme="1"/>
        <rFont val="Calibri (Body)"/>
      </rPr>
      <t>View</t>
    </r>
    <r>
      <rPr>
        <sz val="12"/>
        <color theme="1"/>
        <rFont val="Calibri"/>
        <family val="2"/>
        <scheme val="minor"/>
      </rPr>
      <t xml:space="preserve">
            - WorkBookView
            - WorkBookTerminalView
</t>
    </r>
  </si>
  <si>
    <t>- WorkBookController —&gt; 7.1
- WorkBookControllerImp-&gt; 7.2
- WorkBookView —&gt; 7.3
- WorkBookTerminalView —&gt; 7.4</t>
  </si>
  <si>
    <t>Design Pattern 1 - Iterator</t>
  </si>
  <si>
    <t xml:space="preserve">- List —&gt; 8.1
- Node —&gt; 8.2
- ElementNode —&gt; 8.3
- EmptyNode —&gt; 8.4
</t>
  </si>
  <si>
    <t>- WorkBook —&gt; 9.1
- ChaseCSVReaderCredit —&gt; 9.2
- ChaseCSVReaderDebit —&gt; 9.3</t>
  </si>
  <si>
    <t>#</t>
  </si>
  <si>
    <t>Reference</t>
  </si>
  <si>
    <t>File name</t>
  </si>
  <si>
    <t>Description of placement within program</t>
  </si>
  <si>
    <t>Exception handling</t>
  </si>
  <si>
    <t>ChaseCSVReaderCredit</t>
  </si>
  <si>
    <t>The ChaseCSVReaderCredit class throws an IOException when an invalid filepath or invalid file type is provided ( See lines 30-34). Additionally, it uses a try/catch block for rows in the file that are unable to be parsed. This try/catch is nested within a loop that reads through each line in the file, allowing for the program to continue despite running into parsing errors. This class reads in Chase credit card files.</t>
  </si>
  <si>
    <t>ChaseCSVReaderDebit</t>
  </si>
  <si>
    <t>The ChaseCSVReaderDebit class performs the same exception handling as the ChaseCSVReaderCredit class, but as applied to a bank statement format.</t>
  </si>
  <si>
    <t>List</t>
  </si>
  <si>
    <t>The List file throws an IndexOutOfBounds error for the insert(), get(), and removeIndex() function (as one example, see lines 70-71 in the List file). The error is meant to indicate that the argument entered for the index is outside the range of the list.</t>
  </si>
  <si>
    <t>Expense</t>
  </si>
  <si>
    <t>The Expense class throws an IllegalArgument Exception (see lines 30-31) for an attempt to instantiate an expense transaction with a positive amount.</t>
  </si>
  <si>
    <t>Income</t>
  </si>
  <si>
    <t>The Income class throws an IllegalArgument Exception (see lines 30-31) for an attempt to instantiate an income transactions with a negative amount.</t>
  </si>
  <si>
    <t>WorkBookControllerImp</t>
  </si>
  <si>
    <t>The WorkBookController uses try/catch blocks nested within a while loop to allow the program to handle exceptions without stopping the program flow.</t>
  </si>
  <si>
    <t>ElementNode</t>
  </si>
  <si>
    <t>Recursion is used all throughout the ElementNode and EmptyNode files for the implementation of the linked listed. The  methods defined in the Node interface and are initially called in the List file, and then via dynamic dispatch, they are executed depending on the node type for each successive node. An example of just one of these recursive methods is count, on lines 31-32 in ElementNode and lines 28-29 in EmptyNode. The EmptyNode acts as the base case in the recursion, and the ElementNode contains the recursive call. All of the methods in the ElementNode and EmptyNode classes are recursive.</t>
  </si>
  <si>
    <t>EmptyNode</t>
  </si>
  <si>
    <t>Node</t>
  </si>
  <si>
    <t>Node is an interface that defines the methods for a generic node. No methods are implemented in Node. This allows for dynamic dispatch of the methods called on the subclasses that implement the Node interface: EmptyNode and ElementNode. Depending on the which instance of Node calls, for example, the count() method, a different implementation of that count() method will be run.</t>
  </si>
  <si>
    <t>The List class represent a generic linked list. The List class is an abstract data structure because it can hold datatypes of any kind. The List implements IList, though there are no other implementations of IList. The List consists of a series of generic Nodes, which can be EmptyNodes or ElementNodes.</t>
  </si>
  <si>
    <t>ITransaction</t>
  </si>
  <si>
    <t>ITransaction is the interface that defines the methods available to a transaction. It really only consists of getter methods for the information associated with a transaction (ex. its amount). This interface allows for polymorphism in the type of transaction that is held by a workbook: a workbook can hold an income transaction or an expense transaction. The ITransaction interface guarantees that the methods called on the list of transactions in the workbook are in fact available to each transaction.</t>
  </si>
  <si>
    <t>Transaction</t>
  </si>
  <si>
    <t>Transaction is an abstract class that implements methods that are common to both Expense transactions and Income transactions (namely, the getter methods for the transaction data). This class exists to reduce the code shared by all transaction types.</t>
  </si>
  <si>
    <t>CSVReader</t>
  </si>
  <si>
    <t>CSVReader is an interface that defines the a single method, populate(), for any class implementing the interface. This interface enables the programmer to add more classes that can read through a .csv file and parse the data. The ChaseCSVReaderCredit and ChaseCSVReaderDebit are two examples of this. Each of these classes is populates a list of transactions from differently formatted .csv files.</t>
  </si>
  <si>
    <t>WorkBookView</t>
  </si>
  <si>
    <t>WorkBookView is an interface that is one part of the MVC design of this program. This interface defines the necessary methods for a view that works with a WorkBook model and controller. Because its an interface, different views could implement its methods without having to change anything in the model or controller.</t>
  </si>
  <si>
    <t>ElementNode represents a node within the generic linked list that holds some data.</t>
  </si>
  <si>
    <t>EmptyNode represents a node within the generic linked list that holds no data and indicates the end of the linked list.</t>
  </si>
  <si>
    <t>Node is the interface that allows for polymorphism in the node types (ElementNode or EmptyNode)</t>
  </si>
  <si>
    <t>List is the abstract data structure that implements all of the (key) methods for a linked-list.</t>
  </si>
  <si>
    <t>WorkBook</t>
  </si>
  <si>
    <t>WorkBook is a class that has a linked list of ITransactions  as one of its members. The 'transactions' field on line 20 in the WorkBook file esablishes this 'has a' relationship.</t>
  </si>
  <si>
    <t>List sends a comparator into the recursive sort method of its head Node (line 207 in the List file).  The comparator used is defined upon the Lists sort method call. Effectively, the list 'outsources' the actual comparison to the method caller, and simply bases the comparison on the contents of the node's data.</t>
  </si>
  <si>
    <t>ElementNode uses a comparator in both its sort() method and insert() helper method. Lines 98 to 104 within ElementNode implement the insert helper method, which compares an ElementNode's data to the generic data passed in. The conditional on line 100 determines whether or not the generic data will be inserted before or after the current ElementNode (the base case of this recursion is in the EmptyNode, which always inserts the generic data before the EmptyNode).</t>
  </si>
  <si>
    <t>Expense contains an equals() override method that determines when two transactions are considered the same. The logic used is that if two transactions contain all of the same data (excluding the transaction number, which is always unique), they will be considered equal.</t>
  </si>
  <si>
    <t>Income contains a similar equals() override to the Expense class, but as applied to an Income transaction object.</t>
  </si>
  <si>
    <t>WorkBook implements the functionality of the transactions' .equals() override methods with the .removeDuplicates() function (lines 110-149 in the WorkBook file). This function compares all transactions in the workbook to all other transactions and removes any two that are considered the same. 
Workbook implements multiple comparators for the sort functions. Lambda expressions were used for these implementations to instantiate comparators. One example among several is the sortByAmount() on lines 329-336 in the WorkBook file. This effectively compares each transaction's amount to the next transaction's amount and uses the node recursive insert and sort methods to return a list sorted by amount.</t>
  </si>
  <si>
    <t>WorkBookController</t>
  </si>
  <si>
    <t>WorkBookController is an interface that defines the sole method for a controller: go(). WorkBookControllerImp is the only implementation of the controller, but this interface leaves room for another controller implementation to replace it. For example, the flow of the menu could be changed so as to ask for a file input prior to the main menu.</t>
  </si>
  <si>
    <t>WorkBookControllerImp implements the go() method for the controller. It connects the workbook view and workbook model together in a specific synchronous manner.</t>
  </si>
  <si>
    <t>WorkBookView defines the necessary methods for the portion of the program that the user sees. It defines methods such as displayMainMenu(), requiring that any class that implements this interface must have a means to display a menu to the user to view the available selections for the program. As an interface, it allows multiple view to be implemented in different ways.</t>
  </si>
  <si>
    <t>WorkBookTerminalView</t>
  </si>
  <si>
    <t>WorkBookTerminalView is a class that implements WorkBookView by sending print statements to the terminal. An example is its implementation of the displayMainMenu() method, which prints the main menu option in the terminal window.</t>
  </si>
  <si>
    <t>Design Patterns 1 - Iterator</t>
  </si>
  <si>
    <t>List implements Iterable (because it implements IList) and contains a method to return a generic iterator object to traverse the entire list (line 217 in the List file). The specific ListIterator class is defined within the List file and implements the Java Iterator class. This means that it implements the two required methods for an iterator: hasNext() and next() (lines 244-254 in the List file). These methods rely on helper methods defined in the Node class and implemented in the ElementNode and EmptyNode files (see 8.3 and 8.4).</t>
  </si>
  <si>
    <t>Node defines the two methods that the List iterator relies on in order to be a functioning iterable. The two methods are .hasNextNode() and .getNextNode().</t>
  </si>
  <si>
    <t>ElementNode implements the .hasNextNode() and .getNextNode() methods on lines 59-72 in the ElementNode file. As stated above, the methods act as a means to help the private ListIterator within the List file.</t>
  </si>
  <si>
    <t>EmptyNode also implements the .hasNextNode() and .getNextNode() methods to help the ListIterator function properly.</t>
  </si>
  <si>
    <t>Design Patterns 2 - Strategy</t>
  </si>
  <si>
    <t>Instead of creating a method that directly reads .csv files, the WorkBook class uses composition to outsource the task of reading a .csv file to a class that implements the CSVReader interface. This allows a single workbook to dynamically dispatch its CSVReader's populate method. This makes the WorkBook class open for extension but closed to modification: new CSVReaders could be implemented and passed into the WorkBook's constructor (or setReader() method), allowing for a different CSVReader object, allowing for differently formatted .csv files to be read in. This is an example of the Strategy pattern, where the specific CSVReader field is the strategy class -- outsourcing the task of reading in a .csv file.</t>
  </si>
  <si>
    <t>ChaseCSVReaderCredit is a class that implements the CSVReader interface. The CSVReader has a single method, populate(), which reads in a file path to a .csv file and generates a list of transaction. The ChaseCSVReaderCredit class is enabled to specifically read Chase credit card statement .csv files.</t>
  </si>
  <si>
    <t>ChaseCSVReaderDebit is a class that accomplishes the same thing as the ChaseCSVReaderCredit, but instead reads in a Chase bank statement</t>
  </si>
  <si>
    <t>Transaction Date</t>
  </si>
  <si>
    <t>Post Date</t>
  </si>
  <si>
    <t>Description</t>
  </si>
  <si>
    <t>Category</t>
  </si>
  <si>
    <t>Type</t>
  </si>
  <si>
    <t>Amount</t>
  </si>
  <si>
    <t>Memo</t>
  </si>
  <si>
    <t>SHAWS OSCO 0628</t>
  </si>
  <si>
    <t>Groceries</t>
  </si>
  <si>
    <t>Sale</t>
  </si>
  <si>
    <t>E-Z*PASSNY REBILL</t>
  </si>
  <si>
    <t>Travel</t>
  </si>
  <si>
    <t>WAL-MART #1939</t>
  </si>
  <si>
    <t>STARBUCKS 68643 3602008</t>
  </si>
  <si>
    <t>Food &amp; Drink</t>
  </si>
  <si>
    <t>MCDONALD'S F13888</t>
  </si>
  <si>
    <t>GULF OIL 92038826</t>
  </si>
  <si>
    <t>Gas</t>
  </si>
  <si>
    <t>SUNOCO 0140792301</t>
  </si>
  <si>
    <t>GET GO #3202</t>
  </si>
  <si>
    <t>AG TRAVEL PLAZA 3602701</t>
  </si>
  <si>
    <t>GULF OIL 92038818</t>
  </si>
  <si>
    <t>THE NEW CANTRELL SEAFOOD</t>
  </si>
  <si>
    <t>US MOBILE* US MOBILE</t>
  </si>
  <si>
    <t>Bills &amp; Utilities</t>
  </si>
  <si>
    <t>AROMA JOES - 82</t>
  </si>
  <si>
    <t>BATH AREA FAMILY YMCA</t>
  </si>
  <si>
    <t>Gifts &amp; Donations</t>
  </si>
  <si>
    <t>BURGER KING #1906</t>
  </si>
  <si>
    <t>SHELL OIL 57545410706</t>
  </si>
  <si>
    <t>STARBUCKS STORE 08837</t>
  </si>
  <si>
    <t>AMZN Mktp US*HT35X9OV1</t>
  </si>
  <si>
    <t>Shopping</t>
  </si>
  <si>
    <t>Demo #</t>
  </si>
  <si>
    <t>Descr.</t>
  </si>
  <si>
    <t>return value</t>
  </si>
  <si>
    <t>sum</t>
  </si>
  <si>
    <t>sum by transaction type - expense</t>
  </si>
  <si>
    <t>sum by transaction type - income</t>
  </si>
  <si>
    <t>sum after 10/14/22 but before 10/19/22</t>
  </si>
  <si>
    <t>sum after 10/14/22 but before 10/19/22 for Food &amp; Drink</t>
  </si>
  <si>
    <t>sum transactions less than $-20</t>
  </si>
  <si>
    <t>sum gas transactions less than $-20</t>
  </si>
  <si>
    <t>printing list sorted by ascending amount</t>
  </si>
  <si>
    <t>N/A - see program output</t>
  </si>
  <si>
    <t>printing list sorted by reverse transaction number</t>
  </si>
  <si>
    <t>printing list sorted by earlier date</t>
  </si>
  <si>
    <t>printing list sorted by transaction description A to Z</t>
  </si>
  <si>
    <t>getting the average of all transactions</t>
  </si>
  <si>
    <t>Removing duplicates (adds transactions that area already populated and then removes them)</t>
  </si>
  <si>
    <t>Details</t>
  </si>
  <si>
    <t>Posting Date</t>
  </si>
  <si>
    <t>Balance</t>
  </si>
  <si>
    <t>Check or Slip #</t>
  </si>
  <si>
    <t>CREDIT</t>
  </si>
  <si>
    <t>NORTHEASTERN UNI PAYROLL                    PPD ID: 5041679980</t>
  </si>
  <si>
    <t>ACH_CREDIT</t>
  </si>
  <si>
    <t>DEBIT</t>
  </si>
  <si>
    <t>APTS A Twitchell APTS A Twi ST-U4H0L4B4S5X8 CCD ID: 1800948598</t>
  </si>
  <si>
    <t>ACH_DEBIT</t>
  </si>
  <si>
    <t>DSLIP</t>
  </si>
  <si>
    <t>REMOTE ONLINE DEPOSIT #          1</t>
  </si>
  <si>
    <t>CHECK_DEPOSIT</t>
  </si>
  <si>
    <t>CMP              CMP PMT                    PPD ID: 3010042740</t>
  </si>
  <si>
    <t>Payment to Chase card ending in 6712 10/11</t>
  </si>
  <si>
    <t>ACCT_XFER</t>
  </si>
  <si>
    <t>Model.Transaction Date</t>
  </si>
  <si>
    <t>**ALLOWS FOR DEMO OF REMOVE DUPLICATES FUNCTIONALITY</t>
  </si>
  <si>
    <r>
      <rPr>
        <b/>
        <u/>
        <sz val="16"/>
        <color rgb="FF000000"/>
        <rFont val="Arial"/>
        <family val="2"/>
      </rPr>
      <t>Package</t>
    </r>
    <r>
      <rPr>
        <b/>
        <sz val="16"/>
        <color rgb="FF000000"/>
        <rFont val="Arial"/>
        <family val="2"/>
      </rPr>
      <t xml:space="preserve">
     </t>
    </r>
    <r>
      <rPr>
        <i/>
        <sz val="16"/>
        <color rgb="FF000000"/>
        <rFont val="Arial"/>
        <family val="2"/>
      </rPr>
      <t xml:space="preserve">sub-package
            </t>
    </r>
    <r>
      <rPr>
        <sz val="16"/>
        <color rgb="FF000000"/>
        <rFont val="Arial"/>
        <family val="2"/>
      </rPr>
      <t>-filename</t>
    </r>
  </si>
  <si>
    <r>
      <t xml:space="preserve">Design Pattern 2 - </t>
    </r>
    <r>
      <rPr>
        <b/>
        <sz val="14"/>
        <rFont val="Arial"/>
        <family val="2"/>
      </rPr>
      <t>Strategy</t>
    </r>
  </si>
  <si>
    <t>Not incorporated into project — Click here for link to chapter unrelated to transaction program</t>
  </si>
  <si>
    <t>Briggs Twitchell</t>
  </si>
  <si>
    <t>CS5004</t>
  </si>
  <si>
    <t>Dr. G</t>
  </si>
  <si>
    <t>Final Project</t>
  </si>
  <si>
    <t>**ALLOWS FOR DEMO OF BANK STATEMENT CSV</t>
  </si>
  <si>
    <t>**ALLOWS FOR DEMO OF CREDIT CARD STATEMENT CSV</t>
  </si>
  <si>
    <t>Check of demo values</t>
  </si>
  <si>
    <t>https://stackoverflow.com/questions/2163045/how-to-remove-line-breaks-from-a-file-in-java
https://docs.oracle.com/javase/8/docs/technotes/guides/language/strings-switch.html
https://www.java67.com/2012/08/string-to-enum-in-java-conversion.html
https://www.digitalocean.com/community/tutorials/java-convert-string-to-double
https://www.javatpoint.com/java-string-substring</t>
  </si>
  <si>
    <t xml:space="preserve">https://docs.oracle.com/javase/8/docs/api/java/text/ParsePosition.html
</t>
  </si>
  <si>
    <t>https://docs.oracle.com/javase/7/docs/api/java/lang/Readable.html
https://docs.oracle.com/javase/8/docs/technotes/guides/language/strings-switch.html</t>
  </si>
  <si>
    <t>https://stackoverflow.com/questions/44225896/java-8-lambda-comparator
https://www.geeksforgeeks.org/overriding-equals-method-in-java/
https://docs.oracle.com/javase/8/docs/api/java/util/Comparator.html</t>
  </si>
  <si>
    <t>Source(s) used for concept</t>
  </si>
  <si>
    <t>https://docs.oracle.com/javase/8/docs/api/java/util/Iterator.html
https://sourcemaking.com/design_patterns/iterator
https://northeastern.instructure.com/courses/123254/pages/module-12-lesson-2-the-iterator-pattern?module_item_id=7394438</t>
  </si>
  <si>
    <t>https://northeastern.instructure.com/courses/123254/pages/module-4-lesson-5-sorting-a-list?module_item_id=7394260</t>
  </si>
  <si>
    <t>https://stackoverflow.com/questions/39860739/how-to-get-first-and-last-element-in-an-array-in-java
https://northeastern.instructure.com/courses/123254/pages/module-4-lesson-5-sorting-a-list?module_item_id=7394260</t>
  </si>
  <si>
    <t>https://docs.oracle.com/javase/8/docs/api/java/text/SimpleDateFormat.html
https://sourcemaking.com/design_patterns/strategy
https://northeastern.instructure.com/courses/123254/pages/module-13-lesson-1-strategy-pattern-overview?module_item_id=7394456</t>
  </si>
  <si>
    <t>Reference to demonstration description
(see description on next tab)</t>
  </si>
  <si>
    <t>**to run this demo, comment out line #16 and uncomment line #24 in the Main.java file</t>
  </si>
  <si>
    <t>make</t>
  </si>
  <si>
    <t>java main</t>
  </si>
  <si>
    <t xml:space="preserve">To compile in terminal: </t>
  </si>
  <si>
    <t xml:space="preserve">To execute in terminal: </t>
  </si>
  <si>
    <r>
      <rPr>
        <b/>
        <u/>
        <sz val="12"/>
        <color theme="1"/>
        <rFont val="Calibri (Body)"/>
      </rPr>
      <t>Model</t>
    </r>
    <r>
      <rPr>
        <sz val="12"/>
        <color theme="1"/>
        <rFont val="Calibri"/>
        <family val="2"/>
        <scheme val="minor"/>
      </rPr>
      <t xml:space="preserve">
     </t>
    </r>
    <r>
      <rPr>
        <i/>
        <sz val="12"/>
        <color theme="1"/>
        <rFont val="Calibri"/>
        <family val="2"/>
        <scheme val="minor"/>
      </rPr>
      <t>List</t>
    </r>
    <r>
      <rPr>
        <sz val="12"/>
        <color theme="1"/>
        <rFont val="Calibri"/>
        <family val="2"/>
        <scheme val="minor"/>
      </rPr>
      <t xml:space="preserve">
            - ElementNode
            - EmptyNode
            - Node
            - List
     </t>
    </r>
    <r>
      <rPr>
        <i/>
        <sz val="12"/>
        <color theme="1"/>
        <rFont val="Calibri"/>
        <family val="2"/>
        <scheme val="minor"/>
      </rPr>
      <t>Transaction</t>
    </r>
    <r>
      <rPr>
        <sz val="12"/>
        <color theme="1"/>
        <rFont val="Calibri"/>
        <family val="2"/>
        <scheme val="minor"/>
      </rPr>
      <t xml:space="preserve">
            - WorkBook
</t>
    </r>
  </si>
  <si>
    <r>
      <rPr>
        <b/>
        <u/>
        <sz val="12"/>
        <color theme="1"/>
        <rFont val="Calibri (Body)"/>
      </rPr>
      <t>Model</t>
    </r>
    <r>
      <rPr>
        <sz val="12"/>
        <color theme="1"/>
        <rFont val="Calibri"/>
        <family val="2"/>
        <scheme val="minor"/>
      </rPr>
      <t xml:space="preserve">
     </t>
    </r>
    <r>
      <rPr>
        <i/>
        <sz val="12"/>
        <color theme="1"/>
        <rFont val="Calibri"/>
        <family val="2"/>
        <scheme val="minor"/>
      </rPr>
      <t>List</t>
    </r>
    <r>
      <rPr>
        <sz val="12"/>
        <color theme="1"/>
        <rFont val="Calibri"/>
        <family val="2"/>
        <scheme val="minor"/>
      </rPr>
      <t xml:space="preserve">
            - List
            - ElementNode
</t>
    </r>
    <r>
      <rPr>
        <i/>
        <sz val="12"/>
        <color theme="1"/>
        <rFont val="Calibri"/>
        <family val="2"/>
        <scheme val="minor"/>
      </rPr>
      <t xml:space="preserve">     Transaction</t>
    </r>
    <r>
      <rPr>
        <sz val="12"/>
        <color theme="1"/>
        <rFont val="Calibri"/>
        <family val="2"/>
        <scheme val="minor"/>
      </rPr>
      <t xml:space="preserve">
            - Expense
            - Income
            - WorkBook
</t>
    </r>
  </si>
  <si>
    <r>
      <rPr>
        <b/>
        <u/>
        <sz val="12"/>
        <color theme="1"/>
        <rFont val="Calibri (Body)"/>
      </rPr>
      <t>Model</t>
    </r>
    <r>
      <rPr>
        <sz val="12"/>
        <color theme="1"/>
        <rFont val="Calibri"/>
        <family val="2"/>
        <scheme val="minor"/>
      </rPr>
      <t xml:space="preserve">
     </t>
    </r>
    <r>
      <rPr>
        <i/>
        <sz val="12"/>
        <color theme="1"/>
        <rFont val="Calibri"/>
        <family val="2"/>
        <scheme val="minor"/>
      </rPr>
      <t>List
            - List
            - Node</t>
    </r>
    <r>
      <rPr>
        <sz val="12"/>
        <color theme="1"/>
        <rFont val="Calibri"/>
        <family val="2"/>
        <scheme val="minor"/>
      </rPr>
      <t xml:space="preserve">
            - ElementNode
            - EmptyNode
     </t>
    </r>
    <r>
      <rPr>
        <i/>
        <sz val="12"/>
        <color theme="1"/>
        <rFont val="Calibri"/>
        <family val="2"/>
        <scheme val="minor"/>
      </rPr>
      <t>Transaction</t>
    </r>
    <r>
      <rPr>
        <sz val="12"/>
        <color theme="1"/>
        <rFont val="Calibri"/>
        <family val="2"/>
        <scheme val="minor"/>
      </rPr>
      <t xml:space="preserve">
            - WorkBook</t>
    </r>
  </si>
  <si>
    <r>
      <rPr>
        <b/>
        <u/>
        <sz val="12"/>
        <color theme="1"/>
        <rFont val="Calibri (Body)"/>
      </rPr>
      <t>Model</t>
    </r>
    <r>
      <rPr>
        <sz val="12"/>
        <color theme="1"/>
        <rFont val="Calibri"/>
        <family val="2"/>
        <scheme val="minor"/>
      </rPr>
      <t xml:space="preserve">
</t>
    </r>
    <r>
      <rPr>
        <i/>
        <sz val="12"/>
        <color theme="1"/>
        <rFont val="Calibri"/>
        <family val="2"/>
        <scheme val="minor"/>
      </rPr>
      <t xml:space="preserve">     Transaction</t>
    </r>
    <r>
      <rPr>
        <sz val="12"/>
        <color theme="1"/>
        <rFont val="Calibri"/>
        <family val="2"/>
        <scheme val="minor"/>
      </rPr>
      <t xml:space="preserve">
            - WorkBook
     </t>
    </r>
    <r>
      <rPr>
        <i/>
        <sz val="12"/>
        <color theme="1"/>
        <rFont val="Calibri"/>
        <family val="2"/>
        <scheme val="minor"/>
      </rPr>
      <t>CSVReader</t>
    </r>
    <r>
      <rPr>
        <sz val="12"/>
        <color theme="1"/>
        <rFont val="Calibri"/>
        <family val="2"/>
        <scheme val="minor"/>
      </rPr>
      <t xml:space="preserve">
            - ChaseCSVReaderCredit
            - ChaseCSVReaderDebit
</t>
    </r>
  </si>
  <si>
    <t>https://youtu.be/nk3LSwDkipk</t>
  </si>
  <si>
    <t>Demo video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</si>
</sst>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8" x14ac:knownFonts="1">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b/>
      <u/>
      <sz val="12"/>
      <color theme="1"/>
      <name val="Calibri (Body)"/>
    </font>
    <font>
      <sz val="12"/>
      <color theme="1"/>
      <name val="Calibri (Body)"/>
    </font>
    <font>
      <i/>
      <sz val="12"/>
      <color theme="1"/>
      <name val="Calibri (Body)"/>
    </font>
    <font>
      <i/>
      <sz val="12"/>
      <color theme="1"/>
      <name val="Calibri"/>
      <family val="2"/>
      <scheme val="minor"/>
    </font>
    <font>
      <b/>
      <sz val="14"/>
      <color theme="1"/>
      <name val="Calibri"/>
      <family val="2"/>
      <scheme val="minor"/>
    </font>
    <font>
      <sz val="12"/>
      <color rgb="FF000000"/>
      <name val="Calibri"/>
      <family val="2"/>
      <scheme val="minor"/>
    </font>
    <font>
      <b/>
      <sz val="16"/>
      <color theme="1"/>
      <name val="Calibri"/>
      <family val="2"/>
      <scheme val="minor"/>
    </font>
    <font>
      <b/>
      <sz val="16"/>
      <color rgb="FF000000"/>
      <name val="Arial"/>
      <family val="2"/>
    </font>
    <font>
      <b/>
      <u/>
      <sz val="16"/>
      <color rgb="FF000000"/>
      <name val="Arial"/>
      <family val="2"/>
    </font>
    <font>
      <i/>
      <sz val="16"/>
      <color rgb="FF000000"/>
      <name val="Arial"/>
      <family val="2"/>
    </font>
    <font>
      <sz val="16"/>
      <color rgb="FF000000"/>
      <name val="Arial"/>
      <family val="2"/>
    </font>
    <font>
      <b/>
      <sz val="14"/>
      <color rgb="FF000000"/>
      <name val="Arial"/>
      <family val="2"/>
    </font>
    <font>
      <b/>
      <sz val="14"/>
      <name val="Arial"/>
      <family val="2"/>
    </font>
    <font>
      <b/>
      <sz val="14"/>
      <name val="Calibri"/>
      <family val="2"/>
      <scheme val="minor"/>
    </font>
    <font>
      <u/>
      <sz val="14"/>
      <color theme="10"/>
      <name val="Calibri"/>
      <family val="2"/>
      <scheme val="minor"/>
    </font>
    <font>
      <sz val="14"/>
      <color theme="1"/>
      <name val="Calibri"/>
      <family val="2"/>
      <scheme val="minor"/>
    </font>
    <font>
      <b/>
      <i/>
      <sz val="14"/>
      <color theme="1"/>
      <name val="Calibri"/>
      <family val="2"/>
      <scheme val="minor"/>
    </font>
    <font>
      <b/>
      <sz val="12"/>
      <color rgb="FF000000"/>
      <name val="Calibri"/>
      <family val="2"/>
      <scheme val="minor"/>
    </font>
    <font>
      <b/>
      <sz val="20"/>
      <name val="Calibri"/>
      <family val="2"/>
      <scheme val="minor"/>
    </font>
    <font>
      <i/>
      <sz val="20"/>
      <color rgb="FFC00000"/>
      <name val="Calibri"/>
      <family val="2"/>
      <scheme val="minor"/>
    </font>
    <font>
      <sz val="16"/>
      <color theme="1"/>
      <name val="Calibri"/>
      <family val="2"/>
      <scheme val="minor"/>
    </font>
    <font>
      <u/>
      <sz val="16"/>
      <color theme="10"/>
      <name val="Calibri"/>
      <family val="2"/>
      <scheme val="minor"/>
    </font>
    <font>
      <sz val="16"/>
      <color rgb="FFC00000"/>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4" tint="0.59999389629810485"/>
        <bgColor indexed="64"/>
      </patternFill>
    </fill>
    <fill>
      <patternFill patternType="solid">
        <fgColor theme="7" tint="0.79998168889431442"/>
        <bgColor indexed="64"/>
      </patternFill>
    </fill>
  </fills>
  <borders count="44">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medium">
        <color auto="1"/>
      </bottom>
      <diagonal/>
    </border>
    <border>
      <left/>
      <right/>
      <top style="medium">
        <color auto="1"/>
      </top>
      <bottom style="medium">
        <color auto="1"/>
      </bottom>
      <diagonal/>
    </border>
    <border>
      <left style="thick">
        <color auto="1"/>
      </left>
      <right style="thin">
        <color auto="1"/>
      </right>
      <top/>
      <bottom style="medium">
        <color auto="1"/>
      </bottom>
      <diagonal/>
    </border>
    <border>
      <left style="thin">
        <color auto="1"/>
      </left>
      <right style="thick">
        <color auto="1"/>
      </right>
      <top/>
      <bottom style="medium">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ck">
        <color auto="1"/>
      </top>
      <bottom style="medium">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thick">
        <color auto="1"/>
      </left>
      <right/>
      <top style="thick">
        <color auto="1"/>
      </top>
      <bottom style="thick">
        <color auto="1"/>
      </bottom>
      <diagonal/>
    </border>
    <border>
      <left/>
      <right style="thick">
        <color auto="1"/>
      </right>
      <top/>
      <bottom style="thin">
        <color indexed="64"/>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bottom/>
      <diagonal/>
    </border>
    <border>
      <left style="thick">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ck">
        <color auto="1"/>
      </right>
      <top style="medium">
        <color auto="1"/>
      </top>
      <bottom style="medium">
        <color auto="1"/>
      </bottom>
      <diagonal/>
    </border>
    <border>
      <left style="medium">
        <color auto="1"/>
      </left>
      <right/>
      <top style="thin">
        <color indexed="64"/>
      </top>
      <bottom style="medium">
        <color auto="1"/>
      </bottom>
      <diagonal/>
    </border>
    <border>
      <left/>
      <right/>
      <top style="thin">
        <color indexed="64"/>
      </top>
      <bottom style="medium">
        <color auto="1"/>
      </bottom>
      <diagonal/>
    </border>
    <border>
      <left/>
      <right style="medium">
        <color indexed="64"/>
      </right>
      <top style="thin">
        <color indexed="64"/>
      </top>
      <bottom style="medium">
        <color auto="1"/>
      </bottom>
      <diagonal/>
    </border>
    <border>
      <left style="thin">
        <color auto="1"/>
      </left>
      <right/>
      <top style="thick">
        <color auto="1"/>
      </top>
      <bottom style="thick">
        <color auto="1"/>
      </bottom>
      <diagonal/>
    </border>
    <border>
      <left style="thin">
        <color auto="1"/>
      </left>
      <right/>
      <top/>
      <bottom style="medium">
        <color auto="1"/>
      </bottom>
      <diagonal/>
    </border>
    <border>
      <left style="thin">
        <color auto="1"/>
      </left>
      <right/>
      <top style="thin">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thick">
        <color auto="1"/>
      </bottom>
      <diagonal/>
    </border>
    <border>
      <left/>
      <right style="thick">
        <color auto="1"/>
      </right>
      <top/>
      <bottom style="medium">
        <color auto="1"/>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cellStyleXfs>
  <cellXfs count="99">
    <xf numFmtId="0" fontId="0" fillId="0" borderId="0" xfId="0"/>
    <xf numFmtId="0" fontId="0" fillId="0" borderId="0" xfId="0" applyAlignment="1">
      <alignment wrapText="1"/>
    </xf>
    <xf numFmtId="0" fontId="0" fillId="2" borderId="0" xfId="0" applyFill="1"/>
    <xf numFmtId="0" fontId="0" fillId="2" borderId="0" xfId="0" applyFill="1" applyAlignment="1">
      <alignment horizontal="right" vertical="center" wrapText="1" indent="2"/>
    </xf>
    <xf numFmtId="0" fontId="0" fillId="2" borderId="0" xfId="0" applyFill="1" applyAlignment="1">
      <alignment vertical="center"/>
    </xf>
    <xf numFmtId="0" fontId="0" fillId="2" borderId="0" xfId="0" applyFill="1" applyAlignment="1">
      <alignment wrapText="1"/>
    </xf>
    <xf numFmtId="0" fontId="0" fillId="0" borderId="1" xfId="0" applyBorder="1" applyAlignment="1">
      <alignment vertical="center"/>
    </xf>
    <xf numFmtId="0" fontId="10" fillId="0" borderId="3" xfId="0"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0" fontId="0" fillId="0" borderId="0" xfId="0" applyAlignment="1">
      <alignment horizontal="center"/>
    </xf>
    <xf numFmtId="14" fontId="0" fillId="0" borderId="0" xfId="0" applyNumberFormat="1"/>
    <xf numFmtId="14" fontId="0" fillId="0" borderId="0" xfId="0" applyNumberFormat="1" applyAlignment="1">
      <alignment horizontal="center"/>
    </xf>
    <xf numFmtId="0" fontId="0" fillId="0" borderId="0" xfId="0" applyAlignment="1">
      <alignment horizontal="right"/>
    </xf>
    <xf numFmtId="0" fontId="3" fillId="2" borderId="0" xfId="0" applyFont="1" applyFill="1"/>
    <xf numFmtId="0" fontId="0" fillId="0" borderId="0" xfId="0" applyBorder="1" applyAlignment="1">
      <alignment wrapText="1"/>
    </xf>
    <xf numFmtId="0" fontId="0" fillId="0" borderId="11" xfId="0" applyBorder="1" applyAlignment="1">
      <alignment wrapText="1"/>
    </xf>
    <xf numFmtId="0" fontId="0" fillId="0" borderId="4" xfId="0" applyBorder="1" applyAlignment="1">
      <alignment wrapText="1"/>
    </xf>
    <xf numFmtId="0" fontId="0" fillId="0" borderId="4" xfId="0" quotePrefix="1" applyBorder="1" applyAlignment="1">
      <alignment vertical="center" wrapText="1"/>
    </xf>
    <xf numFmtId="0" fontId="0" fillId="0" borderId="13" xfId="0" quotePrefix="1" applyBorder="1" applyAlignment="1">
      <alignment wrapText="1"/>
    </xf>
    <xf numFmtId="0" fontId="0" fillId="0" borderId="16" xfId="0" quotePrefix="1" applyBorder="1" applyAlignment="1">
      <alignment horizontal="left" vertical="center" wrapText="1"/>
    </xf>
    <xf numFmtId="0" fontId="0" fillId="0" borderId="22" xfId="0" applyBorder="1" applyAlignment="1">
      <alignment wrapText="1"/>
    </xf>
    <xf numFmtId="0" fontId="11" fillId="3" borderId="24" xfId="0" applyFont="1" applyFill="1" applyBorder="1" applyAlignment="1">
      <alignment horizontal="right" vertical="center" indent="1"/>
    </xf>
    <xf numFmtId="0" fontId="11" fillId="3" borderId="25" xfId="0" applyFont="1" applyFill="1" applyBorder="1" applyAlignment="1">
      <alignment horizontal="left" vertical="center"/>
    </xf>
    <xf numFmtId="0" fontId="12" fillId="3" borderId="25" xfId="0" applyFont="1" applyFill="1" applyBorder="1" applyAlignment="1">
      <alignment horizontal="left" vertical="center" wrapText="1"/>
    </xf>
    <xf numFmtId="0" fontId="0" fillId="0" borderId="20" xfId="0" applyBorder="1" applyAlignment="1">
      <alignment wrapText="1"/>
    </xf>
    <xf numFmtId="0" fontId="10" fillId="0" borderId="28" xfId="0" applyFont="1" applyBorder="1" applyAlignment="1">
      <alignment wrapText="1"/>
    </xf>
    <xf numFmtId="0" fontId="0" fillId="0" borderId="30" xfId="0" applyBorder="1" applyAlignment="1">
      <alignment wrapText="1"/>
    </xf>
    <xf numFmtId="0" fontId="0" fillId="0" borderId="30" xfId="0" applyBorder="1" applyAlignment="1">
      <alignment vertical="center" wrapText="1"/>
    </xf>
    <xf numFmtId="0" fontId="0" fillId="0" borderId="18" xfId="0" applyBorder="1" applyAlignment="1">
      <alignment vertical="center" wrapText="1"/>
    </xf>
    <xf numFmtId="0" fontId="0" fillId="0" borderId="20" xfId="0" applyBorder="1" applyAlignment="1">
      <alignment vertical="center" wrapText="1"/>
    </xf>
    <xf numFmtId="0" fontId="0" fillId="0" borderId="16" xfId="0" applyBorder="1" applyAlignment="1">
      <alignment wrapText="1"/>
    </xf>
    <xf numFmtId="0" fontId="0" fillId="0" borderId="18" xfId="0" applyBorder="1" applyAlignment="1">
      <alignment wrapText="1"/>
    </xf>
    <xf numFmtId="0" fontId="0" fillId="2" borderId="0" xfId="0" applyFill="1" applyAlignment="1">
      <alignment horizontal="right" indent="1"/>
    </xf>
    <xf numFmtId="0" fontId="11" fillId="3" borderId="27" xfId="0" applyFont="1" applyFill="1" applyBorder="1" applyAlignment="1">
      <alignment horizontal="right" vertical="center" indent="2"/>
    </xf>
    <xf numFmtId="0" fontId="9" fillId="0" borderId="15" xfId="0" applyFont="1" applyBorder="1" applyAlignment="1">
      <alignment horizontal="right" vertical="center" indent="1"/>
    </xf>
    <xf numFmtId="0" fontId="9" fillId="0" borderId="17" xfId="0" applyFont="1" applyBorder="1" applyAlignment="1">
      <alignment horizontal="right" vertical="center" indent="1"/>
    </xf>
    <xf numFmtId="0" fontId="9" fillId="0" borderId="21" xfId="0" applyFont="1" applyBorder="1" applyAlignment="1">
      <alignment horizontal="right" vertical="center" indent="1"/>
    </xf>
    <xf numFmtId="0" fontId="16" fillId="0" borderId="13" xfId="0" applyFont="1" applyFill="1" applyBorder="1" applyAlignment="1">
      <alignment vertical="center" wrapText="1"/>
    </xf>
    <xf numFmtId="0" fontId="16" fillId="0" borderId="4" xfId="0" applyFont="1" applyFill="1" applyBorder="1" applyAlignment="1">
      <alignment vertical="center" wrapText="1"/>
    </xf>
    <xf numFmtId="0" fontId="17" fillId="0" borderId="4" xfId="0" applyFont="1" applyFill="1" applyBorder="1" applyAlignment="1">
      <alignment vertical="center" wrapText="1"/>
    </xf>
    <xf numFmtId="0" fontId="18" fillId="0" borderId="22" xfId="0" applyFont="1" applyFill="1" applyBorder="1" applyAlignment="1">
      <alignment vertical="center" wrapText="1"/>
    </xf>
    <xf numFmtId="0" fontId="0" fillId="0" borderId="13" xfId="0" quotePrefix="1" applyBorder="1" applyAlignment="1">
      <alignment vertical="center" wrapText="1"/>
    </xf>
    <xf numFmtId="0" fontId="0" fillId="0" borderId="16" xfId="0" quotePrefix="1" applyBorder="1" applyAlignment="1">
      <alignment vertical="center" wrapText="1"/>
    </xf>
    <xf numFmtId="0" fontId="9" fillId="4" borderId="32" xfId="0" applyFont="1" applyFill="1" applyBorder="1" applyAlignment="1">
      <alignment horizontal="right" vertical="center" indent="1"/>
    </xf>
    <xf numFmtId="0" fontId="16" fillId="4" borderId="33" xfId="0" applyFont="1" applyFill="1" applyBorder="1" applyAlignment="1">
      <alignment vertical="center" wrapText="1"/>
    </xf>
    <xf numFmtId="0" fontId="0" fillId="0" borderId="0" xfId="0" applyAlignment="1">
      <alignment horizontal="left"/>
    </xf>
    <xf numFmtId="0" fontId="20" fillId="2" borderId="0" xfId="0" applyFont="1" applyFill="1"/>
    <xf numFmtId="0" fontId="21" fillId="2" borderId="0" xfId="0" applyFont="1" applyFill="1"/>
    <xf numFmtId="14" fontId="21" fillId="2" borderId="0" xfId="0" applyNumberFormat="1" applyFont="1" applyFill="1" applyAlignment="1">
      <alignment horizontal="left"/>
    </xf>
    <xf numFmtId="0" fontId="20" fillId="2" borderId="0" xfId="0" applyFont="1" applyFill="1" applyAlignment="1">
      <alignment horizontal="right" vertical="center" wrapText="1" indent="2"/>
    </xf>
    <xf numFmtId="0" fontId="20" fillId="2" borderId="0" xfId="0" applyFont="1" applyFill="1" applyAlignment="1">
      <alignment vertical="center"/>
    </xf>
    <xf numFmtId="0" fontId="20" fillId="2" borderId="0" xfId="0" applyFont="1" applyFill="1" applyAlignment="1">
      <alignment wrapText="1"/>
    </xf>
    <xf numFmtId="0" fontId="2" fillId="0" borderId="0" xfId="0" applyFont="1"/>
    <xf numFmtId="43" fontId="0" fillId="0" borderId="9" xfId="1" applyFont="1" applyBorder="1" applyAlignment="1"/>
    <xf numFmtId="43" fontId="0" fillId="0" borderId="9" xfId="1" applyFont="1" applyBorder="1" applyAlignment="1">
      <alignment horizontal="right"/>
    </xf>
    <xf numFmtId="0" fontId="0" fillId="0" borderId="9" xfId="0" applyBorder="1" applyAlignment="1">
      <alignment horizontal="right"/>
    </xf>
    <xf numFmtId="0" fontId="0" fillId="0" borderId="12" xfId="0" applyBorder="1" applyAlignment="1">
      <alignment horizontal="right"/>
    </xf>
    <xf numFmtId="1" fontId="3" fillId="0" borderId="8" xfId="0" applyNumberFormat="1" applyFont="1" applyBorder="1" applyAlignment="1">
      <alignment horizontal="right"/>
    </xf>
    <xf numFmtId="0" fontId="3" fillId="0" borderId="8" xfId="0" applyFont="1" applyBorder="1" applyAlignment="1">
      <alignment horizontal="right"/>
    </xf>
    <xf numFmtId="0" fontId="3" fillId="0" borderId="10" xfId="0" applyFont="1" applyBorder="1" applyAlignment="1">
      <alignment horizontal="right"/>
    </xf>
    <xf numFmtId="0" fontId="3" fillId="0" borderId="35" xfId="0" applyFont="1" applyBorder="1" applyAlignment="1">
      <alignment horizontal="center"/>
    </xf>
    <xf numFmtId="0" fontId="3" fillId="0" borderId="36" xfId="0" applyFont="1" applyBorder="1" applyAlignment="1">
      <alignment horizontal="center"/>
    </xf>
    <xf numFmtId="0" fontId="3" fillId="0" borderId="37" xfId="0" applyFont="1" applyBorder="1" applyAlignment="1">
      <alignment horizontal="center"/>
    </xf>
    <xf numFmtId="0" fontId="0" fillId="0" borderId="40" xfId="0" quotePrefix="1" applyBorder="1" applyAlignment="1">
      <alignment vertical="center" wrapText="1"/>
    </xf>
    <xf numFmtId="0" fontId="0" fillId="0" borderId="39" xfId="0" quotePrefix="1" applyBorder="1" applyAlignment="1">
      <alignment vertical="center" wrapText="1"/>
    </xf>
    <xf numFmtId="0" fontId="0" fillId="0" borderId="39" xfId="0" quotePrefix="1" applyBorder="1" applyAlignment="1">
      <alignment horizontal="left" vertical="center" wrapText="1"/>
    </xf>
    <xf numFmtId="0" fontId="0" fillId="0" borderId="40" xfId="0" quotePrefix="1" applyBorder="1" applyAlignment="1">
      <alignment horizontal="left" vertical="center" wrapText="1"/>
    </xf>
    <xf numFmtId="0" fontId="0" fillId="0" borderId="34" xfId="0" quotePrefix="1" applyBorder="1" applyAlignment="1">
      <alignment horizontal="left" vertical="center" wrapText="1"/>
    </xf>
    <xf numFmtId="0" fontId="0" fillId="0" borderId="42" xfId="0" quotePrefix="1" applyBorder="1" applyAlignment="1">
      <alignment vertical="center" wrapText="1"/>
    </xf>
    <xf numFmtId="0" fontId="12" fillId="3" borderId="26" xfId="0" applyFont="1" applyFill="1" applyBorder="1" applyAlignment="1">
      <alignment horizontal="center" vertical="center"/>
    </xf>
    <xf numFmtId="0" fontId="0" fillId="0" borderId="23" xfId="0" quotePrefix="1" applyBorder="1" applyAlignment="1">
      <alignment horizontal="left" vertical="center" wrapText="1"/>
    </xf>
    <xf numFmtId="0" fontId="12" fillId="3" borderId="38" xfId="0" applyFont="1" applyFill="1" applyBorder="1" applyAlignment="1">
      <alignment horizontal="center" vertical="center" wrapText="1"/>
    </xf>
    <xf numFmtId="0" fontId="3" fillId="0" borderId="1" xfId="0" applyFont="1" applyBorder="1" applyAlignment="1">
      <alignment horizontal="center" vertical="center"/>
    </xf>
    <xf numFmtId="0" fontId="22" fillId="0" borderId="2"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Border="1" applyAlignment="1">
      <alignment horizontal="center" vertical="center"/>
    </xf>
    <xf numFmtId="0" fontId="3" fillId="3" borderId="24" xfId="0" applyFont="1" applyFill="1" applyBorder="1" applyAlignment="1">
      <alignment horizontal="center" vertical="center" wrapText="1"/>
    </xf>
    <xf numFmtId="0" fontId="3" fillId="3" borderId="25" xfId="0" applyFont="1" applyFill="1" applyBorder="1" applyAlignment="1">
      <alignment horizontal="center" vertical="center"/>
    </xf>
    <xf numFmtId="0" fontId="3" fillId="3" borderId="26" xfId="0" applyFont="1" applyFill="1" applyBorder="1" applyAlignment="1">
      <alignment horizontal="center" wrapText="1"/>
    </xf>
    <xf numFmtId="0" fontId="23" fillId="2" borderId="0" xfId="0" applyFont="1" applyFill="1" applyAlignment="1">
      <alignment horizontal="right"/>
    </xf>
    <xf numFmtId="0" fontId="24" fillId="2" borderId="0" xfId="0" applyFont="1" applyFill="1"/>
    <xf numFmtId="0" fontId="19" fillId="4" borderId="41" xfId="2" applyFont="1" applyFill="1" applyBorder="1" applyAlignment="1">
      <alignment horizontal="center" vertical="center" wrapText="1"/>
    </xf>
    <xf numFmtId="0" fontId="19" fillId="4" borderId="14" xfId="2" applyFont="1" applyFill="1" applyBorder="1" applyAlignment="1">
      <alignment horizontal="center" vertical="center" wrapText="1"/>
    </xf>
    <xf numFmtId="0" fontId="19" fillId="4" borderId="43" xfId="2" applyFont="1" applyFill="1" applyBorder="1" applyAlignment="1">
      <alignment horizontal="center" vertical="center" wrapText="1"/>
    </xf>
    <xf numFmtId="0" fontId="9" fillId="0" borderId="19" xfId="0" applyFont="1" applyBorder="1" applyAlignment="1">
      <alignment horizontal="right" vertical="center" indent="1"/>
    </xf>
    <xf numFmtId="0" fontId="9" fillId="0" borderId="29" xfId="0" applyFont="1" applyBorder="1" applyAlignment="1">
      <alignment horizontal="right" vertical="center" indent="1"/>
    </xf>
    <xf numFmtId="0" fontId="9" fillId="0" borderId="17" xfId="0" applyFont="1" applyBorder="1" applyAlignment="1">
      <alignment horizontal="right" vertical="center" indent="1"/>
    </xf>
    <xf numFmtId="0" fontId="9" fillId="0" borderId="1" xfId="0" applyFont="1" applyBorder="1" applyAlignment="1">
      <alignment horizontal="right" vertical="center" wrapText="1" indent="2"/>
    </xf>
    <xf numFmtId="0" fontId="9" fillId="0" borderId="2" xfId="0" applyFont="1" applyBorder="1" applyAlignment="1">
      <alignment horizontal="right" vertical="center" wrapText="1" indent="2"/>
    </xf>
    <xf numFmtId="0" fontId="9" fillId="0" borderId="4" xfId="0" applyFont="1" applyBorder="1" applyAlignment="1">
      <alignment horizontal="right" vertical="center" wrapText="1" indent="2"/>
    </xf>
    <xf numFmtId="0" fontId="0" fillId="0" borderId="31" xfId="0" applyBorder="1" applyAlignment="1">
      <alignment horizontal="left" vertical="center" wrapText="1"/>
    </xf>
    <xf numFmtId="0" fontId="0" fillId="0" borderId="16" xfId="0" applyBorder="1" applyAlignment="1">
      <alignment horizontal="left" vertical="center" wrapText="1"/>
    </xf>
    <xf numFmtId="0" fontId="8" fillId="0" borderId="5" xfId="0" applyFont="1" applyBorder="1" applyAlignment="1">
      <alignment horizontal="center"/>
    </xf>
    <xf numFmtId="0" fontId="8" fillId="0" borderId="6" xfId="0" applyFont="1" applyBorder="1" applyAlignment="1">
      <alignment horizontal="center"/>
    </xf>
    <xf numFmtId="0" fontId="8" fillId="0" borderId="7" xfId="0" applyFont="1" applyBorder="1" applyAlignment="1">
      <alignment horizontal="center"/>
    </xf>
    <xf numFmtId="0" fontId="25" fillId="2" borderId="0" xfId="0" applyFont="1" applyFill="1"/>
    <xf numFmtId="0" fontId="26" fillId="2" borderId="0" xfId="2" applyFont="1" applyFill="1"/>
    <xf numFmtId="0" fontId="27" fillId="2" borderId="0" xfId="0" applyFont="1" applyFill="1" applyAlignment="1">
      <alignment horizontal="right"/>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youtu.be/nk3LSwDkipk" TargetMode="External"/><Relationship Id="rId1" Type="http://schemas.openxmlformats.org/officeDocument/2006/relationships/hyperlink" Target="https://docs.google.com/document/d/1LwB2UmwuQa1E4ZjHHi4eGgsalYnRSmyN-o5dB4ntLgY/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ABA03-89CF-5941-B41C-0ACB68AB28BD}">
  <sheetPr>
    <tabColor rgb="FF00B050"/>
  </sheetPr>
  <dimension ref="A2:AA20"/>
  <sheetViews>
    <sheetView tabSelected="1" zoomScale="112" workbookViewId="0">
      <selection activeCell="D5" sqref="D5"/>
    </sheetView>
  </sheetViews>
  <sheetFormatPr baseColWidth="10" defaultRowHeight="16" x14ac:dyDescent="0.2"/>
  <cols>
    <col min="1" max="1" width="5.6640625" style="2" customWidth="1"/>
    <col min="2" max="2" width="12" style="14" bestFit="1" customWidth="1"/>
    <col min="3" max="3" width="34.83203125" style="2" bestFit="1" customWidth="1"/>
    <col min="4" max="4" width="35.1640625" style="2" customWidth="1"/>
    <col min="5" max="5" width="40.1640625" style="2" customWidth="1"/>
    <col min="6" max="6" width="42" style="2" customWidth="1"/>
    <col min="7" max="16384" width="10.83203125" style="2"/>
  </cols>
  <sheetData>
    <row r="2" spans="1:27" s="47" customFormat="1" ht="21" x14ac:dyDescent="0.25">
      <c r="B2" s="48" t="s">
        <v>149</v>
      </c>
      <c r="D2" s="98" t="s">
        <v>176</v>
      </c>
      <c r="E2" s="97" t="s">
        <v>175</v>
      </c>
      <c r="F2" s="96"/>
    </row>
    <row r="3" spans="1:27" s="47" customFormat="1" ht="19" x14ac:dyDescent="0.25">
      <c r="B3" s="48" t="s">
        <v>150</v>
      </c>
    </row>
    <row r="4" spans="1:27" s="47" customFormat="1" ht="19" x14ac:dyDescent="0.25">
      <c r="B4" s="48" t="s">
        <v>151</v>
      </c>
    </row>
    <row r="5" spans="1:27" s="47" customFormat="1" ht="19" x14ac:dyDescent="0.25">
      <c r="B5" s="49">
        <v>44903</v>
      </c>
    </row>
    <row r="6" spans="1:27" s="47" customFormat="1" ht="19" x14ac:dyDescent="0.25">
      <c r="B6" s="48" t="s">
        <v>152</v>
      </c>
    </row>
    <row r="7" spans="1:27" ht="17" thickBot="1" x14ac:dyDescent="0.25">
      <c r="B7" s="2"/>
    </row>
    <row r="8" spans="1:27" s="14" customFormat="1" ht="65" thickTop="1" thickBot="1" x14ac:dyDescent="0.25">
      <c r="A8" s="2"/>
      <c r="B8" s="22" t="s">
        <v>21</v>
      </c>
      <c r="C8" s="23" t="s">
        <v>0</v>
      </c>
      <c r="D8" s="24" t="s">
        <v>146</v>
      </c>
      <c r="E8" s="72" t="s">
        <v>165</v>
      </c>
      <c r="F8" s="70" t="s">
        <v>160</v>
      </c>
      <c r="G8" s="2"/>
      <c r="H8" s="2"/>
      <c r="I8" s="2"/>
      <c r="J8" s="2"/>
      <c r="K8" s="2"/>
      <c r="L8" s="2"/>
      <c r="M8" s="2"/>
      <c r="N8" s="2"/>
      <c r="O8" s="2"/>
      <c r="P8" s="2"/>
      <c r="Q8" s="2"/>
      <c r="R8" s="2"/>
      <c r="S8" s="2"/>
      <c r="T8" s="2"/>
      <c r="U8" s="2"/>
      <c r="V8" s="2"/>
      <c r="W8" s="2"/>
      <c r="X8" s="2"/>
      <c r="Y8" s="2"/>
      <c r="Z8" s="2"/>
      <c r="AA8" s="2"/>
    </row>
    <row r="9" spans="1:27" ht="216" customHeight="1" thickTop="1" thickBot="1" x14ac:dyDescent="0.25">
      <c r="B9" s="35">
        <v>1</v>
      </c>
      <c r="C9" s="38" t="s">
        <v>1</v>
      </c>
      <c r="D9" s="19" t="s">
        <v>2</v>
      </c>
      <c r="E9" s="66" t="s">
        <v>3</v>
      </c>
      <c r="F9" s="71" t="s">
        <v>157</v>
      </c>
    </row>
    <row r="10" spans="1:27" ht="86" thickBot="1" x14ac:dyDescent="0.25">
      <c r="B10" s="36">
        <v>2</v>
      </c>
      <c r="C10" s="39" t="s">
        <v>4</v>
      </c>
      <c r="D10" s="18" t="s">
        <v>5</v>
      </c>
      <c r="E10" s="67" t="s">
        <v>6</v>
      </c>
      <c r="F10" s="20" t="s">
        <v>162</v>
      </c>
    </row>
    <row r="11" spans="1:27" ht="239" thickBot="1" x14ac:dyDescent="0.25">
      <c r="B11" s="36">
        <v>3</v>
      </c>
      <c r="C11" s="39" t="s">
        <v>7</v>
      </c>
      <c r="D11" s="18" t="s">
        <v>8</v>
      </c>
      <c r="E11" s="67" t="s">
        <v>9</v>
      </c>
      <c r="F11" s="20" t="s">
        <v>156</v>
      </c>
    </row>
    <row r="12" spans="1:27" ht="154" thickBot="1" x14ac:dyDescent="0.25">
      <c r="B12" s="36">
        <v>4</v>
      </c>
      <c r="C12" s="39" t="s">
        <v>10</v>
      </c>
      <c r="D12" s="18" t="s">
        <v>171</v>
      </c>
      <c r="E12" s="64" t="s">
        <v>11</v>
      </c>
      <c r="F12" s="20" t="s">
        <v>163</v>
      </c>
    </row>
    <row r="13" spans="1:27" ht="154" thickBot="1" x14ac:dyDescent="0.25">
      <c r="B13" s="36">
        <v>5</v>
      </c>
      <c r="C13" s="39" t="s">
        <v>12</v>
      </c>
      <c r="D13" s="17" t="s">
        <v>172</v>
      </c>
      <c r="E13" s="64" t="s">
        <v>13</v>
      </c>
      <c r="F13" s="20" t="s">
        <v>159</v>
      </c>
    </row>
    <row r="14" spans="1:27" ht="49" customHeight="1" thickBot="1" x14ac:dyDescent="0.25">
      <c r="B14" s="44">
        <v>6</v>
      </c>
      <c r="C14" s="45" t="s">
        <v>14</v>
      </c>
      <c r="D14" s="82" t="s">
        <v>148</v>
      </c>
      <c r="E14" s="83"/>
      <c r="F14" s="84"/>
    </row>
    <row r="15" spans="1:27" ht="154" thickBot="1" x14ac:dyDescent="0.25">
      <c r="B15" s="35">
        <v>7</v>
      </c>
      <c r="C15" s="38" t="s">
        <v>15</v>
      </c>
      <c r="D15" s="42" t="s">
        <v>16</v>
      </c>
      <c r="E15" s="65" t="s">
        <v>17</v>
      </c>
      <c r="F15" s="68" t="s">
        <v>158</v>
      </c>
    </row>
    <row r="16" spans="1:27" ht="154" thickBot="1" x14ac:dyDescent="0.25">
      <c r="B16" s="36">
        <v>8</v>
      </c>
      <c r="C16" s="40" t="s">
        <v>18</v>
      </c>
      <c r="D16" s="17" t="s">
        <v>173</v>
      </c>
      <c r="E16" s="64" t="s">
        <v>19</v>
      </c>
      <c r="F16" s="43" t="s">
        <v>161</v>
      </c>
    </row>
    <row r="17" spans="2:6" ht="154" thickBot="1" x14ac:dyDescent="0.25">
      <c r="B17" s="37">
        <v>9</v>
      </c>
      <c r="C17" s="41" t="s">
        <v>147</v>
      </c>
      <c r="D17" s="21" t="s">
        <v>174</v>
      </c>
      <c r="E17" s="69" t="s">
        <v>20</v>
      </c>
      <c r="F17" s="20" t="s">
        <v>164</v>
      </c>
    </row>
    <row r="18" spans="2:6" ht="17" thickTop="1" x14ac:dyDescent="0.2"/>
    <row r="19" spans="2:6" ht="26" x14ac:dyDescent="0.3">
      <c r="C19" s="80" t="s">
        <v>169</v>
      </c>
      <c r="D19" s="81" t="s">
        <v>167</v>
      </c>
    </row>
    <row r="20" spans="2:6" ht="26" x14ac:dyDescent="0.3">
      <c r="C20" s="80" t="s">
        <v>170</v>
      </c>
      <c r="D20" s="81" t="s">
        <v>168</v>
      </c>
    </row>
  </sheetData>
  <mergeCells count="1">
    <mergeCell ref="D14:F14"/>
  </mergeCells>
  <hyperlinks>
    <hyperlink ref="D14:E14" r:id="rId1" display="Not incorporated into project — Click here fore link to non-related chapter" xr:uid="{CCE0AB60-1B37-0F4F-9361-CE5A13215580}"/>
    <hyperlink ref="E2" r:id="rId2" xr:uid="{8BDD1C06-A7B1-914F-8AEF-BC813F7E5FE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BCDB-6672-7F48-BCFB-5E07DCE24AD9}">
  <sheetPr>
    <tabColor rgb="FF00B050"/>
  </sheetPr>
  <dimension ref="B2:F43"/>
  <sheetViews>
    <sheetView zoomScale="117" workbookViewId="0">
      <selection activeCell="F9" sqref="F9"/>
    </sheetView>
  </sheetViews>
  <sheetFormatPr baseColWidth="10" defaultRowHeight="16" x14ac:dyDescent="0.2"/>
  <cols>
    <col min="1" max="1" width="6" style="2" customWidth="1"/>
    <col min="2" max="2" width="10.83203125" style="33"/>
    <col min="3" max="3" width="34.33203125" style="3" customWidth="1"/>
    <col min="4" max="4" width="10.83203125" style="4"/>
    <col min="5" max="5" width="24.83203125" style="4" customWidth="1"/>
    <col min="6" max="6" width="96" style="5" customWidth="1"/>
    <col min="7" max="16384" width="10.83203125" style="2"/>
  </cols>
  <sheetData>
    <row r="2" spans="2:6" s="47" customFormat="1" ht="19" x14ac:dyDescent="0.25">
      <c r="B2" s="48" t="s">
        <v>149</v>
      </c>
      <c r="C2" s="50"/>
      <c r="D2" s="51"/>
      <c r="E2" s="51"/>
      <c r="F2" s="52"/>
    </row>
    <row r="3" spans="2:6" s="47" customFormat="1" ht="19" x14ac:dyDescent="0.25">
      <c r="B3" s="48" t="s">
        <v>150</v>
      </c>
      <c r="C3" s="50"/>
      <c r="D3" s="51"/>
      <c r="E3" s="51"/>
      <c r="F3" s="52"/>
    </row>
    <row r="4" spans="2:6" s="47" customFormat="1" ht="19" x14ac:dyDescent="0.25">
      <c r="B4" s="48" t="s">
        <v>151</v>
      </c>
      <c r="C4" s="50"/>
      <c r="D4" s="51"/>
      <c r="E4" s="51"/>
      <c r="F4" s="52"/>
    </row>
    <row r="5" spans="2:6" s="47" customFormat="1" ht="19" x14ac:dyDescent="0.25">
      <c r="B5" s="49">
        <v>44903</v>
      </c>
      <c r="C5" s="50"/>
      <c r="D5" s="51"/>
      <c r="E5" s="51"/>
      <c r="F5" s="52"/>
    </row>
    <row r="6" spans="2:6" s="47" customFormat="1" ht="19" x14ac:dyDescent="0.25">
      <c r="B6" s="48" t="s">
        <v>152</v>
      </c>
      <c r="C6" s="50"/>
      <c r="D6" s="51"/>
      <c r="E6" s="51"/>
      <c r="F6" s="52"/>
    </row>
    <row r="7" spans="2:6" ht="17" thickBot="1" x14ac:dyDescent="0.25"/>
    <row r="8" spans="2:6" ht="23" thickTop="1" thickBot="1" x14ac:dyDescent="0.25">
      <c r="B8" s="34" t="s">
        <v>21</v>
      </c>
      <c r="C8" s="77" t="s">
        <v>0</v>
      </c>
      <c r="D8" s="78" t="s">
        <v>22</v>
      </c>
      <c r="E8" s="78" t="s">
        <v>23</v>
      </c>
      <c r="F8" s="79" t="s">
        <v>24</v>
      </c>
    </row>
    <row r="9" spans="2:6" ht="69" thickTop="1" x14ac:dyDescent="0.2">
      <c r="B9" s="85">
        <v>1</v>
      </c>
      <c r="C9" s="88" t="s">
        <v>25</v>
      </c>
      <c r="D9" s="73">
        <v>1.1000000000000001</v>
      </c>
      <c r="E9" s="6" t="s">
        <v>26</v>
      </c>
      <c r="F9" s="25" t="s">
        <v>27</v>
      </c>
    </row>
    <row r="10" spans="2:6" ht="34" x14ac:dyDescent="0.2">
      <c r="B10" s="85"/>
      <c r="C10" s="88"/>
      <c r="D10" s="73">
        <v>1.2</v>
      </c>
      <c r="E10" s="6" t="s">
        <v>28</v>
      </c>
      <c r="F10" s="25" t="s">
        <v>29</v>
      </c>
    </row>
    <row r="11" spans="2:6" ht="51" x14ac:dyDescent="0.2">
      <c r="B11" s="85"/>
      <c r="C11" s="88"/>
      <c r="D11" s="73">
        <v>1.3</v>
      </c>
      <c r="E11" s="6" t="s">
        <v>30</v>
      </c>
      <c r="F11" s="25" t="s">
        <v>31</v>
      </c>
    </row>
    <row r="12" spans="2:6" ht="34" x14ac:dyDescent="0.2">
      <c r="B12" s="85"/>
      <c r="C12" s="88"/>
      <c r="D12" s="73">
        <v>1.4</v>
      </c>
      <c r="E12" s="6" t="s">
        <v>32</v>
      </c>
      <c r="F12" s="25" t="s">
        <v>33</v>
      </c>
    </row>
    <row r="13" spans="2:6" ht="34" x14ac:dyDescent="0.2">
      <c r="B13" s="85"/>
      <c r="C13" s="88"/>
      <c r="D13" s="74">
        <v>1.5</v>
      </c>
      <c r="E13" s="7" t="s">
        <v>34</v>
      </c>
      <c r="F13" s="26" t="s">
        <v>35</v>
      </c>
    </row>
    <row r="14" spans="2:6" ht="35" thickBot="1" x14ac:dyDescent="0.25">
      <c r="B14" s="87"/>
      <c r="C14" s="90"/>
      <c r="D14" s="75">
        <v>1.6</v>
      </c>
      <c r="E14" s="9" t="s">
        <v>36</v>
      </c>
      <c r="F14" s="31" t="s">
        <v>37</v>
      </c>
    </row>
    <row r="15" spans="2:6" ht="50" customHeight="1" x14ac:dyDescent="0.2">
      <c r="B15" s="85">
        <v>2</v>
      </c>
      <c r="C15" s="88" t="s">
        <v>4</v>
      </c>
      <c r="D15" s="73">
        <v>2.1</v>
      </c>
      <c r="E15" s="6" t="s">
        <v>38</v>
      </c>
      <c r="F15" s="91" t="s">
        <v>39</v>
      </c>
    </row>
    <row r="16" spans="2:6" ht="50" customHeight="1" thickBot="1" x14ac:dyDescent="0.25">
      <c r="B16" s="87"/>
      <c r="C16" s="90"/>
      <c r="D16" s="75">
        <v>2.2000000000000002</v>
      </c>
      <c r="E16" s="9" t="s">
        <v>40</v>
      </c>
      <c r="F16" s="92"/>
    </row>
    <row r="17" spans="2:6" ht="68" x14ac:dyDescent="0.2">
      <c r="B17" s="85">
        <v>3</v>
      </c>
      <c r="C17" s="88" t="s">
        <v>7</v>
      </c>
      <c r="D17" s="73">
        <v>3.1</v>
      </c>
      <c r="E17" s="6" t="s">
        <v>41</v>
      </c>
      <c r="F17" s="25" t="s">
        <v>42</v>
      </c>
    </row>
    <row r="18" spans="2:6" ht="51" x14ac:dyDescent="0.2">
      <c r="B18" s="86"/>
      <c r="C18" s="89"/>
      <c r="D18" s="76">
        <v>3.2</v>
      </c>
      <c r="E18" s="8" t="s">
        <v>30</v>
      </c>
      <c r="F18" s="27" t="s">
        <v>43</v>
      </c>
    </row>
    <row r="19" spans="2:6" ht="85" x14ac:dyDescent="0.2">
      <c r="B19" s="86"/>
      <c r="C19" s="89"/>
      <c r="D19" s="76">
        <v>3.3</v>
      </c>
      <c r="E19" s="8" t="s">
        <v>44</v>
      </c>
      <c r="F19" s="27" t="s">
        <v>45</v>
      </c>
    </row>
    <row r="20" spans="2:6" ht="51" x14ac:dyDescent="0.2">
      <c r="B20" s="86"/>
      <c r="C20" s="89"/>
      <c r="D20" s="76">
        <v>3.4</v>
      </c>
      <c r="E20" s="8" t="s">
        <v>46</v>
      </c>
      <c r="F20" s="27" t="s">
        <v>47</v>
      </c>
    </row>
    <row r="21" spans="2:6" ht="68" x14ac:dyDescent="0.2">
      <c r="B21" s="86"/>
      <c r="C21" s="89"/>
      <c r="D21" s="76">
        <v>3.5</v>
      </c>
      <c r="E21" s="8" t="s">
        <v>48</v>
      </c>
      <c r="F21" s="27" t="s">
        <v>49</v>
      </c>
    </row>
    <row r="22" spans="2:6" ht="52" thickBot="1" x14ac:dyDescent="0.25">
      <c r="B22" s="87"/>
      <c r="C22" s="90"/>
      <c r="D22" s="75">
        <v>3.6</v>
      </c>
      <c r="E22" s="9" t="s">
        <v>50</v>
      </c>
      <c r="F22" s="32" t="s">
        <v>51</v>
      </c>
    </row>
    <row r="23" spans="2:6" ht="17" x14ac:dyDescent="0.2">
      <c r="B23" s="85">
        <v>4</v>
      </c>
      <c r="C23" s="88" t="s">
        <v>10</v>
      </c>
      <c r="D23" s="73">
        <v>4.0999999999999996</v>
      </c>
      <c r="E23" s="6" t="s">
        <v>38</v>
      </c>
      <c r="F23" s="25" t="s">
        <v>52</v>
      </c>
    </row>
    <row r="24" spans="2:6" ht="21" customHeight="1" x14ac:dyDescent="0.2">
      <c r="B24" s="86"/>
      <c r="C24" s="89"/>
      <c r="D24" s="76">
        <v>4.2</v>
      </c>
      <c r="E24" s="8" t="s">
        <v>40</v>
      </c>
      <c r="F24" s="27" t="s">
        <v>53</v>
      </c>
    </row>
    <row r="25" spans="2:6" ht="17" x14ac:dyDescent="0.2">
      <c r="B25" s="86"/>
      <c r="C25" s="89"/>
      <c r="D25" s="76">
        <v>4.3</v>
      </c>
      <c r="E25" s="8" t="s">
        <v>41</v>
      </c>
      <c r="F25" s="27" t="s">
        <v>54</v>
      </c>
    </row>
    <row r="26" spans="2:6" ht="17" x14ac:dyDescent="0.2">
      <c r="B26" s="86"/>
      <c r="C26" s="89"/>
      <c r="D26" s="76">
        <v>4.4000000000000004</v>
      </c>
      <c r="E26" s="8" t="s">
        <v>30</v>
      </c>
      <c r="F26" s="27" t="s">
        <v>55</v>
      </c>
    </row>
    <row r="27" spans="2:6" ht="35" thickBot="1" x14ac:dyDescent="0.25">
      <c r="B27" s="87"/>
      <c r="C27" s="90"/>
      <c r="D27" s="75">
        <v>4.5</v>
      </c>
      <c r="E27" s="9" t="s">
        <v>56</v>
      </c>
      <c r="F27" s="32" t="s">
        <v>57</v>
      </c>
    </row>
    <row r="28" spans="2:6" ht="51" x14ac:dyDescent="0.2">
      <c r="B28" s="85">
        <v>5</v>
      </c>
      <c r="C28" s="88" t="s">
        <v>12</v>
      </c>
      <c r="D28" s="73">
        <v>5.0999999999999996</v>
      </c>
      <c r="E28" s="6" t="s">
        <v>30</v>
      </c>
      <c r="F28" s="25" t="s">
        <v>58</v>
      </c>
    </row>
    <row r="29" spans="2:6" ht="85" x14ac:dyDescent="0.2">
      <c r="B29" s="86"/>
      <c r="C29" s="89"/>
      <c r="D29" s="76">
        <v>5.2</v>
      </c>
      <c r="E29" s="8" t="s">
        <v>38</v>
      </c>
      <c r="F29" s="28" t="s">
        <v>59</v>
      </c>
    </row>
    <row r="30" spans="2:6" ht="51" x14ac:dyDescent="0.2">
      <c r="B30" s="86"/>
      <c r="C30" s="89"/>
      <c r="D30" s="76">
        <v>5.3</v>
      </c>
      <c r="E30" s="8" t="s">
        <v>32</v>
      </c>
      <c r="F30" s="28" t="s">
        <v>60</v>
      </c>
    </row>
    <row r="31" spans="2:6" ht="17" x14ac:dyDescent="0.2">
      <c r="B31" s="86"/>
      <c r="C31" s="89"/>
      <c r="D31" s="76">
        <v>5.4</v>
      </c>
      <c r="E31" s="8" t="s">
        <v>34</v>
      </c>
      <c r="F31" s="28" t="s">
        <v>61</v>
      </c>
    </row>
    <row r="32" spans="2:6" ht="137" thickBot="1" x14ac:dyDescent="0.25">
      <c r="B32" s="87"/>
      <c r="C32" s="90"/>
      <c r="D32" s="75">
        <v>5.5</v>
      </c>
      <c r="E32" s="9" t="s">
        <v>56</v>
      </c>
      <c r="F32" s="29" t="s">
        <v>62</v>
      </c>
    </row>
    <row r="33" spans="2:6" ht="68" x14ac:dyDescent="0.2">
      <c r="B33" s="85">
        <v>7</v>
      </c>
      <c r="C33" s="88" t="s">
        <v>15</v>
      </c>
      <c r="D33" s="73">
        <v>7.1</v>
      </c>
      <c r="E33" s="6" t="s">
        <v>63</v>
      </c>
      <c r="F33" s="30" t="s">
        <v>64</v>
      </c>
    </row>
    <row r="34" spans="2:6" ht="34" x14ac:dyDescent="0.2">
      <c r="B34" s="86"/>
      <c r="C34" s="89"/>
      <c r="D34" s="76">
        <v>7.2</v>
      </c>
      <c r="E34" s="8" t="s">
        <v>36</v>
      </c>
      <c r="F34" s="28" t="s">
        <v>65</v>
      </c>
    </row>
    <row r="35" spans="2:6" ht="68" x14ac:dyDescent="0.2">
      <c r="B35" s="86"/>
      <c r="C35" s="89"/>
      <c r="D35" s="76">
        <v>7.3</v>
      </c>
      <c r="E35" s="8" t="s">
        <v>50</v>
      </c>
      <c r="F35" s="28" t="s">
        <v>66</v>
      </c>
    </row>
    <row r="36" spans="2:6" ht="52" thickBot="1" x14ac:dyDescent="0.25">
      <c r="B36" s="87"/>
      <c r="C36" s="90"/>
      <c r="D36" s="75">
        <v>7.4</v>
      </c>
      <c r="E36" s="9" t="s">
        <v>67</v>
      </c>
      <c r="F36" s="29" t="s">
        <v>68</v>
      </c>
    </row>
    <row r="37" spans="2:6" ht="85" x14ac:dyDescent="0.2">
      <c r="B37" s="85">
        <v>8</v>
      </c>
      <c r="C37" s="88" t="s">
        <v>69</v>
      </c>
      <c r="D37" s="73">
        <v>8.1</v>
      </c>
      <c r="E37" s="6" t="s">
        <v>30</v>
      </c>
      <c r="F37" s="30" t="s">
        <v>70</v>
      </c>
    </row>
    <row r="38" spans="2:6" ht="34" x14ac:dyDescent="0.2">
      <c r="B38" s="86"/>
      <c r="C38" s="89"/>
      <c r="D38" s="76">
        <v>8.1999999999999993</v>
      </c>
      <c r="E38" s="8" t="s">
        <v>41</v>
      </c>
      <c r="F38" s="28" t="s">
        <v>71</v>
      </c>
    </row>
    <row r="39" spans="2:6" ht="34" x14ac:dyDescent="0.2">
      <c r="B39" s="86"/>
      <c r="C39" s="89"/>
      <c r="D39" s="76">
        <v>8.3000000000000007</v>
      </c>
      <c r="E39" s="8" t="s">
        <v>38</v>
      </c>
      <c r="F39" s="28" t="s">
        <v>72</v>
      </c>
    </row>
    <row r="40" spans="2:6" ht="35" thickBot="1" x14ac:dyDescent="0.25">
      <c r="B40" s="87"/>
      <c r="C40" s="90"/>
      <c r="D40" s="75">
        <v>8.4</v>
      </c>
      <c r="E40" s="9" t="s">
        <v>40</v>
      </c>
      <c r="F40" s="29" t="s">
        <v>73</v>
      </c>
    </row>
    <row r="41" spans="2:6" ht="119" x14ac:dyDescent="0.2">
      <c r="B41" s="85">
        <v>9</v>
      </c>
      <c r="C41" s="88" t="s">
        <v>74</v>
      </c>
      <c r="D41" s="73">
        <v>9.1</v>
      </c>
      <c r="E41" s="6" t="s">
        <v>56</v>
      </c>
      <c r="F41" s="30" t="s">
        <v>75</v>
      </c>
    </row>
    <row r="42" spans="2:6" ht="51" x14ac:dyDescent="0.2">
      <c r="B42" s="86"/>
      <c r="C42" s="89"/>
      <c r="D42" s="76">
        <v>9.1999999999999993</v>
      </c>
      <c r="E42" s="8" t="s">
        <v>26</v>
      </c>
      <c r="F42" s="28" t="s">
        <v>76</v>
      </c>
    </row>
    <row r="43" spans="2:6" ht="35" thickBot="1" x14ac:dyDescent="0.25">
      <c r="B43" s="87"/>
      <c r="C43" s="90"/>
      <c r="D43" s="75">
        <v>9.3000000000000007</v>
      </c>
      <c r="E43" s="9" t="s">
        <v>28</v>
      </c>
      <c r="F43" s="29" t="s">
        <v>77</v>
      </c>
    </row>
  </sheetData>
  <mergeCells count="17">
    <mergeCell ref="F15:F16"/>
    <mergeCell ref="B37:B40"/>
    <mergeCell ref="C37:C40"/>
    <mergeCell ref="B41:B43"/>
    <mergeCell ref="C41:C43"/>
    <mergeCell ref="B23:B27"/>
    <mergeCell ref="C23:C27"/>
    <mergeCell ref="B28:B32"/>
    <mergeCell ref="C28:C32"/>
    <mergeCell ref="B33:B36"/>
    <mergeCell ref="C33:C36"/>
    <mergeCell ref="B17:B22"/>
    <mergeCell ref="C17:C22"/>
    <mergeCell ref="B9:B14"/>
    <mergeCell ref="C9:C14"/>
    <mergeCell ref="B15:B16"/>
    <mergeCell ref="C15:C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CCD3E-0546-E143-AFB1-4FBBD00D8D5B}">
  <sheetPr>
    <tabColor theme="4"/>
  </sheetPr>
  <dimension ref="A1:G48"/>
  <sheetViews>
    <sheetView workbookViewId="0">
      <selection activeCell="H12" sqref="H12"/>
    </sheetView>
  </sheetViews>
  <sheetFormatPr baseColWidth="10" defaultRowHeight="16" x14ac:dyDescent="0.2"/>
  <cols>
    <col min="2" max="2" width="9" style="13" bestFit="1" customWidth="1"/>
    <col min="3" max="3" width="52.1640625" bestFit="1" customWidth="1"/>
    <col min="4" max="4" width="22.6640625" bestFit="1" customWidth="1"/>
    <col min="5" max="5" width="5" bestFit="1" customWidth="1"/>
    <col min="6" max="6" width="7.6640625" bestFit="1" customWidth="1"/>
  </cols>
  <sheetData>
    <row r="1" spans="1:7" x14ac:dyDescent="0.2">
      <c r="A1" t="s">
        <v>78</v>
      </c>
      <c r="B1" s="10" t="s">
        <v>79</v>
      </c>
      <c r="C1" t="s">
        <v>80</v>
      </c>
      <c r="D1" t="s">
        <v>81</v>
      </c>
      <c r="E1" t="s">
        <v>82</v>
      </c>
      <c r="F1" t="s">
        <v>83</v>
      </c>
      <c r="G1" t="s">
        <v>84</v>
      </c>
    </row>
    <row r="2" spans="1:7" x14ac:dyDescent="0.2">
      <c r="A2" s="11">
        <v>44863</v>
      </c>
      <c r="B2" s="12">
        <v>44865</v>
      </c>
      <c r="C2" t="s">
        <v>85</v>
      </c>
      <c r="D2" t="s">
        <v>86</v>
      </c>
      <c r="E2" t="s">
        <v>87</v>
      </c>
      <c r="F2">
        <v>-15.42</v>
      </c>
    </row>
    <row r="3" spans="1:7" x14ac:dyDescent="0.2">
      <c r="A3" s="11">
        <v>44860</v>
      </c>
      <c r="B3" s="12">
        <v>44861</v>
      </c>
      <c r="C3" t="s">
        <v>88</v>
      </c>
      <c r="D3" t="s">
        <v>89</v>
      </c>
      <c r="E3" t="s">
        <v>87</v>
      </c>
      <c r="F3">
        <v>-25</v>
      </c>
    </row>
    <row r="4" spans="1:7" x14ac:dyDescent="0.2">
      <c r="A4" s="11">
        <v>44859</v>
      </c>
      <c r="B4" s="12">
        <v>44860</v>
      </c>
      <c r="C4" t="s">
        <v>90</v>
      </c>
      <c r="D4" t="s">
        <v>86</v>
      </c>
      <c r="E4" t="s">
        <v>87</v>
      </c>
      <c r="F4">
        <v>-25.32</v>
      </c>
    </row>
    <row r="5" spans="1:7" x14ac:dyDescent="0.2">
      <c r="A5" s="11">
        <v>44857</v>
      </c>
      <c r="B5" s="12">
        <v>44859</v>
      </c>
      <c r="C5" t="s">
        <v>91</v>
      </c>
      <c r="D5" t="s">
        <v>92</v>
      </c>
      <c r="E5" t="s">
        <v>87</v>
      </c>
      <c r="F5">
        <v>-3.25</v>
      </c>
    </row>
    <row r="6" spans="1:7" x14ac:dyDescent="0.2">
      <c r="A6" s="11">
        <v>44857</v>
      </c>
      <c r="B6" s="12">
        <v>44858</v>
      </c>
      <c r="C6" t="s">
        <v>93</v>
      </c>
      <c r="D6" t="s">
        <v>92</v>
      </c>
      <c r="E6" t="s">
        <v>87</v>
      </c>
      <c r="F6">
        <v>-9.91</v>
      </c>
    </row>
    <row r="7" spans="1:7" x14ac:dyDescent="0.2">
      <c r="A7" s="11">
        <v>44857</v>
      </c>
      <c r="B7" s="12">
        <v>44858</v>
      </c>
      <c r="C7" t="s">
        <v>94</v>
      </c>
      <c r="D7" t="s">
        <v>95</v>
      </c>
      <c r="E7" t="s">
        <v>87</v>
      </c>
      <c r="F7">
        <v>-43.2</v>
      </c>
    </row>
    <row r="8" spans="1:7" x14ac:dyDescent="0.2">
      <c r="A8" s="11">
        <v>44857</v>
      </c>
      <c r="B8" s="12">
        <v>44858</v>
      </c>
      <c r="C8" t="s">
        <v>96</v>
      </c>
      <c r="D8" t="s">
        <v>95</v>
      </c>
      <c r="E8" t="s">
        <v>87</v>
      </c>
      <c r="F8">
        <v>-55.7</v>
      </c>
    </row>
    <row r="9" spans="1:7" x14ac:dyDescent="0.2">
      <c r="A9" s="11">
        <v>44855</v>
      </c>
      <c r="B9" s="12">
        <v>44857</v>
      </c>
      <c r="C9" t="s">
        <v>97</v>
      </c>
      <c r="D9" t="s">
        <v>95</v>
      </c>
      <c r="E9" t="s">
        <v>87</v>
      </c>
      <c r="F9">
        <v>-11.98</v>
      </c>
    </row>
    <row r="10" spans="1:7" x14ac:dyDescent="0.2">
      <c r="A10" s="11">
        <v>44855</v>
      </c>
      <c r="B10" s="12">
        <v>44857</v>
      </c>
      <c r="C10" t="s">
        <v>97</v>
      </c>
      <c r="D10" t="s">
        <v>95</v>
      </c>
      <c r="E10" t="s">
        <v>87</v>
      </c>
      <c r="F10">
        <v>-5.82</v>
      </c>
    </row>
    <row r="11" spans="1:7" x14ac:dyDescent="0.2">
      <c r="A11" s="11">
        <v>44855</v>
      </c>
      <c r="B11" s="12">
        <v>44857</v>
      </c>
      <c r="C11" t="s">
        <v>88</v>
      </c>
      <c r="D11" t="s">
        <v>89</v>
      </c>
      <c r="E11" t="s">
        <v>87</v>
      </c>
      <c r="F11">
        <v>-25</v>
      </c>
    </row>
    <row r="12" spans="1:7" x14ac:dyDescent="0.2">
      <c r="A12" s="11">
        <v>44853</v>
      </c>
      <c r="B12" s="12">
        <v>44854</v>
      </c>
      <c r="C12" t="s">
        <v>98</v>
      </c>
      <c r="D12" t="s">
        <v>86</v>
      </c>
      <c r="E12" t="s">
        <v>87</v>
      </c>
      <c r="F12">
        <v>-10.65</v>
      </c>
    </row>
    <row r="13" spans="1:7" x14ac:dyDescent="0.2">
      <c r="A13" s="11">
        <v>44853</v>
      </c>
      <c r="B13" s="12">
        <v>44854</v>
      </c>
      <c r="C13" t="s">
        <v>98</v>
      </c>
      <c r="D13" t="s">
        <v>86</v>
      </c>
      <c r="E13" t="s">
        <v>87</v>
      </c>
      <c r="F13">
        <v>-5.96</v>
      </c>
    </row>
    <row r="14" spans="1:7" x14ac:dyDescent="0.2">
      <c r="A14" s="11">
        <v>44853</v>
      </c>
      <c r="B14" s="12">
        <v>44854</v>
      </c>
      <c r="C14" t="s">
        <v>99</v>
      </c>
      <c r="D14" t="s">
        <v>95</v>
      </c>
      <c r="E14" t="s">
        <v>87</v>
      </c>
      <c r="F14">
        <v>-28.82</v>
      </c>
    </row>
    <row r="15" spans="1:7" x14ac:dyDescent="0.2">
      <c r="A15" s="11">
        <v>44853</v>
      </c>
      <c r="B15" s="12">
        <v>44854</v>
      </c>
      <c r="C15" t="s">
        <v>99</v>
      </c>
      <c r="D15" t="s">
        <v>95</v>
      </c>
      <c r="E15" t="s">
        <v>87</v>
      </c>
      <c r="F15">
        <v>-9.82</v>
      </c>
    </row>
    <row r="16" spans="1:7" x14ac:dyDescent="0.2">
      <c r="A16" s="11">
        <v>44852</v>
      </c>
      <c r="B16" s="12">
        <v>44853</v>
      </c>
      <c r="C16" t="s">
        <v>100</v>
      </c>
      <c r="D16" t="s">
        <v>86</v>
      </c>
      <c r="E16" t="s">
        <v>87</v>
      </c>
      <c r="F16">
        <v>-24</v>
      </c>
    </row>
    <row r="17" spans="1:6" x14ac:dyDescent="0.2">
      <c r="A17" s="11">
        <v>44850</v>
      </c>
      <c r="B17" s="12">
        <v>44851</v>
      </c>
      <c r="C17" t="s">
        <v>101</v>
      </c>
      <c r="D17" t="s">
        <v>102</v>
      </c>
      <c r="E17" t="s">
        <v>87</v>
      </c>
      <c r="F17">
        <v>-19.91</v>
      </c>
    </row>
    <row r="18" spans="1:6" x14ac:dyDescent="0.2">
      <c r="A18" s="11">
        <v>44849</v>
      </c>
      <c r="B18" s="12">
        <v>44851</v>
      </c>
      <c r="C18" t="s">
        <v>103</v>
      </c>
      <c r="D18" t="s">
        <v>92</v>
      </c>
      <c r="E18" t="s">
        <v>87</v>
      </c>
      <c r="F18">
        <v>-2.65</v>
      </c>
    </row>
    <row r="19" spans="1:6" x14ac:dyDescent="0.2">
      <c r="A19" s="11">
        <v>44849</v>
      </c>
      <c r="B19" s="12">
        <v>44850</v>
      </c>
      <c r="C19" t="s">
        <v>104</v>
      </c>
      <c r="D19" t="s">
        <v>105</v>
      </c>
      <c r="E19" t="s">
        <v>87</v>
      </c>
      <c r="F19">
        <v>-25</v>
      </c>
    </row>
    <row r="20" spans="1:6" x14ac:dyDescent="0.2">
      <c r="A20" s="11">
        <v>44848</v>
      </c>
      <c r="B20" s="12">
        <v>44850</v>
      </c>
      <c r="C20" t="s">
        <v>106</v>
      </c>
      <c r="D20" t="s">
        <v>92</v>
      </c>
      <c r="E20" t="s">
        <v>87</v>
      </c>
      <c r="F20">
        <v>-10.56</v>
      </c>
    </row>
    <row r="21" spans="1:6" x14ac:dyDescent="0.2">
      <c r="A21" s="11">
        <v>44848</v>
      </c>
      <c r="B21" s="12">
        <v>44850</v>
      </c>
      <c r="C21" t="s">
        <v>107</v>
      </c>
      <c r="D21" t="s">
        <v>95</v>
      </c>
      <c r="E21" t="s">
        <v>87</v>
      </c>
      <c r="F21">
        <v>-43.69</v>
      </c>
    </row>
    <row r="22" spans="1:6" x14ac:dyDescent="0.2">
      <c r="A22" s="11">
        <v>44848</v>
      </c>
      <c r="B22" s="12">
        <v>44850</v>
      </c>
      <c r="C22" t="s">
        <v>107</v>
      </c>
      <c r="D22" t="s">
        <v>95</v>
      </c>
      <c r="E22" t="s">
        <v>87</v>
      </c>
      <c r="F22">
        <v>-5.25</v>
      </c>
    </row>
    <row r="23" spans="1:6" x14ac:dyDescent="0.2">
      <c r="A23" s="11">
        <v>44848</v>
      </c>
      <c r="B23" s="12">
        <v>44850</v>
      </c>
      <c r="C23" t="s">
        <v>108</v>
      </c>
      <c r="D23" t="s">
        <v>92</v>
      </c>
      <c r="E23" t="s">
        <v>87</v>
      </c>
      <c r="F23">
        <v>-3.19</v>
      </c>
    </row>
    <row r="24" spans="1:6" x14ac:dyDescent="0.2">
      <c r="A24" s="11">
        <v>44846</v>
      </c>
      <c r="B24" s="12">
        <v>44847</v>
      </c>
      <c r="C24" t="s">
        <v>109</v>
      </c>
      <c r="D24" t="s">
        <v>110</v>
      </c>
      <c r="E24" t="s">
        <v>87</v>
      </c>
      <c r="F24">
        <v>-18.28</v>
      </c>
    </row>
    <row r="25" spans="1:6" x14ac:dyDescent="0.2">
      <c r="A25" s="11">
        <v>44848</v>
      </c>
      <c r="B25" s="12">
        <v>44850</v>
      </c>
      <c r="C25" t="s">
        <v>108</v>
      </c>
      <c r="D25" t="s">
        <v>92</v>
      </c>
      <c r="E25" t="s">
        <v>87</v>
      </c>
      <c r="F25">
        <v>-3.19</v>
      </c>
    </row>
    <row r="26" spans="1:6" x14ac:dyDescent="0.2">
      <c r="A26" s="11">
        <v>44846</v>
      </c>
      <c r="B26" s="12">
        <v>44847</v>
      </c>
      <c r="C26" t="s">
        <v>109</v>
      </c>
      <c r="D26" t="s">
        <v>110</v>
      </c>
      <c r="E26" t="s">
        <v>87</v>
      </c>
      <c r="F26">
        <v>-18.28</v>
      </c>
    </row>
    <row r="27" spans="1:6" x14ac:dyDescent="0.2">
      <c r="A27" s="11"/>
      <c r="B27" s="12"/>
    </row>
    <row r="28" spans="1:6" x14ac:dyDescent="0.2">
      <c r="A28" s="11"/>
      <c r="B28" s="53" t="s">
        <v>154</v>
      </c>
    </row>
    <row r="29" spans="1:6" ht="17" thickBot="1" x14ac:dyDescent="0.25">
      <c r="A29" s="11"/>
      <c r="B29" s="53"/>
    </row>
    <row r="30" spans="1:6" x14ac:dyDescent="0.2">
      <c r="B30" s="93" t="s">
        <v>155</v>
      </c>
      <c r="C30" s="94"/>
      <c r="D30" s="95"/>
    </row>
    <row r="31" spans="1:6" ht="17" thickBot="1" x14ac:dyDescent="0.25">
      <c r="B31" s="61" t="s">
        <v>111</v>
      </c>
      <c r="C31" s="62" t="s">
        <v>112</v>
      </c>
      <c r="D31" s="63" t="s">
        <v>113</v>
      </c>
    </row>
    <row r="32" spans="1:6" ht="17" x14ac:dyDescent="0.2">
      <c r="B32" s="58">
        <v>1</v>
      </c>
      <c r="C32" s="15" t="s">
        <v>114</v>
      </c>
      <c r="D32" s="54">
        <f>+SUM(F1:F26)</f>
        <v>-449.85</v>
      </c>
    </row>
    <row r="33" spans="2:4" ht="17" x14ac:dyDescent="0.2">
      <c r="B33" s="59">
        <v>2.1</v>
      </c>
      <c r="C33" s="15" t="s">
        <v>115</v>
      </c>
      <c r="D33" s="54">
        <f>+SUM(F2:F26)</f>
        <v>-449.85</v>
      </c>
    </row>
    <row r="34" spans="2:4" ht="17" x14ac:dyDescent="0.2">
      <c r="B34" s="59">
        <v>2.2000000000000002</v>
      </c>
      <c r="C34" s="15" t="s">
        <v>116</v>
      </c>
      <c r="D34" s="54">
        <v>0</v>
      </c>
    </row>
    <row r="35" spans="2:4" ht="17" x14ac:dyDescent="0.2">
      <c r="B35" s="59">
        <v>3</v>
      </c>
      <c r="C35" s="15" t="s">
        <v>117</v>
      </c>
      <c r="D35" s="54">
        <f>+SUM(F25,F17:F23)</f>
        <v>-113.44</v>
      </c>
    </row>
    <row r="36" spans="2:4" ht="17" x14ac:dyDescent="0.2">
      <c r="B36" s="59">
        <v>4</v>
      </c>
      <c r="C36" s="15" t="s">
        <v>118</v>
      </c>
      <c r="D36" s="54">
        <f>+F25+F23+F20+F18</f>
        <v>-19.59</v>
      </c>
    </row>
    <row r="37" spans="2:4" ht="17" x14ac:dyDescent="0.2">
      <c r="B37" s="59">
        <v>5</v>
      </c>
      <c r="C37" s="15" t="s">
        <v>119</v>
      </c>
      <c r="D37" s="54">
        <f>+F21+F14+F4+F7+F3+F16+F8+F19+F11</f>
        <v>-295.72999999999996</v>
      </c>
    </row>
    <row r="38" spans="2:4" ht="17" x14ac:dyDescent="0.2">
      <c r="B38" s="59">
        <v>6</v>
      </c>
      <c r="C38" s="15" t="s">
        <v>120</v>
      </c>
      <c r="D38" s="55">
        <f>+F14+F7+F8+F21</f>
        <v>-171.41000000000003</v>
      </c>
    </row>
    <row r="39" spans="2:4" ht="17" x14ac:dyDescent="0.2">
      <c r="B39" s="59">
        <v>7</v>
      </c>
      <c r="C39" s="15" t="s">
        <v>121</v>
      </c>
      <c r="D39" s="56" t="s">
        <v>122</v>
      </c>
    </row>
    <row r="40" spans="2:4" ht="17" x14ac:dyDescent="0.2">
      <c r="B40" s="59">
        <v>8</v>
      </c>
      <c r="C40" s="15" t="s">
        <v>123</v>
      </c>
      <c r="D40" s="56" t="s">
        <v>122</v>
      </c>
    </row>
    <row r="41" spans="2:4" ht="17" x14ac:dyDescent="0.2">
      <c r="B41" s="59">
        <v>9</v>
      </c>
      <c r="C41" s="15" t="s">
        <v>124</v>
      </c>
      <c r="D41" s="56" t="s">
        <v>122</v>
      </c>
    </row>
    <row r="42" spans="2:4" ht="17" x14ac:dyDescent="0.2">
      <c r="B42" s="59">
        <v>10</v>
      </c>
      <c r="C42" s="15" t="s">
        <v>125</v>
      </c>
      <c r="D42" s="56" t="s">
        <v>122</v>
      </c>
    </row>
    <row r="43" spans="2:4" ht="17" x14ac:dyDescent="0.2">
      <c r="B43" s="59">
        <v>11</v>
      </c>
      <c r="C43" s="15" t="s">
        <v>126</v>
      </c>
      <c r="D43" s="55">
        <f>+AVERAGE(F2:F26)</f>
        <v>-17.994</v>
      </c>
    </row>
    <row r="44" spans="2:4" ht="35" thickBot="1" x14ac:dyDescent="0.25">
      <c r="B44" s="60">
        <v>12</v>
      </c>
      <c r="C44" s="16" t="s">
        <v>127</v>
      </c>
      <c r="D44" s="57" t="s">
        <v>122</v>
      </c>
    </row>
    <row r="45" spans="2:4" x14ac:dyDescent="0.2">
      <c r="C45" s="1"/>
      <c r="D45" s="13"/>
    </row>
    <row r="46" spans="2:4" x14ac:dyDescent="0.2">
      <c r="B46" s="46" t="s">
        <v>166</v>
      </c>
      <c r="D46" s="13"/>
    </row>
    <row r="47" spans="2:4" x14ac:dyDescent="0.2">
      <c r="D47" s="13"/>
    </row>
    <row r="48" spans="2:4" x14ac:dyDescent="0.2">
      <c r="D48" s="13"/>
    </row>
  </sheetData>
  <mergeCells count="1">
    <mergeCell ref="B30:D3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01425-D36E-D346-B84F-4DB51EA095B1}">
  <sheetPr>
    <tabColor theme="4" tint="0.59999389629810485"/>
  </sheetPr>
  <dimension ref="A1:G12"/>
  <sheetViews>
    <sheetView workbookViewId="0">
      <selection activeCell="E32" sqref="E32"/>
    </sheetView>
  </sheetViews>
  <sheetFormatPr baseColWidth="10" defaultRowHeight="16" x14ac:dyDescent="0.2"/>
  <cols>
    <col min="3" max="3" width="62.83203125" bestFit="1" customWidth="1"/>
  </cols>
  <sheetData>
    <row r="1" spans="1:7" x14ac:dyDescent="0.2">
      <c r="A1" t="s">
        <v>128</v>
      </c>
      <c r="B1" t="s">
        <v>129</v>
      </c>
      <c r="C1" t="s">
        <v>80</v>
      </c>
      <c r="D1" t="s">
        <v>83</v>
      </c>
      <c r="E1" t="s">
        <v>82</v>
      </c>
      <c r="F1" t="s">
        <v>130</v>
      </c>
      <c r="G1" t="s">
        <v>131</v>
      </c>
    </row>
    <row r="2" spans="1:7" x14ac:dyDescent="0.2">
      <c r="A2" t="s">
        <v>132</v>
      </c>
      <c r="B2" s="11">
        <v>44862</v>
      </c>
      <c r="C2" t="s">
        <v>133</v>
      </c>
      <c r="D2">
        <v>306</v>
      </c>
      <c r="E2" t="s">
        <v>134</v>
      </c>
      <c r="F2">
        <v>22623.86</v>
      </c>
    </row>
    <row r="3" spans="1:7" x14ac:dyDescent="0.2">
      <c r="A3" t="s">
        <v>135</v>
      </c>
      <c r="B3" s="11">
        <v>44859</v>
      </c>
      <c r="C3" t="s">
        <v>136</v>
      </c>
      <c r="D3">
        <v>-700</v>
      </c>
      <c r="E3" t="s">
        <v>137</v>
      </c>
      <c r="F3">
        <v>22317.86</v>
      </c>
    </row>
    <row r="4" spans="1:7" x14ac:dyDescent="0.2">
      <c r="A4" t="s">
        <v>138</v>
      </c>
      <c r="B4" s="11">
        <v>44851</v>
      </c>
      <c r="C4" t="s">
        <v>139</v>
      </c>
      <c r="D4">
        <v>1000</v>
      </c>
      <c r="E4" t="s">
        <v>140</v>
      </c>
      <c r="F4">
        <v>23017.86</v>
      </c>
      <c r="G4">
        <v>1</v>
      </c>
    </row>
    <row r="5" spans="1:7" x14ac:dyDescent="0.2">
      <c r="A5" t="s">
        <v>132</v>
      </c>
      <c r="B5" s="11">
        <v>44848</v>
      </c>
      <c r="C5" t="s">
        <v>133</v>
      </c>
      <c r="D5">
        <v>396</v>
      </c>
      <c r="E5" t="s">
        <v>134</v>
      </c>
      <c r="F5">
        <v>22017.86</v>
      </c>
    </row>
    <row r="6" spans="1:7" x14ac:dyDescent="0.2">
      <c r="A6" t="s">
        <v>135</v>
      </c>
      <c r="B6" s="11">
        <v>44846</v>
      </c>
      <c r="C6" t="s">
        <v>141</v>
      </c>
      <c r="D6">
        <v>-59.97</v>
      </c>
      <c r="E6" t="s">
        <v>137</v>
      </c>
      <c r="F6">
        <v>21621.86</v>
      </c>
    </row>
    <row r="7" spans="1:7" x14ac:dyDescent="0.2">
      <c r="A7" t="s">
        <v>135</v>
      </c>
      <c r="B7" s="11">
        <v>44845</v>
      </c>
      <c r="C7" t="s">
        <v>142</v>
      </c>
      <c r="D7">
        <v>-1200</v>
      </c>
      <c r="E7" t="s">
        <v>143</v>
      </c>
      <c r="F7">
        <v>21681.83</v>
      </c>
    </row>
    <row r="8" spans="1:7" x14ac:dyDescent="0.2">
      <c r="A8" t="s">
        <v>135</v>
      </c>
      <c r="B8" s="11">
        <v>44845</v>
      </c>
      <c r="C8" t="s">
        <v>141</v>
      </c>
      <c r="D8">
        <v>-59.97</v>
      </c>
      <c r="E8" t="s">
        <v>137</v>
      </c>
      <c r="F8">
        <v>22881.83</v>
      </c>
    </row>
    <row r="9" spans="1:7" x14ac:dyDescent="0.2">
      <c r="A9" t="s">
        <v>132</v>
      </c>
      <c r="B9" s="11">
        <v>44840</v>
      </c>
      <c r="C9" t="s">
        <v>133</v>
      </c>
      <c r="D9">
        <v>583.5</v>
      </c>
      <c r="E9" t="s">
        <v>134</v>
      </c>
      <c r="F9">
        <v>22941.8</v>
      </c>
    </row>
    <row r="10" spans="1:7" x14ac:dyDescent="0.2">
      <c r="A10" t="s">
        <v>138</v>
      </c>
      <c r="B10" s="11">
        <v>44837</v>
      </c>
      <c r="C10" t="s">
        <v>139</v>
      </c>
      <c r="D10">
        <v>23.92</v>
      </c>
      <c r="E10" t="s">
        <v>140</v>
      </c>
      <c r="F10">
        <v>22358.3</v>
      </c>
      <c r="G10">
        <v>1</v>
      </c>
    </row>
    <row r="12" spans="1:7" x14ac:dyDescent="0.2">
      <c r="A12" s="53" t="s">
        <v>153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AB35F-37D9-0144-B95D-533D34417447}">
  <sheetPr>
    <tabColor theme="4" tint="0.59999389629810485"/>
  </sheetPr>
  <dimension ref="A1:G4"/>
  <sheetViews>
    <sheetView workbookViewId="0">
      <selection activeCell="H27" sqref="H27"/>
    </sheetView>
  </sheetViews>
  <sheetFormatPr baseColWidth="10" defaultRowHeight="16" x14ac:dyDescent="0.2"/>
  <sheetData>
    <row r="1" spans="1:7" x14ac:dyDescent="0.2">
      <c r="A1" t="s">
        <v>144</v>
      </c>
      <c r="B1" t="s">
        <v>79</v>
      </c>
      <c r="C1" t="s">
        <v>80</v>
      </c>
      <c r="D1" t="s">
        <v>81</v>
      </c>
      <c r="E1" t="s">
        <v>82</v>
      </c>
      <c r="F1" t="s">
        <v>83</v>
      </c>
      <c r="G1" t="s">
        <v>84</v>
      </c>
    </row>
    <row r="2" spans="1:7" x14ac:dyDescent="0.2">
      <c r="A2" s="11">
        <v>44848</v>
      </c>
      <c r="B2" s="11">
        <v>44850</v>
      </c>
      <c r="C2" t="s">
        <v>108</v>
      </c>
      <c r="D2" t="s">
        <v>92</v>
      </c>
      <c r="E2" t="s">
        <v>87</v>
      </c>
      <c r="F2">
        <v>-3.19</v>
      </c>
    </row>
    <row r="4" spans="1:7" x14ac:dyDescent="0.2">
      <c r="A4" s="53" t="s">
        <v>145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Reference</vt:lpstr>
      <vt:lpstr>Demonstration descriptions</vt:lpstr>
      <vt:lpstr>chasecredit.csv</vt:lpstr>
      <vt:lpstr>chasedebit.csv</vt:lpstr>
      <vt:lpstr>chasesmallercredit.csv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Briggs Twitchell</dc:creator>
  <cp:lastModifiedBy>Briggs Twitchell</cp:lastModifiedBy>
  <dcterms:created xsi:type="dcterms:W3CDTF">2022-12-08T19:59:28Z</dcterms:created>
  <dcterms:modified xsi:type="dcterms:W3CDTF">2022-12-11T20:50:30Z</dcterms:modified>
</cp:coreProperties>
</file>