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0AB2C2A0-36DD-463A-97E2-67D3774B58EC}" xr6:coauthVersionLast="47" xr6:coauthVersionMax="47" xr10:uidLastSave="{00000000-0000-0000-0000-000000000000}"/>
  <bookViews>
    <workbookView xWindow="16702" yWindow="-98" windowWidth="28996" windowHeight="15675" tabRatio="787" activeTab="6"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5001" i="9" l="1"/>
  <c r="U5001" i="9"/>
  <c r="R5001" i="9"/>
  <c r="L5001" i="9"/>
  <c r="H5001" i="9"/>
  <c r="D5001" i="9"/>
  <c r="W5000" i="9"/>
  <c r="U5000" i="9"/>
  <c r="R5000" i="9"/>
  <c r="L5000" i="9"/>
  <c r="H5000" i="9"/>
  <c r="D5000" i="9"/>
  <c r="W4999" i="9"/>
  <c r="U4999" i="9"/>
  <c r="R4999" i="9"/>
  <c r="L4999" i="9"/>
  <c r="H4999" i="9"/>
  <c r="D4999" i="9"/>
  <c r="W4998" i="9"/>
  <c r="U4998" i="9"/>
  <c r="R4998" i="9"/>
  <c r="L4998" i="9"/>
  <c r="H4998" i="9"/>
  <c r="D4998" i="9"/>
  <c r="W4997" i="9"/>
  <c r="U4997" i="9"/>
  <c r="R4997" i="9"/>
  <c r="L4997" i="9"/>
  <c r="H4997" i="9"/>
  <c r="D4997" i="9"/>
  <c r="W4996" i="9"/>
  <c r="U4996" i="9"/>
  <c r="R4996" i="9"/>
  <c r="L4996" i="9"/>
  <c r="H4996" i="9"/>
  <c r="D4996" i="9"/>
  <c r="W4995" i="9"/>
  <c r="U4995" i="9"/>
  <c r="R4995" i="9"/>
  <c r="L4995" i="9"/>
  <c r="H4995" i="9"/>
  <c r="D4995" i="9"/>
  <c r="W4994" i="9"/>
  <c r="U4994" i="9"/>
  <c r="R4994" i="9"/>
  <c r="L4994" i="9"/>
  <c r="H4994" i="9"/>
  <c r="D4994" i="9"/>
  <c r="W4993" i="9"/>
  <c r="U4993" i="9"/>
  <c r="R4993" i="9"/>
  <c r="L4993" i="9"/>
  <c r="H4993" i="9"/>
  <c r="D4993" i="9"/>
  <c r="W4992" i="9"/>
  <c r="U4992" i="9"/>
  <c r="R4992" i="9"/>
  <c r="L4992" i="9"/>
  <c r="H4992" i="9"/>
  <c r="D4992" i="9"/>
  <c r="W4991" i="9"/>
  <c r="U4991" i="9"/>
  <c r="R4991" i="9"/>
  <c r="L4991" i="9"/>
  <c r="H4991" i="9"/>
  <c r="D4991" i="9"/>
  <c r="W4990" i="9"/>
  <c r="U4990" i="9"/>
  <c r="R4990" i="9"/>
  <c r="L4990" i="9"/>
  <c r="H4990" i="9"/>
  <c r="D4990" i="9"/>
  <c r="W4989" i="9"/>
  <c r="U4989" i="9"/>
  <c r="R4989" i="9"/>
  <c r="L4989" i="9"/>
  <c r="H4989" i="9"/>
  <c r="D4989" i="9"/>
  <c r="W4988" i="9"/>
  <c r="U4988" i="9"/>
  <c r="R4988" i="9"/>
  <c r="L4988" i="9"/>
  <c r="H4988" i="9"/>
  <c r="D4988" i="9"/>
  <c r="W4987" i="9"/>
  <c r="U4987" i="9"/>
  <c r="R4987" i="9"/>
  <c r="L4987" i="9"/>
  <c r="H4987" i="9"/>
  <c r="D4987" i="9"/>
  <c r="W4986" i="9"/>
  <c r="U4986" i="9"/>
  <c r="R4986" i="9"/>
  <c r="L4986" i="9"/>
  <c r="H4986" i="9"/>
  <c r="D4986" i="9"/>
  <c r="W4985" i="9"/>
  <c r="U4985" i="9"/>
  <c r="R4985" i="9"/>
  <c r="L4985" i="9"/>
  <c r="H4985" i="9"/>
  <c r="D4985" i="9"/>
  <c r="W4984" i="9"/>
  <c r="U4984" i="9"/>
  <c r="R4984" i="9"/>
  <c r="L4984" i="9"/>
  <c r="H4984" i="9"/>
  <c r="D4984" i="9"/>
  <c r="W4983" i="9"/>
  <c r="U4983" i="9"/>
  <c r="R4983" i="9"/>
  <c r="L4983" i="9"/>
  <c r="H4983" i="9"/>
  <c r="D4983" i="9"/>
  <c r="W4982" i="9"/>
  <c r="U4982" i="9"/>
  <c r="R4982" i="9"/>
  <c r="L4982" i="9"/>
  <c r="H4982" i="9"/>
  <c r="D4982" i="9"/>
  <c r="W4981" i="9"/>
  <c r="U4981" i="9"/>
  <c r="R4981" i="9"/>
  <c r="L4981" i="9"/>
  <c r="H4981" i="9"/>
  <c r="D4981" i="9"/>
  <c r="W4980" i="9"/>
  <c r="U4980" i="9"/>
  <c r="R4980" i="9"/>
  <c r="L4980" i="9"/>
  <c r="H4980" i="9"/>
  <c r="D4980" i="9"/>
  <c r="W4979" i="9"/>
  <c r="U4979" i="9"/>
  <c r="R4979" i="9"/>
  <c r="L4979" i="9"/>
  <c r="H4979" i="9"/>
  <c r="D4979" i="9"/>
  <c r="W4978" i="9"/>
  <c r="U4978" i="9"/>
  <c r="R4978" i="9"/>
  <c r="L4978" i="9"/>
  <c r="H4978" i="9"/>
  <c r="D4978" i="9"/>
  <c r="W4977" i="9"/>
  <c r="U4977" i="9"/>
  <c r="R4977" i="9"/>
  <c r="L4977" i="9"/>
  <c r="H4977" i="9"/>
  <c r="D4977" i="9"/>
  <c r="W4976" i="9"/>
  <c r="U4976" i="9"/>
  <c r="R4976" i="9"/>
  <c r="L4976" i="9"/>
  <c r="H4976" i="9"/>
  <c r="D4976" i="9"/>
  <c r="W4975" i="9"/>
  <c r="U4975" i="9"/>
  <c r="R4975" i="9"/>
  <c r="L4975" i="9"/>
  <c r="H4975" i="9"/>
  <c r="D4975" i="9"/>
  <c r="W4974" i="9"/>
  <c r="U4974" i="9"/>
  <c r="R4974" i="9"/>
  <c r="L4974" i="9"/>
  <c r="H4974" i="9"/>
  <c r="D4974" i="9"/>
  <c r="W4973" i="9"/>
  <c r="U4973" i="9"/>
  <c r="R4973" i="9"/>
  <c r="L4973" i="9"/>
  <c r="H4973" i="9"/>
  <c r="D4973" i="9"/>
  <c r="W4972" i="9"/>
  <c r="U4972" i="9"/>
  <c r="R4972" i="9"/>
  <c r="L4972" i="9"/>
  <c r="H4972" i="9"/>
  <c r="D4972" i="9"/>
  <c r="W4971" i="9"/>
  <c r="U4971" i="9"/>
  <c r="R4971" i="9"/>
  <c r="L4971" i="9"/>
  <c r="H4971" i="9"/>
  <c r="D4971" i="9"/>
  <c r="W4970" i="9"/>
  <c r="U4970" i="9"/>
  <c r="R4970" i="9"/>
  <c r="L4970" i="9"/>
  <c r="H4970" i="9"/>
  <c r="D4970" i="9"/>
  <c r="W4969" i="9"/>
  <c r="U4969" i="9"/>
  <c r="R4969" i="9"/>
  <c r="L4969" i="9"/>
  <c r="H4969" i="9"/>
  <c r="D4969" i="9"/>
  <c r="W4968" i="9"/>
  <c r="U4968" i="9"/>
  <c r="R4968" i="9"/>
  <c r="L4968" i="9"/>
  <c r="H4968" i="9"/>
  <c r="D4968" i="9"/>
  <c r="W4967" i="9"/>
  <c r="U4967" i="9"/>
  <c r="R4967" i="9"/>
  <c r="L4967" i="9"/>
  <c r="H4967" i="9"/>
  <c r="D4967" i="9"/>
  <c r="W4966" i="9"/>
  <c r="U4966" i="9"/>
  <c r="R4966" i="9"/>
  <c r="L4966" i="9"/>
  <c r="H4966" i="9"/>
  <c r="D4966" i="9"/>
  <c r="W4965" i="9"/>
  <c r="U4965" i="9"/>
  <c r="R4965" i="9"/>
  <c r="L4965" i="9"/>
  <c r="H4965" i="9"/>
  <c r="D4965" i="9"/>
  <c r="W4964" i="9"/>
  <c r="U4964" i="9"/>
  <c r="R4964" i="9"/>
  <c r="L4964" i="9"/>
  <c r="H4964" i="9"/>
  <c r="D4964" i="9"/>
  <c r="W4963" i="9"/>
  <c r="U4963" i="9"/>
  <c r="R4963" i="9"/>
  <c r="L4963" i="9"/>
  <c r="H4963" i="9"/>
  <c r="D4963" i="9"/>
  <c r="W4962" i="9"/>
  <c r="U4962" i="9"/>
  <c r="R4962" i="9"/>
  <c r="L4962" i="9"/>
  <c r="H4962" i="9"/>
  <c r="D4962" i="9"/>
  <c r="W4961" i="9"/>
  <c r="U4961" i="9"/>
  <c r="R4961" i="9"/>
  <c r="L4961" i="9"/>
  <c r="H4961" i="9"/>
  <c r="D4961" i="9"/>
  <c r="W4960" i="9"/>
  <c r="U4960" i="9"/>
  <c r="R4960" i="9"/>
  <c r="L4960" i="9"/>
  <c r="H4960" i="9"/>
  <c r="D4960" i="9"/>
  <c r="W4959" i="9"/>
  <c r="U4959" i="9"/>
  <c r="R4959" i="9"/>
  <c r="L4959" i="9"/>
  <c r="H4959" i="9"/>
  <c r="D4959" i="9"/>
  <c r="W4958" i="9"/>
  <c r="U4958" i="9"/>
  <c r="R4958" i="9"/>
  <c r="L4958" i="9"/>
  <c r="H4958" i="9"/>
  <c r="D4958" i="9"/>
  <c r="W4957" i="9"/>
  <c r="U4957" i="9"/>
  <c r="R4957" i="9"/>
  <c r="L4957" i="9"/>
  <c r="H4957" i="9"/>
  <c r="D4957" i="9"/>
  <c r="W4956" i="9"/>
  <c r="U4956" i="9"/>
  <c r="R4956" i="9"/>
  <c r="L4956" i="9"/>
  <c r="H4956" i="9"/>
  <c r="D4956" i="9"/>
  <c r="W4955" i="9"/>
  <c r="U4955" i="9"/>
  <c r="R4955" i="9"/>
  <c r="L4955" i="9"/>
  <c r="H4955" i="9"/>
  <c r="D4955" i="9"/>
  <c r="W4954" i="9"/>
  <c r="U4954" i="9"/>
  <c r="R4954" i="9"/>
  <c r="L4954" i="9"/>
  <c r="H4954" i="9"/>
  <c r="D4954" i="9"/>
  <c r="W4953" i="9"/>
  <c r="U4953" i="9"/>
  <c r="R4953" i="9"/>
  <c r="L4953" i="9"/>
  <c r="H4953" i="9"/>
  <c r="D4953" i="9"/>
  <c r="W4952" i="9"/>
  <c r="U4952" i="9"/>
  <c r="R4952" i="9"/>
  <c r="L4952" i="9"/>
  <c r="H4952" i="9"/>
  <c r="D4952" i="9"/>
  <c r="W4951" i="9"/>
  <c r="U4951" i="9"/>
  <c r="R4951" i="9"/>
  <c r="L4951" i="9"/>
  <c r="H4951" i="9"/>
  <c r="D4951" i="9"/>
  <c r="W4950" i="9"/>
  <c r="U4950" i="9"/>
  <c r="R4950" i="9"/>
  <c r="L4950" i="9"/>
  <c r="H4950" i="9"/>
  <c r="D4950" i="9"/>
  <c r="W4949" i="9"/>
  <c r="U4949" i="9"/>
  <c r="R4949" i="9"/>
  <c r="L4949" i="9"/>
  <c r="H4949" i="9"/>
  <c r="D4949" i="9"/>
  <c r="W4948" i="9"/>
  <c r="U4948" i="9"/>
  <c r="R4948" i="9"/>
  <c r="L4948" i="9"/>
  <c r="H4948" i="9"/>
  <c r="D4948" i="9"/>
  <c r="W4947" i="9"/>
  <c r="U4947" i="9"/>
  <c r="R4947" i="9"/>
  <c r="L4947" i="9"/>
  <c r="H4947" i="9"/>
  <c r="D4947" i="9"/>
  <c r="W4946" i="9"/>
  <c r="U4946" i="9"/>
  <c r="R4946" i="9"/>
  <c r="L4946" i="9"/>
  <c r="H4946" i="9"/>
  <c r="D4946" i="9"/>
  <c r="W4945" i="9"/>
  <c r="U4945" i="9"/>
  <c r="R4945" i="9"/>
  <c r="L4945" i="9"/>
  <c r="H4945" i="9"/>
  <c r="D4945" i="9"/>
  <c r="W4944" i="9"/>
  <c r="U4944" i="9"/>
  <c r="R4944" i="9"/>
  <c r="L4944" i="9"/>
  <c r="H4944" i="9"/>
  <c r="D4944" i="9"/>
  <c r="W4943" i="9"/>
  <c r="U4943" i="9"/>
  <c r="R4943" i="9"/>
  <c r="L4943" i="9"/>
  <c r="H4943" i="9"/>
  <c r="D4943" i="9"/>
  <c r="W4942" i="9"/>
  <c r="U4942" i="9"/>
  <c r="R4942" i="9"/>
  <c r="L4942" i="9"/>
  <c r="H4942" i="9"/>
  <c r="D4942" i="9"/>
  <c r="W4941" i="9"/>
  <c r="U4941" i="9"/>
  <c r="R4941" i="9"/>
  <c r="L4941" i="9"/>
  <c r="H4941" i="9"/>
  <c r="D4941" i="9"/>
  <c r="W4940" i="9"/>
  <c r="U4940" i="9"/>
  <c r="R4940" i="9"/>
  <c r="L4940" i="9"/>
  <c r="H4940" i="9"/>
  <c r="D4940" i="9"/>
  <c r="W4939" i="9"/>
  <c r="U4939" i="9"/>
  <c r="R4939" i="9"/>
  <c r="L4939" i="9"/>
  <c r="H4939" i="9"/>
  <c r="D4939" i="9"/>
  <c r="W4938" i="9"/>
  <c r="U4938" i="9"/>
  <c r="R4938" i="9"/>
  <c r="L4938" i="9"/>
  <c r="H4938" i="9"/>
  <c r="D4938" i="9"/>
  <c r="W4937" i="9"/>
  <c r="U4937" i="9"/>
  <c r="R4937" i="9"/>
  <c r="L4937" i="9"/>
  <c r="H4937" i="9"/>
  <c r="D4937" i="9"/>
  <c r="W4936" i="9"/>
  <c r="U4936" i="9"/>
  <c r="R4936" i="9"/>
  <c r="L4936" i="9"/>
  <c r="H4936" i="9"/>
  <c r="D4936" i="9"/>
  <c r="W4935" i="9"/>
  <c r="U4935" i="9"/>
  <c r="R4935" i="9"/>
  <c r="L4935" i="9"/>
  <c r="H4935" i="9"/>
  <c r="D4935" i="9"/>
  <c r="W4934" i="9"/>
  <c r="U4934" i="9"/>
  <c r="R4934" i="9"/>
  <c r="L4934" i="9"/>
  <c r="H4934" i="9"/>
  <c r="D4934" i="9"/>
  <c r="W4933" i="9"/>
  <c r="U4933" i="9"/>
  <c r="R4933" i="9"/>
  <c r="L4933" i="9"/>
  <c r="H4933" i="9"/>
  <c r="D4933" i="9"/>
  <c r="W4932" i="9"/>
  <c r="U4932" i="9"/>
  <c r="R4932" i="9"/>
  <c r="L4932" i="9"/>
  <c r="H4932" i="9"/>
  <c r="D4932" i="9"/>
  <c r="W4931" i="9"/>
  <c r="U4931" i="9"/>
  <c r="R4931" i="9"/>
  <c r="L4931" i="9"/>
  <c r="H4931" i="9"/>
  <c r="D4931" i="9"/>
  <c r="W4930" i="9"/>
  <c r="U4930" i="9"/>
  <c r="R4930" i="9"/>
  <c r="L4930" i="9"/>
  <c r="H4930" i="9"/>
  <c r="D4930" i="9"/>
  <c r="W4929" i="9"/>
  <c r="U4929" i="9"/>
  <c r="R4929" i="9"/>
  <c r="L4929" i="9"/>
  <c r="H4929" i="9"/>
  <c r="D4929" i="9"/>
  <c r="W4928" i="9"/>
  <c r="U4928" i="9"/>
  <c r="R4928" i="9"/>
  <c r="L4928" i="9"/>
  <c r="H4928" i="9"/>
  <c r="D4928" i="9"/>
  <c r="W4927" i="9"/>
  <c r="U4927" i="9"/>
  <c r="R4927" i="9"/>
  <c r="L4927" i="9"/>
  <c r="H4927" i="9"/>
  <c r="D4927" i="9"/>
  <c r="W4926" i="9"/>
  <c r="U4926" i="9"/>
  <c r="R4926" i="9"/>
  <c r="L4926" i="9"/>
  <c r="H4926" i="9"/>
  <c r="D4926" i="9"/>
  <c r="W4925" i="9"/>
  <c r="U4925" i="9"/>
  <c r="R4925" i="9"/>
  <c r="L4925" i="9"/>
  <c r="H4925" i="9"/>
  <c r="D4925" i="9"/>
  <c r="W4924" i="9"/>
  <c r="U4924" i="9"/>
  <c r="R4924" i="9"/>
  <c r="L4924" i="9"/>
  <c r="H4924" i="9"/>
  <c r="D4924" i="9"/>
  <c r="W4923" i="9"/>
  <c r="U4923" i="9"/>
  <c r="R4923" i="9"/>
  <c r="L4923" i="9"/>
  <c r="H4923" i="9"/>
  <c r="D4923" i="9"/>
  <c r="W4922" i="9"/>
  <c r="U4922" i="9"/>
  <c r="R4922" i="9"/>
  <c r="L4922" i="9"/>
  <c r="H4922" i="9"/>
  <c r="D4922" i="9"/>
  <c r="W4921" i="9"/>
  <c r="U4921" i="9"/>
  <c r="R4921" i="9"/>
  <c r="L4921" i="9"/>
  <c r="H4921" i="9"/>
  <c r="D4921" i="9"/>
  <c r="W4920" i="9"/>
  <c r="U4920" i="9"/>
  <c r="R4920" i="9"/>
  <c r="L4920" i="9"/>
  <c r="H4920" i="9"/>
  <c r="D4920" i="9"/>
  <c r="W4919" i="9"/>
  <c r="U4919" i="9"/>
  <c r="R4919" i="9"/>
  <c r="L4919" i="9"/>
  <c r="H4919" i="9"/>
  <c r="D4919" i="9"/>
  <c r="W4918" i="9"/>
  <c r="U4918" i="9"/>
  <c r="R4918" i="9"/>
  <c r="L4918" i="9"/>
  <c r="H4918" i="9"/>
  <c r="D4918" i="9"/>
  <c r="W4917" i="9"/>
  <c r="U4917" i="9"/>
  <c r="R4917" i="9"/>
  <c r="L4917" i="9"/>
  <c r="H4917" i="9"/>
  <c r="D4917" i="9"/>
  <c r="W4916" i="9"/>
  <c r="U4916" i="9"/>
  <c r="R4916" i="9"/>
  <c r="L4916" i="9"/>
  <c r="H4916" i="9"/>
  <c r="D4916" i="9"/>
  <c r="W4915" i="9"/>
  <c r="U4915" i="9"/>
  <c r="R4915" i="9"/>
  <c r="L4915" i="9"/>
  <c r="H4915" i="9"/>
  <c r="D4915" i="9"/>
  <c r="W4914" i="9"/>
  <c r="U4914" i="9"/>
  <c r="R4914" i="9"/>
  <c r="L4914" i="9"/>
  <c r="H4914" i="9"/>
  <c r="D4914" i="9"/>
  <c r="W4913" i="9"/>
  <c r="U4913" i="9"/>
  <c r="R4913" i="9"/>
  <c r="L4913" i="9"/>
  <c r="H4913" i="9"/>
  <c r="D4913" i="9"/>
  <c r="W4912" i="9"/>
  <c r="U4912" i="9"/>
  <c r="R4912" i="9"/>
  <c r="L4912" i="9"/>
  <c r="H4912" i="9"/>
  <c r="D4912" i="9"/>
  <c r="W4911" i="9"/>
  <c r="U4911" i="9"/>
  <c r="R4911" i="9"/>
  <c r="L4911" i="9"/>
  <c r="H4911" i="9"/>
  <c r="D4911" i="9"/>
  <c r="W4910" i="9"/>
  <c r="U4910" i="9"/>
  <c r="R4910" i="9"/>
  <c r="L4910" i="9"/>
  <c r="H4910" i="9"/>
  <c r="D4910" i="9"/>
  <c r="W4909" i="9"/>
  <c r="U4909" i="9"/>
  <c r="R4909" i="9"/>
  <c r="L4909" i="9"/>
  <c r="H4909" i="9"/>
  <c r="D4909" i="9"/>
  <c r="W4908" i="9"/>
  <c r="U4908" i="9"/>
  <c r="R4908" i="9"/>
  <c r="L4908" i="9"/>
  <c r="H4908" i="9"/>
  <c r="D4908" i="9"/>
  <c r="W4907" i="9"/>
  <c r="U4907" i="9"/>
  <c r="R4907" i="9"/>
  <c r="L4907" i="9"/>
  <c r="H4907" i="9"/>
  <c r="D4907" i="9"/>
  <c r="W4906" i="9"/>
  <c r="U4906" i="9"/>
  <c r="R4906" i="9"/>
  <c r="L4906" i="9"/>
  <c r="H4906" i="9"/>
  <c r="D4906" i="9"/>
  <c r="W4905" i="9"/>
  <c r="U4905" i="9"/>
  <c r="R4905" i="9"/>
  <c r="L4905" i="9"/>
  <c r="H4905" i="9"/>
  <c r="D4905" i="9"/>
  <c r="W4904" i="9"/>
  <c r="U4904" i="9"/>
  <c r="R4904" i="9"/>
  <c r="L4904" i="9"/>
  <c r="H4904" i="9"/>
  <c r="D4904" i="9"/>
  <c r="W4903" i="9"/>
  <c r="U4903" i="9"/>
  <c r="R4903" i="9"/>
  <c r="L4903" i="9"/>
  <c r="H4903" i="9"/>
  <c r="D4903" i="9"/>
  <c r="W4902" i="9"/>
  <c r="U4902" i="9"/>
  <c r="R4902" i="9"/>
  <c r="L4902" i="9"/>
  <c r="H4902" i="9"/>
  <c r="D4902" i="9"/>
  <c r="W4901" i="9"/>
  <c r="U4901" i="9"/>
  <c r="R4901" i="9"/>
  <c r="L4901" i="9"/>
  <c r="H4901" i="9"/>
  <c r="D4901" i="9"/>
  <c r="W4900" i="9"/>
  <c r="U4900" i="9"/>
  <c r="R4900" i="9"/>
  <c r="L4900" i="9"/>
  <c r="H4900" i="9"/>
  <c r="D4900" i="9"/>
  <c r="W4899" i="9"/>
  <c r="U4899" i="9"/>
  <c r="R4899" i="9"/>
  <c r="L4899" i="9"/>
  <c r="H4899" i="9"/>
  <c r="D4899" i="9"/>
  <c r="W4898" i="9"/>
  <c r="U4898" i="9"/>
  <c r="R4898" i="9"/>
  <c r="L4898" i="9"/>
  <c r="H4898" i="9"/>
  <c r="D4898" i="9"/>
  <c r="W4897" i="9"/>
  <c r="U4897" i="9"/>
  <c r="R4897" i="9"/>
  <c r="L4897" i="9"/>
  <c r="H4897" i="9"/>
  <c r="D4897" i="9"/>
  <c r="W4896" i="9"/>
  <c r="U4896" i="9"/>
  <c r="R4896" i="9"/>
  <c r="L4896" i="9"/>
  <c r="H4896" i="9"/>
  <c r="D4896" i="9"/>
  <c r="W4895" i="9"/>
  <c r="U4895" i="9"/>
  <c r="R4895" i="9"/>
  <c r="L4895" i="9"/>
  <c r="H4895" i="9"/>
  <c r="D4895" i="9"/>
  <c r="W4894" i="9"/>
  <c r="U4894" i="9"/>
  <c r="R4894" i="9"/>
  <c r="L4894" i="9"/>
  <c r="H4894" i="9"/>
  <c r="D4894" i="9"/>
  <c r="W4893" i="9"/>
  <c r="U4893" i="9"/>
  <c r="R4893" i="9"/>
  <c r="L4893" i="9"/>
  <c r="H4893" i="9"/>
  <c r="D4893" i="9"/>
  <c r="W4892" i="9"/>
  <c r="U4892" i="9"/>
  <c r="R4892" i="9"/>
  <c r="L4892" i="9"/>
  <c r="H4892" i="9"/>
  <c r="D4892" i="9"/>
  <c r="W4891" i="9"/>
  <c r="U4891" i="9"/>
  <c r="R4891" i="9"/>
  <c r="L4891" i="9"/>
  <c r="H4891" i="9"/>
  <c r="D4891" i="9"/>
  <c r="W4890" i="9"/>
  <c r="U4890" i="9"/>
  <c r="R4890" i="9"/>
  <c r="L4890" i="9"/>
  <c r="H4890" i="9"/>
  <c r="D4890" i="9"/>
  <c r="W4889" i="9"/>
  <c r="U4889" i="9"/>
  <c r="R4889" i="9"/>
  <c r="L4889" i="9"/>
  <c r="H4889" i="9"/>
  <c r="D4889" i="9"/>
  <c r="W4888" i="9"/>
  <c r="U4888" i="9"/>
  <c r="R4888" i="9"/>
  <c r="L4888" i="9"/>
  <c r="H4888" i="9"/>
  <c r="D4888" i="9"/>
  <c r="W4887" i="9"/>
  <c r="U4887" i="9"/>
  <c r="R4887" i="9"/>
  <c r="L4887" i="9"/>
  <c r="H4887" i="9"/>
  <c r="D4887" i="9"/>
  <c r="W4886" i="9"/>
  <c r="U4886" i="9"/>
  <c r="R4886" i="9"/>
  <c r="L4886" i="9"/>
  <c r="H4886" i="9"/>
  <c r="D4886" i="9"/>
  <c r="W4885" i="9"/>
  <c r="U4885" i="9"/>
  <c r="R4885" i="9"/>
  <c r="L4885" i="9"/>
  <c r="H4885" i="9"/>
  <c r="D4885" i="9"/>
  <c r="W4884" i="9"/>
  <c r="U4884" i="9"/>
  <c r="R4884" i="9"/>
  <c r="L4884" i="9"/>
  <c r="H4884" i="9"/>
  <c r="D4884" i="9"/>
  <c r="W4883" i="9"/>
  <c r="U4883" i="9"/>
  <c r="R4883" i="9"/>
  <c r="L4883" i="9"/>
  <c r="H4883" i="9"/>
  <c r="D4883" i="9"/>
  <c r="W4882" i="9"/>
  <c r="U4882" i="9"/>
  <c r="R4882" i="9"/>
  <c r="L4882" i="9"/>
  <c r="H4882" i="9"/>
  <c r="D4882" i="9"/>
  <c r="W4881" i="9"/>
  <c r="U4881" i="9"/>
  <c r="R4881" i="9"/>
  <c r="L4881" i="9"/>
  <c r="H4881" i="9"/>
  <c r="D4881" i="9"/>
  <c r="W4880" i="9"/>
  <c r="U4880" i="9"/>
  <c r="R4880" i="9"/>
  <c r="L4880" i="9"/>
  <c r="H4880" i="9"/>
  <c r="D4880" i="9"/>
  <c r="W4879" i="9"/>
  <c r="U4879" i="9"/>
  <c r="R4879" i="9"/>
  <c r="L4879" i="9"/>
  <c r="H4879" i="9"/>
  <c r="D4879" i="9"/>
  <c r="W4878" i="9"/>
  <c r="U4878" i="9"/>
  <c r="R4878" i="9"/>
  <c r="L4878" i="9"/>
  <c r="H4878" i="9"/>
  <c r="D4878" i="9"/>
  <c r="W4877" i="9"/>
  <c r="U4877" i="9"/>
  <c r="R4877" i="9"/>
  <c r="L4877" i="9"/>
  <c r="H4877" i="9"/>
  <c r="D4877" i="9"/>
  <c r="W4876" i="9"/>
  <c r="U4876" i="9"/>
  <c r="R4876" i="9"/>
  <c r="L4876" i="9"/>
  <c r="H4876" i="9"/>
  <c r="D4876" i="9"/>
  <c r="W4875" i="9"/>
  <c r="U4875" i="9"/>
  <c r="R4875" i="9"/>
  <c r="L4875" i="9"/>
  <c r="H4875" i="9"/>
  <c r="D4875" i="9"/>
  <c r="W4874" i="9"/>
  <c r="U4874" i="9"/>
  <c r="R4874" i="9"/>
  <c r="L4874" i="9"/>
  <c r="H4874" i="9"/>
  <c r="D4874" i="9"/>
  <c r="W4873" i="9"/>
  <c r="U4873" i="9"/>
  <c r="R4873" i="9"/>
  <c r="L4873" i="9"/>
  <c r="H4873" i="9"/>
  <c r="D4873" i="9"/>
  <c r="W4872" i="9"/>
  <c r="U4872" i="9"/>
  <c r="R4872" i="9"/>
  <c r="L4872" i="9"/>
  <c r="H4872" i="9"/>
  <c r="D4872" i="9"/>
  <c r="W4871" i="9"/>
  <c r="U4871" i="9"/>
  <c r="R4871" i="9"/>
  <c r="L4871" i="9"/>
  <c r="H4871" i="9"/>
  <c r="D4871" i="9"/>
  <c r="W4870" i="9"/>
  <c r="U4870" i="9"/>
  <c r="R4870" i="9"/>
  <c r="L4870" i="9"/>
  <c r="H4870" i="9"/>
  <c r="D4870" i="9"/>
  <c r="W4869" i="9"/>
  <c r="U4869" i="9"/>
  <c r="R4869" i="9"/>
  <c r="L4869" i="9"/>
  <c r="H4869" i="9"/>
  <c r="D4869" i="9"/>
  <c r="W4868" i="9"/>
  <c r="U4868" i="9"/>
  <c r="R4868" i="9"/>
  <c r="L4868" i="9"/>
  <c r="H4868" i="9"/>
  <c r="D4868" i="9"/>
  <c r="W4867" i="9"/>
  <c r="U4867" i="9"/>
  <c r="R4867" i="9"/>
  <c r="L4867" i="9"/>
  <c r="H4867" i="9"/>
  <c r="D4867" i="9"/>
  <c r="W4866" i="9"/>
  <c r="U4866" i="9"/>
  <c r="R4866" i="9"/>
  <c r="L4866" i="9"/>
  <c r="H4866" i="9"/>
  <c r="D4866" i="9"/>
  <c r="W4865" i="9"/>
  <c r="U4865" i="9"/>
  <c r="R4865" i="9"/>
  <c r="L4865" i="9"/>
  <c r="H4865" i="9"/>
  <c r="D4865" i="9"/>
  <c r="W4864" i="9"/>
  <c r="U4864" i="9"/>
  <c r="R4864" i="9"/>
  <c r="L4864" i="9"/>
  <c r="H4864" i="9"/>
  <c r="D4864" i="9"/>
  <c r="W4863" i="9"/>
  <c r="U4863" i="9"/>
  <c r="R4863" i="9"/>
  <c r="L4863" i="9"/>
  <c r="H4863" i="9"/>
  <c r="D4863" i="9"/>
  <c r="W4862" i="9"/>
  <c r="U4862" i="9"/>
  <c r="R4862" i="9"/>
  <c r="L4862" i="9"/>
  <c r="H4862" i="9"/>
  <c r="D4862" i="9"/>
  <c r="W4861" i="9"/>
  <c r="U4861" i="9"/>
  <c r="R4861" i="9"/>
  <c r="L4861" i="9"/>
  <c r="H4861" i="9"/>
  <c r="D4861" i="9"/>
  <c r="W4860" i="9"/>
  <c r="U4860" i="9"/>
  <c r="R4860" i="9"/>
  <c r="L4860" i="9"/>
  <c r="H4860" i="9"/>
  <c r="D4860" i="9"/>
  <c r="W4859" i="9"/>
  <c r="U4859" i="9"/>
  <c r="R4859" i="9"/>
  <c r="L4859" i="9"/>
  <c r="H4859" i="9"/>
  <c r="D4859" i="9"/>
  <c r="W4858" i="9"/>
  <c r="U4858" i="9"/>
  <c r="R4858" i="9"/>
  <c r="L4858" i="9"/>
  <c r="H4858" i="9"/>
  <c r="D4858" i="9"/>
  <c r="W4857" i="9"/>
  <c r="U4857" i="9"/>
  <c r="R4857" i="9"/>
  <c r="L4857" i="9"/>
  <c r="H4857" i="9"/>
  <c r="D4857" i="9"/>
  <c r="W4856" i="9"/>
  <c r="U4856" i="9"/>
  <c r="R4856" i="9"/>
  <c r="L4856" i="9"/>
  <c r="H4856" i="9"/>
  <c r="D4856" i="9"/>
  <c r="W4855" i="9"/>
  <c r="U4855" i="9"/>
  <c r="R4855" i="9"/>
  <c r="L4855" i="9"/>
  <c r="H4855" i="9"/>
  <c r="D4855" i="9"/>
  <c r="W4854" i="9"/>
  <c r="U4854" i="9"/>
  <c r="R4854" i="9"/>
  <c r="L4854" i="9"/>
  <c r="H4854" i="9"/>
  <c r="D4854" i="9"/>
  <c r="W4853" i="9"/>
  <c r="U4853" i="9"/>
  <c r="R4853" i="9"/>
  <c r="L4853" i="9"/>
  <c r="H4853" i="9"/>
  <c r="D4853" i="9"/>
  <c r="W4852" i="9"/>
  <c r="U4852" i="9"/>
  <c r="R4852" i="9"/>
  <c r="L4852" i="9"/>
  <c r="H4852" i="9"/>
  <c r="D4852" i="9"/>
  <c r="W4851" i="9"/>
  <c r="U4851" i="9"/>
  <c r="R4851" i="9"/>
  <c r="L4851" i="9"/>
  <c r="H4851" i="9"/>
  <c r="D4851" i="9"/>
  <c r="W4850" i="9"/>
  <c r="U4850" i="9"/>
  <c r="R4850" i="9"/>
  <c r="L4850" i="9"/>
  <c r="H4850" i="9"/>
  <c r="D4850" i="9"/>
  <c r="W4849" i="9"/>
  <c r="U4849" i="9"/>
  <c r="R4849" i="9"/>
  <c r="L4849" i="9"/>
  <c r="H4849" i="9"/>
  <c r="D4849" i="9"/>
  <c r="W4848" i="9"/>
  <c r="U4848" i="9"/>
  <c r="R4848" i="9"/>
  <c r="L4848" i="9"/>
  <c r="H4848" i="9"/>
  <c r="D4848" i="9"/>
  <c r="W4847" i="9"/>
  <c r="U4847" i="9"/>
  <c r="R4847" i="9"/>
  <c r="L4847" i="9"/>
  <c r="H4847" i="9"/>
  <c r="D4847" i="9"/>
  <c r="W4846" i="9"/>
  <c r="U4846" i="9"/>
  <c r="R4846" i="9"/>
  <c r="L4846" i="9"/>
  <c r="H4846" i="9"/>
  <c r="D4846" i="9"/>
  <c r="W4845" i="9"/>
  <c r="U4845" i="9"/>
  <c r="R4845" i="9"/>
  <c r="L4845" i="9"/>
  <c r="H4845" i="9"/>
  <c r="D4845" i="9"/>
  <c r="W4844" i="9"/>
  <c r="U4844" i="9"/>
  <c r="R4844" i="9"/>
  <c r="L4844" i="9"/>
  <c r="H4844" i="9"/>
  <c r="D4844" i="9"/>
  <c r="W4843" i="9"/>
  <c r="U4843" i="9"/>
  <c r="R4843" i="9"/>
  <c r="L4843" i="9"/>
  <c r="H4843" i="9"/>
  <c r="D4843" i="9"/>
  <c r="W4842" i="9"/>
  <c r="U4842" i="9"/>
  <c r="R4842" i="9"/>
  <c r="L4842" i="9"/>
  <c r="H4842" i="9"/>
  <c r="D4842" i="9"/>
  <c r="W4841" i="9"/>
  <c r="U4841" i="9"/>
  <c r="R4841" i="9"/>
  <c r="L4841" i="9"/>
  <c r="H4841" i="9"/>
  <c r="D4841" i="9"/>
  <c r="W4840" i="9"/>
  <c r="U4840" i="9"/>
  <c r="R4840" i="9"/>
  <c r="L4840" i="9"/>
  <c r="H4840" i="9"/>
  <c r="D4840" i="9"/>
  <c r="W4839" i="9"/>
  <c r="U4839" i="9"/>
  <c r="R4839" i="9"/>
  <c r="L4839" i="9"/>
  <c r="H4839" i="9"/>
  <c r="D4839" i="9"/>
  <c r="W4838" i="9"/>
  <c r="U4838" i="9"/>
  <c r="R4838" i="9"/>
  <c r="L4838" i="9"/>
  <c r="H4838" i="9"/>
  <c r="D4838" i="9"/>
  <c r="W4837" i="9"/>
  <c r="U4837" i="9"/>
  <c r="R4837" i="9"/>
  <c r="L4837" i="9"/>
  <c r="H4837" i="9"/>
  <c r="D4837" i="9"/>
  <c r="W4836" i="9"/>
  <c r="U4836" i="9"/>
  <c r="R4836" i="9"/>
  <c r="L4836" i="9"/>
  <c r="H4836" i="9"/>
  <c r="D4836" i="9"/>
  <c r="W4835" i="9"/>
  <c r="U4835" i="9"/>
  <c r="R4835" i="9"/>
  <c r="L4835" i="9"/>
  <c r="H4835" i="9"/>
  <c r="D4835" i="9"/>
  <c r="W4834" i="9"/>
  <c r="U4834" i="9"/>
  <c r="R4834" i="9"/>
  <c r="L4834" i="9"/>
  <c r="H4834" i="9"/>
  <c r="D4834" i="9"/>
  <c r="W4833" i="9"/>
  <c r="U4833" i="9"/>
  <c r="R4833" i="9"/>
  <c r="L4833" i="9"/>
  <c r="H4833" i="9"/>
  <c r="D4833" i="9"/>
  <c r="W4832" i="9"/>
  <c r="U4832" i="9"/>
  <c r="R4832" i="9"/>
  <c r="L4832" i="9"/>
  <c r="H4832" i="9"/>
  <c r="D4832" i="9"/>
  <c r="W4831" i="9"/>
  <c r="U4831" i="9"/>
  <c r="R4831" i="9"/>
  <c r="L4831" i="9"/>
  <c r="H4831" i="9"/>
  <c r="D4831" i="9"/>
  <c r="W4830" i="9"/>
  <c r="U4830" i="9"/>
  <c r="R4830" i="9"/>
  <c r="L4830" i="9"/>
  <c r="H4830" i="9"/>
  <c r="D4830" i="9"/>
  <c r="W4829" i="9"/>
  <c r="U4829" i="9"/>
  <c r="R4829" i="9"/>
  <c r="L4829" i="9"/>
  <c r="H4829" i="9"/>
  <c r="D4829" i="9"/>
  <c r="W4828" i="9"/>
  <c r="U4828" i="9"/>
  <c r="R4828" i="9"/>
  <c r="L4828" i="9"/>
  <c r="H4828" i="9"/>
  <c r="D4828" i="9"/>
  <c r="W4827" i="9"/>
  <c r="U4827" i="9"/>
  <c r="R4827" i="9"/>
  <c r="L4827" i="9"/>
  <c r="H4827" i="9"/>
  <c r="D4827" i="9"/>
  <c r="W4826" i="9"/>
  <c r="U4826" i="9"/>
  <c r="R4826" i="9"/>
  <c r="L4826" i="9"/>
  <c r="H4826" i="9"/>
  <c r="D4826" i="9"/>
  <c r="W4825" i="9"/>
  <c r="U4825" i="9"/>
  <c r="R4825" i="9"/>
  <c r="L4825" i="9"/>
  <c r="H4825" i="9"/>
  <c r="D4825" i="9"/>
  <c r="W4824" i="9"/>
  <c r="U4824" i="9"/>
  <c r="R4824" i="9"/>
  <c r="L4824" i="9"/>
  <c r="H4824" i="9"/>
  <c r="D4824" i="9"/>
  <c r="W4823" i="9"/>
  <c r="U4823" i="9"/>
  <c r="R4823" i="9"/>
  <c r="L4823" i="9"/>
  <c r="H4823" i="9"/>
  <c r="D4823" i="9"/>
  <c r="W4822" i="9"/>
  <c r="U4822" i="9"/>
  <c r="R4822" i="9"/>
  <c r="L4822" i="9"/>
  <c r="H4822" i="9"/>
  <c r="D4822" i="9"/>
  <c r="W4821" i="9"/>
  <c r="U4821" i="9"/>
  <c r="R4821" i="9"/>
  <c r="L4821" i="9"/>
  <c r="H4821" i="9"/>
  <c r="D4821" i="9"/>
  <c r="W4820" i="9"/>
  <c r="U4820" i="9"/>
  <c r="R4820" i="9"/>
  <c r="L4820" i="9"/>
  <c r="H4820" i="9"/>
  <c r="D4820" i="9"/>
  <c r="W4819" i="9"/>
  <c r="U4819" i="9"/>
  <c r="R4819" i="9"/>
  <c r="L4819" i="9"/>
  <c r="H4819" i="9"/>
  <c r="D4819" i="9"/>
  <c r="W4818" i="9"/>
  <c r="U4818" i="9"/>
  <c r="R4818" i="9"/>
  <c r="L4818" i="9"/>
  <c r="H4818" i="9"/>
  <c r="D4818" i="9"/>
  <c r="W4817" i="9"/>
  <c r="U4817" i="9"/>
  <c r="R4817" i="9"/>
  <c r="L4817" i="9"/>
  <c r="H4817" i="9"/>
  <c r="D4817" i="9"/>
  <c r="W4816" i="9"/>
  <c r="U4816" i="9"/>
  <c r="R4816" i="9"/>
  <c r="L4816" i="9"/>
  <c r="H4816" i="9"/>
  <c r="D4816" i="9"/>
  <c r="W4815" i="9"/>
  <c r="U4815" i="9"/>
  <c r="R4815" i="9"/>
  <c r="L4815" i="9"/>
  <c r="H4815" i="9"/>
  <c r="D4815" i="9"/>
  <c r="W4814" i="9"/>
  <c r="U4814" i="9"/>
  <c r="R4814" i="9"/>
  <c r="L4814" i="9"/>
  <c r="H4814" i="9"/>
  <c r="D4814" i="9"/>
  <c r="W4813" i="9"/>
  <c r="U4813" i="9"/>
  <c r="R4813" i="9"/>
  <c r="L4813" i="9"/>
  <c r="H4813" i="9"/>
  <c r="D4813" i="9"/>
  <c r="W4812" i="9"/>
  <c r="U4812" i="9"/>
  <c r="R4812" i="9"/>
  <c r="L4812" i="9"/>
  <c r="H4812" i="9"/>
  <c r="D4812" i="9"/>
  <c r="W4811" i="9"/>
  <c r="U4811" i="9"/>
  <c r="R4811" i="9"/>
  <c r="L4811" i="9"/>
  <c r="H4811" i="9"/>
  <c r="D4811" i="9"/>
  <c r="W4810" i="9"/>
  <c r="U4810" i="9"/>
  <c r="R4810" i="9"/>
  <c r="L4810" i="9"/>
  <c r="H4810" i="9"/>
  <c r="D4810" i="9"/>
  <c r="W4809" i="9"/>
  <c r="U4809" i="9"/>
  <c r="R4809" i="9"/>
  <c r="L4809" i="9"/>
  <c r="H4809" i="9"/>
  <c r="D4809" i="9"/>
  <c r="W4808" i="9"/>
  <c r="U4808" i="9"/>
  <c r="R4808" i="9"/>
  <c r="L4808" i="9"/>
  <c r="H4808" i="9"/>
  <c r="D4808" i="9"/>
  <c r="W4807" i="9"/>
  <c r="U4807" i="9"/>
  <c r="R4807" i="9"/>
  <c r="L4807" i="9"/>
  <c r="H4807" i="9"/>
  <c r="D4807" i="9"/>
  <c r="W4806" i="9"/>
  <c r="U4806" i="9"/>
  <c r="R4806" i="9"/>
  <c r="L4806" i="9"/>
  <c r="H4806" i="9"/>
  <c r="D4806" i="9"/>
  <c r="W4805" i="9"/>
  <c r="U4805" i="9"/>
  <c r="R4805" i="9"/>
  <c r="L4805" i="9"/>
  <c r="H4805" i="9"/>
  <c r="D4805" i="9"/>
  <c r="W4804" i="9"/>
  <c r="U4804" i="9"/>
  <c r="R4804" i="9"/>
  <c r="L4804" i="9"/>
  <c r="H4804" i="9"/>
  <c r="D4804" i="9"/>
  <c r="W4803" i="9"/>
  <c r="U4803" i="9"/>
  <c r="R4803" i="9"/>
  <c r="L4803" i="9"/>
  <c r="H4803" i="9"/>
  <c r="D4803" i="9"/>
  <c r="W4802" i="9"/>
  <c r="U4802" i="9"/>
  <c r="R4802" i="9"/>
  <c r="L4802" i="9"/>
  <c r="H4802" i="9"/>
  <c r="D4802" i="9"/>
  <c r="W4801" i="9"/>
  <c r="U4801" i="9"/>
  <c r="R4801" i="9"/>
  <c r="L4801" i="9"/>
  <c r="H4801" i="9"/>
  <c r="D4801" i="9"/>
  <c r="W4800" i="9"/>
  <c r="U4800" i="9"/>
  <c r="R4800" i="9"/>
  <c r="L4800" i="9"/>
  <c r="H4800" i="9"/>
  <c r="D4800" i="9"/>
  <c r="W4799" i="9"/>
  <c r="U4799" i="9"/>
  <c r="R4799" i="9"/>
  <c r="L4799" i="9"/>
  <c r="H4799" i="9"/>
  <c r="D4799" i="9"/>
  <c r="W4798" i="9"/>
  <c r="U4798" i="9"/>
  <c r="R4798" i="9"/>
  <c r="L4798" i="9"/>
  <c r="H4798" i="9"/>
  <c r="D4798" i="9"/>
  <c r="W4797" i="9"/>
  <c r="U4797" i="9"/>
  <c r="R4797" i="9"/>
  <c r="L4797" i="9"/>
  <c r="H4797" i="9"/>
  <c r="D4797" i="9"/>
  <c r="W4796" i="9"/>
  <c r="U4796" i="9"/>
  <c r="R4796" i="9"/>
  <c r="L4796" i="9"/>
  <c r="H4796" i="9"/>
  <c r="D4796" i="9"/>
  <c r="W4795" i="9"/>
  <c r="U4795" i="9"/>
  <c r="R4795" i="9"/>
  <c r="L4795" i="9"/>
  <c r="H4795" i="9"/>
  <c r="D4795" i="9"/>
  <c r="W4794" i="9"/>
  <c r="U4794" i="9"/>
  <c r="R4794" i="9"/>
  <c r="L4794" i="9"/>
  <c r="H4794" i="9"/>
  <c r="D4794" i="9"/>
  <c r="W4793" i="9"/>
  <c r="U4793" i="9"/>
  <c r="R4793" i="9"/>
  <c r="L4793" i="9"/>
  <c r="H4793" i="9"/>
  <c r="D4793" i="9"/>
  <c r="W4792" i="9"/>
  <c r="U4792" i="9"/>
  <c r="R4792" i="9"/>
  <c r="L4792" i="9"/>
  <c r="H4792" i="9"/>
  <c r="D4792" i="9"/>
  <c r="W4791" i="9"/>
  <c r="U4791" i="9"/>
  <c r="R4791" i="9"/>
  <c r="L4791" i="9"/>
  <c r="H4791" i="9"/>
  <c r="D4791" i="9"/>
  <c r="W4790" i="9"/>
  <c r="U4790" i="9"/>
  <c r="R4790" i="9"/>
  <c r="L4790" i="9"/>
  <c r="H4790" i="9"/>
  <c r="D4790" i="9"/>
  <c r="W4789" i="9"/>
  <c r="U4789" i="9"/>
  <c r="R4789" i="9"/>
  <c r="L4789" i="9"/>
  <c r="H4789" i="9"/>
  <c r="D4789" i="9"/>
  <c r="W4788" i="9"/>
  <c r="U4788" i="9"/>
  <c r="R4788" i="9"/>
  <c r="L4788" i="9"/>
  <c r="H4788" i="9"/>
  <c r="D4788" i="9"/>
  <c r="W4787" i="9"/>
  <c r="U4787" i="9"/>
  <c r="R4787" i="9"/>
  <c r="L4787" i="9"/>
  <c r="H4787" i="9"/>
  <c r="D4787" i="9"/>
  <c r="W4786" i="9"/>
  <c r="U4786" i="9"/>
  <c r="R4786" i="9"/>
  <c r="L4786" i="9"/>
  <c r="H4786" i="9"/>
  <c r="D4786" i="9"/>
  <c r="W4785" i="9"/>
  <c r="U4785" i="9"/>
  <c r="R4785" i="9"/>
  <c r="L4785" i="9"/>
  <c r="H4785" i="9"/>
  <c r="D4785" i="9"/>
  <c r="W4784" i="9"/>
  <c r="U4784" i="9"/>
  <c r="R4784" i="9"/>
  <c r="L4784" i="9"/>
  <c r="H4784" i="9"/>
  <c r="D4784" i="9"/>
  <c r="W4783" i="9"/>
  <c r="U4783" i="9"/>
  <c r="R4783" i="9"/>
  <c r="L4783" i="9"/>
  <c r="H4783" i="9"/>
  <c r="D4783" i="9"/>
  <c r="W4782" i="9"/>
  <c r="U4782" i="9"/>
  <c r="R4782" i="9"/>
  <c r="L4782" i="9"/>
  <c r="H4782" i="9"/>
  <c r="D4782" i="9"/>
  <c r="W4781" i="9"/>
  <c r="U4781" i="9"/>
  <c r="R4781" i="9"/>
  <c r="L4781" i="9"/>
  <c r="H4781" i="9"/>
  <c r="D4781" i="9"/>
  <c r="W4780" i="9"/>
  <c r="U4780" i="9"/>
  <c r="R4780" i="9"/>
  <c r="L4780" i="9"/>
  <c r="H4780" i="9"/>
  <c r="D4780" i="9"/>
  <c r="W4779" i="9"/>
  <c r="U4779" i="9"/>
  <c r="R4779" i="9"/>
  <c r="L4779" i="9"/>
  <c r="H4779" i="9"/>
  <c r="D4779" i="9"/>
  <c r="W4778" i="9"/>
  <c r="U4778" i="9"/>
  <c r="R4778" i="9"/>
  <c r="L4778" i="9"/>
  <c r="H4778" i="9"/>
  <c r="D4778" i="9"/>
  <c r="W4777" i="9"/>
  <c r="U4777" i="9"/>
  <c r="R4777" i="9"/>
  <c r="L4777" i="9"/>
  <c r="H4777" i="9"/>
  <c r="D4777" i="9"/>
  <c r="W4776" i="9"/>
  <c r="U4776" i="9"/>
  <c r="R4776" i="9"/>
  <c r="L4776" i="9"/>
  <c r="H4776" i="9"/>
  <c r="D4776" i="9"/>
  <c r="W4775" i="9"/>
  <c r="U4775" i="9"/>
  <c r="R4775" i="9"/>
  <c r="L4775" i="9"/>
  <c r="H4775" i="9"/>
  <c r="D4775" i="9"/>
  <c r="W4774" i="9"/>
  <c r="U4774" i="9"/>
  <c r="R4774" i="9"/>
  <c r="L4774" i="9"/>
  <c r="H4774" i="9"/>
  <c r="D4774" i="9"/>
  <c r="W4773" i="9"/>
  <c r="U4773" i="9"/>
  <c r="R4773" i="9"/>
  <c r="L4773" i="9"/>
  <c r="H4773" i="9"/>
  <c r="D4773" i="9"/>
  <c r="W4772" i="9"/>
  <c r="U4772" i="9"/>
  <c r="R4772" i="9"/>
  <c r="L4772" i="9"/>
  <c r="H4772" i="9"/>
  <c r="D4772" i="9"/>
  <c r="W4771" i="9"/>
  <c r="U4771" i="9"/>
  <c r="R4771" i="9"/>
  <c r="L4771" i="9"/>
  <c r="H4771" i="9"/>
  <c r="D4771" i="9"/>
  <c r="W4770" i="9"/>
  <c r="U4770" i="9"/>
  <c r="R4770" i="9"/>
  <c r="L4770" i="9"/>
  <c r="H4770" i="9"/>
  <c r="D4770" i="9"/>
  <c r="W4769" i="9"/>
  <c r="U4769" i="9"/>
  <c r="R4769" i="9"/>
  <c r="L4769" i="9"/>
  <c r="H4769" i="9"/>
  <c r="D4769" i="9"/>
  <c r="W4768" i="9"/>
  <c r="U4768" i="9"/>
  <c r="R4768" i="9"/>
  <c r="L4768" i="9"/>
  <c r="H4768" i="9"/>
  <c r="D4768" i="9"/>
  <c r="W4767" i="9"/>
  <c r="U4767" i="9"/>
  <c r="R4767" i="9"/>
  <c r="L4767" i="9"/>
  <c r="H4767" i="9"/>
  <c r="D4767" i="9"/>
  <c r="W4766" i="9"/>
  <c r="U4766" i="9"/>
  <c r="R4766" i="9"/>
  <c r="L4766" i="9"/>
  <c r="H4766" i="9"/>
  <c r="D4766" i="9"/>
  <c r="W4765" i="9"/>
  <c r="U4765" i="9"/>
  <c r="R4765" i="9"/>
  <c r="L4765" i="9"/>
  <c r="H4765" i="9"/>
  <c r="D4765" i="9"/>
  <c r="W4764" i="9"/>
  <c r="U4764" i="9"/>
  <c r="R4764" i="9"/>
  <c r="L4764" i="9"/>
  <c r="H4764" i="9"/>
  <c r="D4764" i="9"/>
  <c r="W4763" i="9"/>
  <c r="U4763" i="9"/>
  <c r="R4763" i="9"/>
  <c r="L4763" i="9"/>
  <c r="H4763" i="9"/>
  <c r="D4763" i="9"/>
  <c r="W4762" i="9"/>
  <c r="U4762" i="9"/>
  <c r="R4762" i="9"/>
  <c r="L4762" i="9"/>
  <c r="H4762" i="9"/>
  <c r="D4762" i="9"/>
  <c r="W4761" i="9"/>
  <c r="U4761" i="9"/>
  <c r="R4761" i="9"/>
  <c r="L4761" i="9"/>
  <c r="H4761" i="9"/>
  <c r="D4761" i="9"/>
  <c r="W4760" i="9"/>
  <c r="U4760" i="9"/>
  <c r="R4760" i="9"/>
  <c r="L4760" i="9"/>
  <c r="H4760" i="9"/>
  <c r="D4760" i="9"/>
  <c r="W4759" i="9"/>
  <c r="U4759" i="9"/>
  <c r="R4759" i="9"/>
  <c r="L4759" i="9"/>
  <c r="H4759" i="9"/>
  <c r="D4759" i="9"/>
  <c r="W4758" i="9"/>
  <c r="U4758" i="9"/>
  <c r="R4758" i="9"/>
  <c r="L4758" i="9"/>
  <c r="H4758" i="9"/>
  <c r="D4758" i="9"/>
  <c r="W4757" i="9"/>
  <c r="U4757" i="9"/>
  <c r="R4757" i="9"/>
  <c r="L4757" i="9"/>
  <c r="H4757" i="9"/>
  <c r="D4757" i="9"/>
  <c r="W4756" i="9"/>
  <c r="U4756" i="9"/>
  <c r="R4756" i="9"/>
  <c r="L4756" i="9"/>
  <c r="H4756" i="9"/>
  <c r="D4756" i="9"/>
  <c r="W4755" i="9"/>
  <c r="U4755" i="9"/>
  <c r="R4755" i="9"/>
  <c r="L4755" i="9"/>
  <c r="H4755" i="9"/>
  <c r="D4755" i="9"/>
  <c r="W4754" i="9"/>
  <c r="U4754" i="9"/>
  <c r="R4754" i="9"/>
  <c r="L4754" i="9"/>
  <c r="H4754" i="9"/>
  <c r="D4754" i="9"/>
  <c r="W4753" i="9"/>
  <c r="U4753" i="9"/>
  <c r="R4753" i="9"/>
  <c r="L4753" i="9"/>
  <c r="H4753" i="9"/>
  <c r="D4753" i="9"/>
  <c r="W4752" i="9"/>
  <c r="U4752" i="9"/>
  <c r="R4752" i="9"/>
  <c r="L4752" i="9"/>
  <c r="H4752" i="9"/>
  <c r="D4752" i="9"/>
  <c r="W4751" i="9"/>
  <c r="U4751" i="9"/>
  <c r="R4751" i="9"/>
  <c r="L4751" i="9"/>
  <c r="H4751" i="9"/>
  <c r="D4751" i="9"/>
  <c r="W4750" i="9"/>
  <c r="U4750" i="9"/>
  <c r="R4750" i="9"/>
  <c r="L4750" i="9"/>
  <c r="H4750" i="9"/>
  <c r="D4750" i="9"/>
  <c r="W4749" i="9"/>
  <c r="U4749" i="9"/>
  <c r="R4749" i="9"/>
  <c r="L4749" i="9"/>
  <c r="H4749" i="9"/>
  <c r="D4749" i="9"/>
  <c r="W4748" i="9"/>
  <c r="U4748" i="9"/>
  <c r="R4748" i="9"/>
  <c r="L4748" i="9"/>
  <c r="H4748" i="9"/>
  <c r="D4748" i="9"/>
  <c r="W4747" i="9"/>
  <c r="U4747" i="9"/>
  <c r="R4747" i="9"/>
  <c r="L4747" i="9"/>
  <c r="H4747" i="9"/>
  <c r="D4747" i="9"/>
  <c r="W4746" i="9"/>
  <c r="U4746" i="9"/>
  <c r="R4746" i="9"/>
  <c r="L4746" i="9"/>
  <c r="H4746" i="9"/>
  <c r="D4746" i="9"/>
  <c r="W4745" i="9"/>
  <c r="U4745" i="9"/>
  <c r="R4745" i="9"/>
  <c r="L4745" i="9"/>
  <c r="H4745" i="9"/>
  <c r="D4745" i="9"/>
  <c r="W4744" i="9"/>
  <c r="U4744" i="9"/>
  <c r="R4744" i="9"/>
  <c r="L4744" i="9"/>
  <c r="H4744" i="9"/>
  <c r="D4744" i="9"/>
  <c r="W4743" i="9"/>
  <c r="U4743" i="9"/>
  <c r="R4743" i="9"/>
  <c r="L4743" i="9"/>
  <c r="H4743" i="9"/>
  <c r="D4743" i="9"/>
  <c r="W4742" i="9"/>
  <c r="U4742" i="9"/>
  <c r="R4742" i="9"/>
  <c r="L4742" i="9"/>
  <c r="H4742" i="9"/>
  <c r="D4742" i="9"/>
  <c r="W4741" i="9"/>
  <c r="U4741" i="9"/>
  <c r="R4741" i="9"/>
  <c r="L4741" i="9"/>
  <c r="H4741" i="9"/>
  <c r="D4741" i="9"/>
  <c r="W4740" i="9"/>
  <c r="U4740" i="9"/>
  <c r="R4740" i="9"/>
  <c r="L4740" i="9"/>
  <c r="H4740" i="9"/>
  <c r="D4740" i="9"/>
  <c r="W4739" i="9"/>
  <c r="U4739" i="9"/>
  <c r="R4739" i="9"/>
  <c r="L4739" i="9"/>
  <c r="H4739" i="9"/>
  <c r="D4739" i="9"/>
  <c r="W4738" i="9"/>
  <c r="U4738" i="9"/>
  <c r="R4738" i="9"/>
  <c r="L4738" i="9"/>
  <c r="H4738" i="9"/>
  <c r="D4738" i="9"/>
  <c r="W4737" i="9"/>
  <c r="U4737" i="9"/>
  <c r="R4737" i="9"/>
  <c r="L4737" i="9"/>
  <c r="H4737" i="9"/>
  <c r="D4737" i="9"/>
  <c r="W4736" i="9"/>
  <c r="U4736" i="9"/>
  <c r="R4736" i="9"/>
  <c r="L4736" i="9"/>
  <c r="H4736" i="9"/>
  <c r="D4736" i="9"/>
  <c r="W4735" i="9"/>
  <c r="U4735" i="9"/>
  <c r="R4735" i="9"/>
  <c r="L4735" i="9"/>
  <c r="H4735" i="9"/>
  <c r="D4735" i="9"/>
  <c r="W4734" i="9"/>
  <c r="U4734" i="9"/>
  <c r="R4734" i="9"/>
  <c r="L4734" i="9"/>
  <c r="H4734" i="9"/>
  <c r="D4734" i="9"/>
  <c r="W4733" i="9"/>
  <c r="U4733" i="9"/>
  <c r="R4733" i="9"/>
  <c r="L4733" i="9"/>
  <c r="H4733" i="9"/>
  <c r="D4733" i="9"/>
  <c r="W4732" i="9"/>
  <c r="U4732" i="9"/>
  <c r="R4732" i="9"/>
  <c r="L4732" i="9"/>
  <c r="H4732" i="9"/>
  <c r="D4732" i="9"/>
  <c r="W4731" i="9"/>
  <c r="U4731" i="9"/>
  <c r="R4731" i="9"/>
  <c r="L4731" i="9"/>
  <c r="H4731" i="9"/>
  <c r="D4731" i="9"/>
  <c r="W4730" i="9"/>
  <c r="U4730" i="9"/>
  <c r="R4730" i="9"/>
  <c r="L4730" i="9"/>
  <c r="H4730" i="9"/>
  <c r="D4730" i="9"/>
  <c r="W4729" i="9"/>
  <c r="U4729" i="9"/>
  <c r="R4729" i="9"/>
  <c r="L4729" i="9"/>
  <c r="H4729" i="9"/>
  <c r="D4729" i="9"/>
  <c r="W4728" i="9"/>
  <c r="U4728" i="9"/>
  <c r="R4728" i="9"/>
  <c r="L4728" i="9"/>
  <c r="H4728" i="9"/>
  <c r="D4728" i="9"/>
  <c r="W4727" i="9"/>
  <c r="U4727" i="9"/>
  <c r="R4727" i="9"/>
  <c r="L4727" i="9"/>
  <c r="H4727" i="9"/>
  <c r="D4727" i="9"/>
  <c r="W4726" i="9"/>
  <c r="U4726" i="9"/>
  <c r="R4726" i="9"/>
  <c r="L4726" i="9"/>
  <c r="H4726" i="9"/>
  <c r="D4726" i="9"/>
  <c r="W4725" i="9"/>
  <c r="U4725" i="9"/>
  <c r="R4725" i="9"/>
  <c r="L4725" i="9"/>
  <c r="H4725" i="9"/>
  <c r="D4725" i="9"/>
  <c r="W4724" i="9"/>
  <c r="U4724" i="9"/>
  <c r="R4724" i="9"/>
  <c r="L4724" i="9"/>
  <c r="H4724" i="9"/>
  <c r="D4724" i="9"/>
  <c r="W4723" i="9"/>
  <c r="U4723" i="9"/>
  <c r="R4723" i="9"/>
  <c r="L4723" i="9"/>
  <c r="H4723" i="9"/>
  <c r="D4723" i="9"/>
  <c r="W4722" i="9"/>
  <c r="U4722" i="9"/>
  <c r="R4722" i="9"/>
  <c r="L4722" i="9"/>
  <c r="H4722" i="9"/>
  <c r="D4722" i="9"/>
  <c r="W4721" i="9"/>
  <c r="U4721" i="9"/>
  <c r="R4721" i="9"/>
  <c r="L4721" i="9"/>
  <c r="H4721" i="9"/>
  <c r="D4721" i="9"/>
  <c r="W4720" i="9"/>
  <c r="U4720" i="9"/>
  <c r="R4720" i="9"/>
  <c r="L4720" i="9"/>
  <c r="H4720" i="9"/>
  <c r="D4720" i="9"/>
  <c r="W4719" i="9"/>
  <c r="U4719" i="9"/>
  <c r="R4719" i="9"/>
  <c r="L4719" i="9"/>
  <c r="H4719" i="9"/>
  <c r="D4719" i="9"/>
  <c r="W4718" i="9"/>
  <c r="U4718" i="9"/>
  <c r="R4718" i="9"/>
  <c r="L4718" i="9"/>
  <c r="H4718" i="9"/>
  <c r="D4718" i="9"/>
  <c r="W4717" i="9"/>
  <c r="U4717" i="9"/>
  <c r="R4717" i="9"/>
  <c r="L4717" i="9"/>
  <c r="H4717" i="9"/>
  <c r="D4717" i="9"/>
  <c r="W4716" i="9"/>
  <c r="U4716" i="9"/>
  <c r="R4716" i="9"/>
  <c r="L4716" i="9"/>
  <c r="H4716" i="9"/>
  <c r="D4716" i="9"/>
  <c r="W4715" i="9"/>
  <c r="U4715" i="9"/>
  <c r="R4715" i="9"/>
  <c r="L4715" i="9"/>
  <c r="H4715" i="9"/>
  <c r="D4715" i="9"/>
  <c r="W4714" i="9"/>
  <c r="U4714" i="9"/>
  <c r="R4714" i="9"/>
  <c r="L4714" i="9"/>
  <c r="H4714" i="9"/>
  <c r="D4714" i="9"/>
  <c r="W4713" i="9"/>
  <c r="U4713" i="9"/>
  <c r="R4713" i="9"/>
  <c r="L4713" i="9"/>
  <c r="H4713" i="9"/>
  <c r="D4713" i="9"/>
  <c r="W4712" i="9"/>
  <c r="U4712" i="9"/>
  <c r="R4712" i="9"/>
  <c r="L4712" i="9"/>
  <c r="H4712" i="9"/>
  <c r="D4712" i="9"/>
  <c r="W4711" i="9"/>
  <c r="U4711" i="9"/>
  <c r="R4711" i="9"/>
  <c r="L4711" i="9"/>
  <c r="H4711" i="9"/>
  <c r="D4711" i="9"/>
  <c r="W4710" i="9"/>
  <c r="U4710" i="9"/>
  <c r="R4710" i="9"/>
  <c r="L4710" i="9"/>
  <c r="H4710" i="9"/>
  <c r="D4710" i="9"/>
  <c r="W4709" i="9"/>
  <c r="U4709" i="9"/>
  <c r="R4709" i="9"/>
  <c r="L4709" i="9"/>
  <c r="H4709" i="9"/>
  <c r="D4709" i="9"/>
  <c r="W4708" i="9"/>
  <c r="U4708" i="9"/>
  <c r="R4708" i="9"/>
  <c r="L4708" i="9"/>
  <c r="H4708" i="9"/>
  <c r="D4708" i="9"/>
  <c r="W4707" i="9"/>
  <c r="U4707" i="9"/>
  <c r="R4707" i="9"/>
  <c r="L4707" i="9"/>
  <c r="H4707" i="9"/>
  <c r="D4707" i="9"/>
  <c r="W4706" i="9"/>
  <c r="U4706" i="9"/>
  <c r="R4706" i="9"/>
  <c r="L4706" i="9"/>
  <c r="H4706" i="9"/>
  <c r="D4706" i="9"/>
  <c r="W4705" i="9"/>
  <c r="U4705" i="9"/>
  <c r="R4705" i="9"/>
  <c r="L4705" i="9"/>
  <c r="H4705" i="9"/>
  <c r="D4705" i="9"/>
  <c r="W4704" i="9"/>
  <c r="U4704" i="9"/>
  <c r="R4704" i="9"/>
  <c r="L4704" i="9"/>
  <c r="H4704" i="9"/>
  <c r="D4704" i="9"/>
  <c r="W4703" i="9"/>
  <c r="U4703" i="9"/>
  <c r="R4703" i="9"/>
  <c r="L4703" i="9"/>
  <c r="H4703" i="9"/>
  <c r="D4703" i="9"/>
  <c r="W4702" i="9"/>
  <c r="U4702" i="9"/>
  <c r="R4702" i="9"/>
  <c r="L4702" i="9"/>
  <c r="H4702" i="9"/>
  <c r="D4702" i="9"/>
  <c r="W4701" i="9"/>
  <c r="U4701" i="9"/>
  <c r="R4701" i="9"/>
  <c r="L4701" i="9"/>
  <c r="H4701" i="9"/>
  <c r="D4701" i="9"/>
  <c r="W4700" i="9"/>
  <c r="U4700" i="9"/>
  <c r="R4700" i="9"/>
  <c r="L4700" i="9"/>
  <c r="H4700" i="9"/>
  <c r="D4700" i="9"/>
  <c r="W4699" i="9"/>
  <c r="U4699" i="9"/>
  <c r="R4699" i="9"/>
  <c r="L4699" i="9"/>
  <c r="H4699" i="9"/>
  <c r="D4699" i="9"/>
  <c r="W4698" i="9"/>
  <c r="U4698" i="9"/>
  <c r="R4698" i="9"/>
  <c r="L4698" i="9"/>
  <c r="H4698" i="9"/>
  <c r="D4698" i="9"/>
  <c r="W4697" i="9"/>
  <c r="U4697" i="9"/>
  <c r="R4697" i="9"/>
  <c r="L4697" i="9"/>
  <c r="H4697" i="9"/>
  <c r="D4697" i="9"/>
  <c r="W4696" i="9"/>
  <c r="U4696" i="9"/>
  <c r="R4696" i="9"/>
  <c r="L4696" i="9"/>
  <c r="H4696" i="9"/>
  <c r="D4696" i="9"/>
  <c r="W4695" i="9"/>
  <c r="U4695" i="9"/>
  <c r="R4695" i="9"/>
  <c r="L4695" i="9"/>
  <c r="H4695" i="9"/>
  <c r="D4695" i="9"/>
  <c r="W4694" i="9"/>
  <c r="U4694" i="9"/>
  <c r="R4694" i="9"/>
  <c r="L4694" i="9"/>
  <c r="H4694" i="9"/>
  <c r="D4694" i="9"/>
  <c r="W4693" i="9"/>
  <c r="U4693" i="9"/>
  <c r="R4693" i="9"/>
  <c r="L4693" i="9"/>
  <c r="H4693" i="9"/>
  <c r="D4693" i="9"/>
  <c r="W4692" i="9"/>
  <c r="U4692" i="9"/>
  <c r="R4692" i="9"/>
  <c r="L4692" i="9"/>
  <c r="H4692" i="9"/>
  <c r="D4692" i="9"/>
  <c r="W4691" i="9"/>
  <c r="U4691" i="9"/>
  <c r="R4691" i="9"/>
  <c r="L4691" i="9"/>
  <c r="H4691" i="9"/>
  <c r="D4691" i="9"/>
  <c r="W4690" i="9"/>
  <c r="U4690" i="9"/>
  <c r="R4690" i="9"/>
  <c r="L4690" i="9"/>
  <c r="H4690" i="9"/>
  <c r="D4690" i="9"/>
  <c r="W4689" i="9"/>
  <c r="U4689" i="9"/>
  <c r="R4689" i="9"/>
  <c r="L4689" i="9"/>
  <c r="H4689" i="9"/>
  <c r="D4689" i="9"/>
  <c r="W4688" i="9"/>
  <c r="U4688" i="9"/>
  <c r="R4688" i="9"/>
  <c r="L4688" i="9"/>
  <c r="H4688" i="9"/>
  <c r="D4688" i="9"/>
  <c r="W4687" i="9"/>
  <c r="U4687" i="9"/>
  <c r="R4687" i="9"/>
  <c r="L4687" i="9"/>
  <c r="H4687" i="9"/>
  <c r="D4687" i="9"/>
  <c r="W4686" i="9"/>
  <c r="U4686" i="9"/>
  <c r="R4686" i="9"/>
  <c r="L4686" i="9"/>
  <c r="H4686" i="9"/>
  <c r="D4686" i="9"/>
  <c r="W4685" i="9"/>
  <c r="U4685" i="9"/>
  <c r="R4685" i="9"/>
  <c r="L4685" i="9"/>
  <c r="H4685" i="9"/>
  <c r="D4685" i="9"/>
  <c r="W4684" i="9"/>
  <c r="U4684" i="9"/>
  <c r="R4684" i="9"/>
  <c r="L4684" i="9"/>
  <c r="H4684" i="9"/>
  <c r="D4684" i="9"/>
  <c r="W4683" i="9"/>
  <c r="U4683" i="9"/>
  <c r="R4683" i="9"/>
  <c r="L4683" i="9"/>
  <c r="H4683" i="9"/>
  <c r="D4683" i="9"/>
  <c r="W4682" i="9"/>
  <c r="U4682" i="9"/>
  <c r="R4682" i="9"/>
  <c r="L4682" i="9"/>
  <c r="H4682" i="9"/>
  <c r="D4682" i="9"/>
  <c r="W4681" i="9"/>
  <c r="U4681" i="9"/>
  <c r="R4681" i="9"/>
  <c r="L4681" i="9"/>
  <c r="H4681" i="9"/>
  <c r="D4681" i="9"/>
  <c r="W4680" i="9"/>
  <c r="U4680" i="9"/>
  <c r="R4680" i="9"/>
  <c r="L4680" i="9"/>
  <c r="H4680" i="9"/>
  <c r="D4680" i="9"/>
  <c r="W4679" i="9"/>
  <c r="U4679" i="9"/>
  <c r="R4679" i="9"/>
  <c r="L4679" i="9"/>
  <c r="H4679" i="9"/>
  <c r="D4679" i="9"/>
  <c r="W4678" i="9"/>
  <c r="U4678" i="9"/>
  <c r="R4678" i="9"/>
  <c r="L4678" i="9"/>
  <c r="H4678" i="9"/>
  <c r="D4678" i="9"/>
  <c r="W4677" i="9"/>
  <c r="U4677" i="9"/>
  <c r="R4677" i="9"/>
  <c r="L4677" i="9"/>
  <c r="H4677" i="9"/>
  <c r="D4677" i="9"/>
  <c r="W4676" i="9"/>
  <c r="U4676" i="9"/>
  <c r="R4676" i="9"/>
  <c r="L4676" i="9"/>
  <c r="H4676" i="9"/>
  <c r="D4676" i="9"/>
  <c r="W4675" i="9"/>
  <c r="U4675" i="9"/>
  <c r="R4675" i="9"/>
  <c r="L4675" i="9"/>
  <c r="H4675" i="9"/>
  <c r="D4675" i="9"/>
  <c r="W4674" i="9"/>
  <c r="U4674" i="9"/>
  <c r="R4674" i="9"/>
  <c r="L4674" i="9"/>
  <c r="H4674" i="9"/>
  <c r="D4674" i="9"/>
  <c r="W4673" i="9"/>
  <c r="U4673" i="9"/>
  <c r="R4673" i="9"/>
  <c r="L4673" i="9"/>
  <c r="H4673" i="9"/>
  <c r="D4673" i="9"/>
  <c r="W4672" i="9"/>
  <c r="U4672" i="9"/>
  <c r="R4672" i="9"/>
  <c r="L4672" i="9"/>
  <c r="H4672" i="9"/>
  <c r="D4672" i="9"/>
  <c r="W4671" i="9"/>
  <c r="U4671" i="9"/>
  <c r="R4671" i="9"/>
  <c r="L4671" i="9"/>
  <c r="H4671" i="9"/>
  <c r="D4671" i="9"/>
  <c r="W4670" i="9"/>
  <c r="U4670" i="9"/>
  <c r="R4670" i="9"/>
  <c r="L4670" i="9"/>
  <c r="H4670" i="9"/>
  <c r="D4670" i="9"/>
  <c r="W4669" i="9"/>
  <c r="U4669" i="9"/>
  <c r="R4669" i="9"/>
  <c r="L4669" i="9"/>
  <c r="H4669" i="9"/>
  <c r="D4669" i="9"/>
  <c r="W4668" i="9"/>
  <c r="U4668" i="9"/>
  <c r="R4668" i="9"/>
  <c r="L4668" i="9"/>
  <c r="H4668" i="9"/>
  <c r="D4668" i="9"/>
  <c r="W4667" i="9"/>
  <c r="U4667" i="9"/>
  <c r="R4667" i="9"/>
  <c r="L4667" i="9"/>
  <c r="H4667" i="9"/>
  <c r="D4667" i="9"/>
  <c r="W4666" i="9"/>
  <c r="U4666" i="9"/>
  <c r="R4666" i="9"/>
  <c r="L4666" i="9"/>
  <c r="H4666" i="9"/>
  <c r="D4666" i="9"/>
  <c r="W4665" i="9"/>
  <c r="U4665" i="9"/>
  <c r="R4665" i="9"/>
  <c r="L4665" i="9"/>
  <c r="H4665" i="9"/>
  <c r="D4665" i="9"/>
  <c r="W4664" i="9"/>
  <c r="U4664" i="9"/>
  <c r="R4664" i="9"/>
  <c r="L4664" i="9"/>
  <c r="H4664" i="9"/>
  <c r="D4664" i="9"/>
  <c r="W4663" i="9"/>
  <c r="U4663" i="9"/>
  <c r="R4663" i="9"/>
  <c r="L4663" i="9"/>
  <c r="H4663" i="9"/>
  <c r="D4663" i="9"/>
  <c r="W4662" i="9"/>
  <c r="U4662" i="9"/>
  <c r="R4662" i="9"/>
  <c r="L4662" i="9"/>
  <c r="H4662" i="9"/>
  <c r="D4662" i="9"/>
  <c r="W4661" i="9"/>
  <c r="U4661" i="9"/>
  <c r="R4661" i="9"/>
  <c r="L4661" i="9"/>
  <c r="H4661" i="9"/>
  <c r="D4661" i="9"/>
  <c r="W4660" i="9"/>
  <c r="U4660" i="9"/>
  <c r="R4660" i="9"/>
  <c r="L4660" i="9"/>
  <c r="H4660" i="9"/>
  <c r="D4660" i="9"/>
  <c r="W4659" i="9"/>
  <c r="U4659" i="9"/>
  <c r="R4659" i="9"/>
  <c r="L4659" i="9"/>
  <c r="H4659" i="9"/>
  <c r="D4659" i="9"/>
  <c r="W4658" i="9"/>
  <c r="U4658" i="9"/>
  <c r="R4658" i="9"/>
  <c r="L4658" i="9"/>
  <c r="H4658" i="9"/>
  <c r="D4658" i="9"/>
  <c r="W4657" i="9"/>
  <c r="U4657" i="9"/>
  <c r="R4657" i="9"/>
  <c r="L4657" i="9"/>
  <c r="H4657" i="9"/>
  <c r="D4657" i="9"/>
  <c r="W4656" i="9"/>
  <c r="U4656" i="9"/>
  <c r="R4656" i="9"/>
  <c r="L4656" i="9"/>
  <c r="H4656" i="9"/>
  <c r="D4656" i="9"/>
  <c r="W4655" i="9"/>
  <c r="U4655" i="9"/>
  <c r="R4655" i="9"/>
  <c r="L4655" i="9"/>
  <c r="H4655" i="9"/>
  <c r="D4655" i="9"/>
  <c r="W4654" i="9"/>
  <c r="U4654" i="9"/>
  <c r="R4654" i="9"/>
  <c r="L4654" i="9"/>
  <c r="H4654" i="9"/>
  <c r="D4654" i="9"/>
  <c r="W4653" i="9"/>
  <c r="U4653" i="9"/>
  <c r="R4653" i="9"/>
  <c r="L4653" i="9"/>
  <c r="H4653" i="9"/>
  <c r="D4653" i="9"/>
  <c r="W4652" i="9"/>
  <c r="U4652" i="9"/>
  <c r="R4652" i="9"/>
  <c r="L4652" i="9"/>
  <c r="H4652" i="9"/>
  <c r="D4652" i="9"/>
  <c r="W4651" i="9"/>
  <c r="U4651" i="9"/>
  <c r="R4651" i="9"/>
  <c r="L4651" i="9"/>
  <c r="H4651" i="9"/>
  <c r="D4651" i="9"/>
  <c r="W4650" i="9"/>
  <c r="U4650" i="9"/>
  <c r="R4650" i="9"/>
  <c r="L4650" i="9"/>
  <c r="H4650" i="9"/>
  <c r="D4650" i="9"/>
  <c r="W4649" i="9"/>
  <c r="U4649" i="9"/>
  <c r="R4649" i="9"/>
  <c r="L4649" i="9"/>
  <c r="H4649" i="9"/>
  <c r="D4649" i="9"/>
  <c r="W4648" i="9"/>
  <c r="U4648" i="9"/>
  <c r="R4648" i="9"/>
  <c r="L4648" i="9"/>
  <c r="H4648" i="9"/>
  <c r="D4648" i="9"/>
  <c r="W4647" i="9"/>
  <c r="U4647" i="9"/>
  <c r="R4647" i="9"/>
  <c r="L4647" i="9"/>
  <c r="H4647" i="9"/>
  <c r="D4647" i="9"/>
  <c r="W4646" i="9"/>
  <c r="U4646" i="9"/>
  <c r="R4646" i="9"/>
  <c r="L4646" i="9"/>
  <c r="H4646" i="9"/>
  <c r="D4646" i="9"/>
  <c r="W4645" i="9"/>
  <c r="U4645" i="9"/>
  <c r="R4645" i="9"/>
  <c r="L4645" i="9"/>
  <c r="H4645" i="9"/>
  <c r="D4645" i="9"/>
  <c r="W4644" i="9"/>
  <c r="U4644" i="9"/>
  <c r="R4644" i="9"/>
  <c r="L4644" i="9"/>
  <c r="H4644" i="9"/>
  <c r="D4644" i="9"/>
  <c r="W4643" i="9"/>
  <c r="U4643" i="9"/>
  <c r="R4643" i="9"/>
  <c r="L4643" i="9"/>
  <c r="H4643" i="9"/>
  <c r="D4643" i="9"/>
  <c r="W4642" i="9"/>
  <c r="U4642" i="9"/>
  <c r="R4642" i="9"/>
  <c r="L4642" i="9"/>
  <c r="H4642" i="9"/>
  <c r="D4642" i="9"/>
  <c r="W4641" i="9"/>
  <c r="U4641" i="9"/>
  <c r="R4641" i="9"/>
  <c r="L4641" i="9"/>
  <c r="H4641" i="9"/>
  <c r="D4641" i="9"/>
  <c r="W4640" i="9"/>
  <c r="U4640" i="9"/>
  <c r="R4640" i="9"/>
  <c r="L4640" i="9"/>
  <c r="H4640" i="9"/>
  <c r="D4640" i="9"/>
  <c r="W4639" i="9"/>
  <c r="U4639" i="9"/>
  <c r="R4639" i="9"/>
  <c r="L4639" i="9"/>
  <c r="H4639" i="9"/>
  <c r="D4639" i="9"/>
  <c r="W4638" i="9"/>
  <c r="U4638" i="9"/>
  <c r="R4638" i="9"/>
  <c r="L4638" i="9"/>
  <c r="H4638" i="9"/>
  <c r="D4638" i="9"/>
  <c r="W4637" i="9"/>
  <c r="U4637" i="9"/>
  <c r="R4637" i="9"/>
  <c r="L4637" i="9"/>
  <c r="H4637" i="9"/>
  <c r="D4637" i="9"/>
  <c r="W4636" i="9"/>
  <c r="U4636" i="9"/>
  <c r="R4636" i="9"/>
  <c r="L4636" i="9"/>
  <c r="H4636" i="9"/>
  <c r="D4636" i="9"/>
  <c r="W4635" i="9"/>
  <c r="U4635" i="9"/>
  <c r="R4635" i="9"/>
  <c r="L4635" i="9"/>
  <c r="H4635" i="9"/>
  <c r="D4635" i="9"/>
  <c r="W4634" i="9"/>
  <c r="U4634" i="9"/>
  <c r="R4634" i="9"/>
  <c r="L4634" i="9"/>
  <c r="H4634" i="9"/>
  <c r="D4634" i="9"/>
  <c r="W4633" i="9"/>
  <c r="U4633" i="9"/>
  <c r="R4633" i="9"/>
  <c r="L4633" i="9"/>
  <c r="H4633" i="9"/>
  <c r="D4633" i="9"/>
  <c r="W4632" i="9"/>
  <c r="U4632" i="9"/>
  <c r="R4632" i="9"/>
  <c r="L4632" i="9"/>
  <c r="H4632" i="9"/>
  <c r="D4632" i="9"/>
  <c r="W4631" i="9"/>
  <c r="U4631" i="9"/>
  <c r="R4631" i="9"/>
  <c r="L4631" i="9"/>
  <c r="H4631" i="9"/>
  <c r="D4631" i="9"/>
  <c r="W4630" i="9"/>
  <c r="U4630" i="9"/>
  <c r="R4630" i="9"/>
  <c r="L4630" i="9"/>
  <c r="H4630" i="9"/>
  <c r="D4630" i="9"/>
  <c r="W4629" i="9"/>
  <c r="U4629" i="9"/>
  <c r="R4629" i="9"/>
  <c r="L4629" i="9"/>
  <c r="H4629" i="9"/>
  <c r="D4629" i="9"/>
  <c r="W4628" i="9"/>
  <c r="U4628" i="9"/>
  <c r="R4628" i="9"/>
  <c r="L4628" i="9"/>
  <c r="H4628" i="9"/>
  <c r="D4628" i="9"/>
  <c r="W4627" i="9"/>
  <c r="U4627" i="9"/>
  <c r="R4627" i="9"/>
  <c r="L4627" i="9"/>
  <c r="H4627" i="9"/>
  <c r="D4627" i="9"/>
  <c r="W4626" i="9"/>
  <c r="U4626" i="9"/>
  <c r="R4626" i="9"/>
  <c r="L4626" i="9"/>
  <c r="H4626" i="9"/>
  <c r="D4626" i="9"/>
  <c r="W4625" i="9"/>
  <c r="U4625" i="9"/>
  <c r="R4625" i="9"/>
  <c r="L4625" i="9"/>
  <c r="H4625" i="9"/>
  <c r="D4625" i="9"/>
  <c r="W4624" i="9"/>
  <c r="U4624" i="9"/>
  <c r="R4624" i="9"/>
  <c r="L4624" i="9"/>
  <c r="H4624" i="9"/>
  <c r="D4624" i="9"/>
  <c r="W4623" i="9"/>
  <c r="U4623" i="9"/>
  <c r="R4623" i="9"/>
  <c r="L4623" i="9"/>
  <c r="H4623" i="9"/>
  <c r="D4623" i="9"/>
  <c r="W4622" i="9"/>
  <c r="U4622" i="9"/>
  <c r="R4622" i="9"/>
  <c r="L4622" i="9"/>
  <c r="H4622" i="9"/>
  <c r="D4622" i="9"/>
  <c r="W4621" i="9"/>
  <c r="U4621" i="9"/>
  <c r="R4621" i="9"/>
  <c r="L4621" i="9"/>
  <c r="H4621" i="9"/>
  <c r="D4621" i="9"/>
  <c r="W4620" i="9"/>
  <c r="U4620" i="9"/>
  <c r="R4620" i="9"/>
  <c r="L4620" i="9"/>
  <c r="H4620" i="9"/>
  <c r="D4620" i="9"/>
  <c r="W4619" i="9"/>
  <c r="U4619" i="9"/>
  <c r="R4619" i="9"/>
  <c r="L4619" i="9"/>
  <c r="H4619" i="9"/>
  <c r="D4619" i="9"/>
  <c r="W4618" i="9"/>
  <c r="U4618" i="9"/>
  <c r="R4618" i="9"/>
  <c r="L4618" i="9"/>
  <c r="H4618" i="9"/>
  <c r="D4618" i="9"/>
  <c r="W4617" i="9"/>
  <c r="U4617" i="9"/>
  <c r="R4617" i="9"/>
  <c r="L4617" i="9"/>
  <c r="H4617" i="9"/>
  <c r="D4617" i="9"/>
  <c r="W4616" i="9"/>
  <c r="U4616" i="9"/>
  <c r="R4616" i="9"/>
  <c r="L4616" i="9"/>
  <c r="H4616" i="9"/>
  <c r="D4616" i="9"/>
  <c r="W4615" i="9"/>
  <c r="U4615" i="9"/>
  <c r="R4615" i="9"/>
  <c r="L4615" i="9"/>
  <c r="H4615" i="9"/>
  <c r="D4615" i="9"/>
  <c r="W4614" i="9"/>
  <c r="U4614" i="9"/>
  <c r="R4614" i="9"/>
  <c r="L4614" i="9"/>
  <c r="H4614" i="9"/>
  <c r="D4614" i="9"/>
  <c r="W4613" i="9"/>
  <c r="U4613" i="9"/>
  <c r="R4613" i="9"/>
  <c r="L4613" i="9"/>
  <c r="H4613" i="9"/>
  <c r="D4613" i="9"/>
  <c r="W4612" i="9"/>
  <c r="U4612" i="9"/>
  <c r="R4612" i="9"/>
  <c r="L4612" i="9"/>
  <c r="H4612" i="9"/>
  <c r="D4612" i="9"/>
  <c r="W4611" i="9"/>
  <c r="U4611" i="9"/>
  <c r="R4611" i="9"/>
  <c r="L4611" i="9"/>
  <c r="H4611" i="9"/>
  <c r="D4611" i="9"/>
  <c r="W4610" i="9"/>
  <c r="U4610" i="9"/>
  <c r="R4610" i="9"/>
  <c r="L4610" i="9"/>
  <c r="H4610" i="9"/>
  <c r="D4610" i="9"/>
  <c r="W4609" i="9"/>
  <c r="U4609" i="9"/>
  <c r="R4609" i="9"/>
  <c r="L4609" i="9"/>
  <c r="H4609" i="9"/>
  <c r="D4609" i="9"/>
  <c r="W4608" i="9"/>
  <c r="U4608" i="9"/>
  <c r="R4608" i="9"/>
  <c r="L4608" i="9"/>
  <c r="H4608" i="9"/>
  <c r="D4608" i="9"/>
  <c r="W4607" i="9"/>
  <c r="U4607" i="9"/>
  <c r="R4607" i="9"/>
  <c r="L4607" i="9"/>
  <c r="H4607" i="9"/>
  <c r="D4607" i="9"/>
  <c r="W4606" i="9"/>
  <c r="U4606" i="9"/>
  <c r="R4606" i="9"/>
  <c r="L4606" i="9"/>
  <c r="H4606" i="9"/>
  <c r="D4606" i="9"/>
  <c r="W4605" i="9"/>
  <c r="U4605" i="9"/>
  <c r="R4605" i="9"/>
  <c r="L4605" i="9"/>
  <c r="H4605" i="9"/>
  <c r="D4605" i="9"/>
  <c r="W4604" i="9"/>
  <c r="U4604" i="9"/>
  <c r="R4604" i="9"/>
  <c r="L4604" i="9"/>
  <c r="H4604" i="9"/>
  <c r="D4604" i="9"/>
  <c r="W4603" i="9"/>
  <c r="U4603" i="9"/>
  <c r="R4603" i="9"/>
  <c r="L4603" i="9"/>
  <c r="H4603" i="9"/>
  <c r="D4603" i="9"/>
  <c r="W4602" i="9"/>
  <c r="U4602" i="9"/>
  <c r="R4602" i="9"/>
  <c r="L4602" i="9"/>
  <c r="H4602" i="9"/>
  <c r="D4602" i="9"/>
  <c r="W4601" i="9"/>
  <c r="U4601" i="9"/>
  <c r="R4601" i="9"/>
  <c r="L4601" i="9"/>
  <c r="H4601" i="9"/>
  <c r="D4601" i="9"/>
  <c r="W4600" i="9"/>
  <c r="U4600" i="9"/>
  <c r="R4600" i="9"/>
  <c r="L4600" i="9"/>
  <c r="H4600" i="9"/>
  <c r="D4600" i="9"/>
  <c r="W4599" i="9"/>
  <c r="U4599" i="9"/>
  <c r="R4599" i="9"/>
  <c r="L4599" i="9"/>
  <c r="H4599" i="9"/>
  <c r="D4599" i="9"/>
  <c r="W4598" i="9"/>
  <c r="U4598" i="9"/>
  <c r="R4598" i="9"/>
  <c r="L4598" i="9"/>
  <c r="H4598" i="9"/>
  <c r="D4598" i="9"/>
  <c r="W4597" i="9"/>
  <c r="U4597" i="9"/>
  <c r="R4597" i="9"/>
  <c r="L4597" i="9"/>
  <c r="H4597" i="9"/>
  <c r="D4597" i="9"/>
  <c r="W4596" i="9"/>
  <c r="U4596" i="9"/>
  <c r="R4596" i="9"/>
  <c r="L4596" i="9"/>
  <c r="H4596" i="9"/>
  <c r="D4596" i="9"/>
  <c r="W4595" i="9"/>
  <c r="U4595" i="9"/>
  <c r="R4595" i="9"/>
  <c r="L4595" i="9"/>
  <c r="H4595" i="9"/>
  <c r="D4595" i="9"/>
  <c r="W4594" i="9"/>
  <c r="U4594" i="9"/>
  <c r="R4594" i="9"/>
  <c r="L4594" i="9"/>
  <c r="H4594" i="9"/>
  <c r="D4594" i="9"/>
  <c r="W4593" i="9"/>
  <c r="U4593" i="9"/>
  <c r="R4593" i="9"/>
  <c r="L4593" i="9"/>
  <c r="H4593" i="9"/>
  <c r="D4593" i="9"/>
  <c r="W4592" i="9"/>
  <c r="U4592" i="9"/>
  <c r="R4592" i="9"/>
  <c r="L4592" i="9"/>
  <c r="H4592" i="9"/>
  <c r="D4592" i="9"/>
  <c r="W4591" i="9"/>
  <c r="U4591" i="9"/>
  <c r="R4591" i="9"/>
  <c r="L4591" i="9"/>
  <c r="H4591" i="9"/>
  <c r="D4591" i="9"/>
  <c r="W4590" i="9"/>
  <c r="U4590" i="9"/>
  <c r="R4590" i="9"/>
  <c r="L4590" i="9"/>
  <c r="H4590" i="9"/>
  <c r="D4590" i="9"/>
  <c r="W4589" i="9"/>
  <c r="U4589" i="9"/>
  <c r="R4589" i="9"/>
  <c r="L4589" i="9"/>
  <c r="H4589" i="9"/>
  <c r="D4589" i="9"/>
  <c r="W4588" i="9"/>
  <c r="U4588" i="9"/>
  <c r="R4588" i="9"/>
  <c r="L4588" i="9"/>
  <c r="H4588" i="9"/>
  <c r="D4588" i="9"/>
  <c r="W4587" i="9"/>
  <c r="U4587" i="9"/>
  <c r="R4587" i="9"/>
  <c r="L4587" i="9"/>
  <c r="H4587" i="9"/>
  <c r="D4587" i="9"/>
  <c r="W4586" i="9"/>
  <c r="U4586" i="9"/>
  <c r="R4586" i="9"/>
  <c r="L4586" i="9"/>
  <c r="H4586" i="9"/>
  <c r="D4586" i="9"/>
  <c r="W4585" i="9"/>
  <c r="U4585" i="9"/>
  <c r="R4585" i="9"/>
  <c r="L4585" i="9"/>
  <c r="H4585" i="9"/>
  <c r="D4585" i="9"/>
  <c r="W4584" i="9"/>
  <c r="U4584" i="9"/>
  <c r="R4584" i="9"/>
  <c r="L4584" i="9"/>
  <c r="H4584" i="9"/>
  <c r="D4584" i="9"/>
  <c r="W4583" i="9"/>
  <c r="U4583" i="9"/>
  <c r="R4583" i="9"/>
  <c r="L4583" i="9"/>
  <c r="H4583" i="9"/>
  <c r="D4583" i="9"/>
  <c r="W4582" i="9"/>
  <c r="U4582" i="9"/>
  <c r="R4582" i="9"/>
  <c r="L4582" i="9"/>
  <c r="H4582" i="9"/>
  <c r="D4582" i="9"/>
  <c r="W4581" i="9"/>
  <c r="U4581" i="9"/>
  <c r="R4581" i="9"/>
  <c r="L4581" i="9"/>
  <c r="H4581" i="9"/>
  <c r="D4581" i="9"/>
  <c r="W4580" i="9"/>
  <c r="U4580" i="9"/>
  <c r="R4580" i="9"/>
  <c r="L4580" i="9"/>
  <c r="H4580" i="9"/>
  <c r="D4580" i="9"/>
  <c r="W4579" i="9"/>
  <c r="U4579" i="9"/>
  <c r="R4579" i="9"/>
  <c r="L4579" i="9"/>
  <c r="H4579" i="9"/>
  <c r="D4579" i="9"/>
  <c r="W4578" i="9"/>
  <c r="U4578" i="9"/>
  <c r="R4578" i="9"/>
  <c r="L4578" i="9"/>
  <c r="H4578" i="9"/>
  <c r="D4578" i="9"/>
  <c r="W4577" i="9"/>
  <c r="U4577" i="9"/>
  <c r="R4577" i="9"/>
  <c r="L4577" i="9"/>
  <c r="H4577" i="9"/>
  <c r="D4577" i="9"/>
  <c r="W4576" i="9"/>
  <c r="U4576" i="9"/>
  <c r="R4576" i="9"/>
  <c r="L4576" i="9"/>
  <c r="H4576" i="9"/>
  <c r="D4576" i="9"/>
  <c r="W4575" i="9"/>
  <c r="U4575" i="9"/>
  <c r="R4575" i="9"/>
  <c r="L4575" i="9"/>
  <c r="H4575" i="9"/>
  <c r="D4575" i="9"/>
  <c r="W4574" i="9"/>
  <c r="U4574" i="9"/>
  <c r="R4574" i="9"/>
  <c r="L4574" i="9"/>
  <c r="H4574" i="9"/>
  <c r="D4574" i="9"/>
  <c r="W4573" i="9"/>
  <c r="U4573" i="9"/>
  <c r="R4573" i="9"/>
  <c r="L4573" i="9"/>
  <c r="H4573" i="9"/>
  <c r="D4573" i="9"/>
  <c r="W4572" i="9"/>
  <c r="U4572" i="9"/>
  <c r="R4572" i="9"/>
  <c r="L4572" i="9"/>
  <c r="H4572" i="9"/>
  <c r="D4572" i="9"/>
  <c r="W4571" i="9"/>
  <c r="U4571" i="9"/>
  <c r="R4571" i="9"/>
  <c r="L4571" i="9"/>
  <c r="H4571" i="9"/>
  <c r="D4571" i="9"/>
  <c r="W4570" i="9"/>
  <c r="U4570" i="9"/>
  <c r="R4570" i="9"/>
  <c r="L4570" i="9"/>
  <c r="H4570" i="9"/>
  <c r="D4570" i="9"/>
  <c r="W4569" i="9"/>
  <c r="U4569" i="9"/>
  <c r="R4569" i="9"/>
  <c r="L4569" i="9"/>
  <c r="H4569" i="9"/>
  <c r="D4569" i="9"/>
  <c r="W4568" i="9"/>
  <c r="U4568" i="9"/>
  <c r="R4568" i="9"/>
  <c r="L4568" i="9"/>
  <c r="H4568" i="9"/>
  <c r="D4568" i="9"/>
  <c r="W4567" i="9"/>
  <c r="U4567" i="9"/>
  <c r="R4567" i="9"/>
  <c r="L4567" i="9"/>
  <c r="H4567" i="9"/>
  <c r="D4567" i="9"/>
  <c r="W4566" i="9"/>
  <c r="U4566" i="9"/>
  <c r="R4566" i="9"/>
  <c r="L4566" i="9"/>
  <c r="H4566" i="9"/>
  <c r="D4566" i="9"/>
  <c r="W4565" i="9"/>
  <c r="U4565" i="9"/>
  <c r="R4565" i="9"/>
  <c r="L4565" i="9"/>
  <c r="H4565" i="9"/>
  <c r="D4565" i="9"/>
  <c r="W4564" i="9"/>
  <c r="U4564" i="9"/>
  <c r="R4564" i="9"/>
  <c r="L4564" i="9"/>
  <c r="H4564" i="9"/>
  <c r="D4564" i="9"/>
  <c r="W4563" i="9"/>
  <c r="U4563" i="9"/>
  <c r="R4563" i="9"/>
  <c r="L4563" i="9"/>
  <c r="H4563" i="9"/>
  <c r="D4563" i="9"/>
  <c r="W4562" i="9"/>
  <c r="U4562" i="9"/>
  <c r="R4562" i="9"/>
  <c r="L4562" i="9"/>
  <c r="H4562" i="9"/>
  <c r="D4562" i="9"/>
  <c r="W4561" i="9"/>
  <c r="U4561" i="9"/>
  <c r="R4561" i="9"/>
  <c r="L4561" i="9"/>
  <c r="H4561" i="9"/>
  <c r="D4561" i="9"/>
  <c r="W4560" i="9"/>
  <c r="U4560" i="9"/>
  <c r="R4560" i="9"/>
  <c r="L4560" i="9"/>
  <c r="H4560" i="9"/>
  <c r="D4560" i="9"/>
  <c r="W4559" i="9"/>
  <c r="U4559" i="9"/>
  <c r="R4559" i="9"/>
  <c r="L4559" i="9"/>
  <c r="H4559" i="9"/>
  <c r="D4559" i="9"/>
  <c r="W4558" i="9"/>
  <c r="U4558" i="9"/>
  <c r="R4558" i="9"/>
  <c r="L4558" i="9"/>
  <c r="H4558" i="9"/>
  <c r="D4558" i="9"/>
  <c r="W4557" i="9"/>
  <c r="U4557" i="9"/>
  <c r="R4557" i="9"/>
  <c r="L4557" i="9"/>
  <c r="H4557" i="9"/>
  <c r="D4557" i="9"/>
  <c r="W4556" i="9"/>
  <c r="U4556" i="9"/>
  <c r="R4556" i="9"/>
  <c r="L4556" i="9"/>
  <c r="H4556" i="9"/>
  <c r="D4556" i="9"/>
  <c r="W4555" i="9"/>
  <c r="U4555" i="9"/>
  <c r="R4555" i="9"/>
  <c r="L4555" i="9"/>
  <c r="H4555" i="9"/>
  <c r="D4555" i="9"/>
  <c r="W4554" i="9"/>
  <c r="U4554" i="9"/>
  <c r="R4554" i="9"/>
  <c r="L4554" i="9"/>
  <c r="H4554" i="9"/>
  <c r="D4554" i="9"/>
  <c r="W4553" i="9"/>
  <c r="U4553" i="9"/>
  <c r="R4553" i="9"/>
  <c r="L4553" i="9"/>
  <c r="H4553" i="9"/>
  <c r="D4553" i="9"/>
  <c r="W4552" i="9"/>
  <c r="U4552" i="9"/>
  <c r="R4552" i="9"/>
  <c r="L4552" i="9"/>
  <c r="H4552" i="9"/>
  <c r="D4552" i="9"/>
  <c r="W4551" i="9"/>
  <c r="U4551" i="9"/>
  <c r="R4551" i="9"/>
  <c r="L4551" i="9"/>
  <c r="H4551" i="9"/>
  <c r="D4551" i="9"/>
  <c r="W4550" i="9"/>
  <c r="U4550" i="9"/>
  <c r="R4550" i="9"/>
  <c r="L4550" i="9"/>
  <c r="H4550" i="9"/>
  <c r="D4550" i="9"/>
  <c r="W4549" i="9"/>
  <c r="U4549" i="9"/>
  <c r="R4549" i="9"/>
  <c r="L4549" i="9"/>
  <c r="H4549" i="9"/>
  <c r="D4549" i="9"/>
  <c r="W4548" i="9"/>
  <c r="U4548" i="9"/>
  <c r="R4548" i="9"/>
  <c r="L4548" i="9"/>
  <c r="H4548" i="9"/>
  <c r="D4548" i="9"/>
  <c r="W4547" i="9"/>
  <c r="U4547" i="9"/>
  <c r="R4547" i="9"/>
  <c r="L4547" i="9"/>
  <c r="H4547" i="9"/>
  <c r="D4547" i="9"/>
  <c r="W4546" i="9"/>
  <c r="U4546" i="9"/>
  <c r="R4546" i="9"/>
  <c r="L4546" i="9"/>
  <c r="H4546" i="9"/>
  <c r="D4546" i="9"/>
  <c r="W4545" i="9"/>
  <c r="U4545" i="9"/>
  <c r="R4545" i="9"/>
  <c r="L4545" i="9"/>
  <c r="H4545" i="9"/>
  <c r="D4545" i="9"/>
  <c r="W4544" i="9"/>
  <c r="U4544" i="9"/>
  <c r="R4544" i="9"/>
  <c r="L4544" i="9"/>
  <c r="H4544" i="9"/>
  <c r="D4544" i="9"/>
  <c r="W4543" i="9"/>
  <c r="U4543" i="9"/>
  <c r="R4543" i="9"/>
  <c r="L4543" i="9"/>
  <c r="H4543" i="9"/>
  <c r="D4543" i="9"/>
  <c r="W4542" i="9"/>
  <c r="U4542" i="9"/>
  <c r="R4542" i="9"/>
  <c r="L4542" i="9"/>
  <c r="H4542" i="9"/>
  <c r="D4542" i="9"/>
  <c r="W4541" i="9"/>
  <c r="U4541" i="9"/>
  <c r="R4541" i="9"/>
  <c r="L4541" i="9"/>
  <c r="H4541" i="9"/>
  <c r="D4541" i="9"/>
  <c r="W4540" i="9"/>
  <c r="U4540" i="9"/>
  <c r="R4540" i="9"/>
  <c r="L4540" i="9"/>
  <c r="H4540" i="9"/>
  <c r="D4540" i="9"/>
  <c r="W4539" i="9"/>
  <c r="U4539" i="9"/>
  <c r="R4539" i="9"/>
  <c r="L4539" i="9"/>
  <c r="H4539" i="9"/>
  <c r="D4539" i="9"/>
  <c r="W4538" i="9"/>
  <c r="U4538" i="9"/>
  <c r="R4538" i="9"/>
  <c r="L4538" i="9"/>
  <c r="H4538" i="9"/>
  <c r="D4538" i="9"/>
  <c r="W4537" i="9"/>
  <c r="U4537" i="9"/>
  <c r="R4537" i="9"/>
  <c r="L4537" i="9"/>
  <c r="H4537" i="9"/>
  <c r="D4537" i="9"/>
  <c r="W4536" i="9"/>
  <c r="U4536" i="9"/>
  <c r="R4536" i="9"/>
  <c r="L4536" i="9"/>
  <c r="H4536" i="9"/>
  <c r="D4536" i="9"/>
  <c r="W4535" i="9"/>
  <c r="U4535" i="9"/>
  <c r="R4535" i="9"/>
  <c r="L4535" i="9"/>
  <c r="H4535" i="9"/>
  <c r="D4535" i="9"/>
  <c r="W4534" i="9"/>
  <c r="U4534" i="9"/>
  <c r="R4534" i="9"/>
  <c r="L4534" i="9"/>
  <c r="H4534" i="9"/>
  <c r="D4534" i="9"/>
  <c r="W4533" i="9"/>
  <c r="U4533" i="9"/>
  <c r="R4533" i="9"/>
  <c r="L4533" i="9"/>
  <c r="H4533" i="9"/>
  <c r="D4533" i="9"/>
  <c r="W4532" i="9"/>
  <c r="U4532" i="9"/>
  <c r="R4532" i="9"/>
  <c r="L4532" i="9"/>
  <c r="H4532" i="9"/>
  <c r="D4532" i="9"/>
  <c r="W4531" i="9"/>
  <c r="U4531" i="9"/>
  <c r="R4531" i="9"/>
  <c r="L4531" i="9"/>
  <c r="H4531" i="9"/>
  <c r="D4531" i="9"/>
  <c r="W4530" i="9"/>
  <c r="U4530" i="9"/>
  <c r="R4530" i="9"/>
  <c r="L4530" i="9"/>
  <c r="H4530" i="9"/>
  <c r="D4530" i="9"/>
  <c r="W4529" i="9"/>
  <c r="U4529" i="9"/>
  <c r="R4529" i="9"/>
  <c r="L4529" i="9"/>
  <c r="H4529" i="9"/>
  <c r="D4529" i="9"/>
  <c r="W4528" i="9"/>
  <c r="U4528" i="9"/>
  <c r="R4528" i="9"/>
  <c r="L4528" i="9"/>
  <c r="H4528" i="9"/>
  <c r="D4528" i="9"/>
  <c r="W4527" i="9"/>
  <c r="U4527" i="9"/>
  <c r="R4527" i="9"/>
  <c r="L4527" i="9"/>
  <c r="H4527" i="9"/>
  <c r="D4527" i="9"/>
  <c r="W4526" i="9"/>
  <c r="U4526" i="9"/>
  <c r="R4526" i="9"/>
  <c r="L4526" i="9"/>
  <c r="H4526" i="9"/>
  <c r="D4526" i="9"/>
  <c r="W4525" i="9"/>
  <c r="U4525" i="9"/>
  <c r="R4525" i="9"/>
  <c r="L4525" i="9"/>
  <c r="H4525" i="9"/>
  <c r="D4525" i="9"/>
  <c r="W4524" i="9"/>
  <c r="U4524" i="9"/>
  <c r="R4524" i="9"/>
  <c r="L4524" i="9"/>
  <c r="H4524" i="9"/>
  <c r="D4524" i="9"/>
  <c r="W4523" i="9"/>
  <c r="U4523" i="9"/>
  <c r="R4523" i="9"/>
  <c r="L4523" i="9"/>
  <c r="H4523" i="9"/>
  <c r="D4523" i="9"/>
  <c r="W4522" i="9"/>
  <c r="U4522" i="9"/>
  <c r="R4522" i="9"/>
  <c r="L4522" i="9"/>
  <c r="H4522" i="9"/>
  <c r="D4522" i="9"/>
  <c r="W4521" i="9"/>
  <c r="U4521" i="9"/>
  <c r="R4521" i="9"/>
  <c r="L4521" i="9"/>
  <c r="H4521" i="9"/>
  <c r="D4521" i="9"/>
  <c r="W4520" i="9"/>
  <c r="U4520" i="9"/>
  <c r="R4520" i="9"/>
  <c r="L4520" i="9"/>
  <c r="H4520" i="9"/>
  <c r="D4520" i="9"/>
  <c r="W4519" i="9"/>
  <c r="U4519" i="9"/>
  <c r="R4519" i="9"/>
  <c r="L4519" i="9"/>
  <c r="H4519" i="9"/>
  <c r="D4519" i="9"/>
  <c r="W4518" i="9"/>
  <c r="U4518" i="9"/>
  <c r="R4518" i="9"/>
  <c r="L4518" i="9"/>
  <c r="H4518" i="9"/>
  <c r="D4518" i="9"/>
  <c r="W4517" i="9"/>
  <c r="U4517" i="9"/>
  <c r="R4517" i="9"/>
  <c r="L4517" i="9"/>
  <c r="H4517" i="9"/>
  <c r="D4517" i="9"/>
  <c r="W4516" i="9"/>
  <c r="U4516" i="9"/>
  <c r="R4516" i="9"/>
  <c r="L4516" i="9"/>
  <c r="H4516" i="9"/>
  <c r="D4516" i="9"/>
  <c r="W4515" i="9"/>
  <c r="U4515" i="9"/>
  <c r="R4515" i="9"/>
  <c r="L4515" i="9"/>
  <c r="H4515" i="9"/>
  <c r="D4515" i="9"/>
  <c r="W4514" i="9"/>
  <c r="U4514" i="9"/>
  <c r="R4514" i="9"/>
  <c r="L4514" i="9"/>
  <c r="H4514" i="9"/>
  <c r="D4514" i="9"/>
  <c r="W4513" i="9"/>
  <c r="U4513" i="9"/>
  <c r="R4513" i="9"/>
  <c r="L4513" i="9"/>
  <c r="H4513" i="9"/>
  <c r="D4513" i="9"/>
  <c r="W4512" i="9"/>
  <c r="U4512" i="9"/>
  <c r="R4512" i="9"/>
  <c r="L4512" i="9"/>
  <c r="H4512" i="9"/>
  <c r="D4512" i="9"/>
  <c r="W4511" i="9"/>
  <c r="U4511" i="9"/>
  <c r="R4511" i="9"/>
  <c r="L4511" i="9"/>
  <c r="H4511" i="9"/>
  <c r="D4511" i="9"/>
  <c r="W4510" i="9"/>
  <c r="U4510" i="9"/>
  <c r="R4510" i="9"/>
  <c r="L4510" i="9"/>
  <c r="H4510" i="9"/>
  <c r="D4510" i="9"/>
  <c r="W4509" i="9"/>
  <c r="U4509" i="9"/>
  <c r="R4509" i="9"/>
  <c r="L4509" i="9"/>
  <c r="H4509" i="9"/>
  <c r="D4509" i="9"/>
  <c r="W4508" i="9"/>
  <c r="U4508" i="9"/>
  <c r="R4508" i="9"/>
  <c r="L4508" i="9"/>
  <c r="H4508" i="9"/>
  <c r="D4508" i="9"/>
  <c r="W4507" i="9"/>
  <c r="U4507" i="9"/>
  <c r="R4507" i="9"/>
  <c r="L4507" i="9"/>
  <c r="H4507" i="9"/>
  <c r="D4507" i="9"/>
  <c r="W4506" i="9"/>
  <c r="U4506" i="9"/>
  <c r="R4506" i="9"/>
  <c r="L4506" i="9"/>
  <c r="H4506" i="9"/>
  <c r="D4506" i="9"/>
  <c r="W4505" i="9"/>
  <c r="U4505" i="9"/>
  <c r="R4505" i="9"/>
  <c r="L4505" i="9"/>
  <c r="H4505" i="9"/>
  <c r="D4505" i="9"/>
  <c r="W4504" i="9"/>
  <c r="U4504" i="9"/>
  <c r="R4504" i="9"/>
  <c r="L4504" i="9"/>
  <c r="H4504" i="9"/>
  <c r="D4504" i="9"/>
  <c r="W4503" i="9"/>
  <c r="U4503" i="9"/>
  <c r="R4503" i="9"/>
  <c r="L4503" i="9"/>
  <c r="H4503" i="9"/>
  <c r="D4503" i="9"/>
  <c r="W4502" i="9"/>
  <c r="U4502" i="9"/>
  <c r="R4502" i="9"/>
  <c r="L4502" i="9"/>
  <c r="H4502" i="9"/>
  <c r="D4502" i="9"/>
  <c r="W4501" i="9"/>
  <c r="U4501" i="9"/>
  <c r="R4501" i="9"/>
  <c r="L4501" i="9"/>
  <c r="H4501" i="9"/>
  <c r="D4501" i="9"/>
  <c r="W4500" i="9"/>
  <c r="U4500" i="9"/>
  <c r="R4500" i="9"/>
  <c r="L4500" i="9"/>
  <c r="H4500" i="9"/>
  <c r="D4500" i="9"/>
  <c r="W4499" i="9"/>
  <c r="U4499" i="9"/>
  <c r="R4499" i="9"/>
  <c r="L4499" i="9"/>
  <c r="H4499" i="9"/>
  <c r="D4499" i="9"/>
  <c r="W4498" i="9"/>
  <c r="U4498" i="9"/>
  <c r="R4498" i="9"/>
  <c r="L4498" i="9"/>
  <c r="H4498" i="9"/>
  <c r="D4498" i="9"/>
  <c r="W4497" i="9"/>
  <c r="U4497" i="9"/>
  <c r="R4497" i="9"/>
  <c r="L4497" i="9"/>
  <c r="H4497" i="9"/>
  <c r="D4497" i="9"/>
  <c r="W4496" i="9"/>
  <c r="U4496" i="9"/>
  <c r="R4496" i="9"/>
  <c r="L4496" i="9"/>
  <c r="H4496" i="9"/>
  <c r="D4496" i="9"/>
  <c r="W4495" i="9"/>
  <c r="U4495" i="9"/>
  <c r="R4495" i="9"/>
  <c r="L4495" i="9"/>
  <c r="H4495" i="9"/>
  <c r="D4495" i="9"/>
  <c r="W4494" i="9"/>
  <c r="U4494" i="9"/>
  <c r="R4494" i="9"/>
  <c r="L4494" i="9"/>
  <c r="H4494" i="9"/>
  <c r="D4494" i="9"/>
  <c r="W4493" i="9"/>
  <c r="U4493" i="9"/>
  <c r="R4493" i="9"/>
  <c r="L4493" i="9"/>
  <c r="H4493" i="9"/>
  <c r="D4493" i="9"/>
  <c r="W4492" i="9"/>
  <c r="U4492" i="9"/>
  <c r="R4492" i="9"/>
  <c r="L4492" i="9"/>
  <c r="H4492" i="9"/>
  <c r="D4492" i="9"/>
  <c r="W4491" i="9"/>
  <c r="U4491" i="9"/>
  <c r="R4491" i="9"/>
  <c r="L4491" i="9"/>
  <c r="H4491" i="9"/>
  <c r="D4491" i="9"/>
  <c r="W4490" i="9"/>
  <c r="U4490" i="9"/>
  <c r="R4490" i="9"/>
  <c r="L4490" i="9"/>
  <c r="H4490" i="9"/>
  <c r="D4490" i="9"/>
  <c r="W4489" i="9"/>
  <c r="U4489" i="9"/>
  <c r="R4489" i="9"/>
  <c r="L4489" i="9"/>
  <c r="H4489" i="9"/>
  <c r="D4489" i="9"/>
  <c r="W4488" i="9"/>
  <c r="U4488" i="9"/>
  <c r="R4488" i="9"/>
  <c r="L4488" i="9"/>
  <c r="H4488" i="9"/>
  <c r="D4488" i="9"/>
  <c r="W4487" i="9"/>
  <c r="U4487" i="9"/>
  <c r="R4487" i="9"/>
  <c r="L4487" i="9"/>
  <c r="H4487" i="9"/>
  <c r="D4487" i="9"/>
  <c r="W4486" i="9"/>
  <c r="U4486" i="9"/>
  <c r="R4486" i="9"/>
  <c r="L4486" i="9"/>
  <c r="H4486" i="9"/>
  <c r="D4486" i="9"/>
  <c r="W4485" i="9"/>
  <c r="U4485" i="9"/>
  <c r="R4485" i="9"/>
  <c r="L4485" i="9"/>
  <c r="H4485" i="9"/>
  <c r="D4485" i="9"/>
  <c r="W4484" i="9"/>
  <c r="U4484" i="9"/>
  <c r="R4484" i="9"/>
  <c r="L4484" i="9"/>
  <c r="H4484" i="9"/>
  <c r="D4484" i="9"/>
  <c r="W4483" i="9"/>
  <c r="U4483" i="9"/>
  <c r="R4483" i="9"/>
  <c r="L4483" i="9"/>
  <c r="H4483" i="9"/>
  <c r="D4483" i="9"/>
  <c r="W4482" i="9"/>
  <c r="U4482" i="9"/>
  <c r="R4482" i="9"/>
  <c r="L4482" i="9"/>
  <c r="H4482" i="9"/>
  <c r="D4482" i="9"/>
  <c r="W4481" i="9"/>
  <c r="U4481" i="9"/>
  <c r="R4481" i="9"/>
  <c r="L4481" i="9"/>
  <c r="H4481" i="9"/>
  <c r="D4481" i="9"/>
  <c r="W4480" i="9"/>
  <c r="U4480" i="9"/>
  <c r="R4480" i="9"/>
  <c r="L4480" i="9"/>
  <c r="H4480" i="9"/>
  <c r="D4480" i="9"/>
  <c r="W4479" i="9"/>
  <c r="U4479" i="9"/>
  <c r="R4479" i="9"/>
  <c r="L4479" i="9"/>
  <c r="H4479" i="9"/>
  <c r="D4479" i="9"/>
  <c r="W4478" i="9"/>
  <c r="U4478" i="9"/>
  <c r="R4478" i="9"/>
  <c r="L4478" i="9"/>
  <c r="H4478" i="9"/>
  <c r="D4478" i="9"/>
  <c r="W4477" i="9"/>
  <c r="U4477" i="9"/>
  <c r="R4477" i="9"/>
  <c r="L4477" i="9"/>
  <c r="H4477" i="9"/>
  <c r="D4477" i="9"/>
  <c r="W4476" i="9"/>
  <c r="U4476" i="9"/>
  <c r="R4476" i="9"/>
  <c r="L4476" i="9"/>
  <c r="H4476" i="9"/>
  <c r="D4476" i="9"/>
  <c r="W4475" i="9"/>
  <c r="U4475" i="9"/>
  <c r="R4475" i="9"/>
  <c r="L4475" i="9"/>
  <c r="H4475" i="9"/>
  <c r="D4475" i="9"/>
  <c r="W4474" i="9"/>
  <c r="U4474" i="9"/>
  <c r="R4474" i="9"/>
  <c r="L4474" i="9"/>
  <c r="H4474" i="9"/>
  <c r="D4474" i="9"/>
  <c r="W4473" i="9"/>
  <c r="U4473" i="9"/>
  <c r="R4473" i="9"/>
  <c r="L4473" i="9"/>
  <c r="H4473" i="9"/>
  <c r="D4473" i="9"/>
  <c r="W4472" i="9"/>
  <c r="U4472" i="9"/>
  <c r="R4472" i="9"/>
  <c r="L4472" i="9"/>
  <c r="H4472" i="9"/>
  <c r="D4472" i="9"/>
  <c r="W4471" i="9"/>
  <c r="U4471" i="9"/>
  <c r="R4471" i="9"/>
  <c r="L4471" i="9"/>
  <c r="H4471" i="9"/>
  <c r="D4471" i="9"/>
  <c r="W4470" i="9"/>
  <c r="U4470" i="9"/>
  <c r="R4470" i="9"/>
  <c r="L4470" i="9"/>
  <c r="H4470" i="9"/>
  <c r="D4470" i="9"/>
  <c r="W4469" i="9"/>
  <c r="U4469" i="9"/>
  <c r="R4469" i="9"/>
  <c r="L4469" i="9"/>
  <c r="H4469" i="9"/>
  <c r="D4469" i="9"/>
  <c r="W4468" i="9"/>
  <c r="U4468" i="9"/>
  <c r="R4468" i="9"/>
  <c r="L4468" i="9"/>
  <c r="H4468" i="9"/>
  <c r="D4468" i="9"/>
  <c r="W4467" i="9"/>
  <c r="U4467" i="9"/>
  <c r="R4467" i="9"/>
  <c r="L4467" i="9"/>
  <c r="H4467" i="9"/>
  <c r="D4467" i="9"/>
  <c r="W4466" i="9"/>
  <c r="U4466" i="9"/>
  <c r="R4466" i="9"/>
  <c r="L4466" i="9"/>
  <c r="H4466" i="9"/>
  <c r="D4466" i="9"/>
  <c r="W4465" i="9"/>
  <c r="U4465" i="9"/>
  <c r="R4465" i="9"/>
  <c r="L4465" i="9"/>
  <c r="H4465" i="9"/>
  <c r="D4465" i="9"/>
  <c r="W4464" i="9"/>
  <c r="U4464" i="9"/>
  <c r="R4464" i="9"/>
  <c r="L4464" i="9"/>
  <c r="H4464" i="9"/>
  <c r="D4464" i="9"/>
  <c r="W4463" i="9"/>
  <c r="U4463" i="9"/>
  <c r="R4463" i="9"/>
  <c r="L4463" i="9"/>
  <c r="H4463" i="9"/>
  <c r="D4463" i="9"/>
  <c r="W4462" i="9"/>
  <c r="U4462" i="9"/>
  <c r="R4462" i="9"/>
  <c r="L4462" i="9"/>
  <c r="H4462" i="9"/>
  <c r="D4462" i="9"/>
  <c r="W4461" i="9"/>
  <c r="U4461" i="9"/>
  <c r="R4461" i="9"/>
  <c r="L4461" i="9"/>
  <c r="H4461" i="9"/>
  <c r="D4461" i="9"/>
  <c r="W4460" i="9"/>
  <c r="U4460" i="9"/>
  <c r="R4460" i="9"/>
  <c r="L4460" i="9"/>
  <c r="H4460" i="9"/>
  <c r="D4460" i="9"/>
  <c r="W4459" i="9"/>
  <c r="U4459" i="9"/>
  <c r="R4459" i="9"/>
  <c r="L4459" i="9"/>
  <c r="H4459" i="9"/>
  <c r="D4459" i="9"/>
  <c r="W4458" i="9"/>
  <c r="U4458" i="9"/>
  <c r="R4458" i="9"/>
  <c r="L4458" i="9"/>
  <c r="H4458" i="9"/>
  <c r="D4458" i="9"/>
  <c r="W4457" i="9"/>
  <c r="U4457" i="9"/>
  <c r="R4457" i="9"/>
  <c r="L4457" i="9"/>
  <c r="H4457" i="9"/>
  <c r="D4457" i="9"/>
  <c r="W4456" i="9"/>
  <c r="U4456" i="9"/>
  <c r="R4456" i="9"/>
  <c r="L4456" i="9"/>
  <c r="H4456" i="9"/>
  <c r="D4456" i="9"/>
  <c r="W4455" i="9"/>
  <c r="U4455" i="9"/>
  <c r="R4455" i="9"/>
  <c r="L4455" i="9"/>
  <c r="H4455" i="9"/>
  <c r="D4455" i="9"/>
  <c r="W4454" i="9"/>
  <c r="U4454" i="9"/>
  <c r="R4454" i="9"/>
  <c r="L4454" i="9"/>
  <c r="H4454" i="9"/>
  <c r="D4454" i="9"/>
  <c r="W4453" i="9"/>
  <c r="U4453" i="9"/>
  <c r="R4453" i="9"/>
  <c r="L4453" i="9"/>
  <c r="H4453" i="9"/>
  <c r="D4453" i="9"/>
  <c r="W4452" i="9"/>
  <c r="U4452" i="9"/>
  <c r="R4452" i="9"/>
  <c r="L4452" i="9"/>
  <c r="H4452" i="9"/>
  <c r="D4452" i="9"/>
  <c r="W4451" i="9"/>
  <c r="U4451" i="9"/>
  <c r="R4451" i="9"/>
  <c r="L4451" i="9"/>
  <c r="H4451" i="9"/>
  <c r="D4451" i="9"/>
  <c r="W4450" i="9"/>
  <c r="U4450" i="9"/>
  <c r="R4450" i="9"/>
  <c r="L4450" i="9"/>
  <c r="H4450" i="9"/>
  <c r="D4450" i="9"/>
  <c r="W4449" i="9"/>
  <c r="U4449" i="9"/>
  <c r="R4449" i="9"/>
  <c r="L4449" i="9"/>
  <c r="H4449" i="9"/>
  <c r="D4449" i="9"/>
  <c r="W4448" i="9"/>
  <c r="U4448" i="9"/>
  <c r="R4448" i="9"/>
  <c r="L4448" i="9"/>
  <c r="H4448" i="9"/>
  <c r="D4448" i="9"/>
  <c r="W4447" i="9"/>
  <c r="U4447" i="9"/>
  <c r="R4447" i="9"/>
  <c r="L4447" i="9"/>
  <c r="H4447" i="9"/>
  <c r="D4447" i="9"/>
  <c r="W4446" i="9"/>
  <c r="U4446" i="9"/>
  <c r="R4446" i="9"/>
  <c r="L4446" i="9"/>
  <c r="H4446" i="9"/>
  <c r="D4446" i="9"/>
  <c r="W4445" i="9"/>
  <c r="U4445" i="9"/>
  <c r="R4445" i="9"/>
  <c r="L4445" i="9"/>
  <c r="H4445" i="9"/>
  <c r="D4445" i="9"/>
  <c r="W4444" i="9"/>
  <c r="U4444" i="9"/>
  <c r="R4444" i="9"/>
  <c r="L4444" i="9"/>
  <c r="H4444" i="9"/>
  <c r="D4444" i="9"/>
  <c r="W4443" i="9"/>
  <c r="U4443" i="9"/>
  <c r="R4443" i="9"/>
  <c r="L4443" i="9"/>
  <c r="H4443" i="9"/>
  <c r="D4443" i="9"/>
  <c r="W4442" i="9"/>
  <c r="U4442" i="9"/>
  <c r="R4442" i="9"/>
  <c r="L4442" i="9"/>
  <c r="H4442" i="9"/>
  <c r="D4442" i="9"/>
  <c r="W4441" i="9"/>
  <c r="U4441" i="9"/>
  <c r="R4441" i="9"/>
  <c r="L4441" i="9"/>
  <c r="H4441" i="9"/>
  <c r="D4441" i="9"/>
  <c r="W4440" i="9"/>
  <c r="U4440" i="9"/>
  <c r="R4440" i="9"/>
  <c r="L4440" i="9"/>
  <c r="H4440" i="9"/>
  <c r="D4440" i="9"/>
  <c r="W4439" i="9"/>
  <c r="U4439" i="9"/>
  <c r="R4439" i="9"/>
  <c r="L4439" i="9"/>
  <c r="H4439" i="9"/>
  <c r="D4439" i="9"/>
  <c r="W4438" i="9"/>
  <c r="U4438" i="9"/>
  <c r="R4438" i="9"/>
  <c r="L4438" i="9"/>
  <c r="H4438" i="9"/>
  <c r="D4438" i="9"/>
  <c r="W4437" i="9"/>
  <c r="U4437" i="9"/>
  <c r="R4437" i="9"/>
  <c r="L4437" i="9"/>
  <c r="H4437" i="9"/>
  <c r="D4437" i="9"/>
  <c r="W4436" i="9"/>
  <c r="U4436" i="9"/>
  <c r="R4436" i="9"/>
  <c r="L4436" i="9"/>
  <c r="H4436" i="9"/>
  <c r="D4436" i="9"/>
  <c r="W4435" i="9"/>
  <c r="U4435" i="9"/>
  <c r="R4435" i="9"/>
  <c r="L4435" i="9"/>
  <c r="H4435" i="9"/>
  <c r="D4435" i="9"/>
  <c r="W4434" i="9"/>
  <c r="U4434" i="9"/>
  <c r="R4434" i="9"/>
  <c r="L4434" i="9"/>
  <c r="H4434" i="9"/>
  <c r="D4434" i="9"/>
  <c r="W4433" i="9"/>
  <c r="U4433" i="9"/>
  <c r="R4433" i="9"/>
  <c r="L4433" i="9"/>
  <c r="H4433" i="9"/>
  <c r="D4433" i="9"/>
  <c r="W4432" i="9"/>
  <c r="U4432" i="9"/>
  <c r="R4432" i="9"/>
  <c r="L4432" i="9"/>
  <c r="H4432" i="9"/>
  <c r="D4432" i="9"/>
  <c r="W4431" i="9"/>
  <c r="U4431" i="9"/>
  <c r="R4431" i="9"/>
  <c r="L4431" i="9"/>
  <c r="H4431" i="9"/>
  <c r="D4431" i="9"/>
  <c r="W4430" i="9"/>
  <c r="U4430" i="9"/>
  <c r="R4430" i="9"/>
  <c r="L4430" i="9"/>
  <c r="H4430" i="9"/>
  <c r="D4430" i="9"/>
  <c r="W4429" i="9"/>
  <c r="U4429" i="9"/>
  <c r="R4429" i="9"/>
  <c r="L4429" i="9"/>
  <c r="H4429" i="9"/>
  <c r="D4429" i="9"/>
  <c r="W4428" i="9"/>
  <c r="U4428" i="9"/>
  <c r="R4428" i="9"/>
  <c r="L4428" i="9"/>
  <c r="H4428" i="9"/>
  <c r="D4428" i="9"/>
  <c r="W4427" i="9"/>
  <c r="U4427" i="9"/>
  <c r="R4427" i="9"/>
  <c r="L4427" i="9"/>
  <c r="H4427" i="9"/>
  <c r="D4427" i="9"/>
  <c r="W4426" i="9"/>
  <c r="U4426" i="9"/>
  <c r="R4426" i="9"/>
  <c r="L4426" i="9"/>
  <c r="H4426" i="9"/>
  <c r="D4426" i="9"/>
  <c r="W4425" i="9"/>
  <c r="U4425" i="9"/>
  <c r="R4425" i="9"/>
  <c r="L4425" i="9"/>
  <c r="H4425" i="9"/>
  <c r="D4425" i="9"/>
  <c r="W4424" i="9"/>
  <c r="U4424" i="9"/>
  <c r="R4424" i="9"/>
  <c r="L4424" i="9"/>
  <c r="H4424" i="9"/>
  <c r="D4424" i="9"/>
  <c r="W4423" i="9"/>
  <c r="U4423" i="9"/>
  <c r="R4423" i="9"/>
  <c r="L4423" i="9"/>
  <c r="H4423" i="9"/>
  <c r="D4423" i="9"/>
  <c r="W4422" i="9"/>
  <c r="U4422" i="9"/>
  <c r="R4422" i="9"/>
  <c r="L4422" i="9"/>
  <c r="H4422" i="9"/>
  <c r="D4422" i="9"/>
  <c r="W4421" i="9"/>
  <c r="U4421" i="9"/>
  <c r="R4421" i="9"/>
  <c r="L4421" i="9"/>
  <c r="H4421" i="9"/>
  <c r="D4421" i="9"/>
  <c r="W4420" i="9"/>
  <c r="U4420" i="9"/>
  <c r="R4420" i="9"/>
  <c r="L4420" i="9"/>
  <c r="H4420" i="9"/>
  <c r="D4420" i="9"/>
  <c r="W4419" i="9"/>
  <c r="U4419" i="9"/>
  <c r="R4419" i="9"/>
  <c r="L4419" i="9"/>
  <c r="H4419" i="9"/>
  <c r="D4419" i="9"/>
  <c r="W4418" i="9"/>
  <c r="U4418" i="9"/>
  <c r="R4418" i="9"/>
  <c r="L4418" i="9"/>
  <c r="H4418" i="9"/>
  <c r="D4418" i="9"/>
  <c r="W4417" i="9"/>
  <c r="U4417" i="9"/>
  <c r="R4417" i="9"/>
  <c r="L4417" i="9"/>
  <c r="H4417" i="9"/>
  <c r="D4417" i="9"/>
  <c r="W4416" i="9"/>
  <c r="U4416" i="9"/>
  <c r="R4416" i="9"/>
  <c r="L4416" i="9"/>
  <c r="H4416" i="9"/>
  <c r="D4416" i="9"/>
  <c r="W4415" i="9"/>
  <c r="U4415" i="9"/>
  <c r="R4415" i="9"/>
  <c r="L4415" i="9"/>
  <c r="H4415" i="9"/>
  <c r="D4415" i="9"/>
  <c r="W4414" i="9"/>
  <c r="U4414" i="9"/>
  <c r="R4414" i="9"/>
  <c r="L4414" i="9"/>
  <c r="H4414" i="9"/>
  <c r="D4414" i="9"/>
  <c r="W4413" i="9"/>
  <c r="U4413" i="9"/>
  <c r="R4413" i="9"/>
  <c r="L4413" i="9"/>
  <c r="H4413" i="9"/>
  <c r="D4413" i="9"/>
  <c r="W4412" i="9"/>
  <c r="U4412" i="9"/>
  <c r="R4412" i="9"/>
  <c r="L4412" i="9"/>
  <c r="H4412" i="9"/>
  <c r="D4412" i="9"/>
  <c r="W4411" i="9"/>
  <c r="U4411" i="9"/>
  <c r="R4411" i="9"/>
  <c r="L4411" i="9"/>
  <c r="H4411" i="9"/>
  <c r="D4411" i="9"/>
  <c r="W4410" i="9"/>
  <c r="U4410" i="9"/>
  <c r="R4410" i="9"/>
  <c r="L4410" i="9"/>
  <c r="H4410" i="9"/>
  <c r="D4410" i="9"/>
  <c r="W4409" i="9"/>
  <c r="U4409" i="9"/>
  <c r="R4409" i="9"/>
  <c r="L4409" i="9"/>
  <c r="H4409" i="9"/>
  <c r="D4409" i="9"/>
  <c r="W4408" i="9"/>
  <c r="U4408" i="9"/>
  <c r="R4408" i="9"/>
  <c r="L4408" i="9"/>
  <c r="H4408" i="9"/>
  <c r="D4408" i="9"/>
  <c r="W4407" i="9"/>
  <c r="U4407" i="9"/>
  <c r="R4407" i="9"/>
  <c r="L4407" i="9"/>
  <c r="H4407" i="9"/>
  <c r="D4407" i="9"/>
  <c r="W4406" i="9"/>
  <c r="U4406" i="9"/>
  <c r="R4406" i="9"/>
  <c r="L4406" i="9"/>
  <c r="H4406" i="9"/>
  <c r="D4406" i="9"/>
  <c r="W4405" i="9"/>
  <c r="U4405" i="9"/>
  <c r="R4405" i="9"/>
  <c r="L4405" i="9"/>
  <c r="H4405" i="9"/>
  <c r="D4405" i="9"/>
  <c r="W4404" i="9"/>
  <c r="U4404" i="9"/>
  <c r="R4404" i="9"/>
  <c r="L4404" i="9"/>
  <c r="H4404" i="9"/>
  <c r="D4404" i="9"/>
  <c r="W4403" i="9"/>
  <c r="U4403" i="9"/>
  <c r="R4403" i="9"/>
  <c r="L4403" i="9"/>
  <c r="H4403" i="9"/>
  <c r="D4403" i="9"/>
  <c r="W4402" i="9"/>
  <c r="U4402" i="9"/>
  <c r="R4402" i="9"/>
  <c r="L4402" i="9"/>
  <c r="H4402" i="9"/>
  <c r="D4402" i="9"/>
  <c r="W4401" i="9"/>
  <c r="U4401" i="9"/>
  <c r="R4401" i="9"/>
  <c r="L4401" i="9"/>
  <c r="H4401" i="9"/>
  <c r="D4401" i="9"/>
  <c r="W4400" i="9"/>
  <c r="U4400" i="9"/>
  <c r="R4400" i="9"/>
  <c r="L4400" i="9"/>
  <c r="H4400" i="9"/>
  <c r="D4400" i="9"/>
  <c r="W4399" i="9"/>
  <c r="U4399" i="9"/>
  <c r="R4399" i="9"/>
  <c r="L4399" i="9"/>
  <c r="H4399" i="9"/>
  <c r="D4399" i="9"/>
  <c r="W4398" i="9"/>
  <c r="U4398" i="9"/>
  <c r="R4398" i="9"/>
  <c r="L4398" i="9"/>
  <c r="H4398" i="9"/>
  <c r="D4398" i="9"/>
  <c r="W4397" i="9"/>
  <c r="U4397" i="9"/>
  <c r="R4397" i="9"/>
  <c r="L4397" i="9"/>
  <c r="H4397" i="9"/>
  <c r="D4397" i="9"/>
  <c r="W4396" i="9"/>
  <c r="U4396" i="9"/>
  <c r="R4396" i="9"/>
  <c r="L4396" i="9"/>
  <c r="H4396" i="9"/>
  <c r="D4396" i="9"/>
  <c r="W4395" i="9"/>
  <c r="U4395" i="9"/>
  <c r="R4395" i="9"/>
  <c r="L4395" i="9"/>
  <c r="H4395" i="9"/>
  <c r="D4395" i="9"/>
  <c r="W4394" i="9"/>
  <c r="U4394" i="9"/>
  <c r="R4394" i="9"/>
  <c r="L4394" i="9"/>
  <c r="H4394" i="9"/>
  <c r="D4394" i="9"/>
  <c r="W4393" i="9"/>
  <c r="U4393" i="9"/>
  <c r="R4393" i="9"/>
  <c r="L4393" i="9"/>
  <c r="H4393" i="9"/>
  <c r="D4393" i="9"/>
  <c r="W4392" i="9"/>
  <c r="U4392" i="9"/>
  <c r="R4392" i="9"/>
  <c r="L4392" i="9"/>
  <c r="H4392" i="9"/>
  <c r="D4392" i="9"/>
  <c r="W4391" i="9"/>
  <c r="U4391" i="9"/>
  <c r="R4391" i="9"/>
  <c r="L4391" i="9"/>
  <c r="H4391" i="9"/>
  <c r="D4391" i="9"/>
  <c r="W4390" i="9"/>
  <c r="U4390" i="9"/>
  <c r="R4390" i="9"/>
  <c r="L4390" i="9"/>
  <c r="H4390" i="9"/>
  <c r="D4390" i="9"/>
  <c r="W4389" i="9"/>
  <c r="U4389" i="9"/>
  <c r="R4389" i="9"/>
  <c r="L4389" i="9"/>
  <c r="H4389" i="9"/>
  <c r="D4389" i="9"/>
  <c r="W4388" i="9"/>
  <c r="U4388" i="9"/>
  <c r="R4388" i="9"/>
  <c r="L4388" i="9"/>
  <c r="H4388" i="9"/>
  <c r="D4388" i="9"/>
  <c r="W4387" i="9"/>
  <c r="U4387" i="9"/>
  <c r="R4387" i="9"/>
  <c r="L4387" i="9"/>
  <c r="H4387" i="9"/>
  <c r="D4387" i="9"/>
  <c r="W4386" i="9"/>
  <c r="U4386" i="9"/>
  <c r="R4386" i="9"/>
  <c r="L4386" i="9"/>
  <c r="H4386" i="9"/>
  <c r="D4386" i="9"/>
  <c r="W4385" i="9"/>
  <c r="U4385" i="9"/>
  <c r="R4385" i="9"/>
  <c r="L4385" i="9"/>
  <c r="H4385" i="9"/>
  <c r="D4385" i="9"/>
  <c r="W4384" i="9"/>
  <c r="U4384" i="9"/>
  <c r="R4384" i="9"/>
  <c r="L4384" i="9"/>
  <c r="H4384" i="9"/>
  <c r="D4384" i="9"/>
  <c r="W4383" i="9"/>
  <c r="U4383" i="9"/>
  <c r="R4383" i="9"/>
  <c r="L4383" i="9"/>
  <c r="H4383" i="9"/>
  <c r="D4383" i="9"/>
  <c r="W4382" i="9"/>
  <c r="U4382" i="9"/>
  <c r="R4382" i="9"/>
  <c r="L4382" i="9"/>
  <c r="H4382" i="9"/>
  <c r="D4382" i="9"/>
  <c r="W4381" i="9"/>
  <c r="U4381" i="9"/>
  <c r="R4381" i="9"/>
  <c r="L4381" i="9"/>
  <c r="H4381" i="9"/>
  <c r="D4381" i="9"/>
  <c r="W4380" i="9"/>
  <c r="U4380" i="9"/>
  <c r="R4380" i="9"/>
  <c r="L4380" i="9"/>
  <c r="H4380" i="9"/>
  <c r="D4380" i="9"/>
  <c r="W4379" i="9"/>
  <c r="U4379" i="9"/>
  <c r="R4379" i="9"/>
  <c r="L4379" i="9"/>
  <c r="H4379" i="9"/>
  <c r="D4379" i="9"/>
  <c r="W4378" i="9"/>
  <c r="U4378" i="9"/>
  <c r="R4378" i="9"/>
  <c r="L4378" i="9"/>
  <c r="H4378" i="9"/>
  <c r="D4378" i="9"/>
  <c r="W4377" i="9"/>
  <c r="U4377" i="9"/>
  <c r="R4377" i="9"/>
  <c r="L4377" i="9"/>
  <c r="H4377" i="9"/>
  <c r="D4377" i="9"/>
  <c r="W4376" i="9"/>
  <c r="U4376" i="9"/>
  <c r="R4376" i="9"/>
  <c r="L4376" i="9"/>
  <c r="H4376" i="9"/>
  <c r="D4376" i="9"/>
  <c r="W4375" i="9"/>
  <c r="U4375" i="9"/>
  <c r="R4375" i="9"/>
  <c r="L4375" i="9"/>
  <c r="H4375" i="9"/>
  <c r="D4375" i="9"/>
  <c r="W4374" i="9"/>
  <c r="U4374" i="9"/>
  <c r="R4374" i="9"/>
  <c r="L4374" i="9"/>
  <c r="H4374" i="9"/>
  <c r="D4374" i="9"/>
  <c r="W4373" i="9"/>
  <c r="U4373" i="9"/>
  <c r="R4373" i="9"/>
  <c r="L4373" i="9"/>
  <c r="H4373" i="9"/>
  <c r="D4373" i="9"/>
  <c r="W4372" i="9"/>
  <c r="U4372" i="9"/>
  <c r="R4372" i="9"/>
  <c r="L4372" i="9"/>
  <c r="H4372" i="9"/>
  <c r="D4372" i="9"/>
  <c r="W4371" i="9"/>
  <c r="U4371" i="9"/>
  <c r="R4371" i="9"/>
  <c r="L4371" i="9"/>
  <c r="H4371" i="9"/>
  <c r="D4371" i="9"/>
  <c r="W4370" i="9"/>
  <c r="U4370" i="9"/>
  <c r="R4370" i="9"/>
  <c r="L4370" i="9"/>
  <c r="H4370" i="9"/>
  <c r="D4370" i="9"/>
  <c r="W4369" i="9"/>
  <c r="U4369" i="9"/>
  <c r="R4369" i="9"/>
  <c r="L4369" i="9"/>
  <c r="H4369" i="9"/>
  <c r="D4369" i="9"/>
  <c r="W4368" i="9"/>
  <c r="U4368" i="9"/>
  <c r="R4368" i="9"/>
  <c r="L4368" i="9"/>
  <c r="H4368" i="9"/>
  <c r="D4368" i="9"/>
  <c r="W4367" i="9"/>
  <c r="U4367" i="9"/>
  <c r="R4367" i="9"/>
  <c r="L4367" i="9"/>
  <c r="H4367" i="9"/>
  <c r="D4367" i="9"/>
  <c r="W4366" i="9"/>
  <c r="U4366" i="9"/>
  <c r="R4366" i="9"/>
  <c r="L4366" i="9"/>
  <c r="H4366" i="9"/>
  <c r="D4366" i="9"/>
  <c r="W4365" i="9"/>
  <c r="U4365" i="9"/>
  <c r="R4365" i="9"/>
  <c r="L4365" i="9"/>
  <c r="H4365" i="9"/>
  <c r="D4365" i="9"/>
  <c r="W4364" i="9"/>
  <c r="U4364" i="9"/>
  <c r="R4364" i="9"/>
  <c r="L4364" i="9"/>
  <c r="H4364" i="9"/>
  <c r="D4364" i="9"/>
  <c r="W4363" i="9"/>
  <c r="U4363" i="9"/>
  <c r="R4363" i="9"/>
  <c r="L4363" i="9"/>
  <c r="H4363" i="9"/>
  <c r="D4363" i="9"/>
  <c r="W4362" i="9"/>
  <c r="U4362" i="9"/>
  <c r="R4362" i="9"/>
  <c r="L4362" i="9"/>
  <c r="H4362" i="9"/>
  <c r="D4362" i="9"/>
  <c r="W4361" i="9"/>
  <c r="U4361" i="9"/>
  <c r="R4361" i="9"/>
  <c r="L4361" i="9"/>
  <c r="H4361" i="9"/>
  <c r="D4361" i="9"/>
  <c r="W4360" i="9"/>
  <c r="U4360" i="9"/>
  <c r="R4360" i="9"/>
  <c r="L4360" i="9"/>
  <c r="H4360" i="9"/>
  <c r="D4360" i="9"/>
  <c r="W4359" i="9"/>
  <c r="U4359" i="9"/>
  <c r="R4359" i="9"/>
  <c r="L4359" i="9"/>
  <c r="H4359" i="9"/>
  <c r="D4359" i="9"/>
  <c r="W4358" i="9"/>
  <c r="U4358" i="9"/>
  <c r="R4358" i="9"/>
  <c r="L4358" i="9"/>
  <c r="H4358" i="9"/>
  <c r="D4358" i="9"/>
  <c r="W4357" i="9"/>
  <c r="U4357" i="9"/>
  <c r="R4357" i="9"/>
  <c r="L4357" i="9"/>
  <c r="H4357" i="9"/>
  <c r="D4357" i="9"/>
  <c r="W4356" i="9"/>
  <c r="U4356" i="9"/>
  <c r="R4356" i="9"/>
  <c r="L4356" i="9"/>
  <c r="H4356" i="9"/>
  <c r="D4356" i="9"/>
  <c r="W4355" i="9"/>
  <c r="U4355" i="9"/>
  <c r="R4355" i="9"/>
  <c r="L4355" i="9"/>
  <c r="H4355" i="9"/>
  <c r="D4355" i="9"/>
  <c r="W4354" i="9"/>
  <c r="U4354" i="9"/>
  <c r="R4354" i="9"/>
  <c r="L4354" i="9"/>
  <c r="H4354" i="9"/>
  <c r="D4354" i="9"/>
  <c r="W4353" i="9"/>
  <c r="U4353" i="9"/>
  <c r="R4353" i="9"/>
  <c r="L4353" i="9"/>
  <c r="H4353" i="9"/>
  <c r="D4353" i="9"/>
  <c r="W4352" i="9"/>
  <c r="U4352" i="9"/>
  <c r="R4352" i="9"/>
  <c r="L4352" i="9"/>
  <c r="H4352" i="9"/>
  <c r="D4352" i="9"/>
  <c r="W4351" i="9"/>
  <c r="U4351" i="9"/>
  <c r="R4351" i="9"/>
  <c r="L4351" i="9"/>
  <c r="H4351" i="9"/>
  <c r="D4351" i="9"/>
  <c r="W4350" i="9"/>
  <c r="U4350" i="9"/>
  <c r="R4350" i="9"/>
  <c r="L4350" i="9"/>
  <c r="H4350" i="9"/>
  <c r="D4350" i="9"/>
  <c r="W4349" i="9"/>
  <c r="U4349" i="9"/>
  <c r="R4349" i="9"/>
  <c r="L4349" i="9"/>
  <c r="H4349" i="9"/>
  <c r="D4349" i="9"/>
  <c r="W4348" i="9"/>
  <c r="U4348" i="9"/>
  <c r="R4348" i="9"/>
  <c r="L4348" i="9"/>
  <c r="H4348" i="9"/>
  <c r="D4348" i="9"/>
  <c r="W4347" i="9"/>
  <c r="U4347" i="9"/>
  <c r="R4347" i="9"/>
  <c r="L4347" i="9"/>
  <c r="H4347" i="9"/>
  <c r="D4347" i="9"/>
  <c r="W4346" i="9"/>
  <c r="U4346" i="9"/>
  <c r="R4346" i="9"/>
  <c r="L4346" i="9"/>
  <c r="H4346" i="9"/>
  <c r="D4346" i="9"/>
  <c r="W4345" i="9"/>
  <c r="U4345" i="9"/>
  <c r="R4345" i="9"/>
  <c r="L4345" i="9"/>
  <c r="H4345" i="9"/>
  <c r="D4345" i="9"/>
  <c r="W4344" i="9"/>
  <c r="U4344" i="9"/>
  <c r="R4344" i="9"/>
  <c r="L4344" i="9"/>
  <c r="H4344" i="9"/>
  <c r="D4344" i="9"/>
  <c r="W4343" i="9"/>
  <c r="U4343" i="9"/>
  <c r="R4343" i="9"/>
  <c r="L4343" i="9"/>
  <c r="H4343" i="9"/>
  <c r="D4343" i="9"/>
  <c r="W4342" i="9"/>
  <c r="U4342" i="9"/>
  <c r="R4342" i="9"/>
  <c r="L4342" i="9"/>
  <c r="H4342" i="9"/>
  <c r="D4342" i="9"/>
  <c r="W4341" i="9"/>
  <c r="U4341" i="9"/>
  <c r="R4341" i="9"/>
  <c r="L4341" i="9"/>
  <c r="H4341" i="9"/>
  <c r="D4341" i="9"/>
  <c r="W4340" i="9"/>
  <c r="U4340" i="9"/>
  <c r="R4340" i="9"/>
  <c r="L4340" i="9"/>
  <c r="H4340" i="9"/>
  <c r="D4340" i="9"/>
  <c r="W4339" i="9"/>
  <c r="U4339" i="9"/>
  <c r="R4339" i="9"/>
  <c r="L4339" i="9"/>
  <c r="H4339" i="9"/>
  <c r="D4339" i="9"/>
  <c r="W4338" i="9"/>
  <c r="U4338" i="9"/>
  <c r="R4338" i="9"/>
  <c r="L4338" i="9"/>
  <c r="H4338" i="9"/>
  <c r="D4338" i="9"/>
  <c r="W4337" i="9"/>
  <c r="U4337" i="9"/>
  <c r="R4337" i="9"/>
  <c r="L4337" i="9"/>
  <c r="H4337" i="9"/>
  <c r="D4337" i="9"/>
  <c r="W4336" i="9"/>
  <c r="U4336" i="9"/>
  <c r="R4336" i="9"/>
  <c r="L4336" i="9"/>
  <c r="H4336" i="9"/>
  <c r="D4336" i="9"/>
  <c r="W4335" i="9"/>
  <c r="U4335" i="9"/>
  <c r="R4335" i="9"/>
  <c r="L4335" i="9"/>
  <c r="H4335" i="9"/>
  <c r="D4335" i="9"/>
  <c r="W4334" i="9"/>
  <c r="U4334" i="9"/>
  <c r="R4334" i="9"/>
  <c r="L4334" i="9"/>
  <c r="H4334" i="9"/>
  <c r="D4334" i="9"/>
  <c r="W4333" i="9"/>
  <c r="U4333" i="9"/>
  <c r="R4333" i="9"/>
  <c r="L4333" i="9"/>
  <c r="H4333" i="9"/>
  <c r="D4333" i="9"/>
  <c r="W4332" i="9"/>
  <c r="U4332" i="9"/>
  <c r="R4332" i="9"/>
  <c r="L4332" i="9"/>
  <c r="H4332" i="9"/>
  <c r="D4332" i="9"/>
  <c r="W4331" i="9"/>
  <c r="U4331" i="9"/>
  <c r="R4331" i="9"/>
  <c r="L4331" i="9"/>
  <c r="H4331" i="9"/>
  <c r="D4331" i="9"/>
  <c r="W4330" i="9"/>
  <c r="U4330" i="9"/>
  <c r="R4330" i="9"/>
  <c r="L4330" i="9"/>
  <c r="H4330" i="9"/>
  <c r="D4330" i="9"/>
  <c r="W4329" i="9"/>
  <c r="U4329" i="9"/>
  <c r="R4329" i="9"/>
  <c r="L4329" i="9"/>
  <c r="H4329" i="9"/>
  <c r="D4329" i="9"/>
  <c r="W4328" i="9"/>
  <c r="U4328" i="9"/>
  <c r="R4328" i="9"/>
  <c r="L4328" i="9"/>
  <c r="H4328" i="9"/>
  <c r="D4328" i="9"/>
  <c r="W4327" i="9"/>
  <c r="U4327" i="9"/>
  <c r="R4327" i="9"/>
  <c r="L4327" i="9"/>
  <c r="H4327" i="9"/>
  <c r="D4327" i="9"/>
  <c r="W4326" i="9"/>
  <c r="U4326" i="9"/>
  <c r="R4326" i="9"/>
  <c r="L4326" i="9"/>
  <c r="H4326" i="9"/>
  <c r="D4326" i="9"/>
  <c r="W4325" i="9"/>
  <c r="U4325" i="9"/>
  <c r="R4325" i="9"/>
  <c r="L4325" i="9"/>
  <c r="H4325" i="9"/>
  <c r="D4325" i="9"/>
  <c r="W4324" i="9"/>
  <c r="U4324" i="9"/>
  <c r="R4324" i="9"/>
  <c r="L4324" i="9"/>
  <c r="H4324" i="9"/>
  <c r="D4324" i="9"/>
  <c r="W4323" i="9"/>
  <c r="U4323" i="9"/>
  <c r="R4323" i="9"/>
  <c r="L4323" i="9"/>
  <c r="H4323" i="9"/>
  <c r="D4323" i="9"/>
  <c r="W4322" i="9"/>
  <c r="U4322" i="9"/>
  <c r="R4322" i="9"/>
  <c r="L4322" i="9"/>
  <c r="H4322" i="9"/>
  <c r="D4322" i="9"/>
  <c r="W4321" i="9"/>
  <c r="U4321" i="9"/>
  <c r="R4321" i="9"/>
  <c r="L4321" i="9"/>
  <c r="H4321" i="9"/>
  <c r="D4321" i="9"/>
  <c r="W4320" i="9"/>
  <c r="U4320" i="9"/>
  <c r="R4320" i="9"/>
  <c r="L4320" i="9"/>
  <c r="H4320" i="9"/>
  <c r="D4320" i="9"/>
  <c r="W4319" i="9"/>
  <c r="U4319" i="9"/>
  <c r="R4319" i="9"/>
  <c r="L4319" i="9"/>
  <c r="H4319" i="9"/>
  <c r="D4319" i="9"/>
  <c r="W4318" i="9"/>
  <c r="U4318" i="9"/>
  <c r="R4318" i="9"/>
  <c r="L4318" i="9"/>
  <c r="H4318" i="9"/>
  <c r="D4318" i="9"/>
  <c r="W4317" i="9"/>
  <c r="U4317" i="9"/>
  <c r="R4317" i="9"/>
  <c r="L4317" i="9"/>
  <c r="H4317" i="9"/>
  <c r="D4317" i="9"/>
  <c r="W4316" i="9"/>
  <c r="U4316" i="9"/>
  <c r="R4316" i="9"/>
  <c r="L4316" i="9"/>
  <c r="H4316" i="9"/>
  <c r="D4316" i="9"/>
  <c r="W4315" i="9"/>
  <c r="U4315" i="9"/>
  <c r="R4315" i="9"/>
  <c r="L4315" i="9"/>
  <c r="H4315" i="9"/>
  <c r="D4315" i="9"/>
  <c r="W4314" i="9"/>
  <c r="U4314" i="9"/>
  <c r="R4314" i="9"/>
  <c r="L4314" i="9"/>
  <c r="H4314" i="9"/>
  <c r="D4314" i="9"/>
  <c r="W4313" i="9"/>
  <c r="U4313" i="9"/>
  <c r="R4313" i="9"/>
  <c r="L4313" i="9"/>
  <c r="H4313" i="9"/>
  <c r="D4313" i="9"/>
  <c r="W4312" i="9"/>
  <c r="U4312" i="9"/>
  <c r="R4312" i="9"/>
  <c r="L4312" i="9"/>
  <c r="H4312" i="9"/>
  <c r="D4312" i="9"/>
  <c r="W4311" i="9"/>
  <c r="U4311" i="9"/>
  <c r="R4311" i="9"/>
  <c r="L4311" i="9"/>
  <c r="H4311" i="9"/>
  <c r="D4311" i="9"/>
  <c r="W4310" i="9"/>
  <c r="U4310" i="9"/>
  <c r="R4310" i="9"/>
  <c r="L4310" i="9"/>
  <c r="H4310" i="9"/>
  <c r="D4310" i="9"/>
  <c r="W4309" i="9"/>
  <c r="U4309" i="9"/>
  <c r="R4309" i="9"/>
  <c r="L4309" i="9"/>
  <c r="H4309" i="9"/>
  <c r="D4309" i="9"/>
  <c r="W4308" i="9"/>
  <c r="U4308" i="9"/>
  <c r="R4308" i="9"/>
  <c r="L4308" i="9"/>
  <c r="H4308" i="9"/>
  <c r="D4308" i="9"/>
  <c r="W4307" i="9"/>
  <c r="U4307" i="9"/>
  <c r="R4307" i="9"/>
  <c r="L4307" i="9"/>
  <c r="H4307" i="9"/>
  <c r="D4307" i="9"/>
  <c r="W4306" i="9"/>
  <c r="U4306" i="9"/>
  <c r="R4306" i="9"/>
  <c r="L4306" i="9"/>
  <c r="H4306" i="9"/>
  <c r="D4306" i="9"/>
  <c r="W4305" i="9"/>
  <c r="U4305" i="9"/>
  <c r="R4305" i="9"/>
  <c r="L4305" i="9"/>
  <c r="H4305" i="9"/>
  <c r="D4305" i="9"/>
  <c r="W4304" i="9"/>
  <c r="U4304" i="9"/>
  <c r="R4304" i="9"/>
  <c r="L4304" i="9"/>
  <c r="H4304" i="9"/>
  <c r="D4304" i="9"/>
  <c r="W4303" i="9"/>
  <c r="U4303" i="9"/>
  <c r="R4303" i="9"/>
  <c r="L4303" i="9"/>
  <c r="H4303" i="9"/>
  <c r="D4303" i="9"/>
  <c r="W4302" i="9"/>
  <c r="U4302" i="9"/>
  <c r="R4302" i="9"/>
  <c r="L4302" i="9"/>
  <c r="H4302" i="9"/>
  <c r="D4302" i="9"/>
  <c r="W4301" i="9"/>
  <c r="U4301" i="9"/>
  <c r="R4301" i="9"/>
  <c r="L4301" i="9"/>
  <c r="H4301" i="9"/>
  <c r="D4301" i="9"/>
  <c r="W4300" i="9"/>
  <c r="U4300" i="9"/>
  <c r="R4300" i="9"/>
  <c r="L4300" i="9"/>
  <c r="H4300" i="9"/>
  <c r="D4300" i="9"/>
  <c r="W4299" i="9"/>
  <c r="U4299" i="9"/>
  <c r="R4299" i="9"/>
  <c r="L4299" i="9"/>
  <c r="H4299" i="9"/>
  <c r="D4299" i="9"/>
  <c r="W4298" i="9"/>
  <c r="U4298" i="9"/>
  <c r="R4298" i="9"/>
  <c r="L4298" i="9"/>
  <c r="H4298" i="9"/>
  <c r="D4298" i="9"/>
  <c r="W4297" i="9"/>
  <c r="U4297" i="9"/>
  <c r="R4297" i="9"/>
  <c r="L4297" i="9"/>
  <c r="H4297" i="9"/>
  <c r="D4297" i="9"/>
  <c r="W4296" i="9"/>
  <c r="U4296" i="9"/>
  <c r="R4296" i="9"/>
  <c r="L4296" i="9"/>
  <c r="H4296" i="9"/>
  <c r="D4296" i="9"/>
  <c r="W4295" i="9"/>
  <c r="U4295" i="9"/>
  <c r="R4295" i="9"/>
  <c r="L4295" i="9"/>
  <c r="H4295" i="9"/>
  <c r="D4295" i="9"/>
  <c r="W4294" i="9"/>
  <c r="U4294" i="9"/>
  <c r="R4294" i="9"/>
  <c r="L4294" i="9"/>
  <c r="H4294" i="9"/>
  <c r="D4294" i="9"/>
  <c r="W4293" i="9"/>
  <c r="U4293" i="9"/>
  <c r="R4293" i="9"/>
  <c r="L4293" i="9"/>
  <c r="H4293" i="9"/>
  <c r="D4293" i="9"/>
  <c r="W4292" i="9"/>
  <c r="U4292" i="9"/>
  <c r="R4292" i="9"/>
  <c r="L4292" i="9"/>
  <c r="H4292" i="9"/>
  <c r="D4292" i="9"/>
  <c r="W4291" i="9"/>
  <c r="U4291" i="9"/>
  <c r="R4291" i="9"/>
  <c r="L4291" i="9"/>
  <c r="H4291" i="9"/>
  <c r="D4291" i="9"/>
  <c r="W4290" i="9"/>
  <c r="U4290" i="9"/>
  <c r="R4290" i="9"/>
  <c r="L4290" i="9"/>
  <c r="H4290" i="9"/>
  <c r="D4290" i="9"/>
  <c r="W4289" i="9"/>
  <c r="U4289" i="9"/>
  <c r="R4289" i="9"/>
  <c r="L4289" i="9"/>
  <c r="H4289" i="9"/>
  <c r="D4289" i="9"/>
  <c r="W4288" i="9"/>
  <c r="U4288" i="9"/>
  <c r="R4288" i="9"/>
  <c r="L4288" i="9"/>
  <c r="H4288" i="9"/>
  <c r="D4288" i="9"/>
  <c r="W4287" i="9"/>
  <c r="U4287" i="9"/>
  <c r="R4287" i="9"/>
  <c r="L4287" i="9"/>
  <c r="H4287" i="9"/>
  <c r="D4287" i="9"/>
  <c r="W4286" i="9"/>
  <c r="U4286" i="9"/>
  <c r="R4286" i="9"/>
  <c r="L4286" i="9"/>
  <c r="H4286" i="9"/>
  <c r="D4286" i="9"/>
  <c r="W4285" i="9"/>
  <c r="U4285" i="9"/>
  <c r="R4285" i="9"/>
  <c r="L4285" i="9"/>
  <c r="H4285" i="9"/>
  <c r="D4285" i="9"/>
  <c r="W4284" i="9"/>
  <c r="U4284" i="9"/>
  <c r="R4284" i="9"/>
  <c r="L4284" i="9"/>
  <c r="H4284" i="9"/>
  <c r="D4284" i="9"/>
  <c r="W4283" i="9"/>
  <c r="U4283" i="9"/>
  <c r="R4283" i="9"/>
  <c r="L4283" i="9"/>
  <c r="H4283" i="9"/>
  <c r="D4283" i="9"/>
  <c r="W4282" i="9"/>
  <c r="U4282" i="9"/>
  <c r="R4282" i="9"/>
  <c r="L4282" i="9"/>
  <c r="H4282" i="9"/>
  <c r="D4282" i="9"/>
  <c r="W4281" i="9"/>
  <c r="U4281" i="9"/>
  <c r="R4281" i="9"/>
  <c r="L4281" i="9"/>
  <c r="H4281" i="9"/>
  <c r="D4281" i="9"/>
  <c r="W4280" i="9"/>
  <c r="U4280" i="9"/>
  <c r="R4280" i="9"/>
  <c r="L4280" i="9"/>
  <c r="H4280" i="9"/>
  <c r="D4280" i="9"/>
  <c r="W4279" i="9"/>
  <c r="U4279" i="9"/>
  <c r="R4279" i="9"/>
  <c r="L4279" i="9"/>
  <c r="H4279" i="9"/>
  <c r="D4279" i="9"/>
  <c r="W4278" i="9"/>
  <c r="U4278" i="9"/>
  <c r="R4278" i="9"/>
  <c r="L4278" i="9"/>
  <c r="H4278" i="9"/>
  <c r="D4278" i="9"/>
  <c r="W4277" i="9"/>
  <c r="U4277" i="9"/>
  <c r="R4277" i="9"/>
  <c r="L4277" i="9"/>
  <c r="H4277" i="9"/>
  <c r="D4277" i="9"/>
  <c r="W4276" i="9"/>
  <c r="U4276" i="9"/>
  <c r="R4276" i="9"/>
  <c r="L4276" i="9"/>
  <c r="H4276" i="9"/>
  <c r="D4276" i="9"/>
  <c r="W4275" i="9"/>
  <c r="U4275" i="9"/>
  <c r="R4275" i="9"/>
  <c r="L4275" i="9"/>
  <c r="H4275" i="9"/>
  <c r="D4275" i="9"/>
  <c r="W4274" i="9"/>
  <c r="U4274" i="9"/>
  <c r="R4274" i="9"/>
  <c r="L4274" i="9"/>
  <c r="H4274" i="9"/>
  <c r="D4274" i="9"/>
  <c r="W4273" i="9"/>
  <c r="U4273" i="9"/>
  <c r="R4273" i="9"/>
  <c r="L4273" i="9"/>
  <c r="H4273" i="9"/>
  <c r="D4273" i="9"/>
  <c r="W4272" i="9"/>
  <c r="U4272" i="9"/>
  <c r="R4272" i="9"/>
  <c r="L4272" i="9"/>
  <c r="H4272" i="9"/>
  <c r="D4272" i="9"/>
  <c r="W4271" i="9"/>
  <c r="U4271" i="9"/>
  <c r="R4271" i="9"/>
  <c r="L4271" i="9"/>
  <c r="H4271" i="9"/>
  <c r="D4271" i="9"/>
  <c r="W4270" i="9"/>
  <c r="U4270" i="9"/>
  <c r="R4270" i="9"/>
  <c r="L4270" i="9"/>
  <c r="H4270" i="9"/>
  <c r="D4270" i="9"/>
  <c r="W4269" i="9"/>
  <c r="U4269" i="9"/>
  <c r="R4269" i="9"/>
  <c r="L4269" i="9"/>
  <c r="H4269" i="9"/>
  <c r="D4269" i="9"/>
  <c r="W4268" i="9"/>
  <c r="U4268" i="9"/>
  <c r="R4268" i="9"/>
  <c r="L4268" i="9"/>
  <c r="H4268" i="9"/>
  <c r="D4268" i="9"/>
  <c r="W4267" i="9"/>
  <c r="U4267" i="9"/>
  <c r="R4267" i="9"/>
  <c r="L4267" i="9"/>
  <c r="H4267" i="9"/>
  <c r="D4267" i="9"/>
  <c r="W4266" i="9"/>
  <c r="U4266" i="9"/>
  <c r="R4266" i="9"/>
  <c r="L4266" i="9"/>
  <c r="H4266" i="9"/>
  <c r="D4266" i="9"/>
  <c r="W4265" i="9"/>
  <c r="U4265" i="9"/>
  <c r="R4265" i="9"/>
  <c r="L4265" i="9"/>
  <c r="H4265" i="9"/>
  <c r="D4265" i="9"/>
  <c r="W4264" i="9"/>
  <c r="U4264" i="9"/>
  <c r="R4264" i="9"/>
  <c r="L4264" i="9"/>
  <c r="H4264" i="9"/>
  <c r="D4264" i="9"/>
  <c r="W4263" i="9"/>
  <c r="U4263" i="9"/>
  <c r="R4263" i="9"/>
  <c r="L4263" i="9"/>
  <c r="H4263" i="9"/>
  <c r="D4263" i="9"/>
  <c r="W4262" i="9"/>
  <c r="U4262" i="9"/>
  <c r="R4262" i="9"/>
  <c r="L4262" i="9"/>
  <c r="H4262" i="9"/>
  <c r="D4262" i="9"/>
  <c r="W4261" i="9"/>
  <c r="U4261" i="9"/>
  <c r="R4261" i="9"/>
  <c r="L4261" i="9"/>
  <c r="H4261" i="9"/>
  <c r="D4261" i="9"/>
  <c r="W4260" i="9"/>
  <c r="U4260" i="9"/>
  <c r="R4260" i="9"/>
  <c r="L4260" i="9"/>
  <c r="H4260" i="9"/>
  <c r="D4260" i="9"/>
  <c r="W4259" i="9"/>
  <c r="U4259" i="9"/>
  <c r="R4259" i="9"/>
  <c r="L4259" i="9"/>
  <c r="H4259" i="9"/>
  <c r="D4259" i="9"/>
  <c r="W4258" i="9"/>
  <c r="U4258" i="9"/>
  <c r="R4258" i="9"/>
  <c r="L4258" i="9"/>
  <c r="H4258" i="9"/>
  <c r="D4258" i="9"/>
  <c r="W4257" i="9"/>
  <c r="U4257" i="9"/>
  <c r="R4257" i="9"/>
  <c r="L4257" i="9"/>
  <c r="H4257" i="9"/>
  <c r="D4257" i="9"/>
  <c r="W4256" i="9"/>
  <c r="U4256" i="9"/>
  <c r="R4256" i="9"/>
  <c r="L4256" i="9"/>
  <c r="H4256" i="9"/>
  <c r="D4256" i="9"/>
  <c r="W4255" i="9"/>
  <c r="U4255" i="9"/>
  <c r="R4255" i="9"/>
  <c r="L4255" i="9"/>
  <c r="H4255" i="9"/>
  <c r="D4255" i="9"/>
  <c r="W4254" i="9"/>
  <c r="U4254" i="9"/>
  <c r="R4254" i="9"/>
  <c r="L4254" i="9"/>
  <c r="H4254" i="9"/>
  <c r="D4254" i="9"/>
  <c r="W4253" i="9"/>
  <c r="U4253" i="9"/>
  <c r="R4253" i="9"/>
  <c r="L4253" i="9"/>
  <c r="H4253" i="9"/>
  <c r="D4253" i="9"/>
  <c r="W4252" i="9"/>
  <c r="U4252" i="9"/>
  <c r="R4252" i="9"/>
  <c r="L4252" i="9"/>
  <c r="H4252" i="9"/>
  <c r="D4252" i="9"/>
  <c r="W4251" i="9"/>
  <c r="U4251" i="9"/>
  <c r="R4251" i="9"/>
  <c r="L4251" i="9"/>
  <c r="H4251" i="9"/>
  <c r="D4251" i="9"/>
  <c r="W4250" i="9"/>
  <c r="U4250" i="9"/>
  <c r="R4250" i="9"/>
  <c r="L4250" i="9"/>
  <c r="H4250" i="9"/>
  <c r="D4250" i="9"/>
  <c r="W4249" i="9"/>
  <c r="U4249" i="9"/>
  <c r="R4249" i="9"/>
  <c r="L4249" i="9"/>
  <c r="H4249" i="9"/>
  <c r="D4249" i="9"/>
  <c r="W4248" i="9"/>
  <c r="U4248" i="9"/>
  <c r="R4248" i="9"/>
  <c r="L4248" i="9"/>
  <c r="H4248" i="9"/>
  <c r="D4248" i="9"/>
  <c r="W4247" i="9"/>
  <c r="U4247" i="9"/>
  <c r="R4247" i="9"/>
  <c r="L4247" i="9"/>
  <c r="H4247" i="9"/>
  <c r="D4247" i="9"/>
  <c r="W4246" i="9"/>
  <c r="U4246" i="9"/>
  <c r="R4246" i="9"/>
  <c r="L4246" i="9"/>
  <c r="H4246" i="9"/>
  <c r="D4246" i="9"/>
  <c r="W4245" i="9"/>
  <c r="U4245" i="9"/>
  <c r="R4245" i="9"/>
  <c r="L4245" i="9"/>
  <c r="H4245" i="9"/>
  <c r="D4245" i="9"/>
  <c r="W4244" i="9"/>
  <c r="U4244" i="9"/>
  <c r="R4244" i="9"/>
  <c r="L4244" i="9"/>
  <c r="H4244" i="9"/>
  <c r="D4244" i="9"/>
  <c r="W4243" i="9"/>
  <c r="U4243" i="9"/>
  <c r="R4243" i="9"/>
  <c r="L4243" i="9"/>
  <c r="H4243" i="9"/>
  <c r="D4243" i="9"/>
  <c r="W4242" i="9"/>
  <c r="U4242" i="9"/>
  <c r="R4242" i="9"/>
  <c r="L4242" i="9"/>
  <c r="H4242" i="9"/>
  <c r="D4242" i="9"/>
  <c r="W4241" i="9"/>
  <c r="U4241" i="9"/>
  <c r="R4241" i="9"/>
  <c r="L4241" i="9"/>
  <c r="H4241" i="9"/>
  <c r="D4241" i="9"/>
  <c r="W4240" i="9"/>
  <c r="U4240" i="9"/>
  <c r="R4240" i="9"/>
  <c r="L4240" i="9"/>
  <c r="H4240" i="9"/>
  <c r="D4240" i="9"/>
  <c r="W4239" i="9"/>
  <c r="U4239" i="9"/>
  <c r="R4239" i="9"/>
  <c r="L4239" i="9"/>
  <c r="H4239" i="9"/>
  <c r="D4239" i="9"/>
  <c r="W4238" i="9"/>
  <c r="U4238" i="9"/>
  <c r="R4238" i="9"/>
  <c r="L4238" i="9"/>
  <c r="H4238" i="9"/>
  <c r="D4238" i="9"/>
  <c r="W4237" i="9"/>
  <c r="U4237" i="9"/>
  <c r="R4237" i="9"/>
  <c r="L4237" i="9"/>
  <c r="H4237" i="9"/>
  <c r="D4237" i="9"/>
  <c r="W4236" i="9"/>
  <c r="U4236" i="9"/>
  <c r="R4236" i="9"/>
  <c r="L4236" i="9"/>
  <c r="H4236" i="9"/>
  <c r="D4236" i="9"/>
  <c r="W4235" i="9"/>
  <c r="U4235" i="9"/>
  <c r="R4235" i="9"/>
  <c r="L4235" i="9"/>
  <c r="H4235" i="9"/>
  <c r="D4235" i="9"/>
  <c r="W4234" i="9"/>
  <c r="U4234" i="9"/>
  <c r="R4234" i="9"/>
  <c r="L4234" i="9"/>
  <c r="H4234" i="9"/>
  <c r="D4234" i="9"/>
  <c r="W4233" i="9"/>
  <c r="U4233" i="9"/>
  <c r="R4233" i="9"/>
  <c r="L4233" i="9"/>
  <c r="H4233" i="9"/>
  <c r="D4233" i="9"/>
  <c r="W4232" i="9"/>
  <c r="U4232" i="9"/>
  <c r="R4232" i="9"/>
  <c r="L4232" i="9"/>
  <c r="H4232" i="9"/>
  <c r="D4232" i="9"/>
  <c r="W4231" i="9"/>
  <c r="U4231" i="9"/>
  <c r="R4231" i="9"/>
  <c r="L4231" i="9"/>
  <c r="H4231" i="9"/>
  <c r="D4231" i="9"/>
  <c r="W4230" i="9"/>
  <c r="U4230" i="9"/>
  <c r="R4230" i="9"/>
  <c r="L4230" i="9"/>
  <c r="H4230" i="9"/>
  <c r="D4230" i="9"/>
  <c r="W4229" i="9"/>
  <c r="U4229" i="9"/>
  <c r="R4229" i="9"/>
  <c r="L4229" i="9"/>
  <c r="H4229" i="9"/>
  <c r="D4229" i="9"/>
  <c r="W4228" i="9"/>
  <c r="U4228" i="9"/>
  <c r="R4228" i="9"/>
  <c r="L4228" i="9"/>
  <c r="H4228" i="9"/>
  <c r="D4228" i="9"/>
  <c r="W4227" i="9"/>
  <c r="U4227" i="9"/>
  <c r="R4227" i="9"/>
  <c r="L4227" i="9"/>
  <c r="H4227" i="9"/>
  <c r="D4227" i="9"/>
  <c r="W4226" i="9"/>
  <c r="U4226" i="9"/>
  <c r="R4226" i="9"/>
  <c r="L4226" i="9"/>
  <c r="H4226" i="9"/>
  <c r="D4226" i="9"/>
  <c r="W4225" i="9"/>
  <c r="U4225" i="9"/>
  <c r="R4225" i="9"/>
  <c r="L4225" i="9"/>
  <c r="H4225" i="9"/>
  <c r="D4225" i="9"/>
  <c r="W4224" i="9"/>
  <c r="U4224" i="9"/>
  <c r="R4224" i="9"/>
  <c r="L4224" i="9"/>
  <c r="H4224" i="9"/>
  <c r="D4224" i="9"/>
  <c r="W4223" i="9"/>
  <c r="U4223" i="9"/>
  <c r="R4223" i="9"/>
  <c r="L4223" i="9"/>
  <c r="H4223" i="9"/>
  <c r="D4223" i="9"/>
  <c r="W4222" i="9"/>
  <c r="U4222" i="9"/>
  <c r="R4222" i="9"/>
  <c r="L4222" i="9"/>
  <c r="H4222" i="9"/>
  <c r="D4222" i="9"/>
  <c r="W4221" i="9"/>
  <c r="U4221" i="9"/>
  <c r="R4221" i="9"/>
  <c r="L4221" i="9"/>
  <c r="H4221" i="9"/>
  <c r="D4221" i="9"/>
  <c r="W4220" i="9"/>
  <c r="U4220" i="9"/>
  <c r="R4220" i="9"/>
  <c r="L4220" i="9"/>
  <c r="H4220" i="9"/>
  <c r="D4220" i="9"/>
  <c r="W4219" i="9"/>
  <c r="U4219" i="9"/>
  <c r="R4219" i="9"/>
  <c r="L4219" i="9"/>
  <c r="H4219" i="9"/>
  <c r="D4219" i="9"/>
  <c r="W4218" i="9"/>
  <c r="U4218" i="9"/>
  <c r="R4218" i="9"/>
  <c r="L4218" i="9"/>
  <c r="H4218" i="9"/>
  <c r="D4218" i="9"/>
  <c r="W4217" i="9"/>
  <c r="U4217" i="9"/>
  <c r="R4217" i="9"/>
  <c r="L4217" i="9"/>
  <c r="H4217" i="9"/>
  <c r="D4217" i="9"/>
  <c r="W4216" i="9"/>
  <c r="U4216" i="9"/>
  <c r="R4216" i="9"/>
  <c r="L4216" i="9"/>
  <c r="H4216" i="9"/>
  <c r="D4216" i="9"/>
  <c r="W4215" i="9"/>
  <c r="U4215" i="9"/>
  <c r="R4215" i="9"/>
  <c r="L4215" i="9"/>
  <c r="H4215" i="9"/>
  <c r="D4215" i="9"/>
  <c r="W4214" i="9"/>
  <c r="U4214" i="9"/>
  <c r="R4214" i="9"/>
  <c r="L4214" i="9"/>
  <c r="H4214" i="9"/>
  <c r="D4214" i="9"/>
  <c r="W4213" i="9"/>
  <c r="U4213" i="9"/>
  <c r="R4213" i="9"/>
  <c r="L4213" i="9"/>
  <c r="H4213" i="9"/>
  <c r="D4213" i="9"/>
  <c r="W4212" i="9"/>
  <c r="U4212" i="9"/>
  <c r="R4212" i="9"/>
  <c r="L4212" i="9"/>
  <c r="H4212" i="9"/>
  <c r="D4212" i="9"/>
  <c r="W4211" i="9"/>
  <c r="U4211" i="9"/>
  <c r="R4211" i="9"/>
  <c r="L4211" i="9"/>
  <c r="H4211" i="9"/>
  <c r="D4211" i="9"/>
  <c r="W4210" i="9"/>
  <c r="U4210" i="9"/>
  <c r="R4210" i="9"/>
  <c r="L4210" i="9"/>
  <c r="H4210" i="9"/>
  <c r="D4210" i="9"/>
  <c r="W4209" i="9"/>
  <c r="U4209" i="9"/>
  <c r="R4209" i="9"/>
  <c r="L4209" i="9"/>
  <c r="H4209" i="9"/>
  <c r="D4209" i="9"/>
  <c r="W4208" i="9"/>
  <c r="U4208" i="9"/>
  <c r="R4208" i="9"/>
  <c r="L4208" i="9"/>
  <c r="H4208" i="9"/>
  <c r="D4208" i="9"/>
  <c r="W4207" i="9"/>
  <c r="U4207" i="9"/>
  <c r="R4207" i="9"/>
  <c r="L4207" i="9"/>
  <c r="H4207" i="9"/>
  <c r="D4207" i="9"/>
  <c r="W4206" i="9"/>
  <c r="U4206" i="9"/>
  <c r="R4206" i="9"/>
  <c r="L4206" i="9"/>
  <c r="H4206" i="9"/>
  <c r="D4206" i="9"/>
  <c r="W4205" i="9"/>
  <c r="U4205" i="9"/>
  <c r="R4205" i="9"/>
  <c r="L4205" i="9"/>
  <c r="H4205" i="9"/>
  <c r="D4205" i="9"/>
  <c r="W4204" i="9"/>
  <c r="U4204" i="9"/>
  <c r="R4204" i="9"/>
  <c r="L4204" i="9"/>
  <c r="H4204" i="9"/>
  <c r="D4204" i="9"/>
  <c r="W4203" i="9"/>
  <c r="U4203" i="9"/>
  <c r="R4203" i="9"/>
  <c r="L4203" i="9"/>
  <c r="H4203" i="9"/>
  <c r="D4203" i="9"/>
  <c r="W4202" i="9"/>
  <c r="U4202" i="9"/>
  <c r="R4202" i="9"/>
  <c r="L4202" i="9"/>
  <c r="H4202" i="9"/>
  <c r="D4202" i="9"/>
  <c r="W4201" i="9"/>
  <c r="U4201" i="9"/>
  <c r="R4201" i="9"/>
  <c r="L4201" i="9"/>
  <c r="H4201" i="9"/>
  <c r="D4201" i="9"/>
  <c r="W4200" i="9"/>
  <c r="U4200" i="9"/>
  <c r="R4200" i="9"/>
  <c r="L4200" i="9"/>
  <c r="H4200" i="9"/>
  <c r="D4200" i="9"/>
  <c r="W4199" i="9"/>
  <c r="U4199" i="9"/>
  <c r="R4199" i="9"/>
  <c r="L4199" i="9"/>
  <c r="H4199" i="9"/>
  <c r="D4199" i="9"/>
  <c r="W4198" i="9"/>
  <c r="U4198" i="9"/>
  <c r="R4198" i="9"/>
  <c r="L4198" i="9"/>
  <c r="H4198" i="9"/>
  <c r="D4198" i="9"/>
  <c r="W4197" i="9"/>
  <c r="U4197" i="9"/>
  <c r="R4197" i="9"/>
  <c r="L4197" i="9"/>
  <c r="H4197" i="9"/>
  <c r="D4197" i="9"/>
  <c r="W4196" i="9"/>
  <c r="U4196" i="9"/>
  <c r="R4196" i="9"/>
  <c r="L4196" i="9"/>
  <c r="H4196" i="9"/>
  <c r="D4196" i="9"/>
  <c r="W4195" i="9"/>
  <c r="U4195" i="9"/>
  <c r="R4195" i="9"/>
  <c r="L4195" i="9"/>
  <c r="H4195" i="9"/>
  <c r="D4195" i="9"/>
  <c r="W4194" i="9"/>
  <c r="U4194" i="9"/>
  <c r="R4194" i="9"/>
  <c r="L4194" i="9"/>
  <c r="H4194" i="9"/>
  <c r="D4194" i="9"/>
  <c r="W4193" i="9"/>
  <c r="U4193" i="9"/>
  <c r="R4193" i="9"/>
  <c r="L4193" i="9"/>
  <c r="H4193" i="9"/>
  <c r="D4193" i="9"/>
  <c r="W4192" i="9"/>
  <c r="U4192" i="9"/>
  <c r="R4192" i="9"/>
  <c r="L4192" i="9"/>
  <c r="H4192" i="9"/>
  <c r="D4192" i="9"/>
  <c r="W4191" i="9"/>
  <c r="U4191" i="9"/>
  <c r="R4191" i="9"/>
  <c r="L4191" i="9"/>
  <c r="H4191" i="9"/>
  <c r="D4191" i="9"/>
  <c r="W4190" i="9"/>
  <c r="U4190" i="9"/>
  <c r="R4190" i="9"/>
  <c r="L4190" i="9"/>
  <c r="H4190" i="9"/>
  <c r="D4190" i="9"/>
  <c r="W4189" i="9"/>
  <c r="U4189" i="9"/>
  <c r="R4189" i="9"/>
  <c r="L4189" i="9"/>
  <c r="H4189" i="9"/>
  <c r="D4189" i="9"/>
  <c r="W4188" i="9"/>
  <c r="U4188" i="9"/>
  <c r="R4188" i="9"/>
  <c r="L4188" i="9"/>
  <c r="H4188" i="9"/>
  <c r="D4188" i="9"/>
  <c r="W4187" i="9"/>
  <c r="U4187" i="9"/>
  <c r="R4187" i="9"/>
  <c r="L4187" i="9"/>
  <c r="H4187" i="9"/>
  <c r="D4187" i="9"/>
  <c r="W4186" i="9"/>
  <c r="U4186" i="9"/>
  <c r="R4186" i="9"/>
  <c r="L4186" i="9"/>
  <c r="H4186" i="9"/>
  <c r="D4186" i="9"/>
  <c r="W4185" i="9"/>
  <c r="U4185" i="9"/>
  <c r="R4185" i="9"/>
  <c r="L4185" i="9"/>
  <c r="H4185" i="9"/>
  <c r="D4185" i="9"/>
  <c r="W4184" i="9"/>
  <c r="U4184" i="9"/>
  <c r="R4184" i="9"/>
  <c r="L4184" i="9"/>
  <c r="H4184" i="9"/>
  <c r="D4184" i="9"/>
  <c r="W4183" i="9"/>
  <c r="U4183" i="9"/>
  <c r="R4183" i="9"/>
  <c r="L4183" i="9"/>
  <c r="H4183" i="9"/>
  <c r="D4183" i="9"/>
  <c r="W4182" i="9"/>
  <c r="U4182" i="9"/>
  <c r="R4182" i="9"/>
  <c r="L4182" i="9"/>
  <c r="H4182" i="9"/>
  <c r="D4182" i="9"/>
  <c r="W4181" i="9"/>
  <c r="U4181" i="9"/>
  <c r="R4181" i="9"/>
  <c r="L4181" i="9"/>
  <c r="H4181" i="9"/>
  <c r="D4181" i="9"/>
  <c r="W4180" i="9"/>
  <c r="U4180" i="9"/>
  <c r="R4180" i="9"/>
  <c r="L4180" i="9"/>
  <c r="H4180" i="9"/>
  <c r="D4180" i="9"/>
  <c r="W4179" i="9"/>
  <c r="U4179" i="9"/>
  <c r="R4179" i="9"/>
  <c r="L4179" i="9"/>
  <c r="H4179" i="9"/>
  <c r="D4179" i="9"/>
  <c r="W4178" i="9"/>
  <c r="U4178" i="9"/>
  <c r="R4178" i="9"/>
  <c r="L4178" i="9"/>
  <c r="H4178" i="9"/>
  <c r="D4178" i="9"/>
  <c r="W4177" i="9"/>
  <c r="U4177" i="9"/>
  <c r="R4177" i="9"/>
  <c r="L4177" i="9"/>
  <c r="H4177" i="9"/>
  <c r="D4177" i="9"/>
  <c r="W4176" i="9"/>
  <c r="U4176" i="9"/>
  <c r="R4176" i="9"/>
  <c r="L4176" i="9"/>
  <c r="H4176" i="9"/>
  <c r="D4176" i="9"/>
  <c r="W4175" i="9"/>
  <c r="U4175" i="9"/>
  <c r="R4175" i="9"/>
  <c r="L4175" i="9"/>
  <c r="H4175" i="9"/>
  <c r="D4175" i="9"/>
  <c r="W4174" i="9"/>
  <c r="U4174" i="9"/>
  <c r="R4174" i="9"/>
  <c r="L4174" i="9"/>
  <c r="H4174" i="9"/>
  <c r="D4174" i="9"/>
  <c r="W4173" i="9"/>
  <c r="U4173" i="9"/>
  <c r="R4173" i="9"/>
  <c r="L4173" i="9"/>
  <c r="H4173" i="9"/>
  <c r="D4173" i="9"/>
  <c r="W4172" i="9"/>
  <c r="U4172" i="9"/>
  <c r="R4172" i="9"/>
  <c r="L4172" i="9"/>
  <c r="H4172" i="9"/>
  <c r="D4172" i="9"/>
  <c r="W4171" i="9"/>
  <c r="U4171" i="9"/>
  <c r="R4171" i="9"/>
  <c r="L4171" i="9"/>
  <c r="H4171" i="9"/>
  <c r="D4171" i="9"/>
  <c r="W4170" i="9"/>
  <c r="U4170" i="9"/>
  <c r="R4170" i="9"/>
  <c r="L4170" i="9"/>
  <c r="H4170" i="9"/>
  <c r="D4170" i="9"/>
  <c r="W4169" i="9"/>
  <c r="U4169" i="9"/>
  <c r="R4169" i="9"/>
  <c r="L4169" i="9"/>
  <c r="H4169" i="9"/>
  <c r="D4169" i="9"/>
  <c r="W4168" i="9"/>
  <c r="U4168" i="9"/>
  <c r="R4168" i="9"/>
  <c r="L4168" i="9"/>
  <c r="H4168" i="9"/>
  <c r="D4168" i="9"/>
  <c r="W4167" i="9"/>
  <c r="U4167" i="9"/>
  <c r="R4167" i="9"/>
  <c r="L4167" i="9"/>
  <c r="H4167" i="9"/>
  <c r="D4167" i="9"/>
  <c r="W4166" i="9"/>
  <c r="U4166" i="9"/>
  <c r="R4166" i="9"/>
  <c r="L4166" i="9"/>
  <c r="H4166" i="9"/>
  <c r="D4166" i="9"/>
  <c r="W4165" i="9"/>
  <c r="U4165" i="9"/>
  <c r="R4165" i="9"/>
  <c r="L4165" i="9"/>
  <c r="H4165" i="9"/>
  <c r="D4165" i="9"/>
  <c r="W4164" i="9"/>
  <c r="U4164" i="9"/>
  <c r="R4164" i="9"/>
  <c r="L4164" i="9"/>
  <c r="H4164" i="9"/>
  <c r="D4164" i="9"/>
  <c r="W4163" i="9"/>
  <c r="U4163" i="9"/>
  <c r="R4163" i="9"/>
  <c r="L4163" i="9"/>
  <c r="H4163" i="9"/>
  <c r="D4163" i="9"/>
  <c r="W4162" i="9"/>
  <c r="U4162" i="9"/>
  <c r="R4162" i="9"/>
  <c r="L4162" i="9"/>
  <c r="H4162" i="9"/>
  <c r="D4162" i="9"/>
  <c r="W4161" i="9"/>
  <c r="U4161" i="9"/>
  <c r="R4161" i="9"/>
  <c r="L4161" i="9"/>
  <c r="H4161" i="9"/>
  <c r="D4161" i="9"/>
  <c r="W4160" i="9"/>
  <c r="U4160" i="9"/>
  <c r="R4160" i="9"/>
  <c r="L4160" i="9"/>
  <c r="H4160" i="9"/>
  <c r="D4160" i="9"/>
  <c r="W4159" i="9"/>
  <c r="U4159" i="9"/>
  <c r="R4159" i="9"/>
  <c r="L4159" i="9"/>
  <c r="H4159" i="9"/>
  <c r="D4159" i="9"/>
  <c r="W4158" i="9"/>
  <c r="U4158" i="9"/>
  <c r="R4158" i="9"/>
  <c r="L4158" i="9"/>
  <c r="H4158" i="9"/>
  <c r="D4158" i="9"/>
  <c r="W4157" i="9"/>
  <c r="U4157" i="9"/>
  <c r="R4157" i="9"/>
  <c r="L4157" i="9"/>
  <c r="H4157" i="9"/>
  <c r="D4157" i="9"/>
  <c r="W4156" i="9"/>
  <c r="U4156" i="9"/>
  <c r="R4156" i="9"/>
  <c r="L4156" i="9"/>
  <c r="H4156" i="9"/>
  <c r="D4156" i="9"/>
  <c r="W4155" i="9"/>
  <c r="U4155" i="9"/>
  <c r="R4155" i="9"/>
  <c r="L4155" i="9"/>
  <c r="H4155" i="9"/>
  <c r="D4155" i="9"/>
  <c r="W4154" i="9"/>
  <c r="U4154" i="9"/>
  <c r="R4154" i="9"/>
  <c r="L4154" i="9"/>
  <c r="H4154" i="9"/>
  <c r="D4154" i="9"/>
  <c r="W4153" i="9"/>
  <c r="U4153" i="9"/>
  <c r="R4153" i="9"/>
  <c r="L4153" i="9"/>
  <c r="H4153" i="9"/>
  <c r="D4153" i="9"/>
  <c r="W4152" i="9"/>
  <c r="U4152" i="9"/>
  <c r="R4152" i="9"/>
  <c r="L4152" i="9"/>
  <c r="H4152" i="9"/>
  <c r="D4152" i="9"/>
  <c r="W4151" i="9"/>
  <c r="U4151" i="9"/>
  <c r="R4151" i="9"/>
  <c r="L4151" i="9"/>
  <c r="H4151" i="9"/>
  <c r="D4151" i="9"/>
  <c r="W4150" i="9"/>
  <c r="U4150" i="9"/>
  <c r="R4150" i="9"/>
  <c r="L4150" i="9"/>
  <c r="H4150" i="9"/>
  <c r="D4150" i="9"/>
  <c r="W4149" i="9"/>
  <c r="U4149" i="9"/>
  <c r="R4149" i="9"/>
  <c r="L4149" i="9"/>
  <c r="H4149" i="9"/>
  <c r="D4149" i="9"/>
  <c r="W4148" i="9"/>
  <c r="U4148" i="9"/>
  <c r="R4148" i="9"/>
  <c r="L4148" i="9"/>
  <c r="H4148" i="9"/>
  <c r="D4148" i="9"/>
  <c r="W4147" i="9"/>
  <c r="U4147" i="9"/>
  <c r="R4147" i="9"/>
  <c r="L4147" i="9"/>
  <c r="H4147" i="9"/>
  <c r="D4147" i="9"/>
  <c r="W4146" i="9"/>
  <c r="U4146" i="9"/>
  <c r="R4146" i="9"/>
  <c r="L4146" i="9"/>
  <c r="H4146" i="9"/>
  <c r="D4146" i="9"/>
  <c r="W4145" i="9"/>
  <c r="U4145" i="9"/>
  <c r="R4145" i="9"/>
  <c r="L4145" i="9"/>
  <c r="H4145" i="9"/>
  <c r="D4145" i="9"/>
  <c r="W4144" i="9"/>
  <c r="U4144" i="9"/>
  <c r="R4144" i="9"/>
  <c r="L4144" i="9"/>
  <c r="H4144" i="9"/>
  <c r="D4144" i="9"/>
  <c r="W4143" i="9"/>
  <c r="U4143" i="9"/>
  <c r="R4143" i="9"/>
  <c r="L4143" i="9"/>
  <c r="H4143" i="9"/>
  <c r="D4143" i="9"/>
  <c r="W4142" i="9"/>
  <c r="U4142" i="9"/>
  <c r="R4142" i="9"/>
  <c r="L4142" i="9"/>
  <c r="H4142" i="9"/>
  <c r="D4142" i="9"/>
  <c r="W4141" i="9"/>
  <c r="U4141" i="9"/>
  <c r="R4141" i="9"/>
  <c r="L4141" i="9"/>
  <c r="H4141" i="9"/>
  <c r="D4141" i="9"/>
  <c r="W4140" i="9"/>
  <c r="U4140" i="9"/>
  <c r="R4140" i="9"/>
  <c r="L4140" i="9"/>
  <c r="H4140" i="9"/>
  <c r="D4140" i="9"/>
  <c r="W4139" i="9"/>
  <c r="U4139" i="9"/>
  <c r="R4139" i="9"/>
  <c r="L4139" i="9"/>
  <c r="H4139" i="9"/>
  <c r="D4139" i="9"/>
  <c r="W4138" i="9"/>
  <c r="U4138" i="9"/>
  <c r="R4138" i="9"/>
  <c r="L4138" i="9"/>
  <c r="H4138" i="9"/>
  <c r="D4138" i="9"/>
  <c r="W4137" i="9"/>
  <c r="U4137" i="9"/>
  <c r="R4137" i="9"/>
  <c r="L4137" i="9"/>
  <c r="H4137" i="9"/>
  <c r="D4137" i="9"/>
  <c r="W4136" i="9"/>
  <c r="U4136" i="9"/>
  <c r="R4136" i="9"/>
  <c r="L4136" i="9"/>
  <c r="H4136" i="9"/>
  <c r="D4136" i="9"/>
  <c r="W4135" i="9"/>
  <c r="U4135" i="9"/>
  <c r="R4135" i="9"/>
  <c r="L4135" i="9"/>
  <c r="H4135" i="9"/>
  <c r="D4135" i="9"/>
  <c r="W4134" i="9"/>
  <c r="U4134" i="9"/>
  <c r="R4134" i="9"/>
  <c r="L4134" i="9"/>
  <c r="H4134" i="9"/>
  <c r="D4134" i="9"/>
  <c r="W4133" i="9"/>
  <c r="U4133" i="9"/>
  <c r="R4133" i="9"/>
  <c r="L4133" i="9"/>
  <c r="H4133" i="9"/>
  <c r="D4133" i="9"/>
  <c r="W4132" i="9"/>
  <c r="U4132" i="9"/>
  <c r="R4132" i="9"/>
  <c r="L4132" i="9"/>
  <c r="H4132" i="9"/>
  <c r="D4132" i="9"/>
  <c r="W4131" i="9"/>
  <c r="U4131" i="9"/>
  <c r="R4131" i="9"/>
  <c r="L4131" i="9"/>
  <c r="H4131" i="9"/>
  <c r="D4131" i="9"/>
  <c r="W4130" i="9"/>
  <c r="U4130" i="9"/>
  <c r="R4130" i="9"/>
  <c r="L4130" i="9"/>
  <c r="H4130" i="9"/>
  <c r="D4130" i="9"/>
  <c r="W4129" i="9"/>
  <c r="U4129" i="9"/>
  <c r="R4129" i="9"/>
  <c r="L4129" i="9"/>
  <c r="H4129" i="9"/>
  <c r="D4129" i="9"/>
  <c r="W4128" i="9"/>
  <c r="U4128" i="9"/>
  <c r="R4128" i="9"/>
  <c r="L4128" i="9"/>
  <c r="H4128" i="9"/>
  <c r="D4128" i="9"/>
  <c r="W4127" i="9"/>
  <c r="U4127" i="9"/>
  <c r="R4127" i="9"/>
  <c r="L4127" i="9"/>
  <c r="H4127" i="9"/>
  <c r="D4127" i="9"/>
  <c r="W4126" i="9"/>
  <c r="U4126" i="9"/>
  <c r="R4126" i="9"/>
  <c r="L4126" i="9"/>
  <c r="H4126" i="9"/>
  <c r="D4126" i="9"/>
  <c r="W4125" i="9"/>
  <c r="U4125" i="9"/>
  <c r="R4125" i="9"/>
  <c r="L4125" i="9"/>
  <c r="H4125" i="9"/>
  <c r="D4125" i="9"/>
  <c r="W4124" i="9"/>
  <c r="U4124" i="9"/>
  <c r="R4124" i="9"/>
  <c r="L4124" i="9"/>
  <c r="H4124" i="9"/>
  <c r="D4124" i="9"/>
  <c r="W4123" i="9"/>
  <c r="U4123" i="9"/>
  <c r="R4123" i="9"/>
  <c r="L4123" i="9"/>
  <c r="H4123" i="9"/>
  <c r="D4123" i="9"/>
  <c r="W4122" i="9"/>
  <c r="U4122" i="9"/>
  <c r="R4122" i="9"/>
  <c r="L4122" i="9"/>
  <c r="H4122" i="9"/>
  <c r="D4122" i="9"/>
  <c r="W4121" i="9"/>
  <c r="U4121" i="9"/>
  <c r="R4121" i="9"/>
  <c r="L4121" i="9"/>
  <c r="H4121" i="9"/>
  <c r="D4121" i="9"/>
  <c r="W4120" i="9"/>
  <c r="U4120" i="9"/>
  <c r="R4120" i="9"/>
  <c r="L4120" i="9"/>
  <c r="H4120" i="9"/>
  <c r="D4120" i="9"/>
  <c r="W4119" i="9"/>
  <c r="U4119" i="9"/>
  <c r="R4119" i="9"/>
  <c r="L4119" i="9"/>
  <c r="H4119" i="9"/>
  <c r="D4119" i="9"/>
  <c r="W4118" i="9"/>
  <c r="U4118" i="9"/>
  <c r="R4118" i="9"/>
  <c r="L4118" i="9"/>
  <c r="H4118" i="9"/>
  <c r="D4118" i="9"/>
  <c r="W4117" i="9"/>
  <c r="U4117" i="9"/>
  <c r="R4117" i="9"/>
  <c r="L4117" i="9"/>
  <c r="H4117" i="9"/>
  <c r="D4117" i="9"/>
  <c r="W4116" i="9"/>
  <c r="U4116" i="9"/>
  <c r="R4116" i="9"/>
  <c r="L4116" i="9"/>
  <c r="H4116" i="9"/>
  <c r="D4116" i="9"/>
  <c r="W4115" i="9"/>
  <c r="U4115" i="9"/>
  <c r="R4115" i="9"/>
  <c r="L4115" i="9"/>
  <c r="H4115" i="9"/>
  <c r="D4115" i="9"/>
  <c r="W4114" i="9"/>
  <c r="U4114" i="9"/>
  <c r="R4114" i="9"/>
  <c r="L4114" i="9"/>
  <c r="H4114" i="9"/>
  <c r="D4114" i="9"/>
  <c r="W4113" i="9"/>
  <c r="U4113" i="9"/>
  <c r="R4113" i="9"/>
  <c r="L4113" i="9"/>
  <c r="H4113" i="9"/>
  <c r="D4113" i="9"/>
  <c r="W4112" i="9"/>
  <c r="U4112" i="9"/>
  <c r="R4112" i="9"/>
  <c r="L4112" i="9"/>
  <c r="H4112" i="9"/>
  <c r="D4112" i="9"/>
  <c r="W4111" i="9"/>
  <c r="U4111" i="9"/>
  <c r="R4111" i="9"/>
  <c r="L4111" i="9"/>
  <c r="H4111" i="9"/>
  <c r="D4111" i="9"/>
  <c r="W4110" i="9"/>
  <c r="U4110" i="9"/>
  <c r="R4110" i="9"/>
  <c r="L4110" i="9"/>
  <c r="H4110" i="9"/>
  <c r="D4110" i="9"/>
  <c r="W4109" i="9"/>
  <c r="U4109" i="9"/>
  <c r="R4109" i="9"/>
  <c r="L4109" i="9"/>
  <c r="H4109" i="9"/>
  <c r="D4109" i="9"/>
  <c r="W4108" i="9"/>
  <c r="U4108" i="9"/>
  <c r="R4108" i="9"/>
  <c r="L4108" i="9"/>
  <c r="H4108" i="9"/>
  <c r="D4108" i="9"/>
  <c r="W4107" i="9"/>
  <c r="U4107" i="9"/>
  <c r="R4107" i="9"/>
  <c r="L4107" i="9"/>
  <c r="H4107" i="9"/>
  <c r="D4107" i="9"/>
  <c r="W4106" i="9"/>
  <c r="U4106" i="9"/>
  <c r="R4106" i="9"/>
  <c r="L4106" i="9"/>
  <c r="H4106" i="9"/>
  <c r="D4106" i="9"/>
  <c r="W4105" i="9"/>
  <c r="U4105" i="9"/>
  <c r="R4105" i="9"/>
  <c r="L4105" i="9"/>
  <c r="H4105" i="9"/>
  <c r="D4105" i="9"/>
  <c r="W4104" i="9"/>
  <c r="U4104" i="9"/>
  <c r="R4104" i="9"/>
  <c r="L4104" i="9"/>
  <c r="H4104" i="9"/>
  <c r="D4104" i="9"/>
  <c r="W4103" i="9"/>
  <c r="U4103" i="9"/>
  <c r="R4103" i="9"/>
  <c r="L4103" i="9"/>
  <c r="H4103" i="9"/>
  <c r="D4103" i="9"/>
  <c r="W4102" i="9"/>
  <c r="U4102" i="9"/>
  <c r="R4102" i="9"/>
  <c r="L4102" i="9"/>
  <c r="H4102" i="9"/>
  <c r="D4102" i="9"/>
  <c r="W4101" i="9"/>
  <c r="U4101" i="9"/>
  <c r="R4101" i="9"/>
  <c r="L4101" i="9"/>
  <c r="H4101" i="9"/>
  <c r="D4101" i="9"/>
  <c r="W4100" i="9"/>
  <c r="U4100" i="9"/>
  <c r="R4100" i="9"/>
  <c r="L4100" i="9"/>
  <c r="H4100" i="9"/>
  <c r="D4100" i="9"/>
  <c r="W4099" i="9"/>
  <c r="U4099" i="9"/>
  <c r="R4099" i="9"/>
  <c r="L4099" i="9"/>
  <c r="H4099" i="9"/>
  <c r="D4099" i="9"/>
  <c r="W4098" i="9"/>
  <c r="U4098" i="9"/>
  <c r="R4098" i="9"/>
  <c r="L4098" i="9"/>
  <c r="H4098" i="9"/>
  <c r="D4098" i="9"/>
  <c r="W4097" i="9"/>
  <c r="U4097" i="9"/>
  <c r="R4097" i="9"/>
  <c r="L4097" i="9"/>
  <c r="H4097" i="9"/>
  <c r="D4097" i="9"/>
  <c r="W4096" i="9"/>
  <c r="U4096" i="9"/>
  <c r="R4096" i="9"/>
  <c r="L4096" i="9"/>
  <c r="H4096" i="9"/>
  <c r="D4096" i="9"/>
  <c r="W4095" i="9"/>
  <c r="U4095" i="9"/>
  <c r="R4095" i="9"/>
  <c r="L4095" i="9"/>
  <c r="H4095" i="9"/>
  <c r="D4095" i="9"/>
  <c r="W4094" i="9"/>
  <c r="U4094" i="9"/>
  <c r="R4094" i="9"/>
  <c r="L4094" i="9"/>
  <c r="H4094" i="9"/>
  <c r="D4094" i="9"/>
  <c r="W4093" i="9"/>
  <c r="U4093" i="9"/>
  <c r="R4093" i="9"/>
  <c r="L4093" i="9"/>
  <c r="H4093" i="9"/>
  <c r="D4093" i="9"/>
  <c r="W4092" i="9"/>
  <c r="U4092" i="9"/>
  <c r="R4092" i="9"/>
  <c r="L4092" i="9"/>
  <c r="H4092" i="9"/>
  <c r="D4092" i="9"/>
  <c r="W4091" i="9"/>
  <c r="U4091" i="9"/>
  <c r="R4091" i="9"/>
  <c r="L4091" i="9"/>
  <c r="H4091" i="9"/>
  <c r="D4091" i="9"/>
  <c r="W4090" i="9"/>
  <c r="U4090" i="9"/>
  <c r="R4090" i="9"/>
  <c r="L4090" i="9"/>
  <c r="H4090" i="9"/>
  <c r="D4090" i="9"/>
  <c r="W4089" i="9"/>
  <c r="U4089" i="9"/>
  <c r="R4089" i="9"/>
  <c r="L4089" i="9"/>
  <c r="H4089" i="9"/>
  <c r="D4089" i="9"/>
  <c r="W4088" i="9"/>
  <c r="U4088" i="9"/>
  <c r="R4088" i="9"/>
  <c r="L4088" i="9"/>
  <c r="H4088" i="9"/>
  <c r="D4088" i="9"/>
  <c r="W4087" i="9"/>
  <c r="U4087" i="9"/>
  <c r="R4087" i="9"/>
  <c r="L4087" i="9"/>
  <c r="H4087" i="9"/>
  <c r="D4087" i="9"/>
  <c r="W4086" i="9"/>
  <c r="U4086" i="9"/>
  <c r="R4086" i="9"/>
  <c r="L4086" i="9"/>
  <c r="H4086" i="9"/>
  <c r="D4086" i="9"/>
  <c r="W4085" i="9"/>
  <c r="U4085" i="9"/>
  <c r="R4085" i="9"/>
  <c r="L4085" i="9"/>
  <c r="H4085" i="9"/>
  <c r="D4085" i="9"/>
  <c r="W4084" i="9"/>
  <c r="U4084" i="9"/>
  <c r="R4084" i="9"/>
  <c r="L4084" i="9"/>
  <c r="H4084" i="9"/>
  <c r="D4084" i="9"/>
  <c r="W4083" i="9"/>
  <c r="U4083" i="9"/>
  <c r="R4083" i="9"/>
  <c r="L4083" i="9"/>
  <c r="H4083" i="9"/>
  <c r="D4083" i="9"/>
  <c r="W4082" i="9"/>
  <c r="U4082" i="9"/>
  <c r="R4082" i="9"/>
  <c r="L4082" i="9"/>
  <c r="H4082" i="9"/>
  <c r="D4082" i="9"/>
  <c r="W4081" i="9"/>
  <c r="U4081" i="9"/>
  <c r="R4081" i="9"/>
  <c r="L4081" i="9"/>
  <c r="H4081" i="9"/>
  <c r="D4081" i="9"/>
  <c r="W4080" i="9"/>
  <c r="U4080" i="9"/>
  <c r="R4080" i="9"/>
  <c r="L4080" i="9"/>
  <c r="H4080" i="9"/>
  <c r="D4080" i="9"/>
  <c r="W4079" i="9"/>
  <c r="U4079" i="9"/>
  <c r="R4079" i="9"/>
  <c r="L4079" i="9"/>
  <c r="H4079" i="9"/>
  <c r="D4079" i="9"/>
  <c r="W4078" i="9"/>
  <c r="U4078" i="9"/>
  <c r="R4078" i="9"/>
  <c r="L4078" i="9"/>
  <c r="H4078" i="9"/>
  <c r="D4078" i="9"/>
  <c r="W4077" i="9"/>
  <c r="U4077" i="9"/>
  <c r="R4077" i="9"/>
  <c r="L4077" i="9"/>
  <c r="H4077" i="9"/>
  <c r="D4077" i="9"/>
  <c r="W4076" i="9"/>
  <c r="U4076" i="9"/>
  <c r="R4076" i="9"/>
  <c r="L4076" i="9"/>
  <c r="H4076" i="9"/>
  <c r="D4076" i="9"/>
  <c r="W4075" i="9"/>
  <c r="U4075" i="9"/>
  <c r="R4075" i="9"/>
  <c r="L4075" i="9"/>
  <c r="H4075" i="9"/>
  <c r="D4075" i="9"/>
  <c r="W4074" i="9"/>
  <c r="U4074" i="9"/>
  <c r="R4074" i="9"/>
  <c r="L4074" i="9"/>
  <c r="H4074" i="9"/>
  <c r="D4074" i="9"/>
  <c r="W4073" i="9"/>
  <c r="U4073" i="9"/>
  <c r="R4073" i="9"/>
  <c r="L4073" i="9"/>
  <c r="H4073" i="9"/>
  <c r="D4073" i="9"/>
  <c r="W4072" i="9"/>
  <c r="U4072" i="9"/>
  <c r="R4072" i="9"/>
  <c r="L4072" i="9"/>
  <c r="H4072" i="9"/>
  <c r="D4072" i="9"/>
  <c r="W4071" i="9"/>
  <c r="U4071" i="9"/>
  <c r="R4071" i="9"/>
  <c r="L4071" i="9"/>
  <c r="H4071" i="9"/>
  <c r="D4071" i="9"/>
  <c r="W4070" i="9"/>
  <c r="U4070" i="9"/>
  <c r="R4070" i="9"/>
  <c r="L4070" i="9"/>
  <c r="H4070" i="9"/>
  <c r="D4070" i="9"/>
  <c r="W4069" i="9"/>
  <c r="U4069" i="9"/>
  <c r="R4069" i="9"/>
  <c r="L4069" i="9"/>
  <c r="H4069" i="9"/>
  <c r="D4069" i="9"/>
  <c r="W4068" i="9"/>
  <c r="U4068" i="9"/>
  <c r="R4068" i="9"/>
  <c r="L4068" i="9"/>
  <c r="H4068" i="9"/>
  <c r="D4068" i="9"/>
  <c r="W4067" i="9"/>
  <c r="U4067" i="9"/>
  <c r="R4067" i="9"/>
  <c r="L4067" i="9"/>
  <c r="H4067" i="9"/>
  <c r="D4067" i="9"/>
  <c r="W4066" i="9"/>
  <c r="U4066" i="9"/>
  <c r="R4066" i="9"/>
  <c r="L4066" i="9"/>
  <c r="H4066" i="9"/>
  <c r="D4066" i="9"/>
  <c r="W4065" i="9"/>
  <c r="U4065" i="9"/>
  <c r="R4065" i="9"/>
  <c r="L4065" i="9"/>
  <c r="H4065" i="9"/>
  <c r="D4065" i="9"/>
  <c r="W4064" i="9"/>
  <c r="U4064" i="9"/>
  <c r="R4064" i="9"/>
  <c r="L4064" i="9"/>
  <c r="H4064" i="9"/>
  <c r="D4064" i="9"/>
  <c r="W4063" i="9"/>
  <c r="U4063" i="9"/>
  <c r="R4063" i="9"/>
  <c r="L4063" i="9"/>
  <c r="H4063" i="9"/>
  <c r="D4063" i="9"/>
  <c r="W4062" i="9"/>
  <c r="U4062" i="9"/>
  <c r="R4062" i="9"/>
  <c r="L4062" i="9"/>
  <c r="H4062" i="9"/>
  <c r="D4062" i="9"/>
  <c r="W4061" i="9"/>
  <c r="U4061" i="9"/>
  <c r="R4061" i="9"/>
  <c r="L4061" i="9"/>
  <c r="H4061" i="9"/>
  <c r="D4061" i="9"/>
  <c r="W4060" i="9"/>
  <c r="U4060" i="9"/>
  <c r="R4060" i="9"/>
  <c r="L4060" i="9"/>
  <c r="H4060" i="9"/>
  <c r="D4060" i="9"/>
  <c r="W4059" i="9"/>
  <c r="U4059" i="9"/>
  <c r="R4059" i="9"/>
  <c r="L4059" i="9"/>
  <c r="H4059" i="9"/>
  <c r="D4059" i="9"/>
  <c r="W4058" i="9"/>
  <c r="U4058" i="9"/>
  <c r="R4058" i="9"/>
  <c r="L4058" i="9"/>
  <c r="H4058" i="9"/>
  <c r="D4058" i="9"/>
  <c r="W4057" i="9"/>
  <c r="U4057" i="9"/>
  <c r="R4057" i="9"/>
  <c r="L4057" i="9"/>
  <c r="H4057" i="9"/>
  <c r="D4057" i="9"/>
  <c r="W4056" i="9"/>
  <c r="U4056" i="9"/>
  <c r="R4056" i="9"/>
  <c r="L4056" i="9"/>
  <c r="H4056" i="9"/>
  <c r="D4056" i="9"/>
  <c r="W4055" i="9"/>
  <c r="U4055" i="9"/>
  <c r="R4055" i="9"/>
  <c r="L4055" i="9"/>
  <c r="H4055" i="9"/>
  <c r="D4055" i="9"/>
  <c r="W4054" i="9"/>
  <c r="U4054" i="9"/>
  <c r="R4054" i="9"/>
  <c r="L4054" i="9"/>
  <c r="H4054" i="9"/>
  <c r="D4054" i="9"/>
  <c r="W4053" i="9"/>
  <c r="U4053" i="9"/>
  <c r="R4053" i="9"/>
  <c r="L4053" i="9"/>
  <c r="H4053" i="9"/>
  <c r="D4053" i="9"/>
  <c r="W4052" i="9"/>
  <c r="U4052" i="9"/>
  <c r="R4052" i="9"/>
  <c r="L4052" i="9"/>
  <c r="H4052" i="9"/>
  <c r="D4052" i="9"/>
  <c r="W4051" i="9"/>
  <c r="U4051" i="9"/>
  <c r="R4051" i="9"/>
  <c r="L4051" i="9"/>
  <c r="H4051" i="9"/>
  <c r="D4051" i="9"/>
  <c r="W4050" i="9"/>
  <c r="U4050" i="9"/>
  <c r="R4050" i="9"/>
  <c r="L4050" i="9"/>
  <c r="H4050" i="9"/>
  <c r="D4050" i="9"/>
  <c r="W4049" i="9"/>
  <c r="U4049" i="9"/>
  <c r="R4049" i="9"/>
  <c r="L4049" i="9"/>
  <c r="H4049" i="9"/>
  <c r="D4049" i="9"/>
  <c r="W4048" i="9"/>
  <c r="U4048" i="9"/>
  <c r="R4048" i="9"/>
  <c r="L4048" i="9"/>
  <c r="H4048" i="9"/>
  <c r="D4048" i="9"/>
  <c r="W4047" i="9"/>
  <c r="U4047" i="9"/>
  <c r="R4047" i="9"/>
  <c r="L4047" i="9"/>
  <c r="H4047" i="9"/>
  <c r="D4047" i="9"/>
  <c r="W4046" i="9"/>
  <c r="U4046" i="9"/>
  <c r="R4046" i="9"/>
  <c r="L4046" i="9"/>
  <c r="H4046" i="9"/>
  <c r="D4046" i="9"/>
  <c r="W4045" i="9"/>
  <c r="U4045" i="9"/>
  <c r="R4045" i="9"/>
  <c r="L4045" i="9"/>
  <c r="H4045" i="9"/>
  <c r="D4045" i="9"/>
  <c r="W4044" i="9"/>
  <c r="U4044" i="9"/>
  <c r="R4044" i="9"/>
  <c r="L4044" i="9"/>
  <c r="H4044" i="9"/>
  <c r="D4044" i="9"/>
  <c r="W4043" i="9"/>
  <c r="U4043" i="9"/>
  <c r="R4043" i="9"/>
  <c r="L4043" i="9"/>
  <c r="H4043" i="9"/>
  <c r="D4043" i="9"/>
  <c r="W4042" i="9"/>
  <c r="U4042" i="9"/>
  <c r="R4042" i="9"/>
  <c r="L4042" i="9"/>
  <c r="H4042" i="9"/>
  <c r="D4042" i="9"/>
  <c r="W4041" i="9"/>
  <c r="U4041" i="9"/>
  <c r="R4041" i="9"/>
  <c r="L4041" i="9"/>
  <c r="H4041" i="9"/>
  <c r="D4041" i="9"/>
  <c r="W4040" i="9"/>
  <c r="U4040" i="9"/>
  <c r="R4040" i="9"/>
  <c r="L4040" i="9"/>
  <c r="H4040" i="9"/>
  <c r="D4040" i="9"/>
  <c r="W4039" i="9"/>
  <c r="U4039" i="9"/>
  <c r="R4039" i="9"/>
  <c r="L4039" i="9"/>
  <c r="H4039" i="9"/>
  <c r="D4039" i="9"/>
  <c r="W4038" i="9"/>
  <c r="U4038" i="9"/>
  <c r="R4038" i="9"/>
  <c r="L4038" i="9"/>
  <c r="H4038" i="9"/>
  <c r="D4038" i="9"/>
  <c r="W4037" i="9"/>
  <c r="U4037" i="9"/>
  <c r="R4037" i="9"/>
  <c r="L4037" i="9"/>
  <c r="H4037" i="9"/>
  <c r="D4037" i="9"/>
  <c r="W4036" i="9"/>
  <c r="U4036" i="9"/>
  <c r="R4036" i="9"/>
  <c r="L4036" i="9"/>
  <c r="H4036" i="9"/>
  <c r="D4036" i="9"/>
  <c r="W4035" i="9"/>
  <c r="U4035" i="9"/>
  <c r="R4035" i="9"/>
  <c r="L4035" i="9"/>
  <c r="H4035" i="9"/>
  <c r="D4035" i="9"/>
  <c r="W4034" i="9"/>
  <c r="U4034" i="9"/>
  <c r="R4034" i="9"/>
  <c r="L4034" i="9"/>
  <c r="H4034" i="9"/>
  <c r="D4034" i="9"/>
  <c r="W4033" i="9"/>
  <c r="U4033" i="9"/>
  <c r="R4033" i="9"/>
  <c r="L4033" i="9"/>
  <c r="H4033" i="9"/>
  <c r="D4033" i="9"/>
  <c r="W4032" i="9"/>
  <c r="U4032" i="9"/>
  <c r="R4032" i="9"/>
  <c r="L4032" i="9"/>
  <c r="H4032" i="9"/>
  <c r="D4032" i="9"/>
  <c r="W4031" i="9"/>
  <c r="U4031" i="9"/>
  <c r="R4031" i="9"/>
  <c r="L4031" i="9"/>
  <c r="H4031" i="9"/>
  <c r="D4031" i="9"/>
  <c r="W4030" i="9"/>
  <c r="U4030" i="9"/>
  <c r="R4030" i="9"/>
  <c r="L4030" i="9"/>
  <c r="H4030" i="9"/>
  <c r="D4030" i="9"/>
  <c r="W4029" i="9"/>
  <c r="U4029" i="9"/>
  <c r="R4029" i="9"/>
  <c r="L4029" i="9"/>
  <c r="H4029" i="9"/>
  <c r="D4029" i="9"/>
  <c r="W4028" i="9"/>
  <c r="U4028" i="9"/>
  <c r="R4028" i="9"/>
  <c r="L4028" i="9"/>
  <c r="H4028" i="9"/>
  <c r="D4028" i="9"/>
  <c r="W4027" i="9"/>
  <c r="U4027" i="9"/>
  <c r="R4027" i="9"/>
  <c r="L4027" i="9"/>
  <c r="H4027" i="9"/>
  <c r="D4027" i="9"/>
  <c r="W4026" i="9"/>
  <c r="U4026" i="9"/>
  <c r="R4026" i="9"/>
  <c r="L4026" i="9"/>
  <c r="H4026" i="9"/>
  <c r="D4026" i="9"/>
  <c r="W4025" i="9"/>
  <c r="U4025" i="9"/>
  <c r="R4025" i="9"/>
  <c r="L4025" i="9"/>
  <c r="H4025" i="9"/>
  <c r="D4025" i="9"/>
  <c r="W4024" i="9"/>
  <c r="U4024" i="9"/>
  <c r="R4024" i="9"/>
  <c r="L4024" i="9"/>
  <c r="H4024" i="9"/>
  <c r="D4024" i="9"/>
  <c r="W4023" i="9"/>
  <c r="U4023" i="9"/>
  <c r="R4023" i="9"/>
  <c r="L4023" i="9"/>
  <c r="H4023" i="9"/>
  <c r="D4023" i="9"/>
  <c r="W4022" i="9"/>
  <c r="U4022" i="9"/>
  <c r="R4022" i="9"/>
  <c r="L4022" i="9"/>
  <c r="H4022" i="9"/>
  <c r="D4022" i="9"/>
  <c r="W4021" i="9"/>
  <c r="U4021" i="9"/>
  <c r="R4021" i="9"/>
  <c r="L4021" i="9"/>
  <c r="H4021" i="9"/>
  <c r="D4021" i="9"/>
  <c r="W4020" i="9"/>
  <c r="U4020" i="9"/>
  <c r="R4020" i="9"/>
  <c r="L4020" i="9"/>
  <c r="H4020" i="9"/>
  <c r="D4020" i="9"/>
  <c r="W4019" i="9"/>
  <c r="U4019" i="9"/>
  <c r="R4019" i="9"/>
  <c r="L4019" i="9"/>
  <c r="H4019" i="9"/>
  <c r="D4019" i="9"/>
  <c r="W4018" i="9"/>
  <c r="U4018" i="9"/>
  <c r="R4018" i="9"/>
  <c r="L4018" i="9"/>
  <c r="H4018" i="9"/>
  <c r="D4018" i="9"/>
  <c r="W4017" i="9"/>
  <c r="U4017" i="9"/>
  <c r="R4017" i="9"/>
  <c r="L4017" i="9"/>
  <c r="H4017" i="9"/>
  <c r="D4017" i="9"/>
  <c r="W4016" i="9"/>
  <c r="U4016" i="9"/>
  <c r="R4016" i="9"/>
  <c r="L4016" i="9"/>
  <c r="H4016" i="9"/>
  <c r="D4016" i="9"/>
  <c r="W4015" i="9"/>
  <c r="U4015" i="9"/>
  <c r="R4015" i="9"/>
  <c r="L4015" i="9"/>
  <c r="H4015" i="9"/>
  <c r="D4015" i="9"/>
  <c r="W4014" i="9"/>
  <c r="U4014" i="9"/>
  <c r="R4014" i="9"/>
  <c r="L4014" i="9"/>
  <c r="H4014" i="9"/>
  <c r="D4014" i="9"/>
  <c r="W4013" i="9"/>
  <c r="U4013" i="9"/>
  <c r="R4013" i="9"/>
  <c r="L4013" i="9"/>
  <c r="H4013" i="9"/>
  <c r="D4013" i="9"/>
  <c r="W4012" i="9"/>
  <c r="U4012" i="9"/>
  <c r="R4012" i="9"/>
  <c r="L4012" i="9"/>
  <c r="H4012" i="9"/>
  <c r="D4012" i="9"/>
  <c r="W4011" i="9"/>
  <c r="U4011" i="9"/>
  <c r="R4011" i="9"/>
  <c r="L4011" i="9"/>
  <c r="H4011" i="9"/>
  <c r="D4011" i="9"/>
  <c r="W4010" i="9"/>
  <c r="U4010" i="9"/>
  <c r="R4010" i="9"/>
  <c r="L4010" i="9"/>
  <c r="H4010" i="9"/>
  <c r="D4010" i="9"/>
  <c r="W4009" i="9"/>
  <c r="U4009" i="9"/>
  <c r="R4009" i="9"/>
  <c r="L4009" i="9"/>
  <c r="H4009" i="9"/>
  <c r="D4009" i="9"/>
  <c r="W4008" i="9"/>
  <c r="U4008" i="9"/>
  <c r="R4008" i="9"/>
  <c r="L4008" i="9"/>
  <c r="H4008" i="9"/>
  <c r="D4008" i="9"/>
  <c r="W4007" i="9"/>
  <c r="U4007" i="9"/>
  <c r="R4007" i="9"/>
  <c r="L4007" i="9"/>
  <c r="H4007" i="9"/>
  <c r="D4007" i="9"/>
  <c r="W4006" i="9"/>
  <c r="U4006" i="9"/>
  <c r="R4006" i="9"/>
  <c r="L4006" i="9"/>
  <c r="H4006" i="9"/>
  <c r="D4006" i="9"/>
  <c r="W4005" i="9"/>
  <c r="U4005" i="9"/>
  <c r="R4005" i="9"/>
  <c r="L4005" i="9"/>
  <c r="H4005" i="9"/>
  <c r="D4005" i="9"/>
  <c r="W4004" i="9"/>
  <c r="U4004" i="9"/>
  <c r="R4004" i="9"/>
  <c r="L4004" i="9"/>
  <c r="H4004" i="9"/>
  <c r="D4004" i="9"/>
  <c r="W4003" i="9"/>
  <c r="U4003" i="9"/>
  <c r="R4003" i="9"/>
  <c r="L4003" i="9"/>
  <c r="H4003" i="9"/>
  <c r="D4003" i="9"/>
  <c r="W4002" i="9"/>
  <c r="U4002" i="9"/>
  <c r="R4002" i="9"/>
  <c r="L4002" i="9"/>
  <c r="H4002" i="9"/>
  <c r="D4002" i="9"/>
  <c r="W4001" i="9"/>
  <c r="U4001" i="9"/>
  <c r="R4001" i="9"/>
  <c r="L4001" i="9"/>
  <c r="H4001" i="9"/>
  <c r="D4001" i="9"/>
  <c r="W4000" i="9"/>
  <c r="U4000" i="9"/>
  <c r="R4000" i="9"/>
  <c r="L4000" i="9"/>
  <c r="H4000" i="9"/>
  <c r="D4000" i="9"/>
  <c r="W3999" i="9"/>
  <c r="U3999" i="9"/>
  <c r="R3999" i="9"/>
  <c r="L3999" i="9"/>
  <c r="H3999" i="9"/>
  <c r="D3999" i="9"/>
  <c r="W3998" i="9"/>
  <c r="U3998" i="9"/>
  <c r="R3998" i="9"/>
  <c r="L3998" i="9"/>
  <c r="H3998" i="9"/>
  <c r="D3998" i="9"/>
  <c r="W3997" i="9"/>
  <c r="U3997" i="9"/>
  <c r="R3997" i="9"/>
  <c r="L3997" i="9"/>
  <c r="H3997" i="9"/>
  <c r="D3997" i="9"/>
  <c r="W3996" i="9"/>
  <c r="U3996" i="9"/>
  <c r="R3996" i="9"/>
  <c r="L3996" i="9"/>
  <c r="H3996" i="9"/>
  <c r="D3996" i="9"/>
  <c r="W3995" i="9"/>
  <c r="U3995" i="9"/>
  <c r="R3995" i="9"/>
  <c r="L3995" i="9"/>
  <c r="H3995" i="9"/>
  <c r="D3995" i="9"/>
  <c r="W3994" i="9"/>
  <c r="U3994" i="9"/>
  <c r="R3994" i="9"/>
  <c r="L3994" i="9"/>
  <c r="H3994" i="9"/>
  <c r="D3994" i="9"/>
  <c r="W3993" i="9"/>
  <c r="U3993" i="9"/>
  <c r="R3993" i="9"/>
  <c r="L3993" i="9"/>
  <c r="H3993" i="9"/>
  <c r="D3993" i="9"/>
  <c r="W3992" i="9"/>
  <c r="U3992" i="9"/>
  <c r="R3992" i="9"/>
  <c r="L3992" i="9"/>
  <c r="H3992" i="9"/>
  <c r="D3992" i="9"/>
  <c r="W3991" i="9"/>
  <c r="U3991" i="9"/>
  <c r="R3991" i="9"/>
  <c r="L3991" i="9"/>
  <c r="H3991" i="9"/>
  <c r="D3991" i="9"/>
  <c r="W3990" i="9"/>
  <c r="U3990" i="9"/>
  <c r="R3990" i="9"/>
  <c r="L3990" i="9"/>
  <c r="H3990" i="9"/>
  <c r="D3990" i="9"/>
  <c r="W3989" i="9"/>
  <c r="U3989" i="9"/>
  <c r="R3989" i="9"/>
  <c r="L3989" i="9"/>
  <c r="H3989" i="9"/>
  <c r="D3989" i="9"/>
  <c r="W3988" i="9"/>
  <c r="U3988" i="9"/>
  <c r="R3988" i="9"/>
  <c r="L3988" i="9"/>
  <c r="H3988" i="9"/>
  <c r="D3988" i="9"/>
  <c r="W3987" i="9"/>
  <c r="U3987" i="9"/>
  <c r="R3987" i="9"/>
  <c r="L3987" i="9"/>
  <c r="H3987" i="9"/>
  <c r="D3987" i="9"/>
  <c r="W3986" i="9"/>
  <c r="U3986" i="9"/>
  <c r="R3986" i="9"/>
  <c r="L3986" i="9"/>
  <c r="H3986" i="9"/>
  <c r="D3986" i="9"/>
  <c r="W3985" i="9"/>
  <c r="U3985" i="9"/>
  <c r="R3985" i="9"/>
  <c r="L3985" i="9"/>
  <c r="H3985" i="9"/>
  <c r="D3985" i="9"/>
  <c r="W3984" i="9"/>
  <c r="U3984" i="9"/>
  <c r="R3984" i="9"/>
  <c r="L3984" i="9"/>
  <c r="H3984" i="9"/>
  <c r="D3984" i="9"/>
  <c r="W3983" i="9"/>
  <c r="U3983" i="9"/>
  <c r="R3983" i="9"/>
  <c r="L3983" i="9"/>
  <c r="H3983" i="9"/>
  <c r="D3983" i="9"/>
  <c r="W3982" i="9"/>
  <c r="U3982" i="9"/>
  <c r="R3982" i="9"/>
  <c r="L3982" i="9"/>
  <c r="H3982" i="9"/>
  <c r="D3982" i="9"/>
  <c r="W3981" i="9"/>
  <c r="U3981" i="9"/>
  <c r="R3981" i="9"/>
  <c r="L3981" i="9"/>
  <c r="H3981" i="9"/>
  <c r="D3981" i="9"/>
  <c r="W3980" i="9"/>
  <c r="U3980" i="9"/>
  <c r="R3980" i="9"/>
  <c r="L3980" i="9"/>
  <c r="H3980" i="9"/>
  <c r="D3980" i="9"/>
  <c r="W3979" i="9"/>
  <c r="U3979" i="9"/>
  <c r="R3979" i="9"/>
  <c r="L3979" i="9"/>
  <c r="H3979" i="9"/>
  <c r="D3979" i="9"/>
  <c r="W3978" i="9"/>
  <c r="U3978" i="9"/>
  <c r="R3978" i="9"/>
  <c r="L3978" i="9"/>
  <c r="H3978" i="9"/>
  <c r="D3978" i="9"/>
  <c r="W3977" i="9"/>
  <c r="U3977" i="9"/>
  <c r="R3977" i="9"/>
  <c r="L3977" i="9"/>
  <c r="H3977" i="9"/>
  <c r="D3977" i="9"/>
  <c r="W3976" i="9"/>
  <c r="U3976" i="9"/>
  <c r="R3976" i="9"/>
  <c r="L3976" i="9"/>
  <c r="H3976" i="9"/>
  <c r="D3976" i="9"/>
  <c r="W3975" i="9"/>
  <c r="U3975" i="9"/>
  <c r="R3975" i="9"/>
  <c r="L3975" i="9"/>
  <c r="H3975" i="9"/>
  <c r="D3975" i="9"/>
  <c r="W3974" i="9"/>
  <c r="U3974" i="9"/>
  <c r="R3974" i="9"/>
  <c r="L3974" i="9"/>
  <c r="H3974" i="9"/>
  <c r="D3974" i="9"/>
  <c r="W3973" i="9"/>
  <c r="U3973" i="9"/>
  <c r="R3973" i="9"/>
  <c r="L3973" i="9"/>
  <c r="H3973" i="9"/>
  <c r="D3973" i="9"/>
  <c r="W3972" i="9"/>
  <c r="U3972" i="9"/>
  <c r="R3972" i="9"/>
  <c r="L3972" i="9"/>
  <c r="H3972" i="9"/>
  <c r="D3972" i="9"/>
  <c r="W3971" i="9"/>
  <c r="U3971" i="9"/>
  <c r="R3971" i="9"/>
  <c r="L3971" i="9"/>
  <c r="H3971" i="9"/>
  <c r="D3971" i="9"/>
  <c r="W3970" i="9"/>
  <c r="U3970" i="9"/>
  <c r="R3970" i="9"/>
  <c r="L3970" i="9"/>
  <c r="H3970" i="9"/>
  <c r="D3970" i="9"/>
  <c r="W3969" i="9"/>
  <c r="U3969" i="9"/>
  <c r="R3969" i="9"/>
  <c r="L3969" i="9"/>
  <c r="H3969" i="9"/>
  <c r="D3969" i="9"/>
  <c r="W3968" i="9"/>
  <c r="U3968" i="9"/>
  <c r="R3968" i="9"/>
  <c r="L3968" i="9"/>
  <c r="H3968" i="9"/>
  <c r="D3968" i="9"/>
  <c r="W3967" i="9"/>
  <c r="U3967" i="9"/>
  <c r="R3967" i="9"/>
  <c r="L3967" i="9"/>
  <c r="H3967" i="9"/>
  <c r="D3967" i="9"/>
  <c r="W3966" i="9"/>
  <c r="U3966" i="9"/>
  <c r="R3966" i="9"/>
  <c r="L3966" i="9"/>
  <c r="H3966" i="9"/>
  <c r="D3966" i="9"/>
  <c r="W3965" i="9"/>
  <c r="U3965" i="9"/>
  <c r="R3965" i="9"/>
  <c r="L3965" i="9"/>
  <c r="H3965" i="9"/>
  <c r="D3965" i="9"/>
  <c r="W3964" i="9"/>
  <c r="U3964" i="9"/>
  <c r="R3964" i="9"/>
  <c r="L3964" i="9"/>
  <c r="H3964" i="9"/>
  <c r="D3964" i="9"/>
  <c r="W3963" i="9"/>
  <c r="U3963" i="9"/>
  <c r="R3963" i="9"/>
  <c r="L3963" i="9"/>
  <c r="H3963" i="9"/>
  <c r="D3963" i="9"/>
  <c r="W3962" i="9"/>
  <c r="U3962" i="9"/>
  <c r="R3962" i="9"/>
  <c r="L3962" i="9"/>
  <c r="H3962" i="9"/>
  <c r="D3962" i="9"/>
  <c r="W3961" i="9"/>
  <c r="U3961" i="9"/>
  <c r="R3961" i="9"/>
  <c r="L3961" i="9"/>
  <c r="H3961" i="9"/>
  <c r="D3961" i="9"/>
  <c r="W3960" i="9"/>
  <c r="U3960" i="9"/>
  <c r="R3960" i="9"/>
  <c r="L3960" i="9"/>
  <c r="H3960" i="9"/>
  <c r="D3960" i="9"/>
  <c r="W3959" i="9"/>
  <c r="U3959" i="9"/>
  <c r="R3959" i="9"/>
  <c r="L3959" i="9"/>
  <c r="H3959" i="9"/>
  <c r="D3959" i="9"/>
  <c r="W3958" i="9"/>
  <c r="U3958" i="9"/>
  <c r="R3958" i="9"/>
  <c r="L3958" i="9"/>
  <c r="H3958" i="9"/>
  <c r="D3958" i="9"/>
  <c r="W3957" i="9"/>
  <c r="U3957" i="9"/>
  <c r="R3957" i="9"/>
  <c r="L3957" i="9"/>
  <c r="H3957" i="9"/>
  <c r="D3957" i="9"/>
  <c r="W3956" i="9"/>
  <c r="U3956" i="9"/>
  <c r="R3956" i="9"/>
  <c r="L3956" i="9"/>
  <c r="H3956" i="9"/>
  <c r="D3956" i="9"/>
  <c r="W3955" i="9"/>
  <c r="U3955" i="9"/>
  <c r="R3955" i="9"/>
  <c r="L3955" i="9"/>
  <c r="H3955" i="9"/>
  <c r="D3955" i="9"/>
  <c r="W3954" i="9"/>
  <c r="U3954" i="9"/>
  <c r="R3954" i="9"/>
  <c r="L3954" i="9"/>
  <c r="H3954" i="9"/>
  <c r="D3954" i="9"/>
  <c r="W3953" i="9"/>
  <c r="U3953" i="9"/>
  <c r="R3953" i="9"/>
  <c r="L3953" i="9"/>
  <c r="H3953" i="9"/>
  <c r="D3953" i="9"/>
  <c r="W3952" i="9"/>
  <c r="U3952" i="9"/>
  <c r="R3952" i="9"/>
  <c r="L3952" i="9"/>
  <c r="H3952" i="9"/>
  <c r="D3952" i="9"/>
  <c r="W3951" i="9"/>
  <c r="U3951" i="9"/>
  <c r="R3951" i="9"/>
  <c r="L3951" i="9"/>
  <c r="H3951" i="9"/>
  <c r="D3951" i="9"/>
  <c r="W3950" i="9"/>
  <c r="U3950" i="9"/>
  <c r="R3950" i="9"/>
  <c r="L3950" i="9"/>
  <c r="H3950" i="9"/>
  <c r="D3950" i="9"/>
  <c r="W3949" i="9"/>
  <c r="U3949" i="9"/>
  <c r="R3949" i="9"/>
  <c r="L3949" i="9"/>
  <c r="H3949" i="9"/>
  <c r="D3949" i="9"/>
  <c r="W3948" i="9"/>
  <c r="U3948" i="9"/>
  <c r="R3948" i="9"/>
  <c r="L3948" i="9"/>
  <c r="H3948" i="9"/>
  <c r="D3948" i="9"/>
  <c r="W3947" i="9"/>
  <c r="U3947" i="9"/>
  <c r="R3947" i="9"/>
  <c r="L3947" i="9"/>
  <c r="H3947" i="9"/>
  <c r="D3947" i="9"/>
  <c r="W3946" i="9"/>
  <c r="U3946" i="9"/>
  <c r="R3946" i="9"/>
  <c r="L3946" i="9"/>
  <c r="H3946" i="9"/>
  <c r="D3946" i="9"/>
  <c r="W3945" i="9"/>
  <c r="U3945" i="9"/>
  <c r="R3945" i="9"/>
  <c r="L3945" i="9"/>
  <c r="H3945" i="9"/>
  <c r="D3945" i="9"/>
  <c r="W3944" i="9"/>
  <c r="U3944" i="9"/>
  <c r="R3944" i="9"/>
  <c r="L3944" i="9"/>
  <c r="H3944" i="9"/>
  <c r="D3944" i="9"/>
  <c r="W3943" i="9"/>
  <c r="U3943" i="9"/>
  <c r="R3943" i="9"/>
  <c r="L3943" i="9"/>
  <c r="H3943" i="9"/>
  <c r="D3943" i="9"/>
  <c r="W3942" i="9"/>
  <c r="U3942" i="9"/>
  <c r="R3942" i="9"/>
  <c r="L3942" i="9"/>
  <c r="H3942" i="9"/>
  <c r="D3942" i="9"/>
  <c r="W3941" i="9"/>
  <c r="U3941" i="9"/>
  <c r="R3941" i="9"/>
  <c r="L3941" i="9"/>
  <c r="H3941" i="9"/>
  <c r="D3941" i="9"/>
  <c r="W3940" i="9"/>
  <c r="U3940" i="9"/>
  <c r="R3940" i="9"/>
  <c r="L3940" i="9"/>
  <c r="H3940" i="9"/>
  <c r="D3940" i="9"/>
  <c r="W3939" i="9"/>
  <c r="U3939" i="9"/>
  <c r="R3939" i="9"/>
  <c r="L3939" i="9"/>
  <c r="H3939" i="9"/>
  <c r="D3939" i="9"/>
  <c r="W3938" i="9"/>
  <c r="U3938" i="9"/>
  <c r="R3938" i="9"/>
  <c r="L3938" i="9"/>
  <c r="H3938" i="9"/>
  <c r="D3938" i="9"/>
  <c r="W3937" i="9"/>
  <c r="U3937" i="9"/>
  <c r="R3937" i="9"/>
  <c r="L3937" i="9"/>
  <c r="H3937" i="9"/>
  <c r="D3937" i="9"/>
  <c r="W3936" i="9"/>
  <c r="U3936" i="9"/>
  <c r="R3936" i="9"/>
  <c r="L3936" i="9"/>
  <c r="H3936" i="9"/>
  <c r="D3936" i="9"/>
  <c r="W3935" i="9"/>
  <c r="U3935" i="9"/>
  <c r="R3935" i="9"/>
  <c r="L3935" i="9"/>
  <c r="H3935" i="9"/>
  <c r="D3935" i="9"/>
  <c r="W3934" i="9"/>
  <c r="U3934" i="9"/>
  <c r="R3934" i="9"/>
  <c r="L3934" i="9"/>
  <c r="H3934" i="9"/>
  <c r="D3934" i="9"/>
  <c r="W3933" i="9"/>
  <c r="U3933" i="9"/>
  <c r="R3933" i="9"/>
  <c r="L3933" i="9"/>
  <c r="H3933" i="9"/>
  <c r="D3933" i="9"/>
  <c r="W3932" i="9"/>
  <c r="U3932" i="9"/>
  <c r="R3932" i="9"/>
  <c r="L3932" i="9"/>
  <c r="H3932" i="9"/>
  <c r="D3932" i="9"/>
  <c r="W3931" i="9"/>
  <c r="U3931" i="9"/>
  <c r="R3931" i="9"/>
  <c r="L3931" i="9"/>
  <c r="H3931" i="9"/>
  <c r="D3931" i="9"/>
  <c r="W3930" i="9"/>
  <c r="U3930" i="9"/>
  <c r="R3930" i="9"/>
  <c r="L3930" i="9"/>
  <c r="H3930" i="9"/>
  <c r="D3930" i="9"/>
  <c r="W3929" i="9"/>
  <c r="U3929" i="9"/>
  <c r="R3929" i="9"/>
  <c r="L3929" i="9"/>
  <c r="H3929" i="9"/>
  <c r="D3929" i="9"/>
  <c r="W3928" i="9"/>
  <c r="U3928" i="9"/>
  <c r="R3928" i="9"/>
  <c r="L3928" i="9"/>
  <c r="H3928" i="9"/>
  <c r="D3928" i="9"/>
  <c r="W3927" i="9"/>
  <c r="U3927" i="9"/>
  <c r="R3927" i="9"/>
  <c r="L3927" i="9"/>
  <c r="H3927" i="9"/>
  <c r="D3927" i="9"/>
  <c r="W3926" i="9"/>
  <c r="U3926" i="9"/>
  <c r="R3926" i="9"/>
  <c r="L3926" i="9"/>
  <c r="H3926" i="9"/>
  <c r="D3926" i="9"/>
  <c r="W3925" i="9"/>
  <c r="U3925" i="9"/>
  <c r="R3925" i="9"/>
  <c r="L3925" i="9"/>
  <c r="H3925" i="9"/>
  <c r="D3925" i="9"/>
  <c r="W3924" i="9"/>
  <c r="U3924" i="9"/>
  <c r="R3924" i="9"/>
  <c r="L3924" i="9"/>
  <c r="H3924" i="9"/>
  <c r="D3924" i="9"/>
  <c r="W3923" i="9"/>
  <c r="U3923" i="9"/>
  <c r="R3923" i="9"/>
  <c r="L3923" i="9"/>
  <c r="H3923" i="9"/>
  <c r="D3923" i="9"/>
  <c r="W3922" i="9"/>
  <c r="U3922" i="9"/>
  <c r="R3922" i="9"/>
  <c r="L3922" i="9"/>
  <c r="H3922" i="9"/>
  <c r="D3922" i="9"/>
  <c r="W3921" i="9"/>
  <c r="U3921" i="9"/>
  <c r="R3921" i="9"/>
  <c r="L3921" i="9"/>
  <c r="H3921" i="9"/>
  <c r="D3921" i="9"/>
  <c r="W3920" i="9"/>
  <c r="U3920" i="9"/>
  <c r="R3920" i="9"/>
  <c r="L3920" i="9"/>
  <c r="H3920" i="9"/>
  <c r="D3920" i="9"/>
  <c r="W3919" i="9"/>
  <c r="U3919" i="9"/>
  <c r="R3919" i="9"/>
  <c r="L3919" i="9"/>
  <c r="H3919" i="9"/>
  <c r="D3919" i="9"/>
  <c r="W3918" i="9"/>
  <c r="U3918" i="9"/>
  <c r="R3918" i="9"/>
  <c r="L3918" i="9"/>
  <c r="H3918" i="9"/>
  <c r="D3918" i="9"/>
  <c r="W3917" i="9"/>
  <c r="U3917" i="9"/>
  <c r="R3917" i="9"/>
  <c r="L3917" i="9"/>
  <c r="H3917" i="9"/>
  <c r="D3917" i="9"/>
  <c r="W3916" i="9"/>
  <c r="U3916" i="9"/>
  <c r="R3916" i="9"/>
  <c r="L3916" i="9"/>
  <c r="H3916" i="9"/>
  <c r="D3916" i="9"/>
  <c r="W3915" i="9"/>
  <c r="U3915" i="9"/>
  <c r="R3915" i="9"/>
  <c r="L3915" i="9"/>
  <c r="H3915" i="9"/>
  <c r="D3915" i="9"/>
  <c r="W3914" i="9"/>
  <c r="U3914" i="9"/>
  <c r="R3914" i="9"/>
  <c r="L3914" i="9"/>
  <c r="H3914" i="9"/>
  <c r="D3914" i="9"/>
  <c r="W3913" i="9"/>
  <c r="U3913" i="9"/>
  <c r="R3913" i="9"/>
  <c r="L3913" i="9"/>
  <c r="H3913" i="9"/>
  <c r="D3913" i="9"/>
  <c r="W3912" i="9"/>
  <c r="U3912" i="9"/>
  <c r="R3912" i="9"/>
  <c r="L3912" i="9"/>
  <c r="H3912" i="9"/>
  <c r="D3912" i="9"/>
  <c r="W3911" i="9"/>
  <c r="U3911" i="9"/>
  <c r="R3911" i="9"/>
  <c r="L3911" i="9"/>
  <c r="H3911" i="9"/>
  <c r="D3911" i="9"/>
  <c r="W3910" i="9"/>
  <c r="U3910" i="9"/>
  <c r="R3910" i="9"/>
  <c r="L3910" i="9"/>
  <c r="H3910" i="9"/>
  <c r="D3910" i="9"/>
  <c r="W3909" i="9"/>
  <c r="U3909" i="9"/>
  <c r="R3909" i="9"/>
  <c r="L3909" i="9"/>
  <c r="H3909" i="9"/>
  <c r="D3909" i="9"/>
  <c r="W3908" i="9"/>
  <c r="U3908" i="9"/>
  <c r="R3908" i="9"/>
  <c r="L3908" i="9"/>
  <c r="H3908" i="9"/>
  <c r="D3908" i="9"/>
  <c r="W3907" i="9"/>
  <c r="U3907" i="9"/>
  <c r="R3907" i="9"/>
  <c r="L3907" i="9"/>
  <c r="H3907" i="9"/>
  <c r="D3907" i="9"/>
  <c r="W3906" i="9"/>
  <c r="U3906" i="9"/>
  <c r="R3906" i="9"/>
  <c r="L3906" i="9"/>
  <c r="H3906" i="9"/>
  <c r="D3906" i="9"/>
  <c r="W3905" i="9"/>
  <c r="U3905" i="9"/>
  <c r="R3905" i="9"/>
  <c r="L3905" i="9"/>
  <c r="H3905" i="9"/>
  <c r="D3905" i="9"/>
  <c r="W3904" i="9"/>
  <c r="U3904" i="9"/>
  <c r="R3904" i="9"/>
  <c r="L3904" i="9"/>
  <c r="H3904" i="9"/>
  <c r="D3904" i="9"/>
  <c r="W3903" i="9"/>
  <c r="U3903" i="9"/>
  <c r="R3903" i="9"/>
  <c r="L3903" i="9"/>
  <c r="H3903" i="9"/>
  <c r="D3903" i="9"/>
  <c r="W3902" i="9"/>
  <c r="U3902" i="9"/>
  <c r="R3902" i="9"/>
  <c r="L3902" i="9"/>
  <c r="H3902" i="9"/>
  <c r="D3902" i="9"/>
  <c r="W3901" i="9"/>
  <c r="U3901" i="9"/>
  <c r="R3901" i="9"/>
  <c r="L3901" i="9"/>
  <c r="H3901" i="9"/>
  <c r="D3901" i="9"/>
  <c r="W3900" i="9"/>
  <c r="U3900" i="9"/>
  <c r="R3900" i="9"/>
  <c r="L3900" i="9"/>
  <c r="H3900" i="9"/>
  <c r="D3900" i="9"/>
  <c r="W3899" i="9"/>
  <c r="U3899" i="9"/>
  <c r="R3899" i="9"/>
  <c r="L3899" i="9"/>
  <c r="H3899" i="9"/>
  <c r="D3899" i="9"/>
  <c r="W3898" i="9"/>
  <c r="U3898" i="9"/>
  <c r="R3898" i="9"/>
  <c r="L3898" i="9"/>
  <c r="H3898" i="9"/>
  <c r="D3898" i="9"/>
  <c r="W3897" i="9"/>
  <c r="U3897" i="9"/>
  <c r="R3897" i="9"/>
  <c r="L3897" i="9"/>
  <c r="H3897" i="9"/>
  <c r="D3897" i="9"/>
  <c r="W3896" i="9"/>
  <c r="U3896" i="9"/>
  <c r="R3896" i="9"/>
  <c r="L3896" i="9"/>
  <c r="H3896" i="9"/>
  <c r="D3896" i="9"/>
  <c r="W3895" i="9"/>
  <c r="U3895" i="9"/>
  <c r="R3895" i="9"/>
  <c r="L3895" i="9"/>
  <c r="H3895" i="9"/>
  <c r="D3895" i="9"/>
  <c r="W3894" i="9"/>
  <c r="U3894" i="9"/>
  <c r="R3894" i="9"/>
  <c r="L3894" i="9"/>
  <c r="H3894" i="9"/>
  <c r="D3894" i="9"/>
  <c r="W3893" i="9"/>
  <c r="U3893" i="9"/>
  <c r="R3893" i="9"/>
  <c r="L3893" i="9"/>
  <c r="H3893" i="9"/>
  <c r="D3893" i="9"/>
  <c r="W3892" i="9"/>
  <c r="U3892" i="9"/>
  <c r="R3892" i="9"/>
  <c r="L3892" i="9"/>
  <c r="H3892" i="9"/>
  <c r="D3892" i="9"/>
  <c r="W3891" i="9"/>
  <c r="U3891" i="9"/>
  <c r="R3891" i="9"/>
  <c r="L3891" i="9"/>
  <c r="H3891" i="9"/>
  <c r="D3891" i="9"/>
  <c r="W3890" i="9"/>
  <c r="U3890" i="9"/>
  <c r="R3890" i="9"/>
  <c r="L3890" i="9"/>
  <c r="H3890" i="9"/>
  <c r="D3890" i="9"/>
  <c r="W3889" i="9"/>
  <c r="U3889" i="9"/>
  <c r="R3889" i="9"/>
  <c r="L3889" i="9"/>
  <c r="H3889" i="9"/>
  <c r="D3889" i="9"/>
  <c r="W3888" i="9"/>
  <c r="U3888" i="9"/>
  <c r="R3888" i="9"/>
  <c r="L3888" i="9"/>
  <c r="H3888" i="9"/>
  <c r="D3888" i="9"/>
  <c r="W3887" i="9"/>
  <c r="U3887" i="9"/>
  <c r="R3887" i="9"/>
  <c r="L3887" i="9"/>
  <c r="H3887" i="9"/>
  <c r="D3887" i="9"/>
  <c r="W3886" i="9"/>
  <c r="U3886" i="9"/>
  <c r="R3886" i="9"/>
  <c r="L3886" i="9"/>
  <c r="H3886" i="9"/>
  <c r="D3886" i="9"/>
  <c r="W3885" i="9"/>
  <c r="U3885" i="9"/>
  <c r="R3885" i="9"/>
  <c r="L3885" i="9"/>
  <c r="H3885" i="9"/>
  <c r="D3885" i="9"/>
  <c r="W3884" i="9"/>
  <c r="U3884" i="9"/>
  <c r="R3884" i="9"/>
  <c r="L3884" i="9"/>
  <c r="H3884" i="9"/>
  <c r="D3884" i="9"/>
  <c r="W3883" i="9"/>
  <c r="U3883" i="9"/>
  <c r="R3883" i="9"/>
  <c r="L3883" i="9"/>
  <c r="H3883" i="9"/>
  <c r="D3883" i="9"/>
  <c r="W3882" i="9"/>
  <c r="U3882" i="9"/>
  <c r="R3882" i="9"/>
  <c r="L3882" i="9"/>
  <c r="H3882" i="9"/>
  <c r="D3882" i="9"/>
  <c r="W3881" i="9"/>
  <c r="U3881" i="9"/>
  <c r="R3881" i="9"/>
  <c r="L3881" i="9"/>
  <c r="H3881" i="9"/>
  <c r="D3881" i="9"/>
  <c r="W3880" i="9"/>
  <c r="U3880" i="9"/>
  <c r="R3880" i="9"/>
  <c r="L3880" i="9"/>
  <c r="H3880" i="9"/>
  <c r="D3880" i="9"/>
  <c r="W3879" i="9"/>
  <c r="U3879" i="9"/>
  <c r="R3879" i="9"/>
  <c r="L3879" i="9"/>
  <c r="H3879" i="9"/>
  <c r="D3879" i="9"/>
  <c r="W3878" i="9"/>
  <c r="U3878" i="9"/>
  <c r="R3878" i="9"/>
  <c r="L3878" i="9"/>
  <c r="H3878" i="9"/>
  <c r="D3878" i="9"/>
  <c r="W3877" i="9"/>
  <c r="U3877" i="9"/>
  <c r="R3877" i="9"/>
  <c r="L3877" i="9"/>
  <c r="H3877" i="9"/>
  <c r="D3877" i="9"/>
  <c r="W3876" i="9"/>
  <c r="U3876" i="9"/>
  <c r="R3876" i="9"/>
  <c r="L3876" i="9"/>
  <c r="H3876" i="9"/>
  <c r="D3876" i="9"/>
  <c r="W3875" i="9"/>
  <c r="U3875" i="9"/>
  <c r="R3875" i="9"/>
  <c r="L3875" i="9"/>
  <c r="H3875" i="9"/>
  <c r="D3875" i="9"/>
  <c r="W3874" i="9"/>
  <c r="U3874" i="9"/>
  <c r="R3874" i="9"/>
  <c r="L3874" i="9"/>
  <c r="H3874" i="9"/>
  <c r="D3874" i="9"/>
  <c r="W3873" i="9"/>
  <c r="U3873" i="9"/>
  <c r="R3873" i="9"/>
  <c r="L3873" i="9"/>
  <c r="H3873" i="9"/>
  <c r="D3873" i="9"/>
  <c r="W3872" i="9"/>
  <c r="U3872" i="9"/>
  <c r="R3872" i="9"/>
  <c r="L3872" i="9"/>
  <c r="H3872" i="9"/>
  <c r="D3872" i="9"/>
  <c r="W3871" i="9"/>
  <c r="U3871" i="9"/>
  <c r="R3871" i="9"/>
  <c r="L3871" i="9"/>
  <c r="H3871" i="9"/>
  <c r="D3871" i="9"/>
  <c r="W3870" i="9"/>
  <c r="U3870" i="9"/>
  <c r="R3870" i="9"/>
  <c r="L3870" i="9"/>
  <c r="H3870" i="9"/>
  <c r="D3870" i="9"/>
  <c r="W3869" i="9"/>
  <c r="U3869" i="9"/>
  <c r="R3869" i="9"/>
  <c r="L3869" i="9"/>
  <c r="H3869" i="9"/>
  <c r="D3869" i="9"/>
  <c r="W3868" i="9"/>
  <c r="U3868" i="9"/>
  <c r="R3868" i="9"/>
  <c r="L3868" i="9"/>
  <c r="H3868" i="9"/>
  <c r="D3868" i="9"/>
  <c r="W3867" i="9"/>
  <c r="U3867" i="9"/>
  <c r="R3867" i="9"/>
  <c r="L3867" i="9"/>
  <c r="H3867" i="9"/>
  <c r="D3867" i="9"/>
  <c r="W3866" i="9"/>
  <c r="U3866" i="9"/>
  <c r="R3866" i="9"/>
  <c r="L3866" i="9"/>
  <c r="H3866" i="9"/>
  <c r="D3866" i="9"/>
  <c r="W3865" i="9"/>
  <c r="U3865" i="9"/>
  <c r="R3865" i="9"/>
  <c r="L3865" i="9"/>
  <c r="H3865" i="9"/>
  <c r="D3865" i="9"/>
  <c r="W3864" i="9"/>
  <c r="U3864" i="9"/>
  <c r="R3864" i="9"/>
  <c r="L3864" i="9"/>
  <c r="H3864" i="9"/>
  <c r="D3864" i="9"/>
  <c r="W3863" i="9"/>
  <c r="U3863" i="9"/>
  <c r="R3863" i="9"/>
  <c r="L3863" i="9"/>
  <c r="H3863" i="9"/>
  <c r="D3863" i="9"/>
  <c r="W3862" i="9"/>
  <c r="U3862" i="9"/>
  <c r="R3862" i="9"/>
  <c r="L3862" i="9"/>
  <c r="H3862" i="9"/>
  <c r="D3862" i="9"/>
  <c r="W3861" i="9"/>
  <c r="U3861" i="9"/>
  <c r="R3861" i="9"/>
  <c r="L3861" i="9"/>
  <c r="H3861" i="9"/>
  <c r="D3861" i="9"/>
  <c r="W3860" i="9"/>
  <c r="U3860" i="9"/>
  <c r="R3860" i="9"/>
  <c r="L3860" i="9"/>
  <c r="H3860" i="9"/>
  <c r="D3860" i="9"/>
  <c r="W3859" i="9"/>
  <c r="U3859" i="9"/>
  <c r="R3859" i="9"/>
  <c r="L3859" i="9"/>
  <c r="H3859" i="9"/>
  <c r="D3859" i="9"/>
  <c r="W3858" i="9"/>
  <c r="U3858" i="9"/>
  <c r="R3858" i="9"/>
  <c r="L3858" i="9"/>
  <c r="H3858" i="9"/>
  <c r="D3858" i="9"/>
  <c r="W3857" i="9"/>
  <c r="U3857" i="9"/>
  <c r="R3857" i="9"/>
  <c r="L3857" i="9"/>
  <c r="H3857" i="9"/>
  <c r="D3857" i="9"/>
  <c r="W3856" i="9"/>
  <c r="U3856" i="9"/>
  <c r="R3856" i="9"/>
  <c r="L3856" i="9"/>
  <c r="H3856" i="9"/>
  <c r="D3856" i="9"/>
  <c r="W3855" i="9"/>
  <c r="U3855" i="9"/>
  <c r="R3855" i="9"/>
  <c r="L3855" i="9"/>
  <c r="H3855" i="9"/>
  <c r="D3855" i="9"/>
  <c r="W3854" i="9"/>
  <c r="U3854" i="9"/>
  <c r="R3854" i="9"/>
  <c r="L3854" i="9"/>
  <c r="H3854" i="9"/>
  <c r="D3854" i="9"/>
  <c r="W3853" i="9"/>
  <c r="U3853" i="9"/>
  <c r="R3853" i="9"/>
  <c r="L3853" i="9"/>
  <c r="H3853" i="9"/>
  <c r="D3853" i="9"/>
  <c r="W3852" i="9"/>
  <c r="U3852" i="9"/>
  <c r="R3852" i="9"/>
  <c r="L3852" i="9"/>
  <c r="H3852" i="9"/>
  <c r="D3852" i="9"/>
  <c r="W3851" i="9"/>
  <c r="U3851" i="9"/>
  <c r="R3851" i="9"/>
  <c r="L3851" i="9"/>
  <c r="H3851" i="9"/>
  <c r="D3851" i="9"/>
  <c r="W3850" i="9"/>
  <c r="U3850" i="9"/>
  <c r="R3850" i="9"/>
  <c r="L3850" i="9"/>
  <c r="H3850" i="9"/>
  <c r="D3850" i="9"/>
  <c r="W3849" i="9"/>
  <c r="U3849" i="9"/>
  <c r="R3849" i="9"/>
  <c r="L3849" i="9"/>
  <c r="H3849" i="9"/>
  <c r="D3849" i="9"/>
  <c r="W3848" i="9"/>
  <c r="U3848" i="9"/>
  <c r="R3848" i="9"/>
  <c r="L3848" i="9"/>
  <c r="H3848" i="9"/>
  <c r="D3848" i="9"/>
  <c r="W3847" i="9"/>
  <c r="U3847" i="9"/>
  <c r="R3847" i="9"/>
  <c r="L3847" i="9"/>
  <c r="H3847" i="9"/>
  <c r="D3847" i="9"/>
  <c r="W3846" i="9"/>
  <c r="U3846" i="9"/>
  <c r="R3846" i="9"/>
  <c r="L3846" i="9"/>
  <c r="H3846" i="9"/>
  <c r="D3846" i="9"/>
  <c r="W3845" i="9"/>
  <c r="U3845" i="9"/>
  <c r="R3845" i="9"/>
  <c r="L3845" i="9"/>
  <c r="H3845" i="9"/>
  <c r="D3845" i="9"/>
  <c r="W3844" i="9"/>
  <c r="U3844" i="9"/>
  <c r="R3844" i="9"/>
  <c r="L3844" i="9"/>
  <c r="H3844" i="9"/>
  <c r="D3844" i="9"/>
  <c r="W3843" i="9"/>
  <c r="U3843" i="9"/>
  <c r="R3843" i="9"/>
  <c r="L3843" i="9"/>
  <c r="H3843" i="9"/>
  <c r="D3843" i="9"/>
  <c r="W3842" i="9"/>
  <c r="U3842" i="9"/>
  <c r="R3842" i="9"/>
  <c r="L3842" i="9"/>
  <c r="H3842" i="9"/>
  <c r="D3842" i="9"/>
  <c r="W3841" i="9"/>
  <c r="U3841" i="9"/>
  <c r="R3841" i="9"/>
  <c r="L3841" i="9"/>
  <c r="H3841" i="9"/>
  <c r="D3841" i="9"/>
  <c r="W3840" i="9"/>
  <c r="U3840" i="9"/>
  <c r="R3840" i="9"/>
  <c r="L3840" i="9"/>
  <c r="H3840" i="9"/>
  <c r="D3840" i="9"/>
  <c r="W3839" i="9"/>
  <c r="U3839" i="9"/>
  <c r="R3839" i="9"/>
  <c r="L3839" i="9"/>
  <c r="H3839" i="9"/>
  <c r="D3839" i="9"/>
  <c r="W3838" i="9"/>
  <c r="U3838" i="9"/>
  <c r="R3838" i="9"/>
  <c r="L3838" i="9"/>
  <c r="H3838" i="9"/>
  <c r="D3838" i="9"/>
  <c r="W3837" i="9"/>
  <c r="U3837" i="9"/>
  <c r="R3837" i="9"/>
  <c r="L3837" i="9"/>
  <c r="H3837" i="9"/>
  <c r="D3837" i="9"/>
  <c r="W3836" i="9"/>
  <c r="U3836" i="9"/>
  <c r="R3836" i="9"/>
  <c r="L3836" i="9"/>
  <c r="H3836" i="9"/>
  <c r="D3836" i="9"/>
  <c r="W3835" i="9"/>
  <c r="U3835" i="9"/>
  <c r="R3835" i="9"/>
  <c r="L3835" i="9"/>
  <c r="H3835" i="9"/>
  <c r="D3835" i="9"/>
  <c r="W3834" i="9"/>
  <c r="U3834" i="9"/>
  <c r="R3834" i="9"/>
  <c r="L3834" i="9"/>
  <c r="H3834" i="9"/>
  <c r="D3834" i="9"/>
  <c r="W3833" i="9"/>
  <c r="U3833" i="9"/>
  <c r="R3833" i="9"/>
  <c r="L3833" i="9"/>
  <c r="H3833" i="9"/>
  <c r="D3833" i="9"/>
  <c r="W3832" i="9"/>
  <c r="U3832" i="9"/>
  <c r="R3832" i="9"/>
  <c r="L3832" i="9"/>
  <c r="H3832" i="9"/>
  <c r="D3832" i="9"/>
  <c r="W3831" i="9"/>
  <c r="U3831" i="9"/>
  <c r="R3831" i="9"/>
  <c r="L3831" i="9"/>
  <c r="H3831" i="9"/>
  <c r="D3831" i="9"/>
  <c r="W3830" i="9"/>
  <c r="U3830" i="9"/>
  <c r="R3830" i="9"/>
  <c r="L3830" i="9"/>
  <c r="H3830" i="9"/>
  <c r="D3830" i="9"/>
  <c r="W3829" i="9"/>
  <c r="U3829" i="9"/>
  <c r="R3829" i="9"/>
  <c r="L3829" i="9"/>
  <c r="H3829" i="9"/>
  <c r="D3829" i="9"/>
  <c r="W3828" i="9"/>
  <c r="U3828" i="9"/>
  <c r="R3828" i="9"/>
  <c r="L3828" i="9"/>
  <c r="H3828" i="9"/>
  <c r="D3828" i="9"/>
  <c r="W3827" i="9"/>
  <c r="U3827" i="9"/>
  <c r="R3827" i="9"/>
  <c r="L3827" i="9"/>
  <c r="H3827" i="9"/>
  <c r="D3827" i="9"/>
  <c r="W3826" i="9"/>
  <c r="U3826" i="9"/>
  <c r="R3826" i="9"/>
  <c r="L3826" i="9"/>
  <c r="H3826" i="9"/>
  <c r="D3826" i="9"/>
  <c r="W3825" i="9"/>
  <c r="U3825" i="9"/>
  <c r="R3825" i="9"/>
  <c r="L3825" i="9"/>
  <c r="H3825" i="9"/>
  <c r="D3825" i="9"/>
  <c r="W3824" i="9"/>
  <c r="U3824" i="9"/>
  <c r="R3824" i="9"/>
  <c r="L3824" i="9"/>
  <c r="H3824" i="9"/>
  <c r="D3824" i="9"/>
  <c r="W3823" i="9"/>
  <c r="U3823" i="9"/>
  <c r="R3823" i="9"/>
  <c r="L3823" i="9"/>
  <c r="H3823" i="9"/>
  <c r="D3823" i="9"/>
  <c r="W3822" i="9"/>
  <c r="U3822" i="9"/>
  <c r="R3822" i="9"/>
  <c r="L3822" i="9"/>
  <c r="H3822" i="9"/>
  <c r="D3822" i="9"/>
  <c r="W3821" i="9"/>
  <c r="U3821" i="9"/>
  <c r="R3821" i="9"/>
  <c r="L3821" i="9"/>
  <c r="H3821" i="9"/>
  <c r="D3821" i="9"/>
  <c r="W3820" i="9"/>
  <c r="U3820" i="9"/>
  <c r="R3820" i="9"/>
  <c r="L3820" i="9"/>
  <c r="H3820" i="9"/>
  <c r="D3820" i="9"/>
  <c r="W3819" i="9"/>
  <c r="U3819" i="9"/>
  <c r="R3819" i="9"/>
  <c r="L3819" i="9"/>
  <c r="H3819" i="9"/>
  <c r="D3819" i="9"/>
  <c r="W3818" i="9"/>
  <c r="U3818" i="9"/>
  <c r="R3818" i="9"/>
  <c r="L3818" i="9"/>
  <c r="H3818" i="9"/>
  <c r="D3818" i="9"/>
  <c r="W3817" i="9"/>
  <c r="U3817" i="9"/>
  <c r="R3817" i="9"/>
  <c r="L3817" i="9"/>
  <c r="H3817" i="9"/>
  <c r="D3817" i="9"/>
  <c r="W3816" i="9"/>
  <c r="U3816" i="9"/>
  <c r="R3816" i="9"/>
  <c r="L3816" i="9"/>
  <c r="H3816" i="9"/>
  <c r="D3816" i="9"/>
  <c r="W3815" i="9"/>
  <c r="U3815" i="9"/>
  <c r="R3815" i="9"/>
  <c r="L3815" i="9"/>
  <c r="H3815" i="9"/>
  <c r="D3815" i="9"/>
  <c r="W3814" i="9"/>
  <c r="U3814" i="9"/>
  <c r="R3814" i="9"/>
  <c r="L3814" i="9"/>
  <c r="H3814" i="9"/>
  <c r="D3814" i="9"/>
  <c r="W3813" i="9"/>
  <c r="U3813" i="9"/>
  <c r="R3813" i="9"/>
  <c r="L3813" i="9"/>
  <c r="H3813" i="9"/>
  <c r="D3813" i="9"/>
  <c r="W3812" i="9"/>
  <c r="U3812" i="9"/>
  <c r="R3812" i="9"/>
  <c r="L3812" i="9"/>
  <c r="H3812" i="9"/>
  <c r="D3812" i="9"/>
  <c r="W3811" i="9"/>
  <c r="U3811" i="9"/>
  <c r="R3811" i="9"/>
  <c r="L3811" i="9"/>
  <c r="H3811" i="9"/>
  <c r="D3811" i="9"/>
  <c r="W3810" i="9"/>
  <c r="U3810" i="9"/>
  <c r="R3810" i="9"/>
  <c r="L3810" i="9"/>
  <c r="H3810" i="9"/>
  <c r="D3810" i="9"/>
  <c r="W3809" i="9"/>
  <c r="U3809" i="9"/>
  <c r="R3809" i="9"/>
  <c r="L3809" i="9"/>
  <c r="H3809" i="9"/>
  <c r="D3809" i="9"/>
  <c r="W3808" i="9"/>
  <c r="U3808" i="9"/>
  <c r="R3808" i="9"/>
  <c r="L3808" i="9"/>
  <c r="H3808" i="9"/>
  <c r="D3808" i="9"/>
  <c r="W3807" i="9"/>
  <c r="U3807" i="9"/>
  <c r="R3807" i="9"/>
  <c r="L3807" i="9"/>
  <c r="H3807" i="9"/>
  <c r="D3807" i="9"/>
  <c r="W3806" i="9"/>
  <c r="U3806" i="9"/>
  <c r="R3806" i="9"/>
  <c r="L3806" i="9"/>
  <c r="H3806" i="9"/>
  <c r="D3806" i="9"/>
  <c r="W3805" i="9"/>
  <c r="U3805" i="9"/>
  <c r="R3805" i="9"/>
  <c r="L3805" i="9"/>
  <c r="H3805" i="9"/>
  <c r="D3805" i="9"/>
  <c r="W3804" i="9"/>
  <c r="U3804" i="9"/>
  <c r="R3804" i="9"/>
  <c r="L3804" i="9"/>
  <c r="H3804" i="9"/>
  <c r="D3804" i="9"/>
  <c r="W3803" i="9"/>
  <c r="U3803" i="9"/>
  <c r="R3803" i="9"/>
  <c r="L3803" i="9"/>
  <c r="H3803" i="9"/>
  <c r="D3803" i="9"/>
  <c r="W3802" i="9"/>
  <c r="U3802" i="9"/>
  <c r="R3802" i="9"/>
  <c r="L3802" i="9"/>
  <c r="H3802" i="9"/>
  <c r="D3802" i="9"/>
  <c r="W3801" i="9"/>
  <c r="U3801" i="9"/>
  <c r="R3801" i="9"/>
  <c r="L3801" i="9"/>
  <c r="H3801" i="9"/>
  <c r="D3801" i="9"/>
  <c r="W3800" i="9"/>
  <c r="U3800" i="9"/>
  <c r="R3800" i="9"/>
  <c r="L3800" i="9"/>
  <c r="H3800" i="9"/>
  <c r="D3800" i="9"/>
  <c r="W3799" i="9"/>
  <c r="U3799" i="9"/>
  <c r="R3799" i="9"/>
  <c r="L3799" i="9"/>
  <c r="H3799" i="9"/>
  <c r="D3799" i="9"/>
  <c r="W3798" i="9"/>
  <c r="U3798" i="9"/>
  <c r="R3798" i="9"/>
  <c r="L3798" i="9"/>
  <c r="H3798" i="9"/>
  <c r="D3798" i="9"/>
  <c r="W3797" i="9"/>
  <c r="U3797" i="9"/>
  <c r="R3797" i="9"/>
  <c r="L3797" i="9"/>
  <c r="H3797" i="9"/>
  <c r="D3797" i="9"/>
  <c r="W3796" i="9"/>
  <c r="U3796" i="9"/>
  <c r="R3796" i="9"/>
  <c r="L3796" i="9"/>
  <c r="H3796" i="9"/>
  <c r="D3796" i="9"/>
  <c r="W3795" i="9"/>
  <c r="U3795" i="9"/>
  <c r="R3795" i="9"/>
  <c r="L3795" i="9"/>
  <c r="H3795" i="9"/>
  <c r="D3795" i="9"/>
  <c r="W3794" i="9"/>
  <c r="U3794" i="9"/>
  <c r="R3794" i="9"/>
  <c r="L3794" i="9"/>
  <c r="H3794" i="9"/>
  <c r="D3794" i="9"/>
  <c r="W3793" i="9"/>
  <c r="U3793" i="9"/>
  <c r="R3793" i="9"/>
  <c r="L3793" i="9"/>
  <c r="H3793" i="9"/>
  <c r="D3793" i="9"/>
  <c r="W3792" i="9"/>
  <c r="U3792" i="9"/>
  <c r="R3792" i="9"/>
  <c r="L3792" i="9"/>
  <c r="H3792" i="9"/>
  <c r="D3792" i="9"/>
  <c r="W3791" i="9"/>
  <c r="U3791" i="9"/>
  <c r="R3791" i="9"/>
  <c r="L3791" i="9"/>
  <c r="H3791" i="9"/>
  <c r="D3791" i="9"/>
  <c r="W3790" i="9"/>
  <c r="U3790" i="9"/>
  <c r="R3790" i="9"/>
  <c r="L3790" i="9"/>
  <c r="H3790" i="9"/>
  <c r="D3790" i="9"/>
  <c r="W3789" i="9"/>
  <c r="U3789" i="9"/>
  <c r="R3789" i="9"/>
  <c r="L3789" i="9"/>
  <c r="H3789" i="9"/>
  <c r="D3789" i="9"/>
  <c r="W3788" i="9"/>
  <c r="U3788" i="9"/>
  <c r="R3788" i="9"/>
  <c r="L3788" i="9"/>
  <c r="H3788" i="9"/>
  <c r="D3788" i="9"/>
  <c r="W3787" i="9"/>
  <c r="U3787" i="9"/>
  <c r="R3787" i="9"/>
  <c r="L3787" i="9"/>
  <c r="H3787" i="9"/>
  <c r="D3787" i="9"/>
  <c r="W3786" i="9"/>
  <c r="U3786" i="9"/>
  <c r="R3786" i="9"/>
  <c r="L3786" i="9"/>
  <c r="H3786" i="9"/>
  <c r="D3786" i="9"/>
  <c r="W3785" i="9"/>
  <c r="U3785" i="9"/>
  <c r="R3785" i="9"/>
  <c r="L3785" i="9"/>
  <c r="H3785" i="9"/>
  <c r="D3785" i="9"/>
  <c r="W3784" i="9"/>
  <c r="U3784" i="9"/>
  <c r="R3784" i="9"/>
  <c r="L3784" i="9"/>
  <c r="H3784" i="9"/>
  <c r="D3784" i="9"/>
  <c r="W3783" i="9"/>
  <c r="U3783" i="9"/>
  <c r="R3783" i="9"/>
  <c r="L3783" i="9"/>
  <c r="H3783" i="9"/>
  <c r="D3783" i="9"/>
  <c r="W3782" i="9"/>
  <c r="U3782" i="9"/>
  <c r="R3782" i="9"/>
  <c r="L3782" i="9"/>
  <c r="H3782" i="9"/>
  <c r="D3782" i="9"/>
  <c r="W3781" i="9"/>
  <c r="U3781" i="9"/>
  <c r="R3781" i="9"/>
  <c r="L3781" i="9"/>
  <c r="H3781" i="9"/>
  <c r="D3781" i="9"/>
  <c r="W3780" i="9"/>
  <c r="U3780" i="9"/>
  <c r="R3780" i="9"/>
  <c r="L3780" i="9"/>
  <c r="H3780" i="9"/>
  <c r="D3780" i="9"/>
  <c r="W3779" i="9"/>
  <c r="U3779" i="9"/>
  <c r="R3779" i="9"/>
  <c r="L3779" i="9"/>
  <c r="H3779" i="9"/>
  <c r="D3779" i="9"/>
  <c r="W3778" i="9"/>
  <c r="U3778" i="9"/>
  <c r="R3778" i="9"/>
  <c r="L3778" i="9"/>
  <c r="H3778" i="9"/>
  <c r="D3778" i="9"/>
  <c r="W3777" i="9"/>
  <c r="U3777" i="9"/>
  <c r="R3777" i="9"/>
  <c r="L3777" i="9"/>
  <c r="H3777" i="9"/>
  <c r="D3777" i="9"/>
  <c r="W3776" i="9"/>
  <c r="U3776" i="9"/>
  <c r="R3776" i="9"/>
  <c r="L3776" i="9"/>
  <c r="H3776" i="9"/>
  <c r="D3776" i="9"/>
  <c r="W3775" i="9"/>
  <c r="U3775" i="9"/>
  <c r="R3775" i="9"/>
  <c r="L3775" i="9"/>
  <c r="H3775" i="9"/>
  <c r="D3775" i="9"/>
  <c r="W3774" i="9"/>
  <c r="U3774" i="9"/>
  <c r="R3774" i="9"/>
  <c r="L3774" i="9"/>
  <c r="H3774" i="9"/>
  <c r="D3774" i="9"/>
  <c r="W3773" i="9"/>
  <c r="U3773" i="9"/>
  <c r="R3773" i="9"/>
  <c r="L3773" i="9"/>
  <c r="H3773" i="9"/>
  <c r="D3773" i="9"/>
  <c r="W3772" i="9"/>
  <c r="U3772" i="9"/>
  <c r="R3772" i="9"/>
  <c r="L3772" i="9"/>
  <c r="H3772" i="9"/>
  <c r="D3772" i="9"/>
  <c r="W3771" i="9"/>
  <c r="U3771" i="9"/>
  <c r="R3771" i="9"/>
  <c r="L3771" i="9"/>
  <c r="H3771" i="9"/>
  <c r="D3771" i="9"/>
  <c r="W3770" i="9"/>
  <c r="U3770" i="9"/>
  <c r="R3770" i="9"/>
  <c r="L3770" i="9"/>
  <c r="H3770" i="9"/>
  <c r="D3770" i="9"/>
  <c r="W3769" i="9"/>
  <c r="U3769" i="9"/>
  <c r="R3769" i="9"/>
  <c r="L3769" i="9"/>
  <c r="H3769" i="9"/>
  <c r="D3769" i="9"/>
  <c r="W3768" i="9"/>
  <c r="U3768" i="9"/>
  <c r="R3768" i="9"/>
  <c r="L3768" i="9"/>
  <c r="H3768" i="9"/>
  <c r="D3768" i="9"/>
  <c r="W3767" i="9"/>
  <c r="U3767" i="9"/>
  <c r="R3767" i="9"/>
  <c r="L3767" i="9"/>
  <c r="H3767" i="9"/>
  <c r="D3767" i="9"/>
  <c r="W3766" i="9"/>
  <c r="U3766" i="9"/>
  <c r="R3766" i="9"/>
  <c r="L3766" i="9"/>
  <c r="H3766" i="9"/>
  <c r="D3766" i="9"/>
  <c r="W3765" i="9"/>
  <c r="U3765" i="9"/>
  <c r="R3765" i="9"/>
  <c r="L3765" i="9"/>
  <c r="H3765" i="9"/>
  <c r="D3765" i="9"/>
  <c r="W3764" i="9"/>
  <c r="U3764" i="9"/>
  <c r="R3764" i="9"/>
  <c r="L3764" i="9"/>
  <c r="H3764" i="9"/>
  <c r="D3764" i="9"/>
  <c r="W3763" i="9"/>
  <c r="U3763" i="9"/>
  <c r="R3763" i="9"/>
  <c r="L3763" i="9"/>
  <c r="H3763" i="9"/>
  <c r="D3763" i="9"/>
  <c r="W3762" i="9"/>
  <c r="U3762" i="9"/>
  <c r="R3762" i="9"/>
  <c r="L3762" i="9"/>
  <c r="H3762" i="9"/>
  <c r="D3762" i="9"/>
  <c r="W3761" i="9"/>
  <c r="U3761" i="9"/>
  <c r="R3761" i="9"/>
  <c r="L3761" i="9"/>
  <c r="H3761" i="9"/>
  <c r="D3761" i="9"/>
  <c r="W3760" i="9"/>
  <c r="U3760" i="9"/>
  <c r="R3760" i="9"/>
  <c r="L3760" i="9"/>
  <c r="H3760" i="9"/>
  <c r="D3760" i="9"/>
  <c r="W3759" i="9"/>
  <c r="U3759" i="9"/>
  <c r="R3759" i="9"/>
  <c r="L3759" i="9"/>
  <c r="H3759" i="9"/>
  <c r="D3759" i="9"/>
  <c r="W3758" i="9"/>
  <c r="U3758" i="9"/>
  <c r="R3758" i="9"/>
  <c r="L3758" i="9"/>
  <c r="H3758" i="9"/>
  <c r="D3758" i="9"/>
  <c r="W3757" i="9"/>
  <c r="U3757" i="9"/>
  <c r="R3757" i="9"/>
  <c r="L3757" i="9"/>
  <c r="H3757" i="9"/>
  <c r="D3757" i="9"/>
  <c r="W3756" i="9"/>
  <c r="U3756" i="9"/>
  <c r="R3756" i="9"/>
  <c r="L3756" i="9"/>
  <c r="H3756" i="9"/>
  <c r="D3756" i="9"/>
  <c r="W3755" i="9"/>
  <c r="U3755" i="9"/>
  <c r="R3755" i="9"/>
  <c r="L3755" i="9"/>
  <c r="H3755" i="9"/>
  <c r="D3755" i="9"/>
  <c r="W3754" i="9"/>
  <c r="U3754" i="9"/>
  <c r="R3754" i="9"/>
  <c r="L3754" i="9"/>
  <c r="H3754" i="9"/>
  <c r="D3754" i="9"/>
  <c r="W3753" i="9"/>
  <c r="U3753" i="9"/>
  <c r="R3753" i="9"/>
  <c r="L3753" i="9"/>
  <c r="H3753" i="9"/>
  <c r="D3753" i="9"/>
  <c r="W3752" i="9"/>
  <c r="U3752" i="9"/>
  <c r="R3752" i="9"/>
  <c r="L3752" i="9"/>
  <c r="H3752" i="9"/>
  <c r="D3752" i="9"/>
  <c r="W3751" i="9"/>
  <c r="U3751" i="9"/>
  <c r="R3751" i="9"/>
  <c r="L3751" i="9"/>
  <c r="H3751" i="9"/>
  <c r="D3751" i="9"/>
  <c r="W3750" i="9"/>
  <c r="U3750" i="9"/>
  <c r="R3750" i="9"/>
  <c r="L3750" i="9"/>
  <c r="H3750" i="9"/>
  <c r="D3750" i="9"/>
  <c r="W3749" i="9"/>
  <c r="U3749" i="9"/>
  <c r="R3749" i="9"/>
  <c r="L3749" i="9"/>
  <c r="H3749" i="9"/>
  <c r="D3749" i="9"/>
  <c r="W3748" i="9"/>
  <c r="U3748" i="9"/>
  <c r="R3748" i="9"/>
  <c r="L3748" i="9"/>
  <c r="H3748" i="9"/>
  <c r="D3748" i="9"/>
  <c r="W3747" i="9"/>
  <c r="U3747" i="9"/>
  <c r="R3747" i="9"/>
  <c r="L3747" i="9"/>
  <c r="H3747" i="9"/>
  <c r="D3747" i="9"/>
  <c r="W3746" i="9"/>
  <c r="U3746" i="9"/>
  <c r="R3746" i="9"/>
  <c r="L3746" i="9"/>
  <c r="H3746" i="9"/>
  <c r="D3746" i="9"/>
  <c r="W3745" i="9"/>
  <c r="U3745" i="9"/>
  <c r="R3745" i="9"/>
  <c r="L3745" i="9"/>
  <c r="H3745" i="9"/>
  <c r="D3745" i="9"/>
  <c r="W3744" i="9"/>
  <c r="U3744" i="9"/>
  <c r="R3744" i="9"/>
  <c r="L3744" i="9"/>
  <c r="H3744" i="9"/>
  <c r="D3744" i="9"/>
  <c r="W3743" i="9"/>
  <c r="U3743" i="9"/>
  <c r="R3743" i="9"/>
  <c r="L3743" i="9"/>
  <c r="H3743" i="9"/>
  <c r="D3743" i="9"/>
  <c r="W3742" i="9"/>
  <c r="U3742" i="9"/>
  <c r="R3742" i="9"/>
  <c r="L3742" i="9"/>
  <c r="H3742" i="9"/>
  <c r="D3742" i="9"/>
  <c r="W3741" i="9"/>
  <c r="U3741" i="9"/>
  <c r="R3741" i="9"/>
  <c r="L3741" i="9"/>
  <c r="H3741" i="9"/>
  <c r="D3741" i="9"/>
  <c r="W3740" i="9"/>
  <c r="U3740" i="9"/>
  <c r="R3740" i="9"/>
  <c r="L3740" i="9"/>
  <c r="H3740" i="9"/>
  <c r="D3740" i="9"/>
  <c r="W3739" i="9"/>
  <c r="U3739" i="9"/>
  <c r="R3739" i="9"/>
  <c r="L3739" i="9"/>
  <c r="H3739" i="9"/>
  <c r="D3739" i="9"/>
  <c r="W3738" i="9"/>
  <c r="U3738" i="9"/>
  <c r="R3738" i="9"/>
  <c r="L3738" i="9"/>
  <c r="H3738" i="9"/>
  <c r="D3738" i="9"/>
  <c r="W3737" i="9"/>
  <c r="U3737" i="9"/>
  <c r="R3737" i="9"/>
  <c r="L3737" i="9"/>
  <c r="H3737" i="9"/>
  <c r="D3737" i="9"/>
  <c r="W3736" i="9"/>
  <c r="U3736" i="9"/>
  <c r="R3736" i="9"/>
  <c r="L3736" i="9"/>
  <c r="H3736" i="9"/>
  <c r="D3736" i="9"/>
  <c r="W3735" i="9"/>
  <c r="U3735" i="9"/>
  <c r="R3735" i="9"/>
  <c r="L3735" i="9"/>
  <c r="H3735" i="9"/>
  <c r="D3735" i="9"/>
  <c r="W3734" i="9"/>
  <c r="U3734" i="9"/>
  <c r="R3734" i="9"/>
  <c r="L3734" i="9"/>
  <c r="H3734" i="9"/>
  <c r="D3734" i="9"/>
  <c r="W3733" i="9"/>
  <c r="U3733" i="9"/>
  <c r="R3733" i="9"/>
  <c r="L3733" i="9"/>
  <c r="H3733" i="9"/>
  <c r="D3733" i="9"/>
  <c r="W3732" i="9"/>
  <c r="U3732" i="9"/>
  <c r="R3732" i="9"/>
  <c r="L3732" i="9"/>
  <c r="H3732" i="9"/>
  <c r="D3732" i="9"/>
  <c r="W3731" i="9"/>
  <c r="U3731" i="9"/>
  <c r="R3731" i="9"/>
  <c r="L3731" i="9"/>
  <c r="H3731" i="9"/>
  <c r="D3731" i="9"/>
  <c r="W3730" i="9"/>
  <c r="U3730" i="9"/>
  <c r="R3730" i="9"/>
  <c r="L3730" i="9"/>
  <c r="H3730" i="9"/>
  <c r="D3730" i="9"/>
  <c r="W3729" i="9"/>
  <c r="U3729" i="9"/>
  <c r="R3729" i="9"/>
  <c r="L3729" i="9"/>
  <c r="H3729" i="9"/>
  <c r="D3729" i="9"/>
  <c r="W3728" i="9"/>
  <c r="U3728" i="9"/>
  <c r="R3728" i="9"/>
  <c r="L3728" i="9"/>
  <c r="H3728" i="9"/>
  <c r="D3728" i="9"/>
  <c r="W3727" i="9"/>
  <c r="U3727" i="9"/>
  <c r="R3727" i="9"/>
  <c r="L3727" i="9"/>
  <c r="H3727" i="9"/>
  <c r="D3727" i="9"/>
  <c r="W3726" i="9"/>
  <c r="U3726" i="9"/>
  <c r="R3726" i="9"/>
  <c r="L3726" i="9"/>
  <c r="H3726" i="9"/>
  <c r="D3726" i="9"/>
  <c r="W3725" i="9"/>
  <c r="U3725" i="9"/>
  <c r="R3725" i="9"/>
  <c r="L3725" i="9"/>
  <c r="H3725" i="9"/>
  <c r="D3725" i="9"/>
  <c r="W3724" i="9"/>
  <c r="U3724" i="9"/>
  <c r="R3724" i="9"/>
  <c r="L3724" i="9"/>
  <c r="H3724" i="9"/>
  <c r="D3724" i="9"/>
  <c r="W3723" i="9"/>
  <c r="U3723" i="9"/>
  <c r="R3723" i="9"/>
  <c r="L3723" i="9"/>
  <c r="H3723" i="9"/>
  <c r="D3723" i="9"/>
  <c r="W3722" i="9"/>
  <c r="U3722" i="9"/>
  <c r="R3722" i="9"/>
  <c r="L3722" i="9"/>
  <c r="H3722" i="9"/>
  <c r="D3722" i="9"/>
  <c r="W3721" i="9"/>
  <c r="U3721" i="9"/>
  <c r="R3721" i="9"/>
  <c r="L3721" i="9"/>
  <c r="H3721" i="9"/>
  <c r="D3721" i="9"/>
  <c r="W3720" i="9"/>
  <c r="U3720" i="9"/>
  <c r="R3720" i="9"/>
  <c r="L3720" i="9"/>
  <c r="H3720" i="9"/>
  <c r="D3720" i="9"/>
  <c r="W3719" i="9"/>
  <c r="U3719" i="9"/>
  <c r="R3719" i="9"/>
  <c r="L3719" i="9"/>
  <c r="H3719" i="9"/>
  <c r="D3719" i="9"/>
  <c r="W3718" i="9"/>
  <c r="U3718" i="9"/>
  <c r="R3718" i="9"/>
  <c r="L3718" i="9"/>
  <c r="H3718" i="9"/>
  <c r="D3718" i="9"/>
  <c r="W3717" i="9"/>
  <c r="U3717" i="9"/>
  <c r="R3717" i="9"/>
  <c r="L3717" i="9"/>
  <c r="H3717" i="9"/>
  <c r="D3717" i="9"/>
  <c r="W3716" i="9"/>
  <c r="U3716" i="9"/>
  <c r="R3716" i="9"/>
  <c r="L3716" i="9"/>
  <c r="H3716" i="9"/>
  <c r="D3716" i="9"/>
  <c r="W3715" i="9"/>
  <c r="U3715" i="9"/>
  <c r="R3715" i="9"/>
  <c r="L3715" i="9"/>
  <c r="H3715" i="9"/>
  <c r="D3715" i="9"/>
  <c r="W3714" i="9"/>
  <c r="U3714" i="9"/>
  <c r="R3714" i="9"/>
  <c r="L3714" i="9"/>
  <c r="H3714" i="9"/>
  <c r="D3714" i="9"/>
  <c r="W3713" i="9"/>
  <c r="U3713" i="9"/>
  <c r="R3713" i="9"/>
  <c r="L3713" i="9"/>
  <c r="H3713" i="9"/>
  <c r="D3713" i="9"/>
  <c r="W3712" i="9"/>
  <c r="U3712" i="9"/>
  <c r="R3712" i="9"/>
  <c r="L3712" i="9"/>
  <c r="H3712" i="9"/>
  <c r="D3712" i="9"/>
  <c r="W3711" i="9"/>
  <c r="U3711" i="9"/>
  <c r="R3711" i="9"/>
  <c r="L3711" i="9"/>
  <c r="H3711" i="9"/>
  <c r="D3711" i="9"/>
  <c r="W3710" i="9"/>
  <c r="U3710" i="9"/>
  <c r="R3710" i="9"/>
  <c r="L3710" i="9"/>
  <c r="H3710" i="9"/>
  <c r="D3710" i="9"/>
  <c r="W3709" i="9"/>
  <c r="U3709" i="9"/>
  <c r="R3709" i="9"/>
  <c r="L3709" i="9"/>
  <c r="H3709" i="9"/>
  <c r="D3709" i="9"/>
  <c r="W3708" i="9"/>
  <c r="U3708" i="9"/>
  <c r="R3708" i="9"/>
  <c r="L3708" i="9"/>
  <c r="H3708" i="9"/>
  <c r="D3708" i="9"/>
  <c r="W3707" i="9"/>
  <c r="U3707" i="9"/>
  <c r="R3707" i="9"/>
  <c r="L3707" i="9"/>
  <c r="H3707" i="9"/>
  <c r="D3707" i="9"/>
  <c r="W3706" i="9"/>
  <c r="U3706" i="9"/>
  <c r="R3706" i="9"/>
  <c r="L3706" i="9"/>
  <c r="H3706" i="9"/>
  <c r="D3706" i="9"/>
  <c r="W3705" i="9"/>
  <c r="U3705" i="9"/>
  <c r="R3705" i="9"/>
  <c r="L3705" i="9"/>
  <c r="H3705" i="9"/>
  <c r="D3705" i="9"/>
  <c r="W3704" i="9"/>
  <c r="U3704" i="9"/>
  <c r="R3704" i="9"/>
  <c r="L3704" i="9"/>
  <c r="H3704" i="9"/>
  <c r="D3704" i="9"/>
  <c r="W3703" i="9"/>
  <c r="U3703" i="9"/>
  <c r="R3703" i="9"/>
  <c r="L3703" i="9"/>
  <c r="H3703" i="9"/>
  <c r="D3703" i="9"/>
  <c r="W3702" i="9"/>
  <c r="U3702" i="9"/>
  <c r="R3702" i="9"/>
  <c r="L3702" i="9"/>
  <c r="H3702" i="9"/>
  <c r="D3702" i="9"/>
  <c r="W3701" i="9"/>
  <c r="U3701" i="9"/>
  <c r="R3701" i="9"/>
  <c r="L3701" i="9"/>
  <c r="H3701" i="9"/>
  <c r="D3701" i="9"/>
  <c r="W3700" i="9"/>
  <c r="U3700" i="9"/>
  <c r="R3700" i="9"/>
  <c r="L3700" i="9"/>
  <c r="H3700" i="9"/>
  <c r="D3700" i="9"/>
  <c r="W3699" i="9"/>
  <c r="U3699" i="9"/>
  <c r="R3699" i="9"/>
  <c r="L3699" i="9"/>
  <c r="H3699" i="9"/>
  <c r="D3699" i="9"/>
  <c r="W3698" i="9"/>
  <c r="U3698" i="9"/>
  <c r="R3698" i="9"/>
  <c r="L3698" i="9"/>
  <c r="H3698" i="9"/>
  <c r="D3698" i="9"/>
  <c r="W3697" i="9"/>
  <c r="U3697" i="9"/>
  <c r="R3697" i="9"/>
  <c r="L3697" i="9"/>
  <c r="H3697" i="9"/>
  <c r="D3697" i="9"/>
  <c r="W3696" i="9"/>
  <c r="U3696" i="9"/>
  <c r="R3696" i="9"/>
  <c r="L3696" i="9"/>
  <c r="H3696" i="9"/>
  <c r="D3696" i="9"/>
  <c r="W3695" i="9"/>
  <c r="U3695" i="9"/>
  <c r="R3695" i="9"/>
  <c r="L3695" i="9"/>
  <c r="H3695" i="9"/>
  <c r="D3695" i="9"/>
  <c r="W3694" i="9"/>
  <c r="U3694" i="9"/>
  <c r="R3694" i="9"/>
  <c r="L3694" i="9"/>
  <c r="H3694" i="9"/>
  <c r="D3694" i="9"/>
  <c r="W3693" i="9"/>
  <c r="U3693" i="9"/>
  <c r="R3693" i="9"/>
  <c r="L3693" i="9"/>
  <c r="H3693" i="9"/>
  <c r="D3693" i="9"/>
  <c r="W3692" i="9"/>
  <c r="U3692" i="9"/>
  <c r="R3692" i="9"/>
  <c r="L3692" i="9"/>
  <c r="H3692" i="9"/>
  <c r="D3692" i="9"/>
  <c r="W3691" i="9"/>
  <c r="U3691" i="9"/>
  <c r="R3691" i="9"/>
  <c r="L3691" i="9"/>
  <c r="H3691" i="9"/>
  <c r="D3691" i="9"/>
  <c r="W3690" i="9"/>
  <c r="U3690" i="9"/>
  <c r="R3690" i="9"/>
  <c r="L3690" i="9"/>
  <c r="H3690" i="9"/>
  <c r="D3690" i="9"/>
  <c r="W3689" i="9"/>
  <c r="U3689" i="9"/>
  <c r="R3689" i="9"/>
  <c r="L3689" i="9"/>
  <c r="H3689" i="9"/>
  <c r="D3689" i="9"/>
  <c r="W3688" i="9"/>
  <c r="U3688" i="9"/>
  <c r="R3688" i="9"/>
  <c r="L3688" i="9"/>
  <c r="H3688" i="9"/>
  <c r="D3688" i="9"/>
  <c r="W3687" i="9"/>
  <c r="U3687" i="9"/>
  <c r="R3687" i="9"/>
  <c r="L3687" i="9"/>
  <c r="H3687" i="9"/>
  <c r="D3687" i="9"/>
  <c r="W3686" i="9"/>
  <c r="U3686" i="9"/>
  <c r="R3686" i="9"/>
  <c r="L3686" i="9"/>
  <c r="H3686" i="9"/>
  <c r="D3686" i="9"/>
  <c r="W3685" i="9"/>
  <c r="U3685" i="9"/>
  <c r="R3685" i="9"/>
  <c r="L3685" i="9"/>
  <c r="H3685" i="9"/>
  <c r="D3685" i="9"/>
  <c r="W3684" i="9"/>
  <c r="U3684" i="9"/>
  <c r="R3684" i="9"/>
  <c r="L3684" i="9"/>
  <c r="H3684" i="9"/>
  <c r="D3684" i="9"/>
  <c r="W3683" i="9"/>
  <c r="U3683" i="9"/>
  <c r="R3683" i="9"/>
  <c r="L3683" i="9"/>
  <c r="H3683" i="9"/>
  <c r="D3683" i="9"/>
  <c r="W3682" i="9"/>
  <c r="U3682" i="9"/>
  <c r="R3682" i="9"/>
  <c r="L3682" i="9"/>
  <c r="H3682" i="9"/>
  <c r="D3682" i="9"/>
  <c r="W3681" i="9"/>
  <c r="U3681" i="9"/>
  <c r="R3681" i="9"/>
  <c r="L3681" i="9"/>
  <c r="H3681" i="9"/>
  <c r="D3681" i="9"/>
  <c r="W3680" i="9"/>
  <c r="U3680" i="9"/>
  <c r="R3680" i="9"/>
  <c r="L3680" i="9"/>
  <c r="H3680" i="9"/>
  <c r="D3680" i="9"/>
  <c r="W3679" i="9"/>
  <c r="U3679" i="9"/>
  <c r="R3679" i="9"/>
  <c r="L3679" i="9"/>
  <c r="H3679" i="9"/>
  <c r="D3679" i="9"/>
  <c r="W3678" i="9"/>
  <c r="U3678" i="9"/>
  <c r="R3678" i="9"/>
  <c r="L3678" i="9"/>
  <c r="H3678" i="9"/>
  <c r="D3678" i="9"/>
  <c r="W3677" i="9"/>
  <c r="U3677" i="9"/>
  <c r="R3677" i="9"/>
  <c r="L3677" i="9"/>
  <c r="H3677" i="9"/>
  <c r="D3677" i="9"/>
  <c r="W3676" i="9"/>
  <c r="U3676" i="9"/>
  <c r="R3676" i="9"/>
  <c r="L3676" i="9"/>
  <c r="H3676" i="9"/>
  <c r="D3676" i="9"/>
  <c r="W3675" i="9"/>
  <c r="U3675" i="9"/>
  <c r="R3675" i="9"/>
  <c r="L3675" i="9"/>
  <c r="H3675" i="9"/>
  <c r="D3675" i="9"/>
  <c r="W3674" i="9"/>
  <c r="U3674" i="9"/>
  <c r="R3674" i="9"/>
  <c r="L3674" i="9"/>
  <c r="H3674" i="9"/>
  <c r="D3674" i="9"/>
  <c r="W3673" i="9"/>
  <c r="U3673" i="9"/>
  <c r="R3673" i="9"/>
  <c r="L3673" i="9"/>
  <c r="H3673" i="9"/>
  <c r="D3673" i="9"/>
  <c r="W3672" i="9"/>
  <c r="U3672" i="9"/>
  <c r="R3672" i="9"/>
  <c r="L3672" i="9"/>
  <c r="H3672" i="9"/>
  <c r="D3672" i="9"/>
  <c r="W3671" i="9"/>
  <c r="U3671" i="9"/>
  <c r="R3671" i="9"/>
  <c r="L3671" i="9"/>
  <c r="H3671" i="9"/>
  <c r="D3671" i="9"/>
  <c r="W3670" i="9"/>
  <c r="U3670" i="9"/>
  <c r="R3670" i="9"/>
  <c r="L3670" i="9"/>
  <c r="H3670" i="9"/>
  <c r="D3670" i="9"/>
  <c r="W3669" i="9"/>
  <c r="U3669" i="9"/>
  <c r="R3669" i="9"/>
  <c r="L3669" i="9"/>
  <c r="H3669" i="9"/>
  <c r="D3669" i="9"/>
  <c r="W3668" i="9"/>
  <c r="U3668" i="9"/>
  <c r="R3668" i="9"/>
  <c r="L3668" i="9"/>
  <c r="H3668" i="9"/>
  <c r="D3668" i="9"/>
  <c r="W3667" i="9"/>
  <c r="U3667" i="9"/>
  <c r="R3667" i="9"/>
  <c r="L3667" i="9"/>
  <c r="H3667" i="9"/>
  <c r="D3667" i="9"/>
  <c r="W3666" i="9"/>
  <c r="U3666" i="9"/>
  <c r="R3666" i="9"/>
  <c r="L3666" i="9"/>
  <c r="H3666" i="9"/>
  <c r="D3666" i="9"/>
  <c r="W3665" i="9"/>
  <c r="U3665" i="9"/>
  <c r="R3665" i="9"/>
  <c r="L3665" i="9"/>
  <c r="H3665" i="9"/>
  <c r="D3665" i="9"/>
  <c r="W3664" i="9"/>
  <c r="U3664" i="9"/>
  <c r="R3664" i="9"/>
  <c r="L3664" i="9"/>
  <c r="H3664" i="9"/>
  <c r="D3664" i="9"/>
  <c r="W3663" i="9"/>
  <c r="U3663" i="9"/>
  <c r="R3663" i="9"/>
  <c r="L3663" i="9"/>
  <c r="H3663" i="9"/>
  <c r="D3663" i="9"/>
  <c r="W3662" i="9"/>
  <c r="U3662" i="9"/>
  <c r="R3662" i="9"/>
  <c r="L3662" i="9"/>
  <c r="H3662" i="9"/>
  <c r="D3662" i="9"/>
  <c r="W3661" i="9"/>
  <c r="U3661" i="9"/>
  <c r="R3661" i="9"/>
  <c r="L3661" i="9"/>
  <c r="H3661" i="9"/>
  <c r="D3661" i="9"/>
  <c r="W3660" i="9"/>
  <c r="U3660" i="9"/>
  <c r="R3660" i="9"/>
  <c r="L3660" i="9"/>
  <c r="H3660" i="9"/>
  <c r="D3660" i="9"/>
  <c r="W3659" i="9"/>
  <c r="U3659" i="9"/>
  <c r="R3659" i="9"/>
  <c r="L3659" i="9"/>
  <c r="H3659" i="9"/>
  <c r="D3659" i="9"/>
  <c r="W3658" i="9"/>
  <c r="U3658" i="9"/>
  <c r="R3658" i="9"/>
  <c r="L3658" i="9"/>
  <c r="H3658" i="9"/>
  <c r="D3658" i="9"/>
  <c r="W3657" i="9"/>
  <c r="U3657" i="9"/>
  <c r="R3657" i="9"/>
  <c r="L3657" i="9"/>
  <c r="H3657" i="9"/>
  <c r="D3657" i="9"/>
  <c r="W3656" i="9"/>
  <c r="U3656" i="9"/>
  <c r="R3656" i="9"/>
  <c r="L3656" i="9"/>
  <c r="H3656" i="9"/>
  <c r="D3656" i="9"/>
  <c r="W3655" i="9"/>
  <c r="U3655" i="9"/>
  <c r="R3655" i="9"/>
  <c r="L3655" i="9"/>
  <c r="H3655" i="9"/>
  <c r="D3655" i="9"/>
  <c r="W3654" i="9"/>
  <c r="U3654" i="9"/>
  <c r="R3654" i="9"/>
  <c r="L3654" i="9"/>
  <c r="H3654" i="9"/>
  <c r="D3654" i="9"/>
  <c r="W3653" i="9"/>
  <c r="U3653" i="9"/>
  <c r="R3653" i="9"/>
  <c r="L3653" i="9"/>
  <c r="H3653" i="9"/>
  <c r="D3653" i="9"/>
  <c r="W3652" i="9"/>
  <c r="U3652" i="9"/>
  <c r="R3652" i="9"/>
  <c r="L3652" i="9"/>
  <c r="H3652" i="9"/>
  <c r="D3652" i="9"/>
  <c r="W3651" i="9"/>
  <c r="U3651" i="9"/>
  <c r="R3651" i="9"/>
  <c r="L3651" i="9"/>
  <c r="H3651" i="9"/>
  <c r="D3651" i="9"/>
  <c r="W3650" i="9"/>
  <c r="U3650" i="9"/>
  <c r="R3650" i="9"/>
  <c r="L3650" i="9"/>
  <c r="H3650" i="9"/>
  <c r="D3650" i="9"/>
  <c r="W3649" i="9"/>
  <c r="U3649" i="9"/>
  <c r="R3649" i="9"/>
  <c r="L3649" i="9"/>
  <c r="H3649" i="9"/>
  <c r="D3649" i="9"/>
  <c r="W3648" i="9"/>
  <c r="U3648" i="9"/>
  <c r="R3648" i="9"/>
  <c r="L3648" i="9"/>
  <c r="H3648" i="9"/>
  <c r="D3648" i="9"/>
  <c r="W3647" i="9"/>
  <c r="U3647" i="9"/>
  <c r="R3647" i="9"/>
  <c r="L3647" i="9"/>
  <c r="H3647" i="9"/>
  <c r="D3647" i="9"/>
  <c r="W3646" i="9"/>
  <c r="U3646" i="9"/>
  <c r="R3646" i="9"/>
  <c r="L3646" i="9"/>
  <c r="H3646" i="9"/>
  <c r="D3646" i="9"/>
  <c r="W3645" i="9"/>
  <c r="U3645" i="9"/>
  <c r="R3645" i="9"/>
  <c r="L3645" i="9"/>
  <c r="H3645" i="9"/>
  <c r="D3645" i="9"/>
  <c r="W3644" i="9"/>
  <c r="U3644" i="9"/>
  <c r="R3644" i="9"/>
  <c r="L3644" i="9"/>
  <c r="H3644" i="9"/>
  <c r="D3644" i="9"/>
  <c r="W3643" i="9"/>
  <c r="U3643" i="9"/>
  <c r="R3643" i="9"/>
  <c r="L3643" i="9"/>
  <c r="H3643" i="9"/>
  <c r="D3643" i="9"/>
  <c r="W3642" i="9"/>
  <c r="U3642" i="9"/>
  <c r="R3642" i="9"/>
  <c r="L3642" i="9"/>
  <c r="H3642" i="9"/>
  <c r="D3642" i="9"/>
  <c r="W3641" i="9"/>
  <c r="U3641" i="9"/>
  <c r="R3641" i="9"/>
  <c r="L3641" i="9"/>
  <c r="H3641" i="9"/>
  <c r="D3641" i="9"/>
  <c r="W3640" i="9"/>
  <c r="U3640" i="9"/>
  <c r="R3640" i="9"/>
  <c r="L3640" i="9"/>
  <c r="H3640" i="9"/>
  <c r="D3640" i="9"/>
  <c r="W3639" i="9"/>
  <c r="U3639" i="9"/>
  <c r="R3639" i="9"/>
  <c r="L3639" i="9"/>
  <c r="H3639" i="9"/>
  <c r="D3639" i="9"/>
  <c r="W3638" i="9"/>
  <c r="U3638" i="9"/>
  <c r="R3638" i="9"/>
  <c r="L3638" i="9"/>
  <c r="H3638" i="9"/>
  <c r="D3638" i="9"/>
  <c r="W3637" i="9"/>
  <c r="U3637" i="9"/>
  <c r="R3637" i="9"/>
  <c r="L3637" i="9"/>
  <c r="H3637" i="9"/>
  <c r="D3637" i="9"/>
  <c r="W3636" i="9"/>
  <c r="U3636" i="9"/>
  <c r="R3636" i="9"/>
  <c r="L3636" i="9"/>
  <c r="H3636" i="9"/>
  <c r="D3636" i="9"/>
  <c r="W3635" i="9"/>
  <c r="U3635" i="9"/>
  <c r="R3635" i="9"/>
  <c r="L3635" i="9"/>
  <c r="H3635" i="9"/>
  <c r="D3635" i="9"/>
  <c r="W3634" i="9"/>
  <c r="U3634" i="9"/>
  <c r="R3634" i="9"/>
  <c r="L3634" i="9"/>
  <c r="H3634" i="9"/>
  <c r="D3634" i="9"/>
  <c r="W3633" i="9"/>
  <c r="U3633" i="9"/>
  <c r="R3633" i="9"/>
  <c r="L3633" i="9"/>
  <c r="H3633" i="9"/>
  <c r="D3633" i="9"/>
  <c r="W3632" i="9"/>
  <c r="U3632" i="9"/>
  <c r="R3632" i="9"/>
  <c r="L3632" i="9"/>
  <c r="H3632" i="9"/>
  <c r="D3632" i="9"/>
  <c r="W3631" i="9"/>
  <c r="U3631" i="9"/>
  <c r="R3631" i="9"/>
  <c r="L3631" i="9"/>
  <c r="H3631" i="9"/>
  <c r="D3631" i="9"/>
  <c r="W3630" i="9"/>
  <c r="U3630" i="9"/>
  <c r="R3630" i="9"/>
  <c r="L3630" i="9"/>
  <c r="H3630" i="9"/>
  <c r="D3630" i="9"/>
  <c r="W3629" i="9"/>
  <c r="U3629" i="9"/>
  <c r="R3629" i="9"/>
  <c r="L3629" i="9"/>
  <c r="H3629" i="9"/>
  <c r="D3629" i="9"/>
  <c r="W3628" i="9"/>
  <c r="U3628" i="9"/>
  <c r="R3628" i="9"/>
  <c r="L3628" i="9"/>
  <c r="H3628" i="9"/>
  <c r="D3628" i="9"/>
  <c r="W3627" i="9"/>
  <c r="U3627" i="9"/>
  <c r="R3627" i="9"/>
  <c r="L3627" i="9"/>
  <c r="H3627" i="9"/>
  <c r="D3627" i="9"/>
  <c r="W3626" i="9"/>
  <c r="U3626" i="9"/>
  <c r="R3626" i="9"/>
  <c r="L3626" i="9"/>
  <c r="H3626" i="9"/>
  <c r="D3626" i="9"/>
  <c r="W3625" i="9"/>
  <c r="U3625" i="9"/>
  <c r="R3625" i="9"/>
  <c r="L3625" i="9"/>
  <c r="H3625" i="9"/>
  <c r="D3625" i="9"/>
  <c r="W3624" i="9"/>
  <c r="U3624" i="9"/>
  <c r="R3624" i="9"/>
  <c r="L3624" i="9"/>
  <c r="H3624" i="9"/>
  <c r="D3624" i="9"/>
  <c r="W3623" i="9"/>
  <c r="U3623" i="9"/>
  <c r="R3623" i="9"/>
  <c r="L3623" i="9"/>
  <c r="H3623" i="9"/>
  <c r="D3623" i="9"/>
  <c r="W3622" i="9"/>
  <c r="U3622" i="9"/>
  <c r="R3622" i="9"/>
  <c r="L3622" i="9"/>
  <c r="H3622" i="9"/>
  <c r="D3622" i="9"/>
  <c r="W3621" i="9"/>
  <c r="U3621" i="9"/>
  <c r="R3621" i="9"/>
  <c r="L3621" i="9"/>
  <c r="H3621" i="9"/>
  <c r="D3621" i="9"/>
  <c r="W3620" i="9"/>
  <c r="U3620" i="9"/>
  <c r="R3620" i="9"/>
  <c r="L3620" i="9"/>
  <c r="H3620" i="9"/>
  <c r="D3620" i="9"/>
  <c r="W3619" i="9"/>
  <c r="U3619" i="9"/>
  <c r="R3619" i="9"/>
  <c r="L3619" i="9"/>
  <c r="H3619" i="9"/>
  <c r="D3619" i="9"/>
  <c r="W3618" i="9"/>
  <c r="U3618" i="9"/>
  <c r="R3618" i="9"/>
  <c r="L3618" i="9"/>
  <c r="H3618" i="9"/>
  <c r="D3618" i="9"/>
  <c r="W3617" i="9"/>
  <c r="U3617" i="9"/>
  <c r="R3617" i="9"/>
  <c r="L3617" i="9"/>
  <c r="H3617" i="9"/>
  <c r="D3617" i="9"/>
  <c r="W3616" i="9"/>
  <c r="U3616" i="9"/>
  <c r="R3616" i="9"/>
  <c r="L3616" i="9"/>
  <c r="H3616" i="9"/>
  <c r="D3616" i="9"/>
  <c r="W3615" i="9"/>
  <c r="U3615" i="9"/>
  <c r="R3615" i="9"/>
  <c r="L3615" i="9"/>
  <c r="H3615" i="9"/>
  <c r="D3615" i="9"/>
  <c r="W3614" i="9"/>
  <c r="U3614" i="9"/>
  <c r="R3614" i="9"/>
  <c r="L3614" i="9"/>
  <c r="H3614" i="9"/>
  <c r="D3614" i="9"/>
  <c r="W3613" i="9"/>
  <c r="U3613" i="9"/>
  <c r="R3613" i="9"/>
  <c r="L3613" i="9"/>
  <c r="H3613" i="9"/>
  <c r="D3613" i="9"/>
  <c r="W3612" i="9"/>
  <c r="U3612" i="9"/>
  <c r="R3612" i="9"/>
  <c r="L3612" i="9"/>
  <c r="H3612" i="9"/>
  <c r="D3612" i="9"/>
  <c r="W3611" i="9"/>
  <c r="U3611" i="9"/>
  <c r="R3611" i="9"/>
  <c r="L3611" i="9"/>
  <c r="H3611" i="9"/>
  <c r="D3611" i="9"/>
  <c r="W3610" i="9"/>
  <c r="U3610" i="9"/>
  <c r="R3610" i="9"/>
  <c r="L3610" i="9"/>
  <c r="H3610" i="9"/>
  <c r="D3610" i="9"/>
  <c r="W3609" i="9"/>
  <c r="U3609" i="9"/>
  <c r="R3609" i="9"/>
  <c r="L3609" i="9"/>
  <c r="H3609" i="9"/>
  <c r="D3609" i="9"/>
  <c r="W3608" i="9"/>
  <c r="U3608" i="9"/>
  <c r="R3608" i="9"/>
  <c r="L3608" i="9"/>
  <c r="H3608" i="9"/>
  <c r="D3608" i="9"/>
  <c r="W3607" i="9"/>
  <c r="U3607" i="9"/>
  <c r="R3607" i="9"/>
  <c r="L3607" i="9"/>
  <c r="H3607" i="9"/>
  <c r="D3607" i="9"/>
  <c r="W3606" i="9"/>
  <c r="U3606" i="9"/>
  <c r="R3606" i="9"/>
  <c r="L3606" i="9"/>
  <c r="H3606" i="9"/>
  <c r="D3606" i="9"/>
  <c r="W3605" i="9"/>
  <c r="U3605" i="9"/>
  <c r="R3605" i="9"/>
  <c r="L3605" i="9"/>
  <c r="H3605" i="9"/>
  <c r="D3605" i="9"/>
  <c r="W3604" i="9"/>
  <c r="U3604" i="9"/>
  <c r="R3604" i="9"/>
  <c r="L3604" i="9"/>
  <c r="H3604" i="9"/>
  <c r="D3604" i="9"/>
  <c r="W3603" i="9"/>
  <c r="U3603" i="9"/>
  <c r="R3603" i="9"/>
  <c r="L3603" i="9"/>
  <c r="H3603" i="9"/>
  <c r="D3603" i="9"/>
  <c r="W3602" i="9"/>
  <c r="U3602" i="9"/>
  <c r="R3602" i="9"/>
  <c r="L3602" i="9"/>
  <c r="H3602" i="9"/>
  <c r="D3602" i="9"/>
  <c r="W3601" i="9"/>
  <c r="U3601" i="9"/>
  <c r="R3601" i="9"/>
  <c r="L3601" i="9"/>
  <c r="H3601" i="9"/>
  <c r="D3601" i="9"/>
  <c r="W3600" i="9"/>
  <c r="U3600" i="9"/>
  <c r="R3600" i="9"/>
  <c r="L3600" i="9"/>
  <c r="H3600" i="9"/>
  <c r="D3600" i="9"/>
  <c r="W3599" i="9"/>
  <c r="U3599" i="9"/>
  <c r="R3599" i="9"/>
  <c r="L3599" i="9"/>
  <c r="H3599" i="9"/>
  <c r="D3599" i="9"/>
  <c r="W3598" i="9"/>
  <c r="U3598" i="9"/>
  <c r="R3598" i="9"/>
  <c r="L3598" i="9"/>
  <c r="H3598" i="9"/>
  <c r="D3598" i="9"/>
  <c r="W3597" i="9"/>
  <c r="U3597" i="9"/>
  <c r="R3597" i="9"/>
  <c r="L3597" i="9"/>
  <c r="H3597" i="9"/>
  <c r="D3597" i="9"/>
  <c r="W3596" i="9"/>
  <c r="U3596" i="9"/>
  <c r="R3596" i="9"/>
  <c r="L3596" i="9"/>
  <c r="H3596" i="9"/>
  <c r="D3596" i="9"/>
  <c r="W3595" i="9"/>
  <c r="U3595" i="9"/>
  <c r="R3595" i="9"/>
  <c r="L3595" i="9"/>
  <c r="H3595" i="9"/>
  <c r="D3595" i="9"/>
  <c r="W3594" i="9"/>
  <c r="U3594" i="9"/>
  <c r="R3594" i="9"/>
  <c r="L3594" i="9"/>
  <c r="H3594" i="9"/>
  <c r="D3594" i="9"/>
  <c r="W3593" i="9"/>
  <c r="U3593" i="9"/>
  <c r="R3593" i="9"/>
  <c r="L3593" i="9"/>
  <c r="H3593" i="9"/>
  <c r="D3593" i="9"/>
  <c r="W3592" i="9"/>
  <c r="U3592" i="9"/>
  <c r="R3592" i="9"/>
  <c r="L3592" i="9"/>
  <c r="H3592" i="9"/>
  <c r="D3592" i="9"/>
  <c r="W3591" i="9"/>
  <c r="U3591" i="9"/>
  <c r="R3591" i="9"/>
  <c r="L3591" i="9"/>
  <c r="H3591" i="9"/>
  <c r="D3591" i="9"/>
  <c r="W3590" i="9"/>
  <c r="U3590" i="9"/>
  <c r="R3590" i="9"/>
  <c r="L3590" i="9"/>
  <c r="H3590" i="9"/>
  <c r="D3590" i="9"/>
  <c r="W3589" i="9"/>
  <c r="U3589" i="9"/>
  <c r="R3589" i="9"/>
  <c r="L3589" i="9"/>
  <c r="H3589" i="9"/>
  <c r="D3589" i="9"/>
  <c r="W3588" i="9"/>
  <c r="U3588" i="9"/>
  <c r="R3588" i="9"/>
  <c r="L3588" i="9"/>
  <c r="H3588" i="9"/>
  <c r="D3588" i="9"/>
  <c r="W3587" i="9"/>
  <c r="U3587" i="9"/>
  <c r="R3587" i="9"/>
  <c r="L3587" i="9"/>
  <c r="H3587" i="9"/>
  <c r="D3587" i="9"/>
  <c r="W3586" i="9"/>
  <c r="U3586" i="9"/>
  <c r="R3586" i="9"/>
  <c r="L3586" i="9"/>
  <c r="H3586" i="9"/>
  <c r="D3586" i="9"/>
  <c r="W3585" i="9"/>
  <c r="U3585" i="9"/>
  <c r="R3585" i="9"/>
  <c r="L3585" i="9"/>
  <c r="H3585" i="9"/>
  <c r="D3585" i="9"/>
  <c r="W3584" i="9"/>
  <c r="U3584" i="9"/>
  <c r="R3584" i="9"/>
  <c r="L3584" i="9"/>
  <c r="H3584" i="9"/>
  <c r="D3584" i="9"/>
  <c r="W3583" i="9"/>
  <c r="U3583" i="9"/>
  <c r="R3583" i="9"/>
  <c r="L3583" i="9"/>
  <c r="H3583" i="9"/>
  <c r="D3583" i="9"/>
  <c r="W3582" i="9"/>
  <c r="U3582" i="9"/>
  <c r="R3582" i="9"/>
  <c r="L3582" i="9"/>
  <c r="H3582" i="9"/>
  <c r="D3582" i="9"/>
  <c r="W3581" i="9"/>
  <c r="U3581" i="9"/>
  <c r="R3581" i="9"/>
  <c r="L3581" i="9"/>
  <c r="H3581" i="9"/>
  <c r="D3581" i="9"/>
  <c r="W3580" i="9"/>
  <c r="U3580" i="9"/>
  <c r="R3580" i="9"/>
  <c r="L3580" i="9"/>
  <c r="H3580" i="9"/>
  <c r="D3580" i="9"/>
  <c r="W3579" i="9"/>
  <c r="U3579" i="9"/>
  <c r="R3579" i="9"/>
  <c r="L3579" i="9"/>
  <c r="H3579" i="9"/>
  <c r="D3579" i="9"/>
  <c r="W3578" i="9"/>
  <c r="U3578" i="9"/>
  <c r="R3578" i="9"/>
  <c r="L3578" i="9"/>
  <c r="H3578" i="9"/>
  <c r="D3578" i="9"/>
  <c r="W3577" i="9"/>
  <c r="U3577" i="9"/>
  <c r="R3577" i="9"/>
  <c r="L3577" i="9"/>
  <c r="H3577" i="9"/>
  <c r="D3577" i="9"/>
  <c r="W3576" i="9"/>
  <c r="U3576" i="9"/>
  <c r="R3576" i="9"/>
  <c r="L3576" i="9"/>
  <c r="H3576" i="9"/>
  <c r="D3576" i="9"/>
  <c r="W3575" i="9"/>
  <c r="U3575" i="9"/>
  <c r="R3575" i="9"/>
  <c r="L3575" i="9"/>
  <c r="H3575" i="9"/>
  <c r="D3575" i="9"/>
  <c r="W3574" i="9"/>
  <c r="U3574" i="9"/>
  <c r="R3574" i="9"/>
  <c r="L3574" i="9"/>
  <c r="H3574" i="9"/>
  <c r="D3574" i="9"/>
  <c r="W3573" i="9"/>
  <c r="U3573" i="9"/>
  <c r="R3573" i="9"/>
  <c r="L3573" i="9"/>
  <c r="H3573" i="9"/>
  <c r="D3573" i="9"/>
  <c r="W3572" i="9"/>
  <c r="U3572" i="9"/>
  <c r="R3572" i="9"/>
  <c r="L3572" i="9"/>
  <c r="H3572" i="9"/>
  <c r="D3572" i="9"/>
  <c r="W3571" i="9"/>
  <c r="U3571" i="9"/>
  <c r="R3571" i="9"/>
  <c r="L3571" i="9"/>
  <c r="H3571" i="9"/>
  <c r="D3571" i="9"/>
  <c r="W3570" i="9"/>
  <c r="U3570" i="9"/>
  <c r="R3570" i="9"/>
  <c r="L3570" i="9"/>
  <c r="H3570" i="9"/>
  <c r="D3570" i="9"/>
  <c r="W3569" i="9"/>
  <c r="U3569" i="9"/>
  <c r="R3569" i="9"/>
  <c r="L3569" i="9"/>
  <c r="H3569" i="9"/>
  <c r="D3569" i="9"/>
  <c r="W3568" i="9"/>
  <c r="U3568" i="9"/>
  <c r="R3568" i="9"/>
  <c r="L3568" i="9"/>
  <c r="H3568" i="9"/>
  <c r="D3568" i="9"/>
  <c r="W3567" i="9"/>
  <c r="U3567" i="9"/>
  <c r="R3567" i="9"/>
  <c r="L3567" i="9"/>
  <c r="H3567" i="9"/>
  <c r="D3567" i="9"/>
  <c r="W3566" i="9"/>
  <c r="U3566" i="9"/>
  <c r="R3566" i="9"/>
  <c r="L3566" i="9"/>
  <c r="H3566" i="9"/>
  <c r="D3566" i="9"/>
  <c r="W3565" i="9"/>
  <c r="U3565" i="9"/>
  <c r="R3565" i="9"/>
  <c r="L3565" i="9"/>
  <c r="H3565" i="9"/>
  <c r="D3565" i="9"/>
  <c r="W3564" i="9"/>
  <c r="U3564" i="9"/>
  <c r="R3564" i="9"/>
  <c r="L3564" i="9"/>
  <c r="H3564" i="9"/>
  <c r="D3564" i="9"/>
  <c r="W3563" i="9"/>
  <c r="U3563" i="9"/>
  <c r="R3563" i="9"/>
  <c r="L3563" i="9"/>
  <c r="H3563" i="9"/>
  <c r="D3563" i="9"/>
  <c r="W3562" i="9"/>
  <c r="U3562" i="9"/>
  <c r="R3562" i="9"/>
  <c r="L3562" i="9"/>
  <c r="H3562" i="9"/>
  <c r="D3562" i="9"/>
  <c r="W3561" i="9"/>
  <c r="U3561" i="9"/>
  <c r="R3561" i="9"/>
  <c r="L3561" i="9"/>
  <c r="H3561" i="9"/>
  <c r="D3561" i="9"/>
  <c r="W3560" i="9"/>
  <c r="U3560" i="9"/>
  <c r="R3560" i="9"/>
  <c r="L3560" i="9"/>
  <c r="H3560" i="9"/>
  <c r="D3560" i="9"/>
  <c r="W3559" i="9"/>
  <c r="U3559" i="9"/>
  <c r="R3559" i="9"/>
  <c r="L3559" i="9"/>
  <c r="H3559" i="9"/>
  <c r="D3559" i="9"/>
  <c r="W3558" i="9"/>
  <c r="U3558" i="9"/>
  <c r="R3558" i="9"/>
  <c r="L3558" i="9"/>
  <c r="H3558" i="9"/>
  <c r="D3558" i="9"/>
  <c r="W3557" i="9"/>
  <c r="U3557" i="9"/>
  <c r="R3557" i="9"/>
  <c r="L3557" i="9"/>
  <c r="H3557" i="9"/>
  <c r="D3557" i="9"/>
  <c r="W3556" i="9"/>
  <c r="U3556" i="9"/>
  <c r="R3556" i="9"/>
  <c r="L3556" i="9"/>
  <c r="H3556" i="9"/>
  <c r="D3556" i="9"/>
  <c r="W3555" i="9"/>
  <c r="U3555" i="9"/>
  <c r="R3555" i="9"/>
  <c r="L3555" i="9"/>
  <c r="H3555" i="9"/>
  <c r="D3555" i="9"/>
  <c r="W3554" i="9"/>
  <c r="U3554" i="9"/>
  <c r="R3554" i="9"/>
  <c r="L3554" i="9"/>
  <c r="H3554" i="9"/>
  <c r="D3554" i="9"/>
  <c r="W3553" i="9"/>
  <c r="U3553" i="9"/>
  <c r="R3553" i="9"/>
  <c r="L3553" i="9"/>
  <c r="H3553" i="9"/>
  <c r="D3553" i="9"/>
  <c r="W3552" i="9"/>
  <c r="U3552" i="9"/>
  <c r="R3552" i="9"/>
  <c r="L3552" i="9"/>
  <c r="H3552" i="9"/>
  <c r="D3552" i="9"/>
  <c r="W3551" i="9"/>
  <c r="U3551" i="9"/>
  <c r="R3551" i="9"/>
  <c r="L3551" i="9"/>
  <c r="H3551" i="9"/>
  <c r="D3551" i="9"/>
  <c r="W3550" i="9"/>
  <c r="U3550" i="9"/>
  <c r="R3550" i="9"/>
  <c r="L3550" i="9"/>
  <c r="H3550" i="9"/>
  <c r="D3550" i="9"/>
  <c r="W3549" i="9"/>
  <c r="U3549" i="9"/>
  <c r="R3549" i="9"/>
  <c r="L3549" i="9"/>
  <c r="H3549" i="9"/>
  <c r="D3549" i="9"/>
  <c r="W3548" i="9"/>
  <c r="U3548" i="9"/>
  <c r="R3548" i="9"/>
  <c r="L3548" i="9"/>
  <c r="H3548" i="9"/>
  <c r="D3548" i="9"/>
  <c r="W3547" i="9"/>
  <c r="U3547" i="9"/>
  <c r="R3547" i="9"/>
  <c r="L3547" i="9"/>
  <c r="H3547" i="9"/>
  <c r="D3547" i="9"/>
  <c r="W3546" i="9"/>
  <c r="U3546" i="9"/>
  <c r="R3546" i="9"/>
  <c r="L3546" i="9"/>
  <c r="H3546" i="9"/>
  <c r="D3546" i="9"/>
  <c r="W3545" i="9"/>
  <c r="U3545" i="9"/>
  <c r="R3545" i="9"/>
  <c r="L3545" i="9"/>
  <c r="H3545" i="9"/>
  <c r="D3545" i="9"/>
  <c r="W3544" i="9"/>
  <c r="U3544" i="9"/>
  <c r="R3544" i="9"/>
  <c r="L3544" i="9"/>
  <c r="H3544" i="9"/>
  <c r="D3544" i="9"/>
  <c r="W3543" i="9"/>
  <c r="U3543" i="9"/>
  <c r="R3543" i="9"/>
  <c r="L3543" i="9"/>
  <c r="H3543" i="9"/>
  <c r="D3543" i="9"/>
  <c r="W3542" i="9"/>
  <c r="U3542" i="9"/>
  <c r="R3542" i="9"/>
  <c r="L3542" i="9"/>
  <c r="H3542" i="9"/>
  <c r="D3542" i="9"/>
  <c r="W3541" i="9"/>
  <c r="U3541" i="9"/>
  <c r="R3541" i="9"/>
  <c r="L3541" i="9"/>
  <c r="H3541" i="9"/>
  <c r="D3541" i="9"/>
  <c r="W3540" i="9"/>
  <c r="U3540" i="9"/>
  <c r="R3540" i="9"/>
  <c r="L3540" i="9"/>
  <c r="H3540" i="9"/>
  <c r="D3540" i="9"/>
  <c r="W3539" i="9"/>
  <c r="U3539" i="9"/>
  <c r="R3539" i="9"/>
  <c r="L3539" i="9"/>
  <c r="H3539" i="9"/>
  <c r="D3539" i="9"/>
  <c r="W3538" i="9"/>
  <c r="U3538" i="9"/>
  <c r="R3538" i="9"/>
  <c r="L3538" i="9"/>
  <c r="H3538" i="9"/>
  <c r="D3538" i="9"/>
  <c r="W3537" i="9"/>
  <c r="U3537" i="9"/>
  <c r="R3537" i="9"/>
  <c r="L3537" i="9"/>
  <c r="H3537" i="9"/>
  <c r="D3537" i="9"/>
  <c r="W3536" i="9"/>
  <c r="U3536" i="9"/>
  <c r="R3536" i="9"/>
  <c r="L3536" i="9"/>
  <c r="H3536" i="9"/>
  <c r="D3536" i="9"/>
  <c r="W3535" i="9"/>
  <c r="U3535" i="9"/>
  <c r="R3535" i="9"/>
  <c r="L3535" i="9"/>
  <c r="H3535" i="9"/>
  <c r="D3535" i="9"/>
  <c r="W3534" i="9"/>
  <c r="U3534" i="9"/>
  <c r="R3534" i="9"/>
  <c r="L3534" i="9"/>
  <c r="H3534" i="9"/>
  <c r="D3534" i="9"/>
  <c r="W3533" i="9"/>
  <c r="U3533" i="9"/>
  <c r="R3533" i="9"/>
  <c r="L3533" i="9"/>
  <c r="H3533" i="9"/>
  <c r="D3533" i="9"/>
  <c r="W3532" i="9"/>
  <c r="U3532" i="9"/>
  <c r="R3532" i="9"/>
  <c r="L3532" i="9"/>
  <c r="H3532" i="9"/>
  <c r="D3532" i="9"/>
  <c r="W3531" i="9"/>
  <c r="U3531" i="9"/>
  <c r="R3531" i="9"/>
  <c r="L3531" i="9"/>
  <c r="H3531" i="9"/>
  <c r="D3531" i="9"/>
  <c r="W3530" i="9"/>
  <c r="U3530" i="9"/>
  <c r="R3530" i="9"/>
  <c r="L3530" i="9"/>
  <c r="H3530" i="9"/>
  <c r="D3530" i="9"/>
  <c r="W3529" i="9"/>
  <c r="U3529" i="9"/>
  <c r="R3529" i="9"/>
  <c r="L3529" i="9"/>
  <c r="H3529" i="9"/>
  <c r="D3529" i="9"/>
  <c r="W3528" i="9"/>
  <c r="U3528" i="9"/>
  <c r="R3528" i="9"/>
  <c r="L3528" i="9"/>
  <c r="H3528" i="9"/>
  <c r="D3528" i="9"/>
  <c r="W3527" i="9"/>
  <c r="U3527" i="9"/>
  <c r="R3527" i="9"/>
  <c r="L3527" i="9"/>
  <c r="H3527" i="9"/>
  <c r="D3527" i="9"/>
  <c r="W3526" i="9"/>
  <c r="U3526" i="9"/>
  <c r="R3526" i="9"/>
  <c r="L3526" i="9"/>
  <c r="H3526" i="9"/>
  <c r="D3526" i="9"/>
  <c r="W3525" i="9"/>
  <c r="U3525" i="9"/>
  <c r="R3525" i="9"/>
  <c r="L3525" i="9"/>
  <c r="H3525" i="9"/>
  <c r="D3525" i="9"/>
  <c r="W3524" i="9"/>
  <c r="U3524" i="9"/>
  <c r="R3524" i="9"/>
  <c r="L3524" i="9"/>
  <c r="H3524" i="9"/>
  <c r="D3524" i="9"/>
  <c r="W3523" i="9"/>
  <c r="U3523" i="9"/>
  <c r="R3523" i="9"/>
  <c r="L3523" i="9"/>
  <c r="H3523" i="9"/>
  <c r="D3523" i="9"/>
  <c r="W3522" i="9"/>
  <c r="U3522" i="9"/>
  <c r="R3522" i="9"/>
  <c r="L3522" i="9"/>
  <c r="H3522" i="9"/>
  <c r="D3522" i="9"/>
  <c r="W3521" i="9"/>
  <c r="U3521" i="9"/>
  <c r="R3521" i="9"/>
  <c r="L3521" i="9"/>
  <c r="H3521" i="9"/>
  <c r="D3521" i="9"/>
  <c r="W3520" i="9"/>
  <c r="U3520" i="9"/>
  <c r="R3520" i="9"/>
  <c r="L3520" i="9"/>
  <c r="H3520" i="9"/>
  <c r="D3520" i="9"/>
  <c r="W3519" i="9"/>
  <c r="U3519" i="9"/>
  <c r="R3519" i="9"/>
  <c r="L3519" i="9"/>
  <c r="H3519" i="9"/>
  <c r="D3519" i="9"/>
  <c r="W3518" i="9"/>
  <c r="U3518" i="9"/>
  <c r="R3518" i="9"/>
  <c r="L3518" i="9"/>
  <c r="H3518" i="9"/>
  <c r="D3518" i="9"/>
  <c r="W3517" i="9"/>
  <c r="U3517" i="9"/>
  <c r="R3517" i="9"/>
  <c r="L3517" i="9"/>
  <c r="H3517" i="9"/>
  <c r="D3517" i="9"/>
  <c r="W3516" i="9"/>
  <c r="U3516" i="9"/>
  <c r="R3516" i="9"/>
  <c r="L3516" i="9"/>
  <c r="H3516" i="9"/>
  <c r="D3516" i="9"/>
  <c r="W3515" i="9"/>
  <c r="U3515" i="9"/>
  <c r="R3515" i="9"/>
  <c r="L3515" i="9"/>
  <c r="H3515" i="9"/>
  <c r="D3515" i="9"/>
  <c r="W3514" i="9"/>
  <c r="U3514" i="9"/>
  <c r="R3514" i="9"/>
  <c r="L3514" i="9"/>
  <c r="H3514" i="9"/>
  <c r="D3514" i="9"/>
  <c r="W3513" i="9"/>
  <c r="U3513" i="9"/>
  <c r="R3513" i="9"/>
  <c r="L3513" i="9"/>
  <c r="H3513" i="9"/>
  <c r="D3513" i="9"/>
  <c r="W3512" i="9"/>
  <c r="U3512" i="9"/>
  <c r="R3512" i="9"/>
  <c r="L3512" i="9"/>
  <c r="H3512" i="9"/>
  <c r="D3512" i="9"/>
  <c r="W3511" i="9"/>
  <c r="U3511" i="9"/>
  <c r="R3511" i="9"/>
  <c r="L3511" i="9"/>
  <c r="H3511" i="9"/>
  <c r="D3511" i="9"/>
  <c r="W3510" i="9"/>
  <c r="U3510" i="9"/>
  <c r="R3510" i="9"/>
  <c r="L3510" i="9"/>
  <c r="H3510" i="9"/>
  <c r="D3510" i="9"/>
  <c r="W3509" i="9"/>
  <c r="U3509" i="9"/>
  <c r="R3509" i="9"/>
  <c r="L3509" i="9"/>
  <c r="H3509" i="9"/>
  <c r="D3509" i="9"/>
  <c r="W3508" i="9"/>
  <c r="U3508" i="9"/>
  <c r="R3508" i="9"/>
  <c r="L3508" i="9"/>
  <c r="H3508" i="9"/>
  <c r="D3508" i="9"/>
  <c r="W3507" i="9"/>
  <c r="U3507" i="9"/>
  <c r="R3507" i="9"/>
  <c r="L3507" i="9"/>
  <c r="H3507" i="9"/>
  <c r="D3507" i="9"/>
  <c r="W3506" i="9"/>
  <c r="U3506" i="9"/>
  <c r="R3506" i="9"/>
  <c r="L3506" i="9"/>
  <c r="H3506" i="9"/>
  <c r="D3506" i="9"/>
  <c r="W3505" i="9"/>
  <c r="U3505" i="9"/>
  <c r="R3505" i="9"/>
  <c r="L3505" i="9"/>
  <c r="H3505" i="9"/>
  <c r="D3505" i="9"/>
  <c r="W3504" i="9"/>
  <c r="U3504" i="9"/>
  <c r="R3504" i="9"/>
  <c r="L3504" i="9"/>
  <c r="H3504" i="9"/>
  <c r="D3504" i="9"/>
  <c r="W3503" i="9"/>
  <c r="U3503" i="9"/>
  <c r="R3503" i="9"/>
  <c r="L3503" i="9"/>
  <c r="H3503" i="9"/>
  <c r="D3503" i="9"/>
  <c r="W3502" i="9"/>
  <c r="U3502" i="9"/>
  <c r="R3502" i="9"/>
  <c r="L3502" i="9"/>
  <c r="H3502" i="9"/>
  <c r="D3502" i="9"/>
  <c r="W3501" i="9"/>
  <c r="U3501" i="9"/>
  <c r="R3501" i="9"/>
  <c r="L3501" i="9"/>
  <c r="H3501" i="9"/>
  <c r="D3501" i="9"/>
  <c r="W3500" i="9"/>
  <c r="U3500" i="9"/>
  <c r="R3500" i="9"/>
  <c r="L3500" i="9"/>
  <c r="H3500" i="9"/>
  <c r="D3500" i="9"/>
  <c r="W3499" i="9"/>
  <c r="U3499" i="9"/>
  <c r="R3499" i="9"/>
  <c r="L3499" i="9"/>
  <c r="H3499" i="9"/>
  <c r="D3499" i="9"/>
  <c r="W3498" i="9"/>
  <c r="U3498" i="9"/>
  <c r="R3498" i="9"/>
  <c r="L3498" i="9"/>
  <c r="H3498" i="9"/>
  <c r="D3498" i="9"/>
  <c r="W3497" i="9"/>
  <c r="U3497" i="9"/>
  <c r="R3497" i="9"/>
  <c r="L3497" i="9"/>
  <c r="H3497" i="9"/>
  <c r="D3497" i="9"/>
  <c r="W3496" i="9"/>
  <c r="U3496" i="9"/>
  <c r="R3496" i="9"/>
  <c r="L3496" i="9"/>
  <c r="H3496" i="9"/>
  <c r="D3496" i="9"/>
  <c r="W3495" i="9"/>
  <c r="U3495" i="9"/>
  <c r="R3495" i="9"/>
  <c r="L3495" i="9"/>
  <c r="H3495" i="9"/>
  <c r="D3495" i="9"/>
  <c r="W3494" i="9"/>
  <c r="U3494" i="9"/>
  <c r="R3494" i="9"/>
  <c r="L3494" i="9"/>
  <c r="H3494" i="9"/>
  <c r="D3494" i="9"/>
  <c r="W3493" i="9"/>
  <c r="U3493" i="9"/>
  <c r="R3493" i="9"/>
  <c r="L3493" i="9"/>
  <c r="H3493" i="9"/>
  <c r="D3493" i="9"/>
  <c r="W3492" i="9"/>
  <c r="U3492" i="9"/>
  <c r="R3492" i="9"/>
  <c r="L3492" i="9"/>
  <c r="H3492" i="9"/>
  <c r="D3492" i="9"/>
  <c r="W3491" i="9"/>
  <c r="U3491" i="9"/>
  <c r="R3491" i="9"/>
  <c r="L3491" i="9"/>
  <c r="H3491" i="9"/>
  <c r="D3491" i="9"/>
  <c r="W3490" i="9"/>
  <c r="U3490" i="9"/>
  <c r="R3490" i="9"/>
  <c r="L3490" i="9"/>
  <c r="H3490" i="9"/>
  <c r="D3490" i="9"/>
  <c r="W3489" i="9"/>
  <c r="U3489" i="9"/>
  <c r="R3489" i="9"/>
  <c r="L3489" i="9"/>
  <c r="H3489" i="9"/>
  <c r="D3489" i="9"/>
  <c r="W3488" i="9"/>
  <c r="U3488" i="9"/>
  <c r="R3488" i="9"/>
  <c r="L3488" i="9"/>
  <c r="H3488" i="9"/>
  <c r="D3488" i="9"/>
  <c r="W3487" i="9"/>
  <c r="U3487" i="9"/>
  <c r="R3487" i="9"/>
  <c r="L3487" i="9"/>
  <c r="H3487" i="9"/>
  <c r="D3487" i="9"/>
  <c r="W3486" i="9"/>
  <c r="U3486" i="9"/>
  <c r="R3486" i="9"/>
  <c r="L3486" i="9"/>
  <c r="H3486" i="9"/>
  <c r="D3486" i="9"/>
  <c r="W3485" i="9"/>
  <c r="U3485" i="9"/>
  <c r="R3485" i="9"/>
  <c r="L3485" i="9"/>
  <c r="H3485" i="9"/>
  <c r="D3485" i="9"/>
  <c r="W3484" i="9"/>
  <c r="U3484" i="9"/>
  <c r="R3484" i="9"/>
  <c r="L3484" i="9"/>
  <c r="H3484" i="9"/>
  <c r="D3484" i="9"/>
  <c r="W3483" i="9"/>
  <c r="U3483" i="9"/>
  <c r="R3483" i="9"/>
  <c r="L3483" i="9"/>
  <c r="H3483" i="9"/>
  <c r="D3483" i="9"/>
  <c r="W3482" i="9"/>
  <c r="U3482" i="9"/>
  <c r="R3482" i="9"/>
  <c r="L3482" i="9"/>
  <c r="H3482" i="9"/>
  <c r="D3482" i="9"/>
  <c r="W3481" i="9"/>
  <c r="U3481" i="9"/>
  <c r="R3481" i="9"/>
  <c r="L3481" i="9"/>
  <c r="H3481" i="9"/>
  <c r="D3481" i="9"/>
  <c r="W3480" i="9"/>
  <c r="U3480" i="9"/>
  <c r="R3480" i="9"/>
  <c r="L3480" i="9"/>
  <c r="H3480" i="9"/>
  <c r="D3480" i="9"/>
  <c r="W3479" i="9"/>
  <c r="U3479" i="9"/>
  <c r="R3479" i="9"/>
  <c r="L3479" i="9"/>
  <c r="H3479" i="9"/>
  <c r="D3479" i="9"/>
  <c r="W3478" i="9"/>
  <c r="U3478" i="9"/>
  <c r="R3478" i="9"/>
  <c r="L3478" i="9"/>
  <c r="H3478" i="9"/>
  <c r="D3478" i="9"/>
  <c r="W3477" i="9"/>
  <c r="U3477" i="9"/>
  <c r="R3477" i="9"/>
  <c r="L3477" i="9"/>
  <c r="H3477" i="9"/>
  <c r="D3477" i="9"/>
  <c r="W3476" i="9"/>
  <c r="U3476" i="9"/>
  <c r="R3476" i="9"/>
  <c r="L3476" i="9"/>
  <c r="H3476" i="9"/>
  <c r="D3476" i="9"/>
  <c r="W3475" i="9"/>
  <c r="U3475" i="9"/>
  <c r="R3475" i="9"/>
  <c r="L3475" i="9"/>
  <c r="H3475" i="9"/>
  <c r="D3475" i="9"/>
  <c r="W3474" i="9"/>
  <c r="U3474" i="9"/>
  <c r="R3474" i="9"/>
  <c r="L3474" i="9"/>
  <c r="H3474" i="9"/>
  <c r="D3474" i="9"/>
  <c r="W3473" i="9"/>
  <c r="U3473" i="9"/>
  <c r="R3473" i="9"/>
  <c r="L3473" i="9"/>
  <c r="H3473" i="9"/>
  <c r="D3473" i="9"/>
  <c r="W3472" i="9"/>
  <c r="U3472" i="9"/>
  <c r="R3472" i="9"/>
  <c r="L3472" i="9"/>
  <c r="H3472" i="9"/>
  <c r="D3472" i="9"/>
  <c r="W3471" i="9"/>
  <c r="U3471" i="9"/>
  <c r="R3471" i="9"/>
  <c r="L3471" i="9"/>
  <c r="H3471" i="9"/>
  <c r="D3471" i="9"/>
  <c r="W3470" i="9"/>
  <c r="U3470" i="9"/>
  <c r="R3470" i="9"/>
  <c r="L3470" i="9"/>
  <c r="H3470" i="9"/>
  <c r="D3470" i="9"/>
  <c r="W3469" i="9"/>
  <c r="U3469" i="9"/>
  <c r="R3469" i="9"/>
  <c r="L3469" i="9"/>
  <c r="H3469" i="9"/>
  <c r="D3469" i="9"/>
  <c r="W3468" i="9"/>
  <c r="U3468" i="9"/>
  <c r="R3468" i="9"/>
  <c r="L3468" i="9"/>
  <c r="H3468" i="9"/>
  <c r="D3468" i="9"/>
  <c r="W3467" i="9"/>
  <c r="U3467" i="9"/>
  <c r="R3467" i="9"/>
  <c r="L3467" i="9"/>
  <c r="H3467" i="9"/>
  <c r="D3467" i="9"/>
  <c r="W3466" i="9"/>
  <c r="U3466" i="9"/>
  <c r="R3466" i="9"/>
  <c r="L3466" i="9"/>
  <c r="H3466" i="9"/>
  <c r="D3466" i="9"/>
  <c r="W3465" i="9"/>
  <c r="U3465" i="9"/>
  <c r="R3465" i="9"/>
  <c r="L3465" i="9"/>
  <c r="H3465" i="9"/>
  <c r="D3465" i="9"/>
  <c r="W3464" i="9"/>
  <c r="U3464" i="9"/>
  <c r="R3464" i="9"/>
  <c r="L3464" i="9"/>
  <c r="H3464" i="9"/>
  <c r="D3464" i="9"/>
  <c r="W3463" i="9"/>
  <c r="U3463" i="9"/>
  <c r="R3463" i="9"/>
  <c r="L3463" i="9"/>
  <c r="H3463" i="9"/>
  <c r="D3463" i="9"/>
  <c r="W3462" i="9"/>
  <c r="U3462" i="9"/>
  <c r="R3462" i="9"/>
  <c r="L3462" i="9"/>
  <c r="H3462" i="9"/>
  <c r="D3462" i="9"/>
  <c r="W3461" i="9"/>
  <c r="U3461" i="9"/>
  <c r="R3461" i="9"/>
  <c r="L3461" i="9"/>
  <c r="H3461" i="9"/>
  <c r="D3461" i="9"/>
  <c r="W3460" i="9"/>
  <c r="U3460" i="9"/>
  <c r="R3460" i="9"/>
  <c r="L3460" i="9"/>
  <c r="H3460" i="9"/>
  <c r="D3460" i="9"/>
  <c r="W3459" i="9"/>
  <c r="U3459" i="9"/>
  <c r="R3459" i="9"/>
  <c r="L3459" i="9"/>
  <c r="H3459" i="9"/>
  <c r="D3459" i="9"/>
  <c r="W3458" i="9"/>
  <c r="U3458" i="9"/>
  <c r="R3458" i="9"/>
  <c r="L3458" i="9"/>
  <c r="H3458" i="9"/>
  <c r="D3458" i="9"/>
  <c r="W3457" i="9"/>
  <c r="U3457" i="9"/>
  <c r="R3457" i="9"/>
  <c r="L3457" i="9"/>
  <c r="H3457" i="9"/>
  <c r="D3457" i="9"/>
  <c r="W3456" i="9"/>
  <c r="U3456" i="9"/>
  <c r="R3456" i="9"/>
  <c r="L3456" i="9"/>
  <c r="H3456" i="9"/>
  <c r="D3456" i="9"/>
  <c r="W3455" i="9"/>
  <c r="U3455" i="9"/>
  <c r="R3455" i="9"/>
  <c r="L3455" i="9"/>
  <c r="H3455" i="9"/>
  <c r="D3455" i="9"/>
  <c r="W3454" i="9"/>
  <c r="U3454" i="9"/>
  <c r="R3454" i="9"/>
  <c r="L3454" i="9"/>
  <c r="H3454" i="9"/>
  <c r="D3454" i="9"/>
  <c r="W3453" i="9"/>
  <c r="U3453" i="9"/>
  <c r="R3453" i="9"/>
  <c r="L3453" i="9"/>
  <c r="H3453" i="9"/>
  <c r="D3453" i="9"/>
  <c r="W3452" i="9"/>
  <c r="U3452" i="9"/>
  <c r="R3452" i="9"/>
  <c r="L3452" i="9"/>
  <c r="H3452" i="9"/>
  <c r="D3452" i="9"/>
  <c r="W3451" i="9"/>
  <c r="U3451" i="9"/>
  <c r="R3451" i="9"/>
  <c r="L3451" i="9"/>
  <c r="H3451" i="9"/>
  <c r="D3451" i="9"/>
  <c r="W3450" i="9"/>
  <c r="U3450" i="9"/>
  <c r="R3450" i="9"/>
  <c r="L3450" i="9"/>
  <c r="H3450" i="9"/>
  <c r="D3450" i="9"/>
  <c r="W3449" i="9"/>
  <c r="U3449" i="9"/>
  <c r="R3449" i="9"/>
  <c r="L3449" i="9"/>
  <c r="H3449" i="9"/>
  <c r="D3449" i="9"/>
  <c r="W3448" i="9"/>
  <c r="U3448" i="9"/>
  <c r="R3448" i="9"/>
  <c r="L3448" i="9"/>
  <c r="H3448" i="9"/>
  <c r="D3448" i="9"/>
  <c r="W3447" i="9"/>
  <c r="U3447" i="9"/>
  <c r="R3447" i="9"/>
  <c r="L3447" i="9"/>
  <c r="H3447" i="9"/>
  <c r="D3447" i="9"/>
  <c r="W3446" i="9"/>
  <c r="U3446" i="9"/>
  <c r="R3446" i="9"/>
  <c r="L3446" i="9"/>
  <c r="H3446" i="9"/>
  <c r="D3446" i="9"/>
  <c r="W3445" i="9"/>
  <c r="U3445" i="9"/>
  <c r="R3445" i="9"/>
  <c r="L3445" i="9"/>
  <c r="H3445" i="9"/>
  <c r="D3445" i="9"/>
  <c r="W3444" i="9"/>
  <c r="U3444" i="9"/>
  <c r="R3444" i="9"/>
  <c r="L3444" i="9"/>
  <c r="H3444" i="9"/>
  <c r="D3444" i="9"/>
  <c r="W3443" i="9"/>
  <c r="U3443" i="9"/>
  <c r="R3443" i="9"/>
  <c r="L3443" i="9"/>
  <c r="H3443" i="9"/>
  <c r="D3443" i="9"/>
  <c r="W3442" i="9"/>
  <c r="U3442" i="9"/>
  <c r="R3442" i="9"/>
  <c r="L3442" i="9"/>
  <c r="H3442" i="9"/>
  <c r="D3442" i="9"/>
  <c r="W3441" i="9"/>
  <c r="U3441" i="9"/>
  <c r="R3441" i="9"/>
  <c r="L3441" i="9"/>
  <c r="H3441" i="9"/>
  <c r="D3441" i="9"/>
  <c r="W3440" i="9"/>
  <c r="U3440" i="9"/>
  <c r="R3440" i="9"/>
  <c r="L3440" i="9"/>
  <c r="H3440" i="9"/>
  <c r="D3440" i="9"/>
  <c r="W3439" i="9"/>
  <c r="U3439" i="9"/>
  <c r="R3439" i="9"/>
  <c r="L3439" i="9"/>
  <c r="H3439" i="9"/>
  <c r="D3439" i="9"/>
  <c r="W3438" i="9"/>
  <c r="U3438" i="9"/>
  <c r="R3438" i="9"/>
  <c r="L3438" i="9"/>
  <c r="H3438" i="9"/>
  <c r="D3438" i="9"/>
  <c r="W3437" i="9"/>
  <c r="U3437" i="9"/>
  <c r="R3437" i="9"/>
  <c r="L3437" i="9"/>
  <c r="H3437" i="9"/>
  <c r="D3437" i="9"/>
  <c r="W3436" i="9"/>
  <c r="U3436" i="9"/>
  <c r="R3436" i="9"/>
  <c r="L3436" i="9"/>
  <c r="H3436" i="9"/>
  <c r="D3436" i="9"/>
  <c r="W3435" i="9"/>
  <c r="U3435" i="9"/>
  <c r="R3435" i="9"/>
  <c r="L3435" i="9"/>
  <c r="H3435" i="9"/>
  <c r="D3435" i="9"/>
  <c r="W3434" i="9"/>
  <c r="U3434" i="9"/>
  <c r="R3434" i="9"/>
  <c r="L3434" i="9"/>
  <c r="H3434" i="9"/>
  <c r="D3434" i="9"/>
  <c r="W3433" i="9"/>
  <c r="U3433" i="9"/>
  <c r="R3433" i="9"/>
  <c r="L3433" i="9"/>
  <c r="H3433" i="9"/>
  <c r="D3433" i="9"/>
  <c r="W3432" i="9"/>
  <c r="U3432" i="9"/>
  <c r="R3432" i="9"/>
  <c r="L3432" i="9"/>
  <c r="H3432" i="9"/>
  <c r="D3432" i="9"/>
  <c r="W3431" i="9"/>
  <c r="U3431" i="9"/>
  <c r="R3431" i="9"/>
  <c r="L3431" i="9"/>
  <c r="H3431" i="9"/>
  <c r="D3431" i="9"/>
  <c r="W3430" i="9"/>
  <c r="U3430" i="9"/>
  <c r="R3430" i="9"/>
  <c r="L3430" i="9"/>
  <c r="H3430" i="9"/>
  <c r="D3430" i="9"/>
  <c r="W3429" i="9"/>
  <c r="U3429" i="9"/>
  <c r="R3429" i="9"/>
  <c r="L3429" i="9"/>
  <c r="H3429" i="9"/>
  <c r="D3429" i="9"/>
  <c r="W3428" i="9"/>
  <c r="U3428" i="9"/>
  <c r="R3428" i="9"/>
  <c r="L3428" i="9"/>
  <c r="H3428" i="9"/>
  <c r="D3428" i="9"/>
  <c r="W3427" i="9"/>
  <c r="U3427" i="9"/>
  <c r="R3427" i="9"/>
  <c r="L3427" i="9"/>
  <c r="H3427" i="9"/>
  <c r="D3427" i="9"/>
  <c r="W3426" i="9"/>
  <c r="U3426" i="9"/>
  <c r="R3426" i="9"/>
  <c r="L3426" i="9"/>
  <c r="H3426" i="9"/>
  <c r="D3426" i="9"/>
  <c r="W3425" i="9"/>
  <c r="U3425" i="9"/>
  <c r="R3425" i="9"/>
  <c r="L3425" i="9"/>
  <c r="H3425" i="9"/>
  <c r="D3425" i="9"/>
  <c r="W3424" i="9"/>
  <c r="U3424" i="9"/>
  <c r="R3424" i="9"/>
  <c r="L3424" i="9"/>
  <c r="H3424" i="9"/>
  <c r="D3424" i="9"/>
  <c r="W3423" i="9"/>
  <c r="U3423" i="9"/>
  <c r="R3423" i="9"/>
  <c r="L3423" i="9"/>
  <c r="H3423" i="9"/>
  <c r="D3423" i="9"/>
  <c r="W3422" i="9"/>
  <c r="U3422" i="9"/>
  <c r="R3422" i="9"/>
  <c r="L3422" i="9"/>
  <c r="H3422" i="9"/>
  <c r="D3422" i="9"/>
  <c r="W3421" i="9"/>
  <c r="U3421" i="9"/>
  <c r="R3421" i="9"/>
  <c r="L3421" i="9"/>
  <c r="H3421" i="9"/>
  <c r="D3421" i="9"/>
  <c r="W3420" i="9"/>
  <c r="U3420" i="9"/>
  <c r="R3420" i="9"/>
  <c r="L3420" i="9"/>
  <c r="H3420" i="9"/>
  <c r="D3420" i="9"/>
  <c r="W3419" i="9"/>
  <c r="U3419" i="9"/>
  <c r="R3419" i="9"/>
  <c r="L3419" i="9"/>
  <c r="H3419" i="9"/>
  <c r="D3419" i="9"/>
  <c r="W3418" i="9"/>
  <c r="U3418" i="9"/>
  <c r="R3418" i="9"/>
  <c r="L3418" i="9"/>
  <c r="H3418" i="9"/>
  <c r="D3418" i="9"/>
  <c r="W3417" i="9"/>
  <c r="U3417" i="9"/>
  <c r="R3417" i="9"/>
  <c r="L3417" i="9"/>
  <c r="H3417" i="9"/>
  <c r="D3417" i="9"/>
  <c r="W3416" i="9"/>
  <c r="U3416" i="9"/>
  <c r="R3416" i="9"/>
  <c r="L3416" i="9"/>
  <c r="H3416" i="9"/>
  <c r="D3416" i="9"/>
  <c r="W3415" i="9"/>
  <c r="U3415" i="9"/>
  <c r="R3415" i="9"/>
  <c r="L3415" i="9"/>
  <c r="H3415" i="9"/>
  <c r="D3415" i="9"/>
  <c r="W3414" i="9"/>
  <c r="U3414" i="9"/>
  <c r="R3414" i="9"/>
  <c r="L3414" i="9"/>
  <c r="H3414" i="9"/>
  <c r="D3414" i="9"/>
  <c r="W3413" i="9"/>
  <c r="U3413" i="9"/>
  <c r="R3413" i="9"/>
  <c r="L3413" i="9"/>
  <c r="H3413" i="9"/>
  <c r="D3413" i="9"/>
  <c r="W3412" i="9"/>
  <c r="U3412" i="9"/>
  <c r="R3412" i="9"/>
  <c r="L3412" i="9"/>
  <c r="H3412" i="9"/>
  <c r="D3412" i="9"/>
  <c r="W3411" i="9"/>
  <c r="U3411" i="9"/>
  <c r="R3411" i="9"/>
  <c r="L3411" i="9"/>
  <c r="H3411" i="9"/>
  <c r="D3411" i="9"/>
  <c r="W3410" i="9"/>
  <c r="U3410" i="9"/>
  <c r="R3410" i="9"/>
  <c r="L3410" i="9"/>
  <c r="H3410" i="9"/>
  <c r="D3410" i="9"/>
  <c r="W3409" i="9"/>
  <c r="U3409" i="9"/>
  <c r="R3409" i="9"/>
  <c r="L3409" i="9"/>
  <c r="H3409" i="9"/>
  <c r="D3409" i="9"/>
  <c r="W3408" i="9"/>
  <c r="U3408" i="9"/>
  <c r="R3408" i="9"/>
  <c r="L3408" i="9"/>
  <c r="H3408" i="9"/>
  <c r="D3408" i="9"/>
  <c r="W3407" i="9"/>
  <c r="U3407" i="9"/>
  <c r="R3407" i="9"/>
  <c r="L3407" i="9"/>
  <c r="H3407" i="9"/>
  <c r="D3407" i="9"/>
  <c r="W3406" i="9"/>
  <c r="U3406" i="9"/>
  <c r="R3406" i="9"/>
  <c r="L3406" i="9"/>
  <c r="H3406" i="9"/>
  <c r="D3406" i="9"/>
  <c r="W3405" i="9"/>
  <c r="U3405" i="9"/>
  <c r="R3405" i="9"/>
  <c r="L3405" i="9"/>
  <c r="H3405" i="9"/>
  <c r="D3405" i="9"/>
  <c r="W3404" i="9"/>
  <c r="U3404" i="9"/>
  <c r="R3404" i="9"/>
  <c r="L3404" i="9"/>
  <c r="H3404" i="9"/>
  <c r="D3404" i="9"/>
  <c r="W3403" i="9"/>
  <c r="U3403" i="9"/>
  <c r="R3403" i="9"/>
  <c r="L3403" i="9"/>
  <c r="H3403" i="9"/>
  <c r="D3403" i="9"/>
  <c r="W3402" i="9"/>
  <c r="U3402" i="9"/>
  <c r="R3402" i="9"/>
  <c r="L3402" i="9"/>
  <c r="H3402" i="9"/>
  <c r="D3402" i="9"/>
  <c r="W3401" i="9"/>
  <c r="U3401" i="9"/>
  <c r="R3401" i="9"/>
  <c r="L3401" i="9"/>
  <c r="H3401" i="9"/>
  <c r="D3401" i="9"/>
  <c r="W3400" i="9"/>
  <c r="U3400" i="9"/>
  <c r="R3400" i="9"/>
  <c r="L3400" i="9"/>
  <c r="H3400" i="9"/>
  <c r="D3400" i="9"/>
  <c r="W3399" i="9"/>
  <c r="U3399" i="9"/>
  <c r="R3399" i="9"/>
  <c r="L3399" i="9"/>
  <c r="H3399" i="9"/>
  <c r="D3399" i="9"/>
  <c r="W3398" i="9"/>
  <c r="U3398" i="9"/>
  <c r="R3398" i="9"/>
  <c r="L3398" i="9"/>
  <c r="H3398" i="9"/>
  <c r="D3398" i="9"/>
  <c r="W3397" i="9"/>
  <c r="U3397" i="9"/>
  <c r="R3397" i="9"/>
  <c r="L3397" i="9"/>
  <c r="H3397" i="9"/>
  <c r="D3397" i="9"/>
  <c r="W3396" i="9"/>
  <c r="U3396" i="9"/>
  <c r="R3396" i="9"/>
  <c r="L3396" i="9"/>
  <c r="H3396" i="9"/>
  <c r="D3396" i="9"/>
  <c r="W3395" i="9"/>
  <c r="U3395" i="9"/>
  <c r="R3395" i="9"/>
  <c r="L3395" i="9"/>
  <c r="H3395" i="9"/>
  <c r="D3395" i="9"/>
  <c r="W3394" i="9"/>
  <c r="U3394" i="9"/>
  <c r="R3394" i="9"/>
  <c r="L3394" i="9"/>
  <c r="H3394" i="9"/>
  <c r="D3394" i="9"/>
  <c r="W3393" i="9"/>
  <c r="U3393" i="9"/>
  <c r="R3393" i="9"/>
  <c r="L3393" i="9"/>
  <c r="H3393" i="9"/>
  <c r="D3393" i="9"/>
  <c r="W3392" i="9"/>
  <c r="U3392" i="9"/>
  <c r="R3392" i="9"/>
  <c r="L3392" i="9"/>
  <c r="H3392" i="9"/>
  <c r="D3392" i="9"/>
  <c r="W3391" i="9"/>
  <c r="U3391" i="9"/>
  <c r="R3391" i="9"/>
  <c r="L3391" i="9"/>
  <c r="H3391" i="9"/>
  <c r="D3391" i="9"/>
  <c r="W3390" i="9"/>
  <c r="U3390" i="9"/>
  <c r="R3390" i="9"/>
  <c r="L3390" i="9"/>
  <c r="H3390" i="9"/>
  <c r="D3390" i="9"/>
  <c r="W3389" i="9"/>
  <c r="U3389" i="9"/>
  <c r="R3389" i="9"/>
  <c r="L3389" i="9"/>
  <c r="H3389" i="9"/>
  <c r="D3389" i="9"/>
  <c r="W3388" i="9"/>
  <c r="U3388" i="9"/>
  <c r="R3388" i="9"/>
  <c r="L3388" i="9"/>
  <c r="H3388" i="9"/>
  <c r="D3388" i="9"/>
  <c r="W3387" i="9"/>
  <c r="U3387" i="9"/>
  <c r="R3387" i="9"/>
  <c r="L3387" i="9"/>
  <c r="H3387" i="9"/>
  <c r="D3387" i="9"/>
  <c r="W3386" i="9"/>
  <c r="U3386" i="9"/>
  <c r="R3386" i="9"/>
  <c r="L3386" i="9"/>
  <c r="H3386" i="9"/>
  <c r="D3386" i="9"/>
  <c r="W3385" i="9"/>
  <c r="U3385" i="9"/>
  <c r="R3385" i="9"/>
  <c r="L3385" i="9"/>
  <c r="H3385" i="9"/>
  <c r="D3385" i="9"/>
  <c r="W3384" i="9"/>
  <c r="U3384" i="9"/>
  <c r="R3384" i="9"/>
  <c r="L3384" i="9"/>
  <c r="H3384" i="9"/>
  <c r="D3384" i="9"/>
  <c r="W3383" i="9"/>
  <c r="U3383" i="9"/>
  <c r="R3383" i="9"/>
  <c r="L3383" i="9"/>
  <c r="H3383" i="9"/>
  <c r="D3383" i="9"/>
  <c r="W3382" i="9"/>
  <c r="U3382" i="9"/>
  <c r="R3382" i="9"/>
  <c r="L3382" i="9"/>
  <c r="H3382" i="9"/>
  <c r="D3382" i="9"/>
  <c r="W3381" i="9"/>
  <c r="U3381" i="9"/>
  <c r="R3381" i="9"/>
  <c r="L3381" i="9"/>
  <c r="H3381" i="9"/>
  <c r="D3381" i="9"/>
  <c r="W3380" i="9"/>
  <c r="U3380" i="9"/>
  <c r="R3380" i="9"/>
  <c r="L3380" i="9"/>
  <c r="H3380" i="9"/>
  <c r="D3380" i="9"/>
  <c r="W3379" i="9"/>
  <c r="U3379" i="9"/>
  <c r="R3379" i="9"/>
  <c r="L3379" i="9"/>
  <c r="H3379" i="9"/>
  <c r="D3379" i="9"/>
  <c r="W3378" i="9"/>
  <c r="U3378" i="9"/>
  <c r="R3378" i="9"/>
  <c r="L3378" i="9"/>
  <c r="H3378" i="9"/>
  <c r="D3378" i="9"/>
  <c r="W3377" i="9"/>
  <c r="U3377" i="9"/>
  <c r="R3377" i="9"/>
  <c r="L3377" i="9"/>
  <c r="H3377" i="9"/>
  <c r="D3377" i="9"/>
  <c r="W3376" i="9"/>
  <c r="U3376" i="9"/>
  <c r="R3376" i="9"/>
  <c r="L3376" i="9"/>
  <c r="H3376" i="9"/>
  <c r="D3376" i="9"/>
  <c r="W3375" i="9"/>
  <c r="U3375" i="9"/>
  <c r="R3375" i="9"/>
  <c r="L3375" i="9"/>
  <c r="H3375" i="9"/>
  <c r="D3375" i="9"/>
  <c r="W3374" i="9"/>
  <c r="U3374" i="9"/>
  <c r="R3374" i="9"/>
  <c r="L3374" i="9"/>
  <c r="H3374" i="9"/>
  <c r="D3374" i="9"/>
  <c r="W3373" i="9"/>
  <c r="U3373" i="9"/>
  <c r="R3373" i="9"/>
  <c r="L3373" i="9"/>
  <c r="H3373" i="9"/>
  <c r="D3373" i="9"/>
  <c r="W3372" i="9"/>
  <c r="U3372" i="9"/>
  <c r="R3372" i="9"/>
  <c r="L3372" i="9"/>
  <c r="H3372" i="9"/>
  <c r="D3372" i="9"/>
  <c r="W3371" i="9"/>
  <c r="U3371" i="9"/>
  <c r="R3371" i="9"/>
  <c r="L3371" i="9"/>
  <c r="H3371" i="9"/>
  <c r="D3371" i="9"/>
  <c r="W3370" i="9"/>
  <c r="U3370" i="9"/>
  <c r="R3370" i="9"/>
  <c r="L3370" i="9"/>
  <c r="H3370" i="9"/>
  <c r="D3370" i="9"/>
  <c r="W3369" i="9"/>
  <c r="U3369" i="9"/>
  <c r="R3369" i="9"/>
  <c r="L3369" i="9"/>
  <c r="H3369" i="9"/>
  <c r="D3369" i="9"/>
  <c r="W3368" i="9"/>
  <c r="U3368" i="9"/>
  <c r="R3368" i="9"/>
  <c r="L3368" i="9"/>
  <c r="H3368" i="9"/>
  <c r="D3368" i="9"/>
  <c r="W3367" i="9"/>
  <c r="U3367" i="9"/>
  <c r="R3367" i="9"/>
  <c r="L3367" i="9"/>
  <c r="H3367" i="9"/>
  <c r="D3367" i="9"/>
  <c r="W3366" i="9"/>
  <c r="U3366" i="9"/>
  <c r="R3366" i="9"/>
  <c r="L3366" i="9"/>
  <c r="H3366" i="9"/>
  <c r="D3366" i="9"/>
  <c r="W3365" i="9"/>
  <c r="U3365" i="9"/>
  <c r="R3365" i="9"/>
  <c r="L3365" i="9"/>
  <c r="H3365" i="9"/>
  <c r="D3365" i="9"/>
  <c r="W3364" i="9"/>
  <c r="U3364" i="9"/>
  <c r="R3364" i="9"/>
  <c r="L3364" i="9"/>
  <c r="H3364" i="9"/>
  <c r="D3364" i="9"/>
  <c r="W3363" i="9"/>
  <c r="U3363" i="9"/>
  <c r="R3363" i="9"/>
  <c r="L3363" i="9"/>
  <c r="H3363" i="9"/>
  <c r="D3363" i="9"/>
  <c r="W3362" i="9"/>
  <c r="U3362" i="9"/>
  <c r="R3362" i="9"/>
  <c r="L3362" i="9"/>
  <c r="H3362" i="9"/>
  <c r="D3362" i="9"/>
  <c r="W3361" i="9"/>
  <c r="U3361" i="9"/>
  <c r="R3361" i="9"/>
  <c r="L3361" i="9"/>
  <c r="H3361" i="9"/>
  <c r="D3361" i="9"/>
  <c r="W3360" i="9"/>
  <c r="U3360" i="9"/>
  <c r="R3360" i="9"/>
  <c r="L3360" i="9"/>
  <c r="H3360" i="9"/>
  <c r="D3360" i="9"/>
  <c r="W3359" i="9"/>
  <c r="U3359" i="9"/>
  <c r="R3359" i="9"/>
  <c r="L3359" i="9"/>
  <c r="H3359" i="9"/>
  <c r="D3359" i="9"/>
  <c r="W3358" i="9"/>
  <c r="U3358" i="9"/>
  <c r="R3358" i="9"/>
  <c r="L3358" i="9"/>
  <c r="H3358" i="9"/>
  <c r="D3358" i="9"/>
  <c r="W3357" i="9"/>
  <c r="U3357" i="9"/>
  <c r="R3357" i="9"/>
  <c r="L3357" i="9"/>
  <c r="H3357" i="9"/>
  <c r="D3357" i="9"/>
  <c r="W3356" i="9"/>
  <c r="U3356" i="9"/>
  <c r="R3356" i="9"/>
  <c r="L3356" i="9"/>
  <c r="H3356" i="9"/>
  <c r="D3356" i="9"/>
  <c r="W3355" i="9"/>
  <c r="U3355" i="9"/>
  <c r="R3355" i="9"/>
  <c r="L3355" i="9"/>
  <c r="H3355" i="9"/>
  <c r="D3355" i="9"/>
  <c r="W3354" i="9"/>
  <c r="U3354" i="9"/>
  <c r="R3354" i="9"/>
  <c r="L3354" i="9"/>
  <c r="H3354" i="9"/>
  <c r="D3354" i="9"/>
  <c r="W3353" i="9"/>
  <c r="U3353" i="9"/>
  <c r="R3353" i="9"/>
  <c r="L3353" i="9"/>
  <c r="H3353" i="9"/>
  <c r="D3353" i="9"/>
  <c r="W3352" i="9"/>
  <c r="U3352" i="9"/>
  <c r="R3352" i="9"/>
  <c r="L3352" i="9"/>
  <c r="H3352" i="9"/>
  <c r="D3352" i="9"/>
  <c r="W3351" i="9"/>
  <c r="U3351" i="9"/>
  <c r="R3351" i="9"/>
  <c r="L3351" i="9"/>
  <c r="H3351" i="9"/>
  <c r="D3351" i="9"/>
  <c r="W3350" i="9"/>
  <c r="U3350" i="9"/>
  <c r="R3350" i="9"/>
  <c r="L3350" i="9"/>
  <c r="H3350" i="9"/>
  <c r="D3350" i="9"/>
  <c r="W3349" i="9"/>
  <c r="U3349" i="9"/>
  <c r="R3349" i="9"/>
  <c r="L3349" i="9"/>
  <c r="H3349" i="9"/>
  <c r="D3349" i="9"/>
  <c r="W3348" i="9"/>
  <c r="U3348" i="9"/>
  <c r="R3348" i="9"/>
  <c r="L3348" i="9"/>
  <c r="H3348" i="9"/>
  <c r="D3348" i="9"/>
  <c r="W3347" i="9"/>
  <c r="U3347" i="9"/>
  <c r="R3347" i="9"/>
  <c r="L3347" i="9"/>
  <c r="H3347" i="9"/>
  <c r="D3347" i="9"/>
  <c r="W3346" i="9"/>
  <c r="U3346" i="9"/>
  <c r="R3346" i="9"/>
  <c r="L3346" i="9"/>
  <c r="H3346" i="9"/>
  <c r="D3346" i="9"/>
  <c r="W3345" i="9"/>
  <c r="U3345" i="9"/>
  <c r="R3345" i="9"/>
  <c r="L3345" i="9"/>
  <c r="H3345" i="9"/>
  <c r="D3345" i="9"/>
  <c r="W3344" i="9"/>
  <c r="U3344" i="9"/>
  <c r="R3344" i="9"/>
  <c r="L3344" i="9"/>
  <c r="H3344" i="9"/>
  <c r="D3344" i="9"/>
  <c r="W3343" i="9"/>
  <c r="U3343" i="9"/>
  <c r="R3343" i="9"/>
  <c r="L3343" i="9"/>
  <c r="H3343" i="9"/>
  <c r="D3343" i="9"/>
  <c r="W3342" i="9"/>
  <c r="U3342" i="9"/>
  <c r="R3342" i="9"/>
  <c r="L3342" i="9"/>
  <c r="H3342" i="9"/>
  <c r="D3342" i="9"/>
  <c r="W3341" i="9"/>
  <c r="U3341" i="9"/>
  <c r="R3341" i="9"/>
  <c r="L3341" i="9"/>
  <c r="H3341" i="9"/>
  <c r="D3341" i="9"/>
  <c r="W3340" i="9"/>
  <c r="U3340" i="9"/>
  <c r="R3340" i="9"/>
  <c r="L3340" i="9"/>
  <c r="H3340" i="9"/>
  <c r="D3340" i="9"/>
  <c r="W3339" i="9"/>
  <c r="U3339" i="9"/>
  <c r="R3339" i="9"/>
  <c r="L3339" i="9"/>
  <c r="H3339" i="9"/>
  <c r="D3339" i="9"/>
  <c r="W3338" i="9"/>
  <c r="U3338" i="9"/>
  <c r="R3338" i="9"/>
  <c r="L3338" i="9"/>
  <c r="H3338" i="9"/>
  <c r="D3338" i="9"/>
  <c r="W3337" i="9"/>
  <c r="U3337" i="9"/>
  <c r="R3337" i="9"/>
  <c r="L3337" i="9"/>
  <c r="H3337" i="9"/>
  <c r="D3337" i="9"/>
  <c r="W3336" i="9"/>
  <c r="U3336" i="9"/>
  <c r="R3336" i="9"/>
  <c r="L3336" i="9"/>
  <c r="H3336" i="9"/>
  <c r="D3336" i="9"/>
  <c r="W3335" i="9"/>
  <c r="U3335" i="9"/>
  <c r="R3335" i="9"/>
  <c r="L3335" i="9"/>
  <c r="H3335" i="9"/>
  <c r="D3335" i="9"/>
  <c r="W3334" i="9"/>
  <c r="U3334" i="9"/>
  <c r="R3334" i="9"/>
  <c r="L3334" i="9"/>
  <c r="H3334" i="9"/>
  <c r="D3334" i="9"/>
  <c r="W3333" i="9"/>
  <c r="U3333" i="9"/>
  <c r="R3333" i="9"/>
  <c r="L3333" i="9"/>
  <c r="H3333" i="9"/>
  <c r="D3333" i="9"/>
  <c r="W3332" i="9"/>
  <c r="U3332" i="9"/>
  <c r="R3332" i="9"/>
  <c r="L3332" i="9"/>
  <c r="H3332" i="9"/>
  <c r="D3332" i="9"/>
  <c r="W3331" i="9"/>
  <c r="U3331" i="9"/>
  <c r="R3331" i="9"/>
  <c r="L3331" i="9"/>
  <c r="H3331" i="9"/>
  <c r="D3331" i="9"/>
  <c r="W3330" i="9"/>
  <c r="U3330" i="9"/>
  <c r="R3330" i="9"/>
  <c r="L3330" i="9"/>
  <c r="H3330" i="9"/>
  <c r="D3330" i="9"/>
  <c r="W3329" i="9"/>
  <c r="U3329" i="9"/>
  <c r="R3329" i="9"/>
  <c r="L3329" i="9"/>
  <c r="H3329" i="9"/>
  <c r="D3329" i="9"/>
  <c r="W3328" i="9"/>
  <c r="U3328" i="9"/>
  <c r="R3328" i="9"/>
  <c r="L3328" i="9"/>
  <c r="H3328" i="9"/>
  <c r="D3328" i="9"/>
  <c r="W3327" i="9"/>
  <c r="U3327" i="9"/>
  <c r="R3327" i="9"/>
  <c r="L3327" i="9"/>
  <c r="H3327" i="9"/>
  <c r="D3327" i="9"/>
  <c r="W3326" i="9"/>
  <c r="U3326" i="9"/>
  <c r="R3326" i="9"/>
  <c r="L3326" i="9"/>
  <c r="H3326" i="9"/>
  <c r="D3326" i="9"/>
  <c r="W3325" i="9"/>
  <c r="U3325" i="9"/>
  <c r="R3325" i="9"/>
  <c r="L3325" i="9"/>
  <c r="H3325" i="9"/>
  <c r="D3325" i="9"/>
  <c r="W3324" i="9"/>
  <c r="U3324" i="9"/>
  <c r="R3324" i="9"/>
  <c r="L3324" i="9"/>
  <c r="H3324" i="9"/>
  <c r="D3324" i="9"/>
  <c r="W3323" i="9"/>
  <c r="U3323" i="9"/>
  <c r="R3323" i="9"/>
  <c r="L3323" i="9"/>
  <c r="H3323" i="9"/>
  <c r="D3323" i="9"/>
  <c r="W3322" i="9"/>
  <c r="U3322" i="9"/>
  <c r="R3322" i="9"/>
  <c r="L3322" i="9"/>
  <c r="H3322" i="9"/>
  <c r="D3322" i="9"/>
  <c r="W3321" i="9"/>
  <c r="U3321" i="9"/>
  <c r="R3321" i="9"/>
  <c r="L3321" i="9"/>
  <c r="H3321" i="9"/>
  <c r="D3321" i="9"/>
  <c r="W3320" i="9"/>
  <c r="U3320" i="9"/>
  <c r="R3320" i="9"/>
  <c r="L3320" i="9"/>
  <c r="H3320" i="9"/>
  <c r="D3320" i="9"/>
  <c r="W3319" i="9"/>
  <c r="U3319" i="9"/>
  <c r="R3319" i="9"/>
  <c r="L3319" i="9"/>
  <c r="H3319" i="9"/>
  <c r="D3319" i="9"/>
  <c r="W3318" i="9"/>
  <c r="U3318" i="9"/>
  <c r="R3318" i="9"/>
  <c r="L3318" i="9"/>
  <c r="H3318" i="9"/>
  <c r="D3318" i="9"/>
  <c r="W3317" i="9"/>
  <c r="U3317" i="9"/>
  <c r="R3317" i="9"/>
  <c r="L3317" i="9"/>
  <c r="H3317" i="9"/>
  <c r="D3317" i="9"/>
  <c r="W3316" i="9"/>
  <c r="U3316" i="9"/>
  <c r="R3316" i="9"/>
  <c r="L3316" i="9"/>
  <c r="H3316" i="9"/>
  <c r="D3316" i="9"/>
  <c r="W3315" i="9"/>
  <c r="U3315" i="9"/>
  <c r="R3315" i="9"/>
  <c r="L3315" i="9"/>
  <c r="H3315" i="9"/>
  <c r="D3315" i="9"/>
  <c r="W3314" i="9"/>
  <c r="U3314" i="9"/>
  <c r="R3314" i="9"/>
  <c r="L3314" i="9"/>
  <c r="H3314" i="9"/>
  <c r="D3314" i="9"/>
  <c r="W3313" i="9"/>
  <c r="U3313" i="9"/>
  <c r="R3313" i="9"/>
  <c r="L3313" i="9"/>
  <c r="H3313" i="9"/>
  <c r="D3313" i="9"/>
  <c r="W3312" i="9"/>
  <c r="U3312" i="9"/>
  <c r="R3312" i="9"/>
  <c r="L3312" i="9"/>
  <c r="H3312" i="9"/>
  <c r="D3312" i="9"/>
  <c r="W3311" i="9"/>
  <c r="U3311" i="9"/>
  <c r="R3311" i="9"/>
  <c r="L3311" i="9"/>
  <c r="H3311" i="9"/>
  <c r="D3311" i="9"/>
  <c r="W3310" i="9"/>
  <c r="U3310" i="9"/>
  <c r="R3310" i="9"/>
  <c r="L3310" i="9"/>
  <c r="H3310" i="9"/>
  <c r="D3310" i="9"/>
  <c r="W3309" i="9"/>
  <c r="U3309" i="9"/>
  <c r="R3309" i="9"/>
  <c r="L3309" i="9"/>
  <c r="H3309" i="9"/>
  <c r="D3309" i="9"/>
  <c r="W3308" i="9"/>
  <c r="U3308" i="9"/>
  <c r="R3308" i="9"/>
  <c r="L3308" i="9"/>
  <c r="H3308" i="9"/>
  <c r="D3308" i="9"/>
  <c r="W3307" i="9"/>
  <c r="U3307" i="9"/>
  <c r="R3307" i="9"/>
  <c r="L3307" i="9"/>
  <c r="H3307" i="9"/>
  <c r="D3307" i="9"/>
  <c r="W3306" i="9"/>
  <c r="U3306" i="9"/>
  <c r="R3306" i="9"/>
  <c r="L3306" i="9"/>
  <c r="H3306" i="9"/>
  <c r="D3306" i="9"/>
  <c r="W3305" i="9"/>
  <c r="U3305" i="9"/>
  <c r="R3305" i="9"/>
  <c r="L3305" i="9"/>
  <c r="H3305" i="9"/>
  <c r="D3305" i="9"/>
  <c r="W3304" i="9"/>
  <c r="U3304" i="9"/>
  <c r="R3304" i="9"/>
  <c r="L3304" i="9"/>
  <c r="H3304" i="9"/>
  <c r="D3304" i="9"/>
  <c r="W3303" i="9"/>
  <c r="U3303" i="9"/>
  <c r="R3303" i="9"/>
  <c r="L3303" i="9"/>
  <c r="H3303" i="9"/>
  <c r="D3303" i="9"/>
  <c r="W3302" i="9"/>
  <c r="U3302" i="9"/>
  <c r="R3302" i="9"/>
  <c r="L3302" i="9"/>
  <c r="H3302" i="9"/>
  <c r="D3302" i="9"/>
  <c r="W3301" i="9"/>
  <c r="U3301" i="9"/>
  <c r="R3301" i="9"/>
  <c r="L3301" i="9"/>
  <c r="H3301" i="9"/>
  <c r="D3301" i="9"/>
  <c r="W3300" i="9"/>
  <c r="U3300" i="9"/>
  <c r="R3300" i="9"/>
  <c r="L3300" i="9"/>
  <c r="H3300" i="9"/>
  <c r="D3300" i="9"/>
  <c r="W3299" i="9"/>
  <c r="U3299" i="9"/>
  <c r="R3299" i="9"/>
  <c r="L3299" i="9"/>
  <c r="H3299" i="9"/>
  <c r="D3299" i="9"/>
  <c r="W3298" i="9"/>
  <c r="U3298" i="9"/>
  <c r="R3298" i="9"/>
  <c r="L3298" i="9"/>
  <c r="H3298" i="9"/>
  <c r="D3298" i="9"/>
  <c r="W3297" i="9"/>
  <c r="U3297" i="9"/>
  <c r="R3297" i="9"/>
  <c r="L3297" i="9"/>
  <c r="H3297" i="9"/>
  <c r="D3297" i="9"/>
  <c r="W3296" i="9"/>
  <c r="U3296" i="9"/>
  <c r="R3296" i="9"/>
  <c r="L3296" i="9"/>
  <c r="H3296" i="9"/>
  <c r="D3296" i="9"/>
  <c r="W3295" i="9"/>
  <c r="U3295" i="9"/>
  <c r="R3295" i="9"/>
  <c r="L3295" i="9"/>
  <c r="H3295" i="9"/>
  <c r="D3295" i="9"/>
  <c r="W3294" i="9"/>
  <c r="U3294" i="9"/>
  <c r="R3294" i="9"/>
  <c r="L3294" i="9"/>
  <c r="H3294" i="9"/>
  <c r="D3294" i="9"/>
  <c r="W3293" i="9"/>
  <c r="U3293" i="9"/>
  <c r="R3293" i="9"/>
  <c r="L3293" i="9"/>
  <c r="H3293" i="9"/>
  <c r="D3293" i="9"/>
  <c r="W3292" i="9"/>
  <c r="U3292" i="9"/>
  <c r="R3292" i="9"/>
  <c r="L3292" i="9"/>
  <c r="H3292" i="9"/>
  <c r="D3292" i="9"/>
  <c r="W3291" i="9"/>
  <c r="U3291" i="9"/>
  <c r="R3291" i="9"/>
  <c r="L3291" i="9"/>
  <c r="H3291" i="9"/>
  <c r="D3291" i="9"/>
  <c r="W3290" i="9"/>
  <c r="U3290" i="9"/>
  <c r="R3290" i="9"/>
  <c r="L3290" i="9"/>
  <c r="H3290" i="9"/>
  <c r="D3290" i="9"/>
  <c r="W3289" i="9"/>
  <c r="U3289" i="9"/>
  <c r="R3289" i="9"/>
  <c r="L3289" i="9"/>
  <c r="H3289" i="9"/>
  <c r="D3289" i="9"/>
  <c r="W3288" i="9"/>
  <c r="U3288" i="9"/>
  <c r="R3288" i="9"/>
  <c r="L3288" i="9"/>
  <c r="H3288" i="9"/>
  <c r="D3288" i="9"/>
  <c r="W3287" i="9"/>
  <c r="U3287" i="9"/>
  <c r="R3287" i="9"/>
  <c r="L3287" i="9"/>
  <c r="H3287" i="9"/>
  <c r="D3287" i="9"/>
  <c r="W3286" i="9"/>
  <c r="U3286" i="9"/>
  <c r="R3286" i="9"/>
  <c r="L3286" i="9"/>
  <c r="H3286" i="9"/>
  <c r="D3286" i="9"/>
  <c r="W3285" i="9"/>
  <c r="U3285" i="9"/>
  <c r="R3285" i="9"/>
  <c r="L3285" i="9"/>
  <c r="H3285" i="9"/>
  <c r="D3285" i="9"/>
  <c r="W3284" i="9"/>
  <c r="U3284" i="9"/>
  <c r="R3284" i="9"/>
  <c r="L3284" i="9"/>
  <c r="H3284" i="9"/>
  <c r="D3284" i="9"/>
  <c r="W3283" i="9"/>
  <c r="U3283" i="9"/>
  <c r="R3283" i="9"/>
  <c r="L3283" i="9"/>
  <c r="H3283" i="9"/>
  <c r="D3283" i="9"/>
  <c r="W3282" i="9"/>
  <c r="U3282" i="9"/>
  <c r="R3282" i="9"/>
  <c r="L3282" i="9"/>
  <c r="H3282" i="9"/>
  <c r="D3282" i="9"/>
  <c r="W3281" i="9"/>
  <c r="U3281" i="9"/>
  <c r="R3281" i="9"/>
  <c r="L3281" i="9"/>
  <c r="H3281" i="9"/>
  <c r="D3281" i="9"/>
  <c r="W3280" i="9"/>
  <c r="U3280" i="9"/>
  <c r="R3280" i="9"/>
  <c r="L3280" i="9"/>
  <c r="H3280" i="9"/>
  <c r="D3280" i="9"/>
  <c r="W3279" i="9"/>
  <c r="U3279" i="9"/>
  <c r="R3279" i="9"/>
  <c r="L3279" i="9"/>
  <c r="H3279" i="9"/>
  <c r="D3279" i="9"/>
  <c r="W3278" i="9"/>
  <c r="U3278" i="9"/>
  <c r="R3278" i="9"/>
  <c r="L3278" i="9"/>
  <c r="H3278" i="9"/>
  <c r="D3278" i="9"/>
  <c r="W3277" i="9"/>
  <c r="U3277" i="9"/>
  <c r="R3277" i="9"/>
  <c r="L3277" i="9"/>
  <c r="H3277" i="9"/>
  <c r="D3277" i="9"/>
  <c r="W3276" i="9"/>
  <c r="U3276" i="9"/>
  <c r="R3276" i="9"/>
  <c r="L3276" i="9"/>
  <c r="H3276" i="9"/>
  <c r="D3276" i="9"/>
  <c r="W3275" i="9"/>
  <c r="U3275" i="9"/>
  <c r="R3275" i="9"/>
  <c r="L3275" i="9"/>
  <c r="H3275" i="9"/>
  <c r="D3275" i="9"/>
  <c r="W3274" i="9"/>
  <c r="U3274" i="9"/>
  <c r="R3274" i="9"/>
  <c r="L3274" i="9"/>
  <c r="H3274" i="9"/>
  <c r="D3274" i="9"/>
  <c r="W3273" i="9"/>
  <c r="U3273" i="9"/>
  <c r="R3273" i="9"/>
  <c r="L3273" i="9"/>
  <c r="H3273" i="9"/>
  <c r="D3273" i="9"/>
  <c r="W3272" i="9"/>
  <c r="U3272" i="9"/>
  <c r="R3272" i="9"/>
  <c r="L3272" i="9"/>
  <c r="H3272" i="9"/>
  <c r="D3272" i="9"/>
  <c r="W3271" i="9"/>
  <c r="U3271" i="9"/>
  <c r="R3271" i="9"/>
  <c r="L3271" i="9"/>
  <c r="H3271" i="9"/>
  <c r="D3271" i="9"/>
  <c r="W3270" i="9"/>
  <c r="U3270" i="9"/>
  <c r="R3270" i="9"/>
  <c r="L3270" i="9"/>
  <c r="H3270" i="9"/>
  <c r="D3270" i="9"/>
  <c r="W3269" i="9"/>
  <c r="U3269" i="9"/>
  <c r="R3269" i="9"/>
  <c r="L3269" i="9"/>
  <c r="H3269" i="9"/>
  <c r="D3269" i="9"/>
  <c r="W3268" i="9"/>
  <c r="U3268" i="9"/>
  <c r="R3268" i="9"/>
  <c r="L3268" i="9"/>
  <c r="H3268" i="9"/>
  <c r="D3268" i="9"/>
  <c r="W3267" i="9"/>
  <c r="U3267" i="9"/>
  <c r="R3267" i="9"/>
  <c r="L3267" i="9"/>
  <c r="H3267" i="9"/>
  <c r="D3267" i="9"/>
  <c r="W3266" i="9"/>
  <c r="U3266" i="9"/>
  <c r="R3266" i="9"/>
  <c r="L3266" i="9"/>
  <c r="H3266" i="9"/>
  <c r="D3266" i="9"/>
  <c r="W3265" i="9"/>
  <c r="U3265" i="9"/>
  <c r="R3265" i="9"/>
  <c r="L3265" i="9"/>
  <c r="H3265" i="9"/>
  <c r="D3265" i="9"/>
  <c r="W3264" i="9"/>
  <c r="U3264" i="9"/>
  <c r="R3264" i="9"/>
  <c r="L3264" i="9"/>
  <c r="H3264" i="9"/>
  <c r="D3264" i="9"/>
  <c r="W3263" i="9"/>
  <c r="U3263" i="9"/>
  <c r="R3263" i="9"/>
  <c r="L3263" i="9"/>
  <c r="H3263" i="9"/>
  <c r="D3263" i="9"/>
  <c r="W3262" i="9"/>
  <c r="U3262" i="9"/>
  <c r="R3262" i="9"/>
  <c r="L3262" i="9"/>
  <c r="H3262" i="9"/>
  <c r="D3262" i="9"/>
  <c r="W3261" i="9"/>
  <c r="U3261" i="9"/>
  <c r="R3261" i="9"/>
  <c r="L3261" i="9"/>
  <c r="H3261" i="9"/>
  <c r="D3261" i="9"/>
  <c r="W3260" i="9"/>
  <c r="U3260" i="9"/>
  <c r="R3260" i="9"/>
  <c r="L3260" i="9"/>
  <c r="H3260" i="9"/>
  <c r="D3260" i="9"/>
  <c r="W3259" i="9"/>
  <c r="U3259" i="9"/>
  <c r="R3259" i="9"/>
  <c r="L3259" i="9"/>
  <c r="H3259" i="9"/>
  <c r="D3259" i="9"/>
  <c r="W3258" i="9"/>
  <c r="U3258" i="9"/>
  <c r="R3258" i="9"/>
  <c r="L3258" i="9"/>
  <c r="H3258" i="9"/>
  <c r="D3258" i="9"/>
  <c r="W3257" i="9"/>
  <c r="U3257" i="9"/>
  <c r="R3257" i="9"/>
  <c r="L3257" i="9"/>
  <c r="H3257" i="9"/>
  <c r="D3257" i="9"/>
  <c r="W3256" i="9"/>
  <c r="U3256" i="9"/>
  <c r="R3256" i="9"/>
  <c r="L3256" i="9"/>
  <c r="H3256" i="9"/>
  <c r="D3256" i="9"/>
  <c r="W3255" i="9"/>
  <c r="U3255" i="9"/>
  <c r="R3255" i="9"/>
  <c r="L3255" i="9"/>
  <c r="H3255" i="9"/>
  <c r="D3255" i="9"/>
  <c r="W3254" i="9"/>
  <c r="U3254" i="9"/>
  <c r="R3254" i="9"/>
  <c r="L3254" i="9"/>
  <c r="H3254" i="9"/>
  <c r="D3254" i="9"/>
  <c r="W3253" i="9"/>
  <c r="U3253" i="9"/>
  <c r="R3253" i="9"/>
  <c r="L3253" i="9"/>
  <c r="H3253" i="9"/>
  <c r="D3253" i="9"/>
  <c r="W3252" i="9"/>
  <c r="U3252" i="9"/>
  <c r="R3252" i="9"/>
  <c r="L3252" i="9"/>
  <c r="H3252" i="9"/>
  <c r="D3252" i="9"/>
  <c r="W3251" i="9"/>
  <c r="U3251" i="9"/>
  <c r="R3251" i="9"/>
  <c r="L3251" i="9"/>
  <c r="H3251" i="9"/>
  <c r="D3251" i="9"/>
  <c r="W3250" i="9"/>
  <c r="U3250" i="9"/>
  <c r="R3250" i="9"/>
  <c r="L3250" i="9"/>
  <c r="H3250" i="9"/>
  <c r="D3250" i="9"/>
  <c r="W3249" i="9"/>
  <c r="U3249" i="9"/>
  <c r="R3249" i="9"/>
  <c r="L3249" i="9"/>
  <c r="H3249" i="9"/>
  <c r="D3249" i="9"/>
  <c r="W3248" i="9"/>
  <c r="U3248" i="9"/>
  <c r="R3248" i="9"/>
  <c r="L3248" i="9"/>
  <c r="H3248" i="9"/>
  <c r="D3248" i="9"/>
  <c r="W3247" i="9"/>
  <c r="U3247" i="9"/>
  <c r="R3247" i="9"/>
  <c r="L3247" i="9"/>
  <c r="H3247" i="9"/>
  <c r="D3247" i="9"/>
  <c r="W3246" i="9"/>
  <c r="U3246" i="9"/>
  <c r="R3246" i="9"/>
  <c r="L3246" i="9"/>
  <c r="H3246" i="9"/>
  <c r="D3246" i="9"/>
  <c r="W3245" i="9"/>
  <c r="U3245" i="9"/>
  <c r="R3245" i="9"/>
  <c r="L3245" i="9"/>
  <c r="H3245" i="9"/>
  <c r="D3245" i="9"/>
  <c r="W3244" i="9"/>
  <c r="U3244" i="9"/>
  <c r="R3244" i="9"/>
  <c r="L3244" i="9"/>
  <c r="H3244" i="9"/>
  <c r="D3244" i="9"/>
  <c r="W3243" i="9"/>
  <c r="U3243" i="9"/>
  <c r="R3243" i="9"/>
  <c r="L3243" i="9"/>
  <c r="H3243" i="9"/>
  <c r="D3243" i="9"/>
  <c r="W3242" i="9"/>
  <c r="U3242" i="9"/>
  <c r="R3242" i="9"/>
  <c r="L3242" i="9"/>
  <c r="H3242" i="9"/>
  <c r="D3242" i="9"/>
  <c r="W3241" i="9"/>
  <c r="U3241" i="9"/>
  <c r="R3241" i="9"/>
  <c r="L3241" i="9"/>
  <c r="H3241" i="9"/>
  <c r="D3241" i="9"/>
  <c r="W3240" i="9"/>
  <c r="U3240" i="9"/>
  <c r="R3240" i="9"/>
  <c r="L3240" i="9"/>
  <c r="H3240" i="9"/>
  <c r="D3240" i="9"/>
  <c r="W3239" i="9"/>
  <c r="U3239" i="9"/>
  <c r="R3239" i="9"/>
  <c r="L3239" i="9"/>
  <c r="H3239" i="9"/>
  <c r="D3239" i="9"/>
  <c r="W3238" i="9"/>
  <c r="U3238" i="9"/>
  <c r="R3238" i="9"/>
  <c r="L3238" i="9"/>
  <c r="H3238" i="9"/>
  <c r="D3238" i="9"/>
  <c r="W3237" i="9"/>
  <c r="U3237" i="9"/>
  <c r="R3237" i="9"/>
  <c r="L3237" i="9"/>
  <c r="H3237" i="9"/>
  <c r="D3237" i="9"/>
  <c r="W3236" i="9"/>
  <c r="U3236" i="9"/>
  <c r="R3236" i="9"/>
  <c r="L3236" i="9"/>
  <c r="H3236" i="9"/>
  <c r="D3236" i="9"/>
  <c r="W3235" i="9"/>
  <c r="U3235" i="9"/>
  <c r="R3235" i="9"/>
  <c r="L3235" i="9"/>
  <c r="H3235" i="9"/>
  <c r="D3235" i="9"/>
  <c r="W3234" i="9"/>
  <c r="U3234" i="9"/>
  <c r="R3234" i="9"/>
  <c r="L3234" i="9"/>
  <c r="H3234" i="9"/>
  <c r="D3234" i="9"/>
  <c r="W3233" i="9"/>
  <c r="U3233" i="9"/>
  <c r="R3233" i="9"/>
  <c r="L3233" i="9"/>
  <c r="H3233" i="9"/>
  <c r="D3233" i="9"/>
  <c r="W3232" i="9"/>
  <c r="U3232" i="9"/>
  <c r="R3232" i="9"/>
  <c r="L3232" i="9"/>
  <c r="H3232" i="9"/>
  <c r="D3232" i="9"/>
  <c r="W3231" i="9"/>
  <c r="U3231" i="9"/>
  <c r="R3231" i="9"/>
  <c r="L3231" i="9"/>
  <c r="H3231" i="9"/>
  <c r="D3231" i="9"/>
  <c r="W3230" i="9"/>
  <c r="U3230" i="9"/>
  <c r="R3230" i="9"/>
  <c r="L3230" i="9"/>
  <c r="H3230" i="9"/>
  <c r="D3230" i="9"/>
  <c r="W3229" i="9"/>
  <c r="U3229" i="9"/>
  <c r="R3229" i="9"/>
  <c r="L3229" i="9"/>
  <c r="H3229" i="9"/>
  <c r="D3229" i="9"/>
  <c r="W3228" i="9"/>
  <c r="U3228" i="9"/>
  <c r="R3228" i="9"/>
  <c r="L3228" i="9"/>
  <c r="H3228" i="9"/>
  <c r="D3228" i="9"/>
  <c r="W3227" i="9"/>
  <c r="U3227" i="9"/>
  <c r="R3227" i="9"/>
  <c r="L3227" i="9"/>
  <c r="H3227" i="9"/>
  <c r="D3227" i="9"/>
  <c r="W3226" i="9"/>
  <c r="U3226" i="9"/>
  <c r="R3226" i="9"/>
  <c r="L3226" i="9"/>
  <c r="H3226" i="9"/>
  <c r="D3226" i="9"/>
  <c r="W3225" i="9"/>
  <c r="U3225" i="9"/>
  <c r="R3225" i="9"/>
  <c r="L3225" i="9"/>
  <c r="H3225" i="9"/>
  <c r="D3225" i="9"/>
  <c r="W3224" i="9"/>
  <c r="U3224" i="9"/>
  <c r="R3224" i="9"/>
  <c r="L3224" i="9"/>
  <c r="H3224" i="9"/>
  <c r="D3224" i="9"/>
  <c r="W3223" i="9"/>
  <c r="U3223" i="9"/>
  <c r="R3223" i="9"/>
  <c r="L3223" i="9"/>
  <c r="H3223" i="9"/>
  <c r="D3223" i="9"/>
  <c r="W3222" i="9"/>
  <c r="U3222" i="9"/>
  <c r="R3222" i="9"/>
  <c r="L3222" i="9"/>
  <c r="H3222" i="9"/>
  <c r="D3222" i="9"/>
  <c r="W3221" i="9"/>
  <c r="U3221" i="9"/>
  <c r="R3221" i="9"/>
  <c r="L3221" i="9"/>
  <c r="H3221" i="9"/>
  <c r="D3221" i="9"/>
  <c r="W3220" i="9"/>
  <c r="U3220" i="9"/>
  <c r="R3220" i="9"/>
  <c r="L3220" i="9"/>
  <c r="H3220" i="9"/>
  <c r="D3220" i="9"/>
  <c r="W3219" i="9"/>
  <c r="U3219" i="9"/>
  <c r="R3219" i="9"/>
  <c r="L3219" i="9"/>
  <c r="H3219" i="9"/>
  <c r="D3219" i="9"/>
  <c r="W3218" i="9"/>
  <c r="U3218" i="9"/>
  <c r="R3218" i="9"/>
  <c r="L3218" i="9"/>
  <c r="H3218" i="9"/>
  <c r="D3218" i="9"/>
  <c r="W3217" i="9"/>
  <c r="U3217" i="9"/>
  <c r="R3217" i="9"/>
  <c r="L3217" i="9"/>
  <c r="H3217" i="9"/>
  <c r="D3217" i="9"/>
  <c r="W3216" i="9"/>
  <c r="U3216" i="9"/>
  <c r="R3216" i="9"/>
  <c r="L3216" i="9"/>
  <c r="H3216" i="9"/>
  <c r="D3216" i="9"/>
  <c r="W3215" i="9"/>
  <c r="U3215" i="9"/>
  <c r="R3215" i="9"/>
  <c r="L3215" i="9"/>
  <c r="H3215" i="9"/>
  <c r="D3215" i="9"/>
  <c r="W3214" i="9"/>
  <c r="U3214" i="9"/>
  <c r="R3214" i="9"/>
  <c r="L3214" i="9"/>
  <c r="H3214" i="9"/>
  <c r="D3214" i="9"/>
  <c r="W3213" i="9"/>
  <c r="U3213" i="9"/>
  <c r="R3213" i="9"/>
  <c r="L3213" i="9"/>
  <c r="H3213" i="9"/>
  <c r="D3213" i="9"/>
  <c r="W3212" i="9"/>
  <c r="U3212" i="9"/>
  <c r="R3212" i="9"/>
  <c r="L3212" i="9"/>
  <c r="H3212" i="9"/>
  <c r="D3212" i="9"/>
  <c r="W3211" i="9"/>
  <c r="U3211" i="9"/>
  <c r="R3211" i="9"/>
  <c r="L3211" i="9"/>
  <c r="H3211" i="9"/>
  <c r="D3211" i="9"/>
  <c r="W3210" i="9"/>
  <c r="U3210" i="9"/>
  <c r="R3210" i="9"/>
  <c r="L3210" i="9"/>
  <c r="H3210" i="9"/>
  <c r="D3210" i="9"/>
  <c r="W3209" i="9"/>
  <c r="U3209" i="9"/>
  <c r="R3209" i="9"/>
  <c r="L3209" i="9"/>
  <c r="H3209" i="9"/>
  <c r="D3209" i="9"/>
  <c r="W3208" i="9"/>
  <c r="U3208" i="9"/>
  <c r="R3208" i="9"/>
  <c r="L3208" i="9"/>
  <c r="H3208" i="9"/>
  <c r="D3208" i="9"/>
  <c r="W3207" i="9"/>
  <c r="U3207" i="9"/>
  <c r="R3207" i="9"/>
  <c r="L3207" i="9"/>
  <c r="H3207" i="9"/>
  <c r="D3207" i="9"/>
  <c r="W3206" i="9"/>
  <c r="U3206" i="9"/>
  <c r="R3206" i="9"/>
  <c r="L3206" i="9"/>
  <c r="H3206" i="9"/>
  <c r="D3206" i="9"/>
  <c r="W3205" i="9"/>
  <c r="U3205" i="9"/>
  <c r="R3205" i="9"/>
  <c r="L3205" i="9"/>
  <c r="H3205" i="9"/>
  <c r="D3205" i="9"/>
  <c r="W3204" i="9"/>
  <c r="U3204" i="9"/>
  <c r="R3204" i="9"/>
  <c r="L3204" i="9"/>
  <c r="H3204" i="9"/>
  <c r="D3204" i="9"/>
  <c r="W3203" i="9"/>
  <c r="U3203" i="9"/>
  <c r="R3203" i="9"/>
  <c r="L3203" i="9"/>
  <c r="H3203" i="9"/>
  <c r="D3203" i="9"/>
  <c r="W3202" i="9"/>
  <c r="U3202" i="9"/>
  <c r="R3202" i="9"/>
  <c r="L3202" i="9"/>
  <c r="H3202" i="9"/>
  <c r="D3202" i="9"/>
  <c r="W3201" i="9"/>
  <c r="U3201" i="9"/>
  <c r="R3201" i="9"/>
  <c r="L3201" i="9"/>
  <c r="H3201" i="9"/>
  <c r="D3201" i="9"/>
  <c r="W3200" i="9"/>
  <c r="U3200" i="9"/>
  <c r="R3200" i="9"/>
  <c r="L3200" i="9"/>
  <c r="H3200" i="9"/>
  <c r="D3200" i="9"/>
  <c r="W3199" i="9"/>
  <c r="U3199" i="9"/>
  <c r="R3199" i="9"/>
  <c r="L3199" i="9"/>
  <c r="H3199" i="9"/>
  <c r="D3199" i="9"/>
  <c r="W3198" i="9"/>
  <c r="U3198" i="9"/>
  <c r="R3198" i="9"/>
  <c r="L3198" i="9"/>
  <c r="H3198" i="9"/>
  <c r="D3198" i="9"/>
  <c r="W3197" i="9"/>
  <c r="U3197" i="9"/>
  <c r="R3197" i="9"/>
  <c r="L3197" i="9"/>
  <c r="H3197" i="9"/>
  <c r="D3197" i="9"/>
  <c r="W3196" i="9"/>
  <c r="U3196" i="9"/>
  <c r="R3196" i="9"/>
  <c r="L3196" i="9"/>
  <c r="H3196" i="9"/>
  <c r="D3196" i="9"/>
  <c r="W3195" i="9"/>
  <c r="U3195" i="9"/>
  <c r="R3195" i="9"/>
  <c r="L3195" i="9"/>
  <c r="H3195" i="9"/>
  <c r="D3195" i="9"/>
  <c r="W3194" i="9"/>
  <c r="U3194" i="9"/>
  <c r="R3194" i="9"/>
  <c r="L3194" i="9"/>
  <c r="H3194" i="9"/>
  <c r="D3194" i="9"/>
  <c r="W3193" i="9"/>
  <c r="U3193" i="9"/>
  <c r="R3193" i="9"/>
  <c r="L3193" i="9"/>
  <c r="H3193" i="9"/>
  <c r="D3193" i="9"/>
  <c r="W3192" i="9"/>
  <c r="U3192" i="9"/>
  <c r="R3192" i="9"/>
  <c r="L3192" i="9"/>
  <c r="H3192" i="9"/>
  <c r="D3192" i="9"/>
  <c r="W3191" i="9"/>
  <c r="U3191" i="9"/>
  <c r="R3191" i="9"/>
  <c r="L3191" i="9"/>
  <c r="H3191" i="9"/>
  <c r="D3191" i="9"/>
  <c r="W3190" i="9"/>
  <c r="U3190" i="9"/>
  <c r="R3190" i="9"/>
  <c r="L3190" i="9"/>
  <c r="H3190" i="9"/>
  <c r="D3190" i="9"/>
  <c r="W3189" i="9"/>
  <c r="U3189" i="9"/>
  <c r="R3189" i="9"/>
  <c r="L3189" i="9"/>
  <c r="H3189" i="9"/>
  <c r="D3189" i="9"/>
  <c r="W3188" i="9"/>
  <c r="U3188" i="9"/>
  <c r="R3188" i="9"/>
  <c r="L3188" i="9"/>
  <c r="H3188" i="9"/>
  <c r="D3188" i="9"/>
  <c r="W3187" i="9"/>
  <c r="U3187" i="9"/>
  <c r="R3187" i="9"/>
  <c r="L3187" i="9"/>
  <c r="H3187" i="9"/>
  <c r="D3187" i="9"/>
  <c r="W3186" i="9"/>
  <c r="U3186" i="9"/>
  <c r="R3186" i="9"/>
  <c r="L3186" i="9"/>
  <c r="H3186" i="9"/>
  <c r="D3186" i="9"/>
  <c r="W3185" i="9"/>
  <c r="U3185" i="9"/>
  <c r="R3185" i="9"/>
  <c r="L3185" i="9"/>
  <c r="H3185" i="9"/>
  <c r="D3185" i="9"/>
  <c r="W3184" i="9"/>
  <c r="U3184" i="9"/>
  <c r="R3184" i="9"/>
  <c r="L3184" i="9"/>
  <c r="H3184" i="9"/>
  <c r="D3184" i="9"/>
  <c r="W3183" i="9"/>
  <c r="U3183" i="9"/>
  <c r="R3183" i="9"/>
  <c r="L3183" i="9"/>
  <c r="H3183" i="9"/>
  <c r="D3183" i="9"/>
  <c r="W3182" i="9"/>
  <c r="U3182" i="9"/>
  <c r="R3182" i="9"/>
  <c r="L3182" i="9"/>
  <c r="H3182" i="9"/>
  <c r="D3182" i="9"/>
  <c r="W3181" i="9"/>
  <c r="U3181" i="9"/>
  <c r="R3181" i="9"/>
  <c r="L3181" i="9"/>
  <c r="H3181" i="9"/>
  <c r="D3181" i="9"/>
  <c r="W3180" i="9"/>
  <c r="U3180" i="9"/>
  <c r="R3180" i="9"/>
  <c r="L3180" i="9"/>
  <c r="H3180" i="9"/>
  <c r="D3180" i="9"/>
  <c r="W3179" i="9"/>
  <c r="U3179" i="9"/>
  <c r="R3179" i="9"/>
  <c r="L3179" i="9"/>
  <c r="H3179" i="9"/>
  <c r="D3179" i="9"/>
  <c r="W3178" i="9"/>
  <c r="U3178" i="9"/>
  <c r="R3178" i="9"/>
  <c r="L3178" i="9"/>
  <c r="H3178" i="9"/>
  <c r="D3178" i="9"/>
  <c r="W3177" i="9"/>
  <c r="U3177" i="9"/>
  <c r="R3177" i="9"/>
  <c r="L3177" i="9"/>
  <c r="H3177" i="9"/>
  <c r="D3177" i="9"/>
  <c r="W3176" i="9"/>
  <c r="U3176" i="9"/>
  <c r="R3176" i="9"/>
  <c r="L3176" i="9"/>
  <c r="H3176" i="9"/>
  <c r="D3176" i="9"/>
  <c r="W3175" i="9"/>
  <c r="U3175" i="9"/>
  <c r="R3175" i="9"/>
  <c r="L3175" i="9"/>
  <c r="H3175" i="9"/>
  <c r="D3175" i="9"/>
  <c r="W3174" i="9"/>
  <c r="U3174" i="9"/>
  <c r="R3174" i="9"/>
  <c r="L3174" i="9"/>
  <c r="H3174" i="9"/>
  <c r="D3174" i="9"/>
  <c r="W3173" i="9"/>
  <c r="U3173" i="9"/>
  <c r="R3173" i="9"/>
  <c r="L3173" i="9"/>
  <c r="H3173" i="9"/>
  <c r="D3173" i="9"/>
  <c r="W3172" i="9"/>
  <c r="U3172" i="9"/>
  <c r="R3172" i="9"/>
  <c r="L3172" i="9"/>
  <c r="H3172" i="9"/>
  <c r="D3172" i="9"/>
  <c r="W3171" i="9"/>
  <c r="U3171" i="9"/>
  <c r="R3171" i="9"/>
  <c r="L3171" i="9"/>
  <c r="H3171" i="9"/>
  <c r="D3171" i="9"/>
  <c r="W3170" i="9"/>
  <c r="U3170" i="9"/>
  <c r="R3170" i="9"/>
  <c r="L3170" i="9"/>
  <c r="H3170" i="9"/>
  <c r="D3170" i="9"/>
  <c r="W3169" i="9"/>
  <c r="U3169" i="9"/>
  <c r="R3169" i="9"/>
  <c r="L3169" i="9"/>
  <c r="H3169" i="9"/>
  <c r="D3169" i="9"/>
  <c r="W3168" i="9"/>
  <c r="U3168" i="9"/>
  <c r="R3168" i="9"/>
  <c r="L3168" i="9"/>
  <c r="H3168" i="9"/>
  <c r="D3168" i="9"/>
  <c r="W3167" i="9"/>
  <c r="U3167" i="9"/>
  <c r="R3167" i="9"/>
  <c r="L3167" i="9"/>
  <c r="H3167" i="9"/>
  <c r="D3167" i="9"/>
  <c r="W3166" i="9"/>
  <c r="U3166" i="9"/>
  <c r="R3166" i="9"/>
  <c r="L3166" i="9"/>
  <c r="H3166" i="9"/>
  <c r="D3166" i="9"/>
  <c r="W3165" i="9"/>
  <c r="U3165" i="9"/>
  <c r="R3165" i="9"/>
  <c r="L3165" i="9"/>
  <c r="H3165" i="9"/>
  <c r="D3165" i="9"/>
  <c r="W3164" i="9"/>
  <c r="U3164" i="9"/>
  <c r="R3164" i="9"/>
  <c r="L3164" i="9"/>
  <c r="H3164" i="9"/>
  <c r="D3164" i="9"/>
  <c r="W3163" i="9"/>
  <c r="U3163" i="9"/>
  <c r="R3163" i="9"/>
  <c r="L3163" i="9"/>
  <c r="H3163" i="9"/>
  <c r="D3163" i="9"/>
  <c r="W3162" i="9"/>
  <c r="U3162" i="9"/>
  <c r="R3162" i="9"/>
  <c r="L3162" i="9"/>
  <c r="H3162" i="9"/>
  <c r="D3162" i="9"/>
  <c r="W3161" i="9"/>
  <c r="U3161" i="9"/>
  <c r="R3161" i="9"/>
  <c r="L3161" i="9"/>
  <c r="H3161" i="9"/>
  <c r="D3161" i="9"/>
  <c r="W3160" i="9"/>
  <c r="U3160" i="9"/>
  <c r="R3160" i="9"/>
  <c r="L3160" i="9"/>
  <c r="H3160" i="9"/>
  <c r="D3160" i="9"/>
  <c r="W3159" i="9"/>
  <c r="U3159" i="9"/>
  <c r="R3159" i="9"/>
  <c r="L3159" i="9"/>
  <c r="H3159" i="9"/>
  <c r="D3159" i="9"/>
  <c r="W3158" i="9"/>
  <c r="U3158" i="9"/>
  <c r="R3158" i="9"/>
  <c r="L3158" i="9"/>
  <c r="H3158" i="9"/>
  <c r="D3158" i="9"/>
  <c r="W3157" i="9"/>
  <c r="U3157" i="9"/>
  <c r="R3157" i="9"/>
  <c r="L3157" i="9"/>
  <c r="H3157" i="9"/>
  <c r="D3157" i="9"/>
  <c r="W3156" i="9"/>
  <c r="U3156" i="9"/>
  <c r="R3156" i="9"/>
  <c r="L3156" i="9"/>
  <c r="H3156" i="9"/>
  <c r="D3156" i="9"/>
  <c r="W3155" i="9"/>
  <c r="U3155" i="9"/>
  <c r="R3155" i="9"/>
  <c r="L3155" i="9"/>
  <c r="H3155" i="9"/>
  <c r="D3155" i="9"/>
  <c r="W3154" i="9"/>
  <c r="U3154" i="9"/>
  <c r="R3154" i="9"/>
  <c r="L3154" i="9"/>
  <c r="H3154" i="9"/>
  <c r="D3154" i="9"/>
  <c r="W3153" i="9"/>
  <c r="U3153" i="9"/>
  <c r="R3153" i="9"/>
  <c r="L3153" i="9"/>
  <c r="H3153" i="9"/>
  <c r="D3153" i="9"/>
  <c r="W3152" i="9"/>
  <c r="U3152" i="9"/>
  <c r="R3152" i="9"/>
  <c r="L3152" i="9"/>
  <c r="H3152" i="9"/>
  <c r="D3152" i="9"/>
  <c r="W3151" i="9"/>
  <c r="U3151" i="9"/>
  <c r="R3151" i="9"/>
  <c r="L3151" i="9"/>
  <c r="H3151" i="9"/>
  <c r="D3151" i="9"/>
  <c r="W3150" i="9"/>
  <c r="U3150" i="9"/>
  <c r="R3150" i="9"/>
  <c r="L3150" i="9"/>
  <c r="H3150" i="9"/>
  <c r="D3150" i="9"/>
  <c r="W3149" i="9"/>
  <c r="U3149" i="9"/>
  <c r="R3149" i="9"/>
  <c r="L3149" i="9"/>
  <c r="H3149" i="9"/>
  <c r="D3149" i="9"/>
  <c r="W3148" i="9"/>
  <c r="U3148" i="9"/>
  <c r="R3148" i="9"/>
  <c r="L3148" i="9"/>
  <c r="H3148" i="9"/>
  <c r="D3148" i="9"/>
  <c r="W3147" i="9"/>
  <c r="U3147" i="9"/>
  <c r="R3147" i="9"/>
  <c r="L3147" i="9"/>
  <c r="H3147" i="9"/>
  <c r="D3147" i="9"/>
  <c r="W3146" i="9"/>
  <c r="U3146" i="9"/>
  <c r="R3146" i="9"/>
  <c r="L3146" i="9"/>
  <c r="H3146" i="9"/>
  <c r="D3146" i="9"/>
  <c r="W3145" i="9"/>
  <c r="U3145" i="9"/>
  <c r="R3145" i="9"/>
  <c r="L3145" i="9"/>
  <c r="H3145" i="9"/>
  <c r="D3145" i="9"/>
  <c r="W3144" i="9"/>
  <c r="U3144" i="9"/>
  <c r="R3144" i="9"/>
  <c r="L3144" i="9"/>
  <c r="H3144" i="9"/>
  <c r="D3144" i="9"/>
  <c r="W3143" i="9"/>
  <c r="U3143" i="9"/>
  <c r="R3143" i="9"/>
  <c r="L3143" i="9"/>
  <c r="H3143" i="9"/>
  <c r="D3143" i="9"/>
  <c r="W3142" i="9"/>
  <c r="U3142" i="9"/>
  <c r="R3142" i="9"/>
  <c r="L3142" i="9"/>
  <c r="H3142" i="9"/>
  <c r="D3142" i="9"/>
  <c r="W3141" i="9"/>
  <c r="U3141" i="9"/>
  <c r="R3141" i="9"/>
  <c r="L3141" i="9"/>
  <c r="H3141" i="9"/>
  <c r="D3141" i="9"/>
  <c r="W3140" i="9"/>
  <c r="U3140" i="9"/>
  <c r="R3140" i="9"/>
  <c r="L3140" i="9"/>
  <c r="H3140" i="9"/>
  <c r="D3140" i="9"/>
  <c r="W3139" i="9"/>
  <c r="U3139" i="9"/>
  <c r="R3139" i="9"/>
  <c r="L3139" i="9"/>
  <c r="H3139" i="9"/>
  <c r="D3139" i="9"/>
  <c r="W3138" i="9"/>
  <c r="U3138" i="9"/>
  <c r="R3138" i="9"/>
  <c r="L3138" i="9"/>
  <c r="H3138" i="9"/>
  <c r="D3138" i="9"/>
  <c r="W3137" i="9"/>
  <c r="U3137" i="9"/>
  <c r="R3137" i="9"/>
  <c r="L3137" i="9"/>
  <c r="H3137" i="9"/>
  <c r="D3137" i="9"/>
  <c r="W3136" i="9"/>
  <c r="U3136" i="9"/>
  <c r="R3136" i="9"/>
  <c r="L3136" i="9"/>
  <c r="H3136" i="9"/>
  <c r="D3136" i="9"/>
  <c r="W3135" i="9"/>
  <c r="U3135" i="9"/>
  <c r="R3135" i="9"/>
  <c r="L3135" i="9"/>
  <c r="H3135" i="9"/>
  <c r="D3135" i="9"/>
  <c r="W3134" i="9"/>
  <c r="U3134" i="9"/>
  <c r="R3134" i="9"/>
  <c r="L3134" i="9"/>
  <c r="H3134" i="9"/>
  <c r="D3134" i="9"/>
  <c r="W3133" i="9"/>
  <c r="U3133" i="9"/>
  <c r="R3133" i="9"/>
  <c r="L3133" i="9"/>
  <c r="H3133" i="9"/>
  <c r="D3133" i="9"/>
  <c r="W3132" i="9"/>
  <c r="U3132" i="9"/>
  <c r="R3132" i="9"/>
  <c r="L3132" i="9"/>
  <c r="H3132" i="9"/>
  <c r="D3132" i="9"/>
  <c r="W3131" i="9"/>
  <c r="U3131" i="9"/>
  <c r="R3131" i="9"/>
  <c r="L3131" i="9"/>
  <c r="H3131" i="9"/>
  <c r="D3131" i="9"/>
  <c r="W3130" i="9"/>
  <c r="U3130" i="9"/>
  <c r="R3130" i="9"/>
  <c r="L3130" i="9"/>
  <c r="H3130" i="9"/>
  <c r="D3130" i="9"/>
  <c r="W3129" i="9"/>
  <c r="U3129" i="9"/>
  <c r="R3129" i="9"/>
  <c r="L3129" i="9"/>
  <c r="H3129" i="9"/>
  <c r="D3129" i="9"/>
  <c r="W3128" i="9"/>
  <c r="U3128" i="9"/>
  <c r="R3128" i="9"/>
  <c r="L3128" i="9"/>
  <c r="H3128" i="9"/>
  <c r="D3128" i="9"/>
  <c r="W3127" i="9"/>
  <c r="U3127" i="9"/>
  <c r="R3127" i="9"/>
  <c r="L3127" i="9"/>
  <c r="H3127" i="9"/>
  <c r="D3127" i="9"/>
  <c r="W3126" i="9"/>
  <c r="U3126" i="9"/>
  <c r="R3126" i="9"/>
  <c r="L3126" i="9"/>
  <c r="H3126" i="9"/>
  <c r="D3126" i="9"/>
  <c r="W3125" i="9"/>
  <c r="U3125" i="9"/>
  <c r="R3125" i="9"/>
  <c r="L3125" i="9"/>
  <c r="H3125" i="9"/>
  <c r="D3125" i="9"/>
  <c r="W3124" i="9"/>
  <c r="U3124" i="9"/>
  <c r="R3124" i="9"/>
  <c r="L3124" i="9"/>
  <c r="H3124" i="9"/>
  <c r="D3124" i="9"/>
  <c r="W3123" i="9"/>
  <c r="U3123" i="9"/>
  <c r="R3123" i="9"/>
  <c r="L3123" i="9"/>
  <c r="H3123" i="9"/>
  <c r="D3123" i="9"/>
  <c r="W3122" i="9"/>
  <c r="U3122" i="9"/>
  <c r="R3122" i="9"/>
  <c r="L3122" i="9"/>
  <c r="H3122" i="9"/>
  <c r="D3122" i="9"/>
  <c r="W3121" i="9"/>
  <c r="U3121" i="9"/>
  <c r="R3121" i="9"/>
  <c r="L3121" i="9"/>
  <c r="H3121" i="9"/>
  <c r="D3121" i="9"/>
  <c r="W3120" i="9"/>
  <c r="U3120" i="9"/>
  <c r="R3120" i="9"/>
  <c r="L3120" i="9"/>
  <c r="H3120" i="9"/>
  <c r="D3120" i="9"/>
  <c r="W3119" i="9"/>
  <c r="U3119" i="9"/>
  <c r="R3119" i="9"/>
  <c r="L3119" i="9"/>
  <c r="H3119" i="9"/>
  <c r="D3119" i="9"/>
  <c r="W3118" i="9"/>
  <c r="U3118" i="9"/>
  <c r="R3118" i="9"/>
  <c r="L3118" i="9"/>
  <c r="H3118" i="9"/>
  <c r="D3118" i="9"/>
  <c r="W3117" i="9"/>
  <c r="U3117" i="9"/>
  <c r="R3117" i="9"/>
  <c r="L3117" i="9"/>
  <c r="H3117" i="9"/>
  <c r="D3117" i="9"/>
  <c r="W3116" i="9"/>
  <c r="U3116" i="9"/>
  <c r="R3116" i="9"/>
  <c r="L3116" i="9"/>
  <c r="H3116" i="9"/>
  <c r="D3116" i="9"/>
  <c r="W3115" i="9"/>
  <c r="U3115" i="9"/>
  <c r="R3115" i="9"/>
  <c r="L3115" i="9"/>
  <c r="H3115" i="9"/>
  <c r="D3115" i="9"/>
  <c r="W3114" i="9"/>
  <c r="U3114" i="9"/>
  <c r="R3114" i="9"/>
  <c r="L3114" i="9"/>
  <c r="H3114" i="9"/>
  <c r="D3114" i="9"/>
  <c r="W3113" i="9"/>
  <c r="U3113" i="9"/>
  <c r="R3113" i="9"/>
  <c r="L3113" i="9"/>
  <c r="H3113" i="9"/>
  <c r="D3113" i="9"/>
  <c r="W3112" i="9"/>
  <c r="U3112" i="9"/>
  <c r="R3112" i="9"/>
  <c r="L3112" i="9"/>
  <c r="H3112" i="9"/>
  <c r="D3112" i="9"/>
  <c r="W3111" i="9"/>
  <c r="U3111" i="9"/>
  <c r="R3111" i="9"/>
  <c r="L3111" i="9"/>
  <c r="H3111" i="9"/>
  <c r="D3111" i="9"/>
  <c r="W3110" i="9"/>
  <c r="U3110" i="9"/>
  <c r="R3110" i="9"/>
  <c r="L3110" i="9"/>
  <c r="H3110" i="9"/>
  <c r="D3110" i="9"/>
  <c r="W3109" i="9"/>
  <c r="U3109" i="9"/>
  <c r="R3109" i="9"/>
  <c r="L3109" i="9"/>
  <c r="H3109" i="9"/>
  <c r="D3109" i="9"/>
  <c r="W3108" i="9"/>
  <c r="U3108" i="9"/>
  <c r="R3108" i="9"/>
  <c r="L3108" i="9"/>
  <c r="H3108" i="9"/>
  <c r="D3108" i="9"/>
  <c r="W3107" i="9"/>
  <c r="U3107" i="9"/>
  <c r="R3107" i="9"/>
  <c r="L3107" i="9"/>
  <c r="H3107" i="9"/>
  <c r="D3107" i="9"/>
  <c r="W3106" i="9"/>
  <c r="U3106" i="9"/>
  <c r="R3106" i="9"/>
  <c r="L3106" i="9"/>
  <c r="H3106" i="9"/>
  <c r="D3106" i="9"/>
  <c r="W3105" i="9"/>
  <c r="U3105" i="9"/>
  <c r="R3105" i="9"/>
  <c r="L3105" i="9"/>
  <c r="H3105" i="9"/>
  <c r="D3105" i="9"/>
  <c r="W3104" i="9"/>
  <c r="U3104" i="9"/>
  <c r="R3104" i="9"/>
  <c r="L3104" i="9"/>
  <c r="H3104" i="9"/>
  <c r="D3104" i="9"/>
  <c r="W3103" i="9"/>
  <c r="U3103" i="9"/>
  <c r="R3103" i="9"/>
  <c r="L3103" i="9"/>
  <c r="H3103" i="9"/>
  <c r="D3103" i="9"/>
  <c r="W3102" i="9"/>
  <c r="U3102" i="9"/>
  <c r="R3102" i="9"/>
  <c r="L3102" i="9"/>
  <c r="H3102" i="9"/>
  <c r="D3102" i="9"/>
  <c r="W3101" i="9"/>
  <c r="U3101" i="9"/>
  <c r="R3101" i="9"/>
  <c r="L3101" i="9"/>
  <c r="H3101" i="9"/>
  <c r="D3101" i="9"/>
  <c r="W3100" i="9"/>
  <c r="U3100" i="9"/>
  <c r="R3100" i="9"/>
  <c r="L3100" i="9"/>
  <c r="H3100" i="9"/>
  <c r="D3100" i="9"/>
  <c r="W3099" i="9"/>
  <c r="U3099" i="9"/>
  <c r="R3099" i="9"/>
  <c r="L3099" i="9"/>
  <c r="H3099" i="9"/>
  <c r="D3099" i="9"/>
  <c r="W3098" i="9"/>
  <c r="U3098" i="9"/>
  <c r="R3098" i="9"/>
  <c r="L3098" i="9"/>
  <c r="H3098" i="9"/>
  <c r="D3098" i="9"/>
  <c r="W3097" i="9"/>
  <c r="U3097" i="9"/>
  <c r="R3097" i="9"/>
  <c r="L3097" i="9"/>
  <c r="H3097" i="9"/>
  <c r="D3097" i="9"/>
  <c r="W3096" i="9"/>
  <c r="U3096" i="9"/>
  <c r="R3096" i="9"/>
  <c r="L3096" i="9"/>
  <c r="H3096" i="9"/>
  <c r="D3096" i="9"/>
  <c r="W3095" i="9"/>
  <c r="U3095" i="9"/>
  <c r="R3095" i="9"/>
  <c r="L3095" i="9"/>
  <c r="H3095" i="9"/>
  <c r="D3095" i="9"/>
  <c r="W3094" i="9"/>
  <c r="U3094" i="9"/>
  <c r="R3094" i="9"/>
  <c r="L3094" i="9"/>
  <c r="H3094" i="9"/>
  <c r="D3094" i="9"/>
  <c r="W3093" i="9"/>
  <c r="U3093" i="9"/>
  <c r="R3093" i="9"/>
  <c r="L3093" i="9"/>
  <c r="H3093" i="9"/>
  <c r="D3093" i="9"/>
  <c r="W3092" i="9"/>
  <c r="U3092" i="9"/>
  <c r="R3092" i="9"/>
  <c r="L3092" i="9"/>
  <c r="H3092" i="9"/>
  <c r="D3092" i="9"/>
  <c r="W3091" i="9"/>
  <c r="U3091" i="9"/>
  <c r="R3091" i="9"/>
  <c r="L3091" i="9"/>
  <c r="H3091" i="9"/>
  <c r="D3091" i="9"/>
  <c r="W3090" i="9"/>
  <c r="U3090" i="9"/>
  <c r="R3090" i="9"/>
  <c r="L3090" i="9"/>
  <c r="H3090" i="9"/>
  <c r="D3090" i="9"/>
  <c r="W3089" i="9"/>
  <c r="U3089" i="9"/>
  <c r="R3089" i="9"/>
  <c r="L3089" i="9"/>
  <c r="H3089" i="9"/>
  <c r="D3089" i="9"/>
  <c r="W3088" i="9"/>
  <c r="U3088" i="9"/>
  <c r="R3088" i="9"/>
  <c r="L3088" i="9"/>
  <c r="H3088" i="9"/>
  <c r="D3088" i="9"/>
  <c r="W3087" i="9"/>
  <c r="U3087" i="9"/>
  <c r="R3087" i="9"/>
  <c r="L3087" i="9"/>
  <c r="H3087" i="9"/>
  <c r="D3087" i="9"/>
  <c r="W3086" i="9"/>
  <c r="U3086" i="9"/>
  <c r="R3086" i="9"/>
  <c r="L3086" i="9"/>
  <c r="H3086" i="9"/>
  <c r="D3086" i="9"/>
  <c r="W3085" i="9"/>
  <c r="U3085" i="9"/>
  <c r="R3085" i="9"/>
  <c r="L3085" i="9"/>
  <c r="H3085" i="9"/>
  <c r="D3085" i="9"/>
  <c r="W3084" i="9"/>
  <c r="U3084" i="9"/>
  <c r="R3084" i="9"/>
  <c r="L3084" i="9"/>
  <c r="H3084" i="9"/>
  <c r="D3084" i="9"/>
  <c r="W3083" i="9"/>
  <c r="U3083" i="9"/>
  <c r="R3083" i="9"/>
  <c r="L3083" i="9"/>
  <c r="H3083" i="9"/>
  <c r="D3083" i="9"/>
  <c r="W3082" i="9"/>
  <c r="U3082" i="9"/>
  <c r="R3082" i="9"/>
  <c r="L3082" i="9"/>
  <c r="H3082" i="9"/>
  <c r="D3082" i="9"/>
  <c r="W3081" i="9"/>
  <c r="U3081" i="9"/>
  <c r="R3081" i="9"/>
  <c r="L3081" i="9"/>
  <c r="H3081" i="9"/>
  <c r="D3081" i="9"/>
  <c r="W3080" i="9"/>
  <c r="U3080" i="9"/>
  <c r="R3080" i="9"/>
  <c r="L3080" i="9"/>
  <c r="H3080" i="9"/>
  <c r="D3080" i="9"/>
  <c r="W3079" i="9"/>
  <c r="U3079" i="9"/>
  <c r="R3079" i="9"/>
  <c r="L3079" i="9"/>
  <c r="H3079" i="9"/>
  <c r="D3079" i="9"/>
  <c r="W3078" i="9"/>
  <c r="U3078" i="9"/>
  <c r="R3078" i="9"/>
  <c r="L3078" i="9"/>
  <c r="H3078" i="9"/>
  <c r="D3078" i="9"/>
  <c r="W3077" i="9"/>
  <c r="U3077" i="9"/>
  <c r="R3077" i="9"/>
  <c r="L3077" i="9"/>
  <c r="H3077" i="9"/>
  <c r="D3077" i="9"/>
  <c r="W3076" i="9"/>
  <c r="U3076" i="9"/>
  <c r="R3076" i="9"/>
  <c r="L3076" i="9"/>
  <c r="H3076" i="9"/>
  <c r="D3076" i="9"/>
  <c r="W3075" i="9"/>
  <c r="U3075" i="9"/>
  <c r="R3075" i="9"/>
  <c r="L3075" i="9"/>
  <c r="H3075" i="9"/>
  <c r="D3075" i="9"/>
  <c r="W3074" i="9"/>
  <c r="U3074" i="9"/>
  <c r="R3074" i="9"/>
  <c r="L3074" i="9"/>
  <c r="H3074" i="9"/>
  <c r="D3074" i="9"/>
  <c r="W3073" i="9"/>
  <c r="U3073" i="9"/>
  <c r="R3073" i="9"/>
  <c r="L3073" i="9"/>
  <c r="H3073" i="9"/>
  <c r="D3073" i="9"/>
  <c r="W3072" i="9"/>
  <c r="U3072" i="9"/>
  <c r="R3072" i="9"/>
  <c r="L3072" i="9"/>
  <c r="H3072" i="9"/>
  <c r="D3072" i="9"/>
  <c r="W3071" i="9"/>
  <c r="U3071" i="9"/>
  <c r="R3071" i="9"/>
  <c r="L3071" i="9"/>
  <c r="H3071" i="9"/>
  <c r="D3071" i="9"/>
  <c r="W3070" i="9"/>
  <c r="U3070" i="9"/>
  <c r="R3070" i="9"/>
  <c r="L3070" i="9"/>
  <c r="H3070" i="9"/>
  <c r="D3070" i="9"/>
  <c r="W3069" i="9"/>
  <c r="U3069" i="9"/>
  <c r="R3069" i="9"/>
  <c r="L3069" i="9"/>
  <c r="H3069" i="9"/>
  <c r="D3069" i="9"/>
  <c r="W3068" i="9"/>
  <c r="U3068" i="9"/>
  <c r="R3068" i="9"/>
  <c r="L3068" i="9"/>
  <c r="H3068" i="9"/>
  <c r="D3068" i="9"/>
  <c r="W3067" i="9"/>
  <c r="U3067" i="9"/>
  <c r="R3067" i="9"/>
  <c r="L3067" i="9"/>
  <c r="H3067" i="9"/>
  <c r="D3067" i="9"/>
  <c r="W3066" i="9"/>
  <c r="U3066" i="9"/>
  <c r="R3066" i="9"/>
  <c r="L3066" i="9"/>
  <c r="H3066" i="9"/>
  <c r="D3066" i="9"/>
  <c r="W3065" i="9"/>
  <c r="U3065" i="9"/>
  <c r="R3065" i="9"/>
  <c r="L3065" i="9"/>
  <c r="H3065" i="9"/>
  <c r="D3065" i="9"/>
  <c r="W3064" i="9"/>
  <c r="U3064" i="9"/>
  <c r="R3064" i="9"/>
  <c r="L3064" i="9"/>
  <c r="H3064" i="9"/>
  <c r="D3064" i="9"/>
  <c r="W3063" i="9"/>
  <c r="U3063" i="9"/>
  <c r="R3063" i="9"/>
  <c r="L3063" i="9"/>
  <c r="H3063" i="9"/>
  <c r="D3063" i="9"/>
  <c r="W3062" i="9"/>
  <c r="U3062" i="9"/>
  <c r="R3062" i="9"/>
  <c r="L3062" i="9"/>
  <c r="H3062" i="9"/>
  <c r="D3062" i="9"/>
  <c r="W3061" i="9"/>
  <c r="U3061" i="9"/>
  <c r="R3061" i="9"/>
  <c r="L3061" i="9"/>
  <c r="H3061" i="9"/>
  <c r="D3061" i="9"/>
  <c r="W3060" i="9"/>
  <c r="U3060" i="9"/>
  <c r="R3060" i="9"/>
  <c r="L3060" i="9"/>
  <c r="H3060" i="9"/>
  <c r="D3060" i="9"/>
  <c r="W3059" i="9"/>
  <c r="U3059" i="9"/>
  <c r="R3059" i="9"/>
  <c r="L3059" i="9"/>
  <c r="H3059" i="9"/>
  <c r="D3059" i="9"/>
  <c r="W3058" i="9"/>
  <c r="U3058" i="9"/>
  <c r="R3058" i="9"/>
  <c r="L3058" i="9"/>
  <c r="H3058" i="9"/>
  <c r="D3058" i="9"/>
  <c r="W3057" i="9"/>
  <c r="U3057" i="9"/>
  <c r="R3057" i="9"/>
  <c r="L3057" i="9"/>
  <c r="H3057" i="9"/>
  <c r="D3057" i="9"/>
  <c r="W3056" i="9"/>
  <c r="U3056" i="9"/>
  <c r="R3056" i="9"/>
  <c r="L3056" i="9"/>
  <c r="H3056" i="9"/>
  <c r="D3056" i="9"/>
  <c r="W3055" i="9"/>
  <c r="U3055" i="9"/>
  <c r="R3055" i="9"/>
  <c r="L3055" i="9"/>
  <c r="H3055" i="9"/>
  <c r="D3055" i="9"/>
  <c r="W3054" i="9"/>
  <c r="U3054" i="9"/>
  <c r="R3054" i="9"/>
  <c r="L3054" i="9"/>
  <c r="H3054" i="9"/>
  <c r="D3054" i="9"/>
  <c r="W3053" i="9"/>
  <c r="U3053" i="9"/>
  <c r="R3053" i="9"/>
  <c r="L3053" i="9"/>
  <c r="H3053" i="9"/>
  <c r="D3053" i="9"/>
  <c r="W3052" i="9"/>
  <c r="U3052" i="9"/>
  <c r="R3052" i="9"/>
  <c r="L3052" i="9"/>
  <c r="H3052" i="9"/>
  <c r="D3052" i="9"/>
  <c r="W3051" i="9"/>
  <c r="U3051" i="9"/>
  <c r="R3051" i="9"/>
  <c r="L3051" i="9"/>
  <c r="H3051" i="9"/>
  <c r="D3051" i="9"/>
  <c r="W3050" i="9"/>
  <c r="U3050" i="9"/>
  <c r="R3050" i="9"/>
  <c r="L3050" i="9"/>
  <c r="H3050" i="9"/>
  <c r="D3050" i="9"/>
  <c r="W3049" i="9"/>
  <c r="U3049" i="9"/>
  <c r="R3049" i="9"/>
  <c r="L3049" i="9"/>
  <c r="H3049" i="9"/>
  <c r="D3049" i="9"/>
  <c r="W3048" i="9"/>
  <c r="U3048" i="9"/>
  <c r="R3048" i="9"/>
  <c r="L3048" i="9"/>
  <c r="H3048" i="9"/>
  <c r="D3048" i="9"/>
  <c r="W3047" i="9"/>
  <c r="U3047" i="9"/>
  <c r="R3047" i="9"/>
  <c r="L3047" i="9"/>
  <c r="H3047" i="9"/>
  <c r="D3047" i="9"/>
  <c r="W3046" i="9"/>
  <c r="U3046" i="9"/>
  <c r="R3046" i="9"/>
  <c r="L3046" i="9"/>
  <c r="H3046" i="9"/>
  <c r="D3046" i="9"/>
  <c r="W3045" i="9"/>
  <c r="U3045" i="9"/>
  <c r="R3045" i="9"/>
  <c r="L3045" i="9"/>
  <c r="H3045" i="9"/>
  <c r="D3045" i="9"/>
  <c r="W3044" i="9"/>
  <c r="U3044" i="9"/>
  <c r="R3044" i="9"/>
  <c r="L3044" i="9"/>
  <c r="H3044" i="9"/>
  <c r="D3044" i="9"/>
  <c r="W3043" i="9"/>
  <c r="U3043" i="9"/>
  <c r="R3043" i="9"/>
  <c r="L3043" i="9"/>
  <c r="H3043" i="9"/>
  <c r="D3043" i="9"/>
  <c r="W3042" i="9"/>
  <c r="U3042" i="9"/>
  <c r="R3042" i="9"/>
  <c r="L3042" i="9"/>
  <c r="H3042" i="9"/>
  <c r="D3042" i="9"/>
  <c r="W3041" i="9"/>
  <c r="U3041" i="9"/>
  <c r="R3041" i="9"/>
  <c r="L3041" i="9"/>
  <c r="H3041" i="9"/>
  <c r="D3041" i="9"/>
  <c r="W3040" i="9"/>
  <c r="U3040" i="9"/>
  <c r="R3040" i="9"/>
  <c r="L3040" i="9"/>
  <c r="H3040" i="9"/>
  <c r="D3040" i="9"/>
  <c r="W3039" i="9"/>
  <c r="U3039" i="9"/>
  <c r="R3039" i="9"/>
  <c r="L3039" i="9"/>
  <c r="H3039" i="9"/>
  <c r="D3039" i="9"/>
  <c r="W3038" i="9"/>
  <c r="U3038" i="9"/>
  <c r="R3038" i="9"/>
  <c r="L3038" i="9"/>
  <c r="H3038" i="9"/>
  <c r="D3038" i="9"/>
  <c r="W3037" i="9"/>
  <c r="U3037" i="9"/>
  <c r="R3037" i="9"/>
  <c r="L3037" i="9"/>
  <c r="H3037" i="9"/>
  <c r="D3037" i="9"/>
  <c r="W3036" i="9"/>
  <c r="U3036" i="9"/>
  <c r="R3036" i="9"/>
  <c r="L3036" i="9"/>
  <c r="H3036" i="9"/>
  <c r="D3036" i="9"/>
  <c r="W3035" i="9"/>
  <c r="U3035" i="9"/>
  <c r="R3035" i="9"/>
  <c r="L3035" i="9"/>
  <c r="H3035" i="9"/>
  <c r="D3035" i="9"/>
  <c r="W3034" i="9"/>
  <c r="U3034" i="9"/>
  <c r="R3034" i="9"/>
  <c r="L3034" i="9"/>
  <c r="H3034" i="9"/>
  <c r="D3034" i="9"/>
  <c r="W3033" i="9"/>
  <c r="U3033" i="9"/>
  <c r="R3033" i="9"/>
  <c r="L3033" i="9"/>
  <c r="H3033" i="9"/>
  <c r="D3033" i="9"/>
  <c r="W3032" i="9"/>
  <c r="U3032" i="9"/>
  <c r="R3032" i="9"/>
  <c r="L3032" i="9"/>
  <c r="H3032" i="9"/>
  <c r="D3032" i="9"/>
  <c r="W3031" i="9"/>
  <c r="U3031" i="9"/>
  <c r="R3031" i="9"/>
  <c r="L3031" i="9"/>
  <c r="H3031" i="9"/>
  <c r="D3031" i="9"/>
  <c r="W3030" i="9"/>
  <c r="U3030" i="9"/>
  <c r="R3030" i="9"/>
  <c r="L3030" i="9"/>
  <c r="H3030" i="9"/>
  <c r="D3030" i="9"/>
  <c r="W3029" i="9"/>
  <c r="U3029" i="9"/>
  <c r="R3029" i="9"/>
  <c r="L3029" i="9"/>
  <c r="H3029" i="9"/>
  <c r="D3029" i="9"/>
  <c r="W3028" i="9"/>
  <c r="U3028" i="9"/>
  <c r="R3028" i="9"/>
  <c r="L3028" i="9"/>
  <c r="H3028" i="9"/>
  <c r="D3028" i="9"/>
  <c r="W3027" i="9"/>
  <c r="U3027" i="9"/>
  <c r="R3027" i="9"/>
  <c r="L3027" i="9"/>
  <c r="H3027" i="9"/>
  <c r="D3027" i="9"/>
  <c r="W3026" i="9"/>
  <c r="U3026" i="9"/>
  <c r="R3026" i="9"/>
  <c r="L3026" i="9"/>
  <c r="H3026" i="9"/>
  <c r="D3026" i="9"/>
  <c r="W3025" i="9"/>
  <c r="U3025" i="9"/>
  <c r="R3025" i="9"/>
  <c r="L3025" i="9"/>
  <c r="H3025" i="9"/>
  <c r="D3025" i="9"/>
  <c r="W3024" i="9"/>
  <c r="U3024" i="9"/>
  <c r="R3024" i="9"/>
  <c r="L3024" i="9"/>
  <c r="H3024" i="9"/>
  <c r="D3024" i="9"/>
  <c r="W3023" i="9"/>
  <c r="U3023" i="9"/>
  <c r="R3023" i="9"/>
  <c r="L3023" i="9"/>
  <c r="H3023" i="9"/>
  <c r="D3023" i="9"/>
  <c r="W3022" i="9"/>
  <c r="U3022" i="9"/>
  <c r="R3022" i="9"/>
  <c r="L3022" i="9"/>
  <c r="H3022" i="9"/>
  <c r="D3022" i="9"/>
  <c r="W3021" i="9"/>
  <c r="U3021" i="9"/>
  <c r="R3021" i="9"/>
  <c r="L3021" i="9"/>
  <c r="H3021" i="9"/>
  <c r="D3021" i="9"/>
  <c r="W3020" i="9"/>
  <c r="U3020" i="9"/>
  <c r="R3020" i="9"/>
  <c r="L3020" i="9"/>
  <c r="H3020" i="9"/>
  <c r="D3020" i="9"/>
  <c r="W3019" i="9"/>
  <c r="U3019" i="9"/>
  <c r="R3019" i="9"/>
  <c r="L3019" i="9"/>
  <c r="H3019" i="9"/>
  <c r="D3019" i="9"/>
  <c r="W3018" i="9"/>
  <c r="U3018" i="9"/>
  <c r="R3018" i="9"/>
  <c r="L3018" i="9"/>
  <c r="H3018" i="9"/>
  <c r="D3018" i="9"/>
  <c r="W3017" i="9"/>
  <c r="U3017" i="9"/>
  <c r="R3017" i="9"/>
  <c r="L3017" i="9"/>
  <c r="H3017" i="9"/>
  <c r="D3017" i="9"/>
  <c r="W3016" i="9"/>
  <c r="U3016" i="9"/>
  <c r="R3016" i="9"/>
  <c r="L3016" i="9"/>
  <c r="H3016" i="9"/>
  <c r="D3016" i="9"/>
  <c r="W3015" i="9"/>
  <c r="U3015" i="9"/>
  <c r="R3015" i="9"/>
  <c r="L3015" i="9"/>
  <c r="H3015" i="9"/>
  <c r="D3015" i="9"/>
  <c r="W3014" i="9"/>
  <c r="U3014" i="9"/>
  <c r="R3014" i="9"/>
  <c r="L3014" i="9"/>
  <c r="H3014" i="9"/>
  <c r="D3014" i="9"/>
  <c r="W3013" i="9"/>
  <c r="U3013" i="9"/>
  <c r="R3013" i="9"/>
  <c r="L3013" i="9"/>
  <c r="H3013" i="9"/>
  <c r="D3013" i="9"/>
  <c r="W3012" i="9"/>
  <c r="U3012" i="9"/>
  <c r="R3012" i="9"/>
  <c r="L3012" i="9"/>
  <c r="H3012" i="9"/>
  <c r="D3012" i="9"/>
  <c r="W3011" i="9"/>
  <c r="U3011" i="9"/>
  <c r="R3011" i="9"/>
  <c r="L3011" i="9"/>
  <c r="H3011" i="9"/>
  <c r="D3011" i="9"/>
  <c r="W3010" i="9"/>
  <c r="U3010" i="9"/>
  <c r="R3010" i="9"/>
  <c r="L3010" i="9"/>
  <c r="H3010" i="9"/>
  <c r="D3010" i="9"/>
  <c r="W3009" i="9"/>
  <c r="U3009" i="9"/>
  <c r="R3009" i="9"/>
  <c r="L3009" i="9"/>
  <c r="H3009" i="9"/>
  <c r="D3009" i="9"/>
  <c r="W3008" i="9"/>
  <c r="U3008" i="9"/>
  <c r="R3008" i="9"/>
  <c r="L3008" i="9"/>
  <c r="H3008" i="9"/>
  <c r="D3008" i="9"/>
  <c r="W3007" i="9"/>
  <c r="U3007" i="9"/>
  <c r="R3007" i="9"/>
  <c r="L3007" i="9"/>
  <c r="H3007" i="9"/>
  <c r="D3007" i="9"/>
  <c r="W3006" i="9"/>
  <c r="U3006" i="9"/>
  <c r="R3006" i="9"/>
  <c r="L3006" i="9"/>
  <c r="H3006" i="9"/>
  <c r="D3006" i="9"/>
  <c r="W3005" i="9"/>
  <c r="U3005" i="9"/>
  <c r="R3005" i="9"/>
  <c r="L3005" i="9"/>
  <c r="H3005" i="9"/>
  <c r="D3005" i="9"/>
  <c r="W3004" i="9"/>
  <c r="U3004" i="9"/>
  <c r="R3004" i="9"/>
  <c r="L3004" i="9"/>
  <c r="H3004" i="9"/>
  <c r="D3004" i="9"/>
  <c r="W3003" i="9"/>
  <c r="U3003" i="9"/>
  <c r="R3003" i="9"/>
  <c r="L3003" i="9"/>
  <c r="H3003" i="9"/>
  <c r="D3003" i="9"/>
  <c r="W3002" i="9"/>
  <c r="U3002" i="9"/>
  <c r="R3002" i="9"/>
  <c r="L3002" i="9"/>
  <c r="H3002" i="9"/>
  <c r="D3002" i="9"/>
  <c r="W3001" i="9"/>
  <c r="U3001" i="9"/>
  <c r="R3001" i="9"/>
  <c r="L3001" i="9"/>
  <c r="H3001" i="9"/>
  <c r="D3001" i="9"/>
  <c r="W3000" i="9"/>
  <c r="U3000" i="9"/>
  <c r="R3000" i="9"/>
  <c r="L3000" i="9"/>
  <c r="H3000" i="9"/>
  <c r="D3000" i="9"/>
  <c r="W2999" i="9"/>
  <c r="U2999" i="9"/>
  <c r="R2999" i="9"/>
  <c r="L2999" i="9"/>
  <c r="H2999" i="9"/>
  <c r="D2999" i="9"/>
  <c r="W2998" i="9"/>
  <c r="U2998" i="9"/>
  <c r="R2998" i="9"/>
  <c r="L2998" i="9"/>
  <c r="H2998" i="9"/>
  <c r="D2998" i="9"/>
  <c r="W2997" i="9"/>
  <c r="U2997" i="9"/>
  <c r="R2997" i="9"/>
  <c r="L2997" i="9"/>
  <c r="H2997" i="9"/>
  <c r="D2997" i="9"/>
  <c r="W2996" i="9"/>
  <c r="U2996" i="9"/>
  <c r="R2996" i="9"/>
  <c r="L2996" i="9"/>
  <c r="H2996" i="9"/>
  <c r="D2996" i="9"/>
  <c r="W2995" i="9"/>
  <c r="U2995" i="9"/>
  <c r="R2995" i="9"/>
  <c r="L2995" i="9"/>
  <c r="H2995" i="9"/>
  <c r="D2995" i="9"/>
  <c r="W2994" i="9"/>
  <c r="U2994" i="9"/>
  <c r="R2994" i="9"/>
  <c r="L2994" i="9"/>
  <c r="H2994" i="9"/>
  <c r="D2994" i="9"/>
  <c r="W2993" i="9"/>
  <c r="U2993" i="9"/>
  <c r="R2993" i="9"/>
  <c r="L2993" i="9"/>
  <c r="H2993" i="9"/>
  <c r="D2993" i="9"/>
  <c r="W2992" i="9"/>
  <c r="U2992" i="9"/>
  <c r="R2992" i="9"/>
  <c r="L2992" i="9"/>
  <c r="H2992" i="9"/>
  <c r="D2992" i="9"/>
  <c r="W2991" i="9"/>
  <c r="U2991" i="9"/>
  <c r="R2991" i="9"/>
  <c r="L2991" i="9"/>
  <c r="H2991" i="9"/>
  <c r="D2991" i="9"/>
  <c r="W2990" i="9"/>
  <c r="U2990" i="9"/>
  <c r="R2990" i="9"/>
  <c r="L2990" i="9"/>
  <c r="H2990" i="9"/>
  <c r="D2990" i="9"/>
  <c r="W2989" i="9"/>
  <c r="U2989" i="9"/>
  <c r="R2989" i="9"/>
  <c r="L2989" i="9"/>
  <c r="H2989" i="9"/>
  <c r="D2989" i="9"/>
  <c r="W2988" i="9"/>
  <c r="U2988" i="9"/>
  <c r="R2988" i="9"/>
  <c r="L2988" i="9"/>
  <c r="H2988" i="9"/>
  <c r="D2988" i="9"/>
  <c r="W2987" i="9"/>
  <c r="U2987" i="9"/>
  <c r="R2987" i="9"/>
  <c r="L2987" i="9"/>
  <c r="H2987" i="9"/>
  <c r="D2987" i="9"/>
  <c r="W2986" i="9"/>
  <c r="U2986" i="9"/>
  <c r="R2986" i="9"/>
  <c r="L2986" i="9"/>
  <c r="H2986" i="9"/>
  <c r="D2986" i="9"/>
  <c r="W2985" i="9"/>
  <c r="U2985" i="9"/>
  <c r="R2985" i="9"/>
  <c r="L2985" i="9"/>
  <c r="H2985" i="9"/>
  <c r="D2985" i="9"/>
  <c r="W2984" i="9"/>
  <c r="U2984" i="9"/>
  <c r="R2984" i="9"/>
  <c r="L2984" i="9"/>
  <c r="H2984" i="9"/>
  <c r="D2984" i="9"/>
  <c r="W2983" i="9"/>
  <c r="U2983" i="9"/>
  <c r="R2983" i="9"/>
  <c r="L2983" i="9"/>
  <c r="H2983" i="9"/>
  <c r="D2983" i="9"/>
  <c r="W2982" i="9"/>
  <c r="U2982" i="9"/>
  <c r="R2982" i="9"/>
  <c r="L2982" i="9"/>
  <c r="H2982" i="9"/>
  <c r="D2982" i="9"/>
  <c r="W2981" i="9"/>
  <c r="U2981" i="9"/>
  <c r="R2981" i="9"/>
  <c r="L2981" i="9"/>
  <c r="H2981" i="9"/>
  <c r="D2981" i="9"/>
  <c r="W2980" i="9"/>
  <c r="U2980" i="9"/>
  <c r="R2980" i="9"/>
  <c r="L2980" i="9"/>
  <c r="H2980" i="9"/>
  <c r="D2980" i="9"/>
  <c r="W2979" i="9"/>
  <c r="U2979" i="9"/>
  <c r="R2979" i="9"/>
  <c r="L2979" i="9"/>
  <c r="H2979" i="9"/>
  <c r="D2979" i="9"/>
  <c r="W2978" i="9"/>
  <c r="U2978" i="9"/>
  <c r="R2978" i="9"/>
  <c r="L2978" i="9"/>
  <c r="H2978" i="9"/>
  <c r="D2978" i="9"/>
  <c r="W2977" i="9"/>
  <c r="U2977" i="9"/>
  <c r="R2977" i="9"/>
  <c r="L2977" i="9"/>
  <c r="H2977" i="9"/>
  <c r="D2977" i="9"/>
  <c r="W2976" i="9"/>
  <c r="U2976" i="9"/>
  <c r="R2976" i="9"/>
  <c r="L2976" i="9"/>
  <c r="H2976" i="9"/>
  <c r="D2976" i="9"/>
  <c r="W2975" i="9"/>
  <c r="U2975" i="9"/>
  <c r="R2975" i="9"/>
  <c r="L2975" i="9"/>
  <c r="H2975" i="9"/>
  <c r="D2975" i="9"/>
  <c r="W2974" i="9"/>
  <c r="U2974" i="9"/>
  <c r="R2974" i="9"/>
  <c r="L2974" i="9"/>
  <c r="H2974" i="9"/>
  <c r="D2974" i="9"/>
  <c r="W2973" i="9"/>
  <c r="U2973" i="9"/>
  <c r="R2973" i="9"/>
  <c r="L2973" i="9"/>
  <c r="H2973" i="9"/>
  <c r="D2973" i="9"/>
  <c r="W2972" i="9"/>
  <c r="U2972" i="9"/>
  <c r="R2972" i="9"/>
  <c r="L2972" i="9"/>
  <c r="H2972" i="9"/>
  <c r="D2972" i="9"/>
  <c r="W2971" i="9"/>
  <c r="U2971" i="9"/>
  <c r="R2971" i="9"/>
  <c r="L2971" i="9"/>
  <c r="H2971" i="9"/>
  <c r="D2971" i="9"/>
  <c r="W2970" i="9"/>
  <c r="U2970" i="9"/>
  <c r="R2970" i="9"/>
  <c r="L2970" i="9"/>
  <c r="H2970" i="9"/>
  <c r="D2970" i="9"/>
  <c r="W2969" i="9"/>
  <c r="U2969" i="9"/>
  <c r="R2969" i="9"/>
  <c r="L2969" i="9"/>
  <c r="H2969" i="9"/>
  <c r="D2969" i="9"/>
  <c r="W2968" i="9"/>
  <c r="U2968" i="9"/>
  <c r="R2968" i="9"/>
  <c r="L2968" i="9"/>
  <c r="H2968" i="9"/>
  <c r="D2968" i="9"/>
  <c r="W2967" i="9"/>
  <c r="U2967" i="9"/>
  <c r="R2967" i="9"/>
  <c r="L2967" i="9"/>
  <c r="H2967" i="9"/>
  <c r="D2967" i="9"/>
  <c r="W2966" i="9"/>
  <c r="U2966" i="9"/>
  <c r="R2966" i="9"/>
  <c r="L2966" i="9"/>
  <c r="H2966" i="9"/>
  <c r="D2966" i="9"/>
  <c r="W2965" i="9"/>
  <c r="U2965" i="9"/>
  <c r="R2965" i="9"/>
  <c r="L2965" i="9"/>
  <c r="H2965" i="9"/>
  <c r="D2965" i="9"/>
  <c r="W2964" i="9"/>
  <c r="U2964" i="9"/>
  <c r="R2964" i="9"/>
  <c r="L2964" i="9"/>
  <c r="H2964" i="9"/>
  <c r="D2964" i="9"/>
  <c r="W2963" i="9"/>
  <c r="U2963" i="9"/>
  <c r="R2963" i="9"/>
  <c r="L2963" i="9"/>
  <c r="H2963" i="9"/>
  <c r="D2963" i="9"/>
  <c r="W2962" i="9"/>
  <c r="U2962" i="9"/>
  <c r="R2962" i="9"/>
  <c r="L2962" i="9"/>
  <c r="H2962" i="9"/>
  <c r="D2962" i="9"/>
  <c r="W2961" i="9"/>
  <c r="U2961" i="9"/>
  <c r="R2961" i="9"/>
  <c r="L2961" i="9"/>
  <c r="H2961" i="9"/>
  <c r="D2961" i="9"/>
  <c r="W2960" i="9"/>
  <c r="U2960" i="9"/>
  <c r="R2960" i="9"/>
  <c r="L2960" i="9"/>
  <c r="H2960" i="9"/>
  <c r="D2960" i="9"/>
  <c r="W2959" i="9"/>
  <c r="U2959" i="9"/>
  <c r="R2959" i="9"/>
  <c r="L2959" i="9"/>
  <c r="H2959" i="9"/>
  <c r="D2959" i="9"/>
  <c r="W2958" i="9"/>
  <c r="U2958" i="9"/>
  <c r="R2958" i="9"/>
  <c r="L2958" i="9"/>
  <c r="H2958" i="9"/>
  <c r="D2958" i="9"/>
  <c r="W2957" i="9"/>
  <c r="U2957" i="9"/>
  <c r="R2957" i="9"/>
  <c r="L2957" i="9"/>
  <c r="H2957" i="9"/>
  <c r="D2957" i="9"/>
  <c r="W2956" i="9"/>
  <c r="U2956" i="9"/>
  <c r="R2956" i="9"/>
  <c r="L2956" i="9"/>
  <c r="H2956" i="9"/>
  <c r="D2956" i="9"/>
  <c r="W2955" i="9"/>
  <c r="U2955" i="9"/>
  <c r="R2955" i="9"/>
  <c r="L2955" i="9"/>
  <c r="H2955" i="9"/>
  <c r="D2955" i="9"/>
  <c r="W2954" i="9"/>
  <c r="U2954" i="9"/>
  <c r="R2954" i="9"/>
  <c r="L2954" i="9"/>
  <c r="H2954" i="9"/>
  <c r="D2954" i="9"/>
  <c r="W2953" i="9"/>
  <c r="U2953" i="9"/>
  <c r="R2953" i="9"/>
  <c r="L2953" i="9"/>
  <c r="H2953" i="9"/>
  <c r="D2953" i="9"/>
  <c r="W2952" i="9"/>
  <c r="U2952" i="9"/>
  <c r="R2952" i="9"/>
  <c r="L2952" i="9"/>
  <c r="H2952" i="9"/>
  <c r="D2952" i="9"/>
  <c r="W2951" i="9"/>
  <c r="U2951" i="9"/>
  <c r="R2951" i="9"/>
  <c r="L2951" i="9"/>
  <c r="H2951" i="9"/>
  <c r="D2951" i="9"/>
  <c r="W2950" i="9"/>
  <c r="U2950" i="9"/>
  <c r="R2950" i="9"/>
  <c r="L2950" i="9"/>
  <c r="H2950" i="9"/>
  <c r="D2950" i="9"/>
  <c r="W2949" i="9"/>
  <c r="U2949" i="9"/>
  <c r="R2949" i="9"/>
  <c r="L2949" i="9"/>
  <c r="H2949" i="9"/>
  <c r="D2949" i="9"/>
  <c r="W2948" i="9"/>
  <c r="U2948" i="9"/>
  <c r="R2948" i="9"/>
  <c r="L2948" i="9"/>
  <c r="H2948" i="9"/>
  <c r="D2948" i="9"/>
  <c r="W2947" i="9"/>
  <c r="U2947" i="9"/>
  <c r="R2947" i="9"/>
  <c r="L2947" i="9"/>
  <c r="H2947" i="9"/>
  <c r="D2947" i="9"/>
  <c r="W2946" i="9"/>
  <c r="U2946" i="9"/>
  <c r="R2946" i="9"/>
  <c r="L2946" i="9"/>
  <c r="H2946" i="9"/>
  <c r="D2946" i="9"/>
  <c r="W2945" i="9"/>
  <c r="U2945" i="9"/>
  <c r="R2945" i="9"/>
  <c r="L2945" i="9"/>
  <c r="H2945" i="9"/>
  <c r="D2945" i="9"/>
  <c r="W2944" i="9"/>
  <c r="U2944" i="9"/>
  <c r="R2944" i="9"/>
  <c r="L2944" i="9"/>
  <c r="H2944" i="9"/>
  <c r="D2944" i="9"/>
  <c r="W2943" i="9"/>
  <c r="U2943" i="9"/>
  <c r="R2943" i="9"/>
  <c r="L2943" i="9"/>
  <c r="H2943" i="9"/>
  <c r="D2943" i="9"/>
  <c r="W2942" i="9"/>
  <c r="U2942" i="9"/>
  <c r="R2942" i="9"/>
  <c r="L2942" i="9"/>
  <c r="H2942" i="9"/>
  <c r="D2942" i="9"/>
  <c r="W2941" i="9"/>
  <c r="U2941" i="9"/>
  <c r="R2941" i="9"/>
  <c r="L2941" i="9"/>
  <c r="H2941" i="9"/>
  <c r="D2941" i="9"/>
  <c r="W2940" i="9"/>
  <c r="U2940" i="9"/>
  <c r="R2940" i="9"/>
  <c r="L2940" i="9"/>
  <c r="H2940" i="9"/>
  <c r="D2940" i="9"/>
  <c r="W2939" i="9"/>
  <c r="U2939" i="9"/>
  <c r="R2939" i="9"/>
  <c r="L2939" i="9"/>
  <c r="H2939" i="9"/>
  <c r="D2939" i="9"/>
  <c r="W2938" i="9"/>
  <c r="U2938" i="9"/>
  <c r="R2938" i="9"/>
  <c r="L2938" i="9"/>
  <c r="H2938" i="9"/>
  <c r="D2938" i="9"/>
  <c r="W2937" i="9"/>
  <c r="U2937" i="9"/>
  <c r="R2937" i="9"/>
  <c r="L2937" i="9"/>
  <c r="H2937" i="9"/>
  <c r="D2937" i="9"/>
  <c r="W2936" i="9"/>
  <c r="U2936" i="9"/>
  <c r="R2936" i="9"/>
  <c r="L2936" i="9"/>
  <c r="H2936" i="9"/>
  <c r="D2936" i="9"/>
  <c r="W2935" i="9"/>
  <c r="U2935" i="9"/>
  <c r="R2935" i="9"/>
  <c r="L2935" i="9"/>
  <c r="H2935" i="9"/>
  <c r="D2935" i="9"/>
  <c r="W2934" i="9"/>
  <c r="U2934" i="9"/>
  <c r="R2934" i="9"/>
  <c r="L2934" i="9"/>
  <c r="H2934" i="9"/>
  <c r="D2934" i="9"/>
  <c r="W2933" i="9"/>
  <c r="U2933" i="9"/>
  <c r="R2933" i="9"/>
  <c r="L2933" i="9"/>
  <c r="H2933" i="9"/>
  <c r="D2933" i="9"/>
  <c r="W2932" i="9"/>
  <c r="U2932" i="9"/>
  <c r="R2932" i="9"/>
  <c r="L2932" i="9"/>
  <c r="H2932" i="9"/>
  <c r="D2932" i="9"/>
  <c r="W2931" i="9"/>
  <c r="U2931" i="9"/>
  <c r="R2931" i="9"/>
  <c r="L2931" i="9"/>
  <c r="H2931" i="9"/>
  <c r="D2931" i="9"/>
  <c r="W2930" i="9"/>
  <c r="U2930" i="9"/>
  <c r="R2930" i="9"/>
  <c r="L2930" i="9"/>
  <c r="H2930" i="9"/>
  <c r="D2930" i="9"/>
  <c r="W2929" i="9"/>
  <c r="U2929" i="9"/>
  <c r="R2929" i="9"/>
  <c r="L2929" i="9"/>
  <c r="H2929" i="9"/>
  <c r="D2929" i="9"/>
  <c r="W2928" i="9"/>
  <c r="U2928" i="9"/>
  <c r="R2928" i="9"/>
  <c r="L2928" i="9"/>
  <c r="H2928" i="9"/>
  <c r="D2928" i="9"/>
  <c r="W2927" i="9"/>
  <c r="U2927" i="9"/>
  <c r="R2927" i="9"/>
  <c r="L2927" i="9"/>
  <c r="H2927" i="9"/>
  <c r="D2927" i="9"/>
  <c r="W2926" i="9"/>
  <c r="U2926" i="9"/>
  <c r="R2926" i="9"/>
  <c r="L2926" i="9"/>
  <c r="H2926" i="9"/>
  <c r="D2926" i="9"/>
  <c r="W2925" i="9"/>
  <c r="U2925" i="9"/>
  <c r="R2925" i="9"/>
  <c r="L2925" i="9"/>
  <c r="H2925" i="9"/>
  <c r="D2925" i="9"/>
  <c r="W2924" i="9"/>
  <c r="U2924" i="9"/>
  <c r="R2924" i="9"/>
  <c r="L2924" i="9"/>
  <c r="H2924" i="9"/>
  <c r="D2924" i="9"/>
  <c r="W2923" i="9"/>
  <c r="U2923" i="9"/>
  <c r="R2923" i="9"/>
  <c r="L2923" i="9"/>
  <c r="H2923" i="9"/>
  <c r="D2923" i="9"/>
  <c r="W2922" i="9"/>
  <c r="U2922" i="9"/>
  <c r="R2922" i="9"/>
  <c r="L2922" i="9"/>
  <c r="H2922" i="9"/>
  <c r="D2922" i="9"/>
  <c r="W2921" i="9"/>
  <c r="U2921" i="9"/>
  <c r="R2921" i="9"/>
  <c r="L2921" i="9"/>
  <c r="H2921" i="9"/>
  <c r="D2921" i="9"/>
  <c r="W2920" i="9"/>
  <c r="U2920" i="9"/>
  <c r="R2920" i="9"/>
  <c r="L2920" i="9"/>
  <c r="H2920" i="9"/>
  <c r="D2920" i="9"/>
  <c r="W2919" i="9"/>
  <c r="U2919" i="9"/>
  <c r="R2919" i="9"/>
  <c r="L2919" i="9"/>
  <c r="H2919" i="9"/>
  <c r="D2919" i="9"/>
  <c r="W2918" i="9"/>
  <c r="U2918" i="9"/>
  <c r="R2918" i="9"/>
  <c r="L2918" i="9"/>
  <c r="H2918" i="9"/>
  <c r="D2918" i="9"/>
  <c r="W2917" i="9"/>
  <c r="U2917" i="9"/>
  <c r="R2917" i="9"/>
  <c r="L2917" i="9"/>
  <c r="H2917" i="9"/>
  <c r="D2917" i="9"/>
  <c r="W2916" i="9"/>
  <c r="U2916" i="9"/>
  <c r="R2916" i="9"/>
  <c r="L2916" i="9"/>
  <c r="H2916" i="9"/>
  <c r="D2916" i="9"/>
  <c r="W2915" i="9"/>
  <c r="U2915" i="9"/>
  <c r="R2915" i="9"/>
  <c r="L2915" i="9"/>
  <c r="H2915" i="9"/>
  <c r="D2915" i="9"/>
  <c r="W2914" i="9"/>
  <c r="U2914" i="9"/>
  <c r="R2914" i="9"/>
  <c r="L2914" i="9"/>
  <c r="H2914" i="9"/>
  <c r="D2914" i="9"/>
  <c r="W2913" i="9"/>
  <c r="U2913" i="9"/>
  <c r="R2913" i="9"/>
  <c r="L2913" i="9"/>
  <c r="H2913" i="9"/>
  <c r="D2913" i="9"/>
  <c r="W2912" i="9"/>
  <c r="U2912" i="9"/>
  <c r="R2912" i="9"/>
  <c r="L2912" i="9"/>
  <c r="H2912" i="9"/>
  <c r="D2912" i="9"/>
  <c r="W2911" i="9"/>
  <c r="U2911" i="9"/>
  <c r="R2911" i="9"/>
  <c r="L2911" i="9"/>
  <c r="H2911" i="9"/>
  <c r="D2911" i="9"/>
  <c r="W2910" i="9"/>
  <c r="U2910" i="9"/>
  <c r="R2910" i="9"/>
  <c r="L2910" i="9"/>
  <c r="H2910" i="9"/>
  <c r="D2910" i="9"/>
  <c r="W2909" i="9"/>
  <c r="U2909" i="9"/>
  <c r="R2909" i="9"/>
  <c r="L2909" i="9"/>
  <c r="H2909" i="9"/>
  <c r="D2909" i="9"/>
  <c r="W2908" i="9"/>
  <c r="U2908" i="9"/>
  <c r="R2908" i="9"/>
  <c r="L2908" i="9"/>
  <c r="H2908" i="9"/>
  <c r="D2908" i="9"/>
  <c r="W2907" i="9"/>
  <c r="U2907" i="9"/>
  <c r="R2907" i="9"/>
  <c r="L2907" i="9"/>
  <c r="H2907" i="9"/>
  <c r="D2907" i="9"/>
  <c r="W2906" i="9"/>
  <c r="U2906" i="9"/>
  <c r="R2906" i="9"/>
  <c r="L2906" i="9"/>
  <c r="H2906" i="9"/>
  <c r="D2906" i="9"/>
  <c r="W2905" i="9"/>
  <c r="U2905" i="9"/>
  <c r="R2905" i="9"/>
  <c r="L2905" i="9"/>
  <c r="H2905" i="9"/>
  <c r="D2905" i="9"/>
  <c r="W2904" i="9"/>
  <c r="U2904" i="9"/>
  <c r="R2904" i="9"/>
  <c r="L2904" i="9"/>
  <c r="H2904" i="9"/>
  <c r="D2904" i="9"/>
  <c r="W2903" i="9"/>
  <c r="U2903" i="9"/>
  <c r="R2903" i="9"/>
  <c r="L2903" i="9"/>
  <c r="H2903" i="9"/>
  <c r="D2903" i="9"/>
  <c r="W2902" i="9"/>
  <c r="U2902" i="9"/>
  <c r="R2902" i="9"/>
  <c r="L2902" i="9"/>
  <c r="H2902" i="9"/>
  <c r="D2902" i="9"/>
  <c r="W2901" i="9"/>
  <c r="U2901" i="9"/>
  <c r="R2901" i="9"/>
  <c r="L2901" i="9"/>
  <c r="H2901" i="9"/>
  <c r="D2901" i="9"/>
  <c r="W2900" i="9"/>
  <c r="U2900" i="9"/>
  <c r="R2900" i="9"/>
  <c r="L2900" i="9"/>
  <c r="H2900" i="9"/>
  <c r="D2900" i="9"/>
  <c r="W2899" i="9"/>
  <c r="U2899" i="9"/>
  <c r="R2899" i="9"/>
  <c r="L2899" i="9"/>
  <c r="H2899" i="9"/>
  <c r="D2899" i="9"/>
  <c r="W2898" i="9"/>
  <c r="U2898" i="9"/>
  <c r="R2898" i="9"/>
  <c r="L2898" i="9"/>
  <c r="H2898" i="9"/>
  <c r="D2898" i="9"/>
  <c r="W2897" i="9"/>
  <c r="U2897" i="9"/>
  <c r="R2897" i="9"/>
  <c r="L2897" i="9"/>
  <c r="H2897" i="9"/>
  <c r="D2897" i="9"/>
  <c r="W2896" i="9"/>
  <c r="U2896" i="9"/>
  <c r="R2896" i="9"/>
  <c r="L2896" i="9"/>
  <c r="H2896" i="9"/>
  <c r="D2896" i="9"/>
  <c r="W2895" i="9"/>
  <c r="U2895" i="9"/>
  <c r="R2895" i="9"/>
  <c r="L2895" i="9"/>
  <c r="H2895" i="9"/>
  <c r="D2895" i="9"/>
  <c r="W2894" i="9"/>
  <c r="U2894" i="9"/>
  <c r="R2894" i="9"/>
  <c r="L2894" i="9"/>
  <c r="H2894" i="9"/>
  <c r="D2894" i="9"/>
  <c r="W2893" i="9"/>
  <c r="U2893" i="9"/>
  <c r="R2893" i="9"/>
  <c r="L2893" i="9"/>
  <c r="H2893" i="9"/>
  <c r="D2893" i="9"/>
  <c r="W2892" i="9"/>
  <c r="U2892" i="9"/>
  <c r="R2892" i="9"/>
  <c r="L2892" i="9"/>
  <c r="H2892" i="9"/>
  <c r="D2892" i="9"/>
  <c r="W2891" i="9"/>
  <c r="U2891" i="9"/>
  <c r="R2891" i="9"/>
  <c r="L2891" i="9"/>
  <c r="H2891" i="9"/>
  <c r="D2891" i="9"/>
  <c r="W2890" i="9"/>
  <c r="U2890" i="9"/>
  <c r="R2890" i="9"/>
  <c r="L2890" i="9"/>
  <c r="H2890" i="9"/>
  <c r="D2890" i="9"/>
  <c r="W2889" i="9"/>
  <c r="U2889" i="9"/>
  <c r="R2889" i="9"/>
  <c r="L2889" i="9"/>
  <c r="H2889" i="9"/>
  <c r="D2889" i="9"/>
  <c r="W2888" i="9"/>
  <c r="U2888" i="9"/>
  <c r="R2888" i="9"/>
  <c r="L2888" i="9"/>
  <c r="H2888" i="9"/>
  <c r="D2888" i="9"/>
  <c r="W2887" i="9"/>
  <c r="U2887" i="9"/>
  <c r="R2887" i="9"/>
  <c r="L2887" i="9"/>
  <c r="H2887" i="9"/>
  <c r="D2887" i="9"/>
  <c r="W2886" i="9"/>
  <c r="U2886" i="9"/>
  <c r="R2886" i="9"/>
  <c r="L2886" i="9"/>
  <c r="H2886" i="9"/>
  <c r="D2886" i="9"/>
  <c r="W2885" i="9"/>
  <c r="U2885" i="9"/>
  <c r="R2885" i="9"/>
  <c r="L2885" i="9"/>
  <c r="H2885" i="9"/>
  <c r="D2885" i="9"/>
  <c r="W2884" i="9"/>
  <c r="U2884" i="9"/>
  <c r="R2884" i="9"/>
  <c r="L2884" i="9"/>
  <c r="H2884" i="9"/>
  <c r="D2884" i="9"/>
  <c r="W2883" i="9"/>
  <c r="U2883" i="9"/>
  <c r="R2883" i="9"/>
  <c r="L2883" i="9"/>
  <c r="H2883" i="9"/>
  <c r="D2883" i="9"/>
  <c r="W2882" i="9"/>
  <c r="U2882" i="9"/>
  <c r="R2882" i="9"/>
  <c r="L2882" i="9"/>
  <c r="H2882" i="9"/>
  <c r="D2882" i="9"/>
  <c r="W2881" i="9"/>
  <c r="U2881" i="9"/>
  <c r="R2881" i="9"/>
  <c r="L2881" i="9"/>
  <c r="H2881" i="9"/>
  <c r="D2881" i="9"/>
  <c r="W2880" i="9"/>
  <c r="U2880" i="9"/>
  <c r="R2880" i="9"/>
  <c r="L2880" i="9"/>
  <c r="H2880" i="9"/>
  <c r="D2880" i="9"/>
  <c r="W2879" i="9"/>
  <c r="U2879" i="9"/>
  <c r="R2879" i="9"/>
  <c r="L2879" i="9"/>
  <c r="H2879" i="9"/>
  <c r="D2879" i="9"/>
  <c r="W2878" i="9"/>
  <c r="U2878" i="9"/>
  <c r="R2878" i="9"/>
  <c r="L2878" i="9"/>
  <c r="H2878" i="9"/>
  <c r="D2878" i="9"/>
  <c r="W2877" i="9"/>
  <c r="U2877" i="9"/>
  <c r="R2877" i="9"/>
  <c r="L2877" i="9"/>
  <c r="H2877" i="9"/>
  <c r="D2877" i="9"/>
  <c r="W2876" i="9"/>
  <c r="U2876" i="9"/>
  <c r="R2876" i="9"/>
  <c r="L2876" i="9"/>
  <c r="H2876" i="9"/>
  <c r="D2876" i="9"/>
  <c r="W2875" i="9"/>
  <c r="U2875" i="9"/>
  <c r="R2875" i="9"/>
  <c r="L2875" i="9"/>
  <c r="H2875" i="9"/>
  <c r="D2875" i="9"/>
  <c r="W2874" i="9"/>
  <c r="U2874" i="9"/>
  <c r="R2874" i="9"/>
  <c r="L2874" i="9"/>
  <c r="H2874" i="9"/>
  <c r="D2874" i="9"/>
  <c r="W2873" i="9"/>
  <c r="U2873" i="9"/>
  <c r="R2873" i="9"/>
  <c r="L2873" i="9"/>
  <c r="H2873" i="9"/>
  <c r="D2873" i="9"/>
  <c r="W2872" i="9"/>
  <c r="U2872" i="9"/>
  <c r="R2872" i="9"/>
  <c r="L2872" i="9"/>
  <c r="H2872" i="9"/>
  <c r="D2872" i="9"/>
  <c r="W2871" i="9"/>
  <c r="U2871" i="9"/>
  <c r="R2871" i="9"/>
  <c r="L2871" i="9"/>
  <c r="H2871" i="9"/>
  <c r="D2871" i="9"/>
  <c r="W2870" i="9"/>
  <c r="U2870" i="9"/>
  <c r="R2870" i="9"/>
  <c r="L2870" i="9"/>
  <c r="H2870" i="9"/>
  <c r="D2870" i="9"/>
  <c r="W2869" i="9"/>
  <c r="U2869" i="9"/>
  <c r="R2869" i="9"/>
  <c r="L2869" i="9"/>
  <c r="H2869" i="9"/>
  <c r="D2869" i="9"/>
  <c r="W2868" i="9"/>
  <c r="U2868" i="9"/>
  <c r="R2868" i="9"/>
  <c r="L2868" i="9"/>
  <c r="H2868" i="9"/>
  <c r="D2868" i="9"/>
  <c r="W2867" i="9"/>
  <c r="U2867" i="9"/>
  <c r="R2867" i="9"/>
  <c r="L2867" i="9"/>
  <c r="H2867" i="9"/>
  <c r="D2867" i="9"/>
  <c r="W2866" i="9"/>
  <c r="U2866" i="9"/>
  <c r="R2866" i="9"/>
  <c r="L2866" i="9"/>
  <c r="H2866" i="9"/>
  <c r="D2866" i="9"/>
  <c r="W2865" i="9"/>
  <c r="U2865" i="9"/>
  <c r="R2865" i="9"/>
  <c r="L2865" i="9"/>
  <c r="H2865" i="9"/>
  <c r="D2865" i="9"/>
  <c r="W2864" i="9"/>
  <c r="U2864" i="9"/>
  <c r="R2864" i="9"/>
  <c r="L2864" i="9"/>
  <c r="H2864" i="9"/>
  <c r="D2864" i="9"/>
  <c r="W2863" i="9"/>
  <c r="U2863" i="9"/>
  <c r="R2863" i="9"/>
  <c r="L2863" i="9"/>
  <c r="H2863" i="9"/>
  <c r="D2863" i="9"/>
  <c r="W2862" i="9"/>
  <c r="U2862" i="9"/>
  <c r="R2862" i="9"/>
  <c r="L2862" i="9"/>
  <c r="H2862" i="9"/>
  <c r="D2862" i="9"/>
  <c r="W2861" i="9"/>
  <c r="U2861" i="9"/>
  <c r="R2861" i="9"/>
  <c r="L2861" i="9"/>
  <c r="H2861" i="9"/>
  <c r="D2861" i="9"/>
  <c r="W2860" i="9"/>
  <c r="U2860" i="9"/>
  <c r="R2860" i="9"/>
  <c r="L2860" i="9"/>
  <c r="H2860" i="9"/>
  <c r="D2860" i="9"/>
  <c r="W2859" i="9"/>
  <c r="U2859" i="9"/>
  <c r="R2859" i="9"/>
  <c r="L2859" i="9"/>
  <c r="H2859" i="9"/>
  <c r="D2859" i="9"/>
  <c r="W2858" i="9"/>
  <c r="U2858" i="9"/>
  <c r="R2858" i="9"/>
  <c r="L2858" i="9"/>
  <c r="H2858" i="9"/>
  <c r="D2858" i="9"/>
  <c r="W2857" i="9"/>
  <c r="U2857" i="9"/>
  <c r="R2857" i="9"/>
  <c r="L2857" i="9"/>
  <c r="H2857" i="9"/>
  <c r="D2857" i="9"/>
  <c r="W2856" i="9"/>
  <c r="U2856" i="9"/>
  <c r="R2856" i="9"/>
  <c r="L2856" i="9"/>
  <c r="H2856" i="9"/>
  <c r="D2856" i="9"/>
  <c r="W2855" i="9"/>
  <c r="U2855" i="9"/>
  <c r="R2855" i="9"/>
  <c r="L2855" i="9"/>
  <c r="H2855" i="9"/>
  <c r="D2855" i="9"/>
  <c r="W2854" i="9"/>
  <c r="U2854" i="9"/>
  <c r="R2854" i="9"/>
  <c r="L2854" i="9"/>
  <c r="H2854" i="9"/>
  <c r="D2854" i="9"/>
  <c r="W2853" i="9"/>
  <c r="U2853" i="9"/>
  <c r="R2853" i="9"/>
  <c r="L2853" i="9"/>
  <c r="H2853" i="9"/>
  <c r="D2853" i="9"/>
  <c r="W2852" i="9"/>
  <c r="U2852" i="9"/>
  <c r="R2852" i="9"/>
  <c r="L2852" i="9"/>
  <c r="H2852" i="9"/>
  <c r="D2852" i="9"/>
  <c r="W2851" i="9"/>
  <c r="U2851" i="9"/>
  <c r="R2851" i="9"/>
  <c r="L2851" i="9"/>
  <c r="H2851" i="9"/>
  <c r="D2851" i="9"/>
  <c r="W2850" i="9"/>
  <c r="U2850" i="9"/>
  <c r="R2850" i="9"/>
  <c r="L2850" i="9"/>
  <c r="H2850" i="9"/>
  <c r="D2850" i="9"/>
  <c r="W2849" i="9"/>
  <c r="U2849" i="9"/>
  <c r="R2849" i="9"/>
  <c r="L2849" i="9"/>
  <c r="H2849" i="9"/>
  <c r="D2849" i="9"/>
  <c r="W2848" i="9"/>
  <c r="U2848" i="9"/>
  <c r="R2848" i="9"/>
  <c r="L2848" i="9"/>
  <c r="H2848" i="9"/>
  <c r="D2848" i="9"/>
  <c r="W2847" i="9"/>
  <c r="U2847" i="9"/>
  <c r="R2847" i="9"/>
  <c r="L2847" i="9"/>
  <c r="H2847" i="9"/>
  <c r="D2847" i="9"/>
  <c r="W2846" i="9"/>
  <c r="U2846" i="9"/>
  <c r="R2846" i="9"/>
  <c r="L2846" i="9"/>
  <c r="H2846" i="9"/>
  <c r="D2846" i="9"/>
  <c r="W2845" i="9"/>
  <c r="U2845" i="9"/>
  <c r="R2845" i="9"/>
  <c r="L2845" i="9"/>
  <c r="H2845" i="9"/>
  <c r="D2845" i="9"/>
  <c r="W2844" i="9"/>
  <c r="U2844" i="9"/>
  <c r="R2844" i="9"/>
  <c r="L2844" i="9"/>
  <c r="H2844" i="9"/>
  <c r="D2844" i="9"/>
  <c r="W2843" i="9"/>
  <c r="U2843" i="9"/>
  <c r="R2843" i="9"/>
  <c r="L2843" i="9"/>
  <c r="H2843" i="9"/>
  <c r="D2843" i="9"/>
  <c r="W2842" i="9"/>
  <c r="U2842" i="9"/>
  <c r="R2842" i="9"/>
  <c r="L2842" i="9"/>
  <c r="H2842" i="9"/>
  <c r="D2842" i="9"/>
  <c r="W2841" i="9"/>
  <c r="U2841" i="9"/>
  <c r="R2841" i="9"/>
  <c r="L2841" i="9"/>
  <c r="H2841" i="9"/>
  <c r="D2841" i="9"/>
  <c r="W2840" i="9"/>
  <c r="U2840" i="9"/>
  <c r="R2840" i="9"/>
  <c r="L2840" i="9"/>
  <c r="H2840" i="9"/>
  <c r="D2840" i="9"/>
  <c r="W2839" i="9"/>
  <c r="U2839" i="9"/>
  <c r="R2839" i="9"/>
  <c r="L2839" i="9"/>
  <c r="H2839" i="9"/>
  <c r="D2839" i="9"/>
  <c r="W2838" i="9"/>
  <c r="U2838" i="9"/>
  <c r="R2838" i="9"/>
  <c r="L2838" i="9"/>
  <c r="H2838" i="9"/>
  <c r="D2838" i="9"/>
  <c r="W2837" i="9"/>
  <c r="U2837" i="9"/>
  <c r="R2837" i="9"/>
  <c r="L2837" i="9"/>
  <c r="H2837" i="9"/>
  <c r="D2837" i="9"/>
  <c r="W2836" i="9"/>
  <c r="U2836" i="9"/>
  <c r="R2836" i="9"/>
  <c r="L2836" i="9"/>
  <c r="H2836" i="9"/>
  <c r="D2836" i="9"/>
  <c r="W2835" i="9"/>
  <c r="U2835" i="9"/>
  <c r="R2835" i="9"/>
  <c r="L2835" i="9"/>
  <c r="H2835" i="9"/>
  <c r="D2835" i="9"/>
  <c r="W2834" i="9"/>
  <c r="U2834" i="9"/>
  <c r="R2834" i="9"/>
  <c r="L2834" i="9"/>
  <c r="H2834" i="9"/>
  <c r="D2834" i="9"/>
  <c r="W2833" i="9"/>
  <c r="U2833" i="9"/>
  <c r="R2833" i="9"/>
  <c r="L2833" i="9"/>
  <c r="H2833" i="9"/>
  <c r="D2833" i="9"/>
  <c r="W2832" i="9"/>
  <c r="U2832" i="9"/>
  <c r="R2832" i="9"/>
  <c r="L2832" i="9"/>
  <c r="H2832" i="9"/>
  <c r="D2832" i="9"/>
  <c r="W2831" i="9"/>
  <c r="U2831" i="9"/>
  <c r="R2831" i="9"/>
  <c r="L2831" i="9"/>
  <c r="H2831" i="9"/>
  <c r="D2831" i="9"/>
  <c r="W2830" i="9"/>
  <c r="U2830" i="9"/>
  <c r="R2830" i="9"/>
  <c r="L2830" i="9"/>
  <c r="H2830" i="9"/>
  <c r="D2830" i="9"/>
  <c r="W2829" i="9"/>
  <c r="U2829" i="9"/>
  <c r="R2829" i="9"/>
  <c r="L2829" i="9"/>
  <c r="H2829" i="9"/>
  <c r="D2829" i="9"/>
  <c r="W2828" i="9"/>
  <c r="U2828" i="9"/>
  <c r="R2828" i="9"/>
  <c r="L2828" i="9"/>
  <c r="H2828" i="9"/>
  <c r="D2828" i="9"/>
  <c r="W2827" i="9"/>
  <c r="U2827" i="9"/>
  <c r="R2827" i="9"/>
  <c r="L2827" i="9"/>
  <c r="H2827" i="9"/>
  <c r="D2827" i="9"/>
  <c r="W2826" i="9"/>
  <c r="U2826" i="9"/>
  <c r="R2826" i="9"/>
  <c r="L2826" i="9"/>
  <c r="H2826" i="9"/>
  <c r="D2826" i="9"/>
  <c r="W2825" i="9"/>
  <c r="U2825" i="9"/>
  <c r="R2825" i="9"/>
  <c r="L2825" i="9"/>
  <c r="H2825" i="9"/>
  <c r="D2825" i="9"/>
  <c r="W2824" i="9"/>
  <c r="U2824" i="9"/>
  <c r="R2824" i="9"/>
  <c r="L2824" i="9"/>
  <c r="H2824" i="9"/>
  <c r="D2824" i="9"/>
  <c r="W2823" i="9"/>
  <c r="U2823" i="9"/>
  <c r="R2823" i="9"/>
  <c r="L2823" i="9"/>
  <c r="H2823" i="9"/>
  <c r="D2823" i="9"/>
  <c r="W2822" i="9"/>
  <c r="U2822" i="9"/>
  <c r="R2822" i="9"/>
  <c r="L2822" i="9"/>
  <c r="H2822" i="9"/>
  <c r="D2822" i="9"/>
  <c r="W2821" i="9"/>
  <c r="U2821" i="9"/>
  <c r="R2821" i="9"/>
  <c r="L2821" i="9"/>
  <c r="H2821" i="9"/>
  <c r="D2821" i="9"/>
  <c r="W2820" i="9"/>
  <c r="U2820" i="9"/>
  <c r="R2820" i="9"/>
  <c r="L2820" i="9"/>
  <c r="H2820" i="9"/>
  <c r="D2820" i="9"/>
  <c r="W2819" i="9"/>
  <c r="U2819" i="9"/>
  <c r="R2819" i="9"/>
  <c r="L2819" i="9"/>
  <c r="H2819" i="9"/>
  <c r="D2819" i="9"/>
  <c r="W2818" i="9"/>
  <c r="U2818" i="9"/>
  <c r="R2818" i="9"/>
  <c r="L2818" i="9"/>
  <c r="H2818" i="9"/>
  <c r="D2818" i="9"/>
  <c r="W2817" i="9"/>
  <c r="U2817" i="9"/>
  <c r="R2817" i="9"/>
  <c r="L2817" i="9"/>
  <c r="H2817" i="9"/>
  <c r="D2817" i="9"/>
  <c r="W2816" i="9"/>
  <c r="U2816" i="9"/>
  <c r="R2816" i="9"/>
  <c r="L2816" i="9"/>
  <c r="H2816" i="9"/>
  <c r="D2816" i="9"/>
  <c r="W2815" i="9"/>
  <c r="U2815" i="9"/>
  <c r="R2815" i="9"/>
  <c r="L2815" i="9"/>
  <c r="H2815" i="9"/>
  <c r="D2815" i="9"/>
  <c r="W2814" i="9"/>
  <c r="U2814" i="9"/>
  <c r="R2814" i="9"/>
  <c r="L2814" i="9"/>
  <c r="H2814" i="9"/>
  <c r="D2814" i="9"/>
  <c r="W2813" i="9"/>
  <c r="U2813" i="9"/>
  <c r="R2813" i="9"/>
  <c r="L2813" i="9"/>
  <c r="H2813" i="9"/>
  <c r="D2813" i="9"/>
  <c r="W2812" i="9"/>
  <c r="U2812" i="9"/>
  <c r="R2812" i="9"/>
  <c r="L2812" i="9"/>
  <c r="H2812" i="9"/>
  <c r="D2812" i="9"/>
  <c r="W2811" i="9"/>
  <c r="U2811" i="9"/>
  <c r="R2811" i="9"/>
  <c r="L2811" i="9"/>
  <c r="H2811" i="9"/>
  <c r="D2811" i="9"/>
  <c r="W2810" i="9"/>
  <c r="U2810" i="9"/>
  <c r="R2810" i="9"/>
  <c r="L2810" i="9"/>
  <c r="H2810" i="9"/>
  <c r="D2810" i="9"/>
  <c r="W2809" i="9"/>
  <c r="U2809" i="9"/>
  <c r="R2809" i="9"/>
  <c r="L2809" i="9"/>
  <c r="H2809" i="9"/>
  <c r="D2809" i="9"/>
  <c r="W2808" i="9"/>
  <c r="U2808" i="9"/>
  <c r="R2808" i="9"/>
  <c r="L2808" i="9"/>
  <c r="H2808" i="9"/>
  <c r="D2808" i="9"/>
  <c r="W2807" i="9"/>
  <c r="U2807" i="9"/>
  <c r="R2807" i="9"/>
  <c r="L2807" i="9"/>
  <c r="H2807" i="9"/>
  <c r="D2807" i="9"/>
  <c r="W2806" i="9"/>
  <c r="U2806" i="9"/>
  <c r="R2806" i="9"/>
  <c r="L2806" i="9"/>
  <c r="H2806" i="9"/>
  <c r="D2806" i="9"/>
  <c r="W2805" i="9"/>
  <c r="U2805" i="9"/>
  <c r="R2805" i="9"/>
  <c r="L2805" i="9"/>
  <c r="H2805" i="9"/>
  <c r="D2805" i="9"/>
  <c r="W2804" i="9"/>
  <c r="U2804" i="9"/>
  <c r="R2804" i="9"/>
  <c r="L2804" i="9"/>
  <c r="H2804" i="9"/>
  <c r="D2804" i="9"/>
  <c r="W2803" i="9"/>
  <c r="U2803" i="9"/>
  <c r="R2803" i="9"/>
  <c r="L2803" i="9"/>
  <c r="H2803" i="9"/>
  <c r="D2803" i="9"/>
  <c r="W2802" i="9"/>
  <c r="U2802" i="9"/>
  <c r="R2802" i="9"/>
  <c r="L2802" i="9"/>
  <c r="H2802" i="9"/>
  <c r="D2802" i="9"/>
  <c r="W2801" i="9"/>
  <c r="U2801" i="9"/>
  <c r="R2801" i="9"/>
  <c r="L2801" i="9"/>
  <c r="H2801" i="9"/>
  <c r="D2801" i="9"/>
  <c r="W2800" i="9"/>
  <c r="U2800" i="9"/>
  <c r="R2800" i="9"/>
  <c r="L2800" i="9"/>
  <c r="H2800" i="9"/>
  <c r="D2800" i="9"/>
  <c r="W2799" i="9"/>
  <c r="U2799" i="9"/>
  <c r="R2799" i="9"/>
  <c r="L2799" i="9"/>
  <c r="H2799" i="9"/>
  <c r="D2799" i="9"/>
  <c r="W2798" i="9"/>
  <c r="U2798" i="9"/>
  <c r="R2798" i="9"/>
  <c r="L2798" i="9"/>
  <c r="H2798" i="9"/>
  <c r="D2798" i="9"/>
  <c r="W2797" i="9"/>
  <c r="U2797" i="9"/>
  <c r="R2797" i="9"/>
  <c r="L2797" i="9"/>
  <c r="H2797" i="9"/>
  <c r="D2797" i="9"/>
  <c r="W2796" i="9"/>
  <c r="U2796" i="9"/>
  <c r="R2796" i="9"/>
  <c r="L2796" i="9"/>
  <c r="H2796" i="9"/>
  <c r="D2796" i="9"/>
  <c r="W2795" i="9"/>
  <c r="U2795" i="9"/>
  <c r="R2795" i="9"/>
  <c r="L2795" i="9"/>
  <c r="H2795" i="9"/>
  <c r="D2795" i="9"/>
  <c r="W2794" i="9"/>
  <c r="U2794" i="9"/>
  <c r="R2794" i="9"/>
  <c r="L2794" i="9"/>
  <c r="H2794" i="9"/>
  <c r="D2794" i="9"/>
  <c r="W2793" i="9"/>
  <c r="U2793" i="9"/>
  <c r="R2793" i="9"/>
  <c r="L2793" i="9"/>
  <c r="H2793" i="9"/>
  <c r="D2793" i="9"/>
  <c r="W2792" i="9"/>
  <c r="U2792" i="9"/>
  <c r="R2792" i="9"/>
  <c r="L2792" i="9"/>
  <c r="H2792" i="9"/>
  <c r="D2792" i="9"/>
  <c r="W2791" i="9"/>
  <c r="U2791" i="9"/>
  <c r="R2791" i="9"/>
  <c r="L2791" i="9"/>
  <c r="H2791" i="9"/>
  <c r="D2791" i="9"/>
  <c r="W2790" i="9"/>
  <c r="U2790" i="9"/>
  <c r="R2790" i="9"/>
  <c r="L2790" i="9"/>
  <c r="H2790" i="9"/>
  <c r="D2790" i="9"/>
  <c r="W2789" i="9"/>
  <c r="U2789" i="9"/>
  <c r="R2789" i="9"/>
  <c r="L2789" i="9"/>
  <c r="H2789" i="9"/>
  <c r="D2789" i="9"/>
  <c r="W2788" i="9"/>
  <c r="U2788" i="9"/>
  <c r="R2788" i="9"/>
  <c r="L2788" i="9"/>
  <c r="H2788" i="9"/>
  <c r="D2788" i="9"/>
  <c r="W2787" i="9"/>
  <c r="U2787" i="9"/>
  <c r="R2787" i="9"/>
  <c r="L2787" i="9"/>
  <c r="H2787" i="9"/>
  <c r="D2787" i="9"/>
  <c r="W2786" i="9"/>
  <c r="U2786" i="9"/>
  <c r="R2786" i="9"/>
  <c r="L2786" i="9"/>
  <c r="H2786" i="9"/>
  <c r="D2786" i="9"/>
  <c r="W2785" i="9"/>
  <c r="U2785" i="9"/>
  <c r="R2785" i="9"/>
  <c r="L2785" i="9"/>
  <c r="H2785" i="9"/>
  <c r="D2785" i="9"/>
  <c r="W2784" i="9"/>
  <c r="U2784" i="9"/>
  <c r="R2784" i="9"/>
  <c r="L2784" i="9"/>
  <c r="H2784" i="9"/>
  <c r="D2784" i="9"/>
  <c r="W2783" i="9"/>
  <c r="U2783" i="9"/>
  <c r="R2783" i="9"/>
  <c r="L2783" i="9"/>
  <c r="H2783" i="9"/>
  <c r="D2783" i="9"/>
  <c r="W2782" i="9"/>
  <c r="U2782" i="9"/>
  <c r="R2782" i="9"/>
  <c r="L2782" i="9"/>
  <c r="H2782" i="9"/>
  <c r="D2782" i="9"/>
  <c r="W2781" i="9"/>
  <c r="U2781" i="9"/>
  <c r="R2781" i="9"/>
  <c r="L2781" i="9"/>
  <c r="H2781" i="9"/>
  <c r="D2781" i="9"/>
  <c r="W2780" i="9"/>
  <c r="U2780" i="9"/>
  <c r="R2780" i="9"/>
  <c r="L2780" i="9"/>
  <c r="H2780" i="9"/>
  <c r="D2780" i="9"/>
  <c r="W2779" i="9"/>
  <c r="U2779" i="9"/>
  <c r="R2779" i="9"/>
  <c r="L2779" i="9"/>
  <c r="H2779" i="9"/>
  <c r="D2779" i="9"/>
  <c r="W2778" i="9"/>
  <c r="U2778" i="9"/>
  <c r="R2778" i="9"/>
  <c r="L2778" i="9"/>
  <c r="H2778" i="9"/>
  <c r="D2778" i="9"/>
  <c r="W2777" i="9"/>
  <c r="U2777" i="9"/>
  <c r="R2777" i="9"/>
  <c r="L2777" i="9"/>
  <c r="H2777" i="9"/>
  <c r="D2777" i="9"/>
  <c r="W2776" i="9"/>
  <c r="U2776" i="9"/>
  <c r="R2776" i="9"/>
  <c r="L2776" i="9"/>
  <c r="H2776" i="9"/>
  <c r="D2776" i="9"/>
  <c r="W2775" i="9"/>
  <c r="U2775" i="9"/>
  <c r="R2775" i="9"/>
  <c r="L2775" i="9"/>
  <c r="H2775" i="9"/>
  <c r="D2775" i="9"/>
  <c r="W2774" i="9"/>
  <c r="U2774" i="9"/>
  <c r="R2774" i="9"/>
  <c r="L2774" i="9"/>
  <c r="H2774" i="9"/>
  <c r="D2774" i="9"/>
  <c r="W2773" i="9"/>
  <c r="U2773" i="9"/>
  <c r="R2773" i="9"/>
  <c r="L2773" i="9"/>
  <c r="H2773" i="9"/>
  <c r="D2773" i="9"/>
  <c r="W2772" i="9"/>
  <c r="U2772" i="9"/>
  <c r="R2772" i="9"/>
  <c r="L2772" i="9"/>
  <c r="H2772" i="9"/>
  <c r="D2772" i="9"/>
  <c r="W2771" i="9"/>
  <c r="U2771" i="9"/>
  <c r="R2771" i="9"/>
  <c r="L2771" i="9"/>
  <c r="H2771" i="9"/>
  <c r="D2771" i="9"/>
  <c r="W2770" i="9"/>
  <c r="U2770" i="9"/>
  <c r="R2770" i="9"/>
  <c r="L2770" i="9"/>
  <c r="H2770" i="9"/>
  <c r="D2770" i="9"/>
  <c r="W2769" i="9"/>
  <c r="U2769" i="9"/>
  <c r="R2769" i="9"/>
  <c r="L2769" i="9"/>
  <c r="H2769" i="9"/>
  <c r="D2769" i="9"/>
  <c r="W2768" i="9"/>
  <c r="U2768" i="9"/>
  <c r="R2768" i="9"/>
  <c r="L2768" i="9"/>
  <c r="H2768" i="9"/>
  <c r="D2768" i="9"/>
  <c r="W2767" i="9"/>
  <c r="U2767" i="9"/>
  <c r="R2767" i="9"/>
  <c r="L2767" i="9"/>
  <c r="H2767" i="9"/>
  <c r="D2767" i="9"/>
  <c r="W2766" i="9"/>
  <c r="U2766" i="9"/>
  <c r="R2766" i="9"/>
  <c r="L2766" i="9"/>
  <c r="H2766" i="9"/>
  <c r="D2766" i="9"/>
  <c r="W2765" i="9"/>
  <c r="U2765" i="9"/>
  <c r="R2765" i="9"/>
  <c r="L2765" i="9"/>
  <c r="H2765" i="9"/>
  <c r="D2765" i="9"/>
  <c r="W2764" i="9"/>
  <c r="U2764" i="9"/>
  <c r="R2764" i="9"/>
  <c r="L2764" i="9"/>
  <c r="H2764" i="9"/>
  <c r="D2764" i="9"/>
  <c r="W2763" i="9"/>
  <c r="U2763" i="9"/>
  <c r="R2763" i="9"/>
  <c r="L2763" i="9"/>
  <c r="H2763" i="9"/>
  <c r="D2763" i="9"/>
  <c r="W2762" i="9"/>
  <c r="U2762" i="9"/>
  <c r="R2762" i="9"/>
  <c r="L2762" i="9"/>
  <c r="H2762" i="9"/>
  <c r="D2762" i="9"/>
  <c r="W2761" i="9"/>
  <c r="U2761" i="9"/>
  <c r="R2761" i="9"/>
  <c r="L2761" i="9"/>
  <c r="H2761" i="9"/>
  <c r="D2761" i="9"/>
  <c r="W2760" i="9"/>
  <c r="U2760" i="9"/>
  <c r="R2760" i="9"/>
  <c r="L2760" i="9"/>
  <c r="H2760" i="9"/>
  <c r="D2760" i="9"/>
  <c r="W2759" i="9"/>
  <c r="U2759" i="9"/>
  <c r="R2759" i="9"/>
  <c r="L2759" i="9"/>
  <c r="H2759" i="9"/>
  <c r="D2759" i="9"/>
  <c r="W2758" i="9"/>
  <c r="U2758" i="9"/>
  <c r="R2758" i="9"/>
  <c r="L2758" i="9"/>
  <c r="H2758" i="9"/>
  <c r="D2758" i="9"/>
  <c r="W2757" i="9"/>
  <c r="U2757" i="9"/>
  <c r="R2757" i="9"/>
  <c r="L2757" i="9"/>
  <c r="H2757" i="9"/>
  <c r="D2757" i="9"/>
  <c r="W2756" i="9"/>
  <c r="U2756" i="9"/>
  <c r="R2756" i="9"/>
  <c r="L2756" i="9"/>
  <c r="H2756" i="9"/>
  <c r="D2756" i="9"/>
  <c r="W2755" i="9"/>
  <c r="U2755" i="9"/>
  <c r="R2755" i="9"/>
  <c r="L2755" i="9"/>
  <c r="H2755" i="9"/>
  <c r="D2755" i="9"/>
  <c r="W2754" i="9"/>
  <c r="U2754" i="9"/>
  <c r="R2754" i="9"/>
  <c r="L2754" i="9"/>
  <c r="H2754" i="9"/>
  <c r="D2754" i="9"/>
  <c r="W2753" i="9"/>
  <c r="U2753" i="9"/>
  <c r="R2753" i="9"/>
  <c r="L2753" i="9"/>
  <c r="H2753" i="9"/>
  <c r="D2753" i="9"/>
  <c r="W2752" i="9"/>
  <c r="U2752" i="9"/>
  <c r="R2752" i="9"/>
  <c r="L2752" i="9"/>
  <c r="H2752" i="9"/>
  <c r="D2752" i="9"/>
  <c r="W2751" i="9"/>
  <c r="U2751" i="9"/>
  <c r="R2751" i="9"/>
  <c r="L2751" i="9"/>
  <c r="H2751" i="9"/>
  <c r="D2751" i="9"/>
  <c r="W2750" i="9"/>
  <c r="U2750" i="9"/>
  <c r="R2750" i="9"/>
  <c r="L2750" i="9"/>
  <c r="H2750" i="9"/>
  <c r="D2750" i="9"/>
  <c r="W2749" i="9"/>
  <c r="U2749" i="9"/>
  <c r="R2749" i="9"/>
  <c r="L2749" i="9"/>
  <c r="H2749" i="9"/>
  <c r="D2749" i="9"/>
  <c r="W2748" i="9"/>
  <c r="U2748" i="9"/>
  <c r="R2748" i="9"/>
  <c r="L2748" i="9"/>
  <c r="H2748" i="9"/>
  <c r="D2748" i="9"/>
  <c r="W2747" i="9"/>
  <c r="U2747" i="9"/>
  <c r="R2747" i="9"/>
  <c r="L2747" i="9"/>
  <c r="H2747" i="9"/>
  <c r="D2747" i="9"/>
  <c r="W2746" i="9"/>
  <c r="U2746" i="9"/>
  <c r="R2746" i="9"/>
  <c r="L2746" i="9"/>
  <c r="H2746" i="9"/>
  <c r="D2746" i="9"/>
  <c r="W2745" i="9"/>
  <c r="U2745" i="9"/>
  <c r="R2745" i="9"/>
  <c r="L2745" i="9"/>
  <c r="H2745" i="9"/>
  <c r="D2745" i="9"/>
  <c r="W2744" i="9"/>
  <c r="U2744" i="9"/>
  <c r="R2744" i="9"/>
  <c r="L2744" i="9"/>
  <c r="H2744" i="9"/>
  <c r="D2744" i="9"/>
  <c r="W2743" i="9"/>
  <c r="U2743" i="9"/>
  <c r="R2743" i="9"/>
  <c r="L2743" i="9"/>
  <c r="H2743" i="9"/>
  <c r="D2743" i="9"/>
  <c r="W2742" i="9"/>
  <c r="U2742" i="9"/>
  <c r="R2742" i="9"/>
  <c r="L2742" i="9"/>
  <c r="H2742" i="9"/>
  <c r="D2742" i="9"/>
  <c r="W2741" i="9"/>
  <c r="U2741" i="9"/>
  <c r="R2741" i="9"/>
  <c r="L2741" i="9"/>
  <c r="H2741" i="9"/>
  <c r="D2741" i="9"/>
  <c r="W2740" i="9"/>
  <c r="U2740" i="9"/>
  <c r="R2740" i="9"/>
  <c r="L2740" i="9"/>
  <c r="H2740" i="9"/>
  <c r="D2740" i="9"/>
  <c r="W2739" i="9"/>
  <c r="U2739" i="9"/>
  <c r="R2739" i="9"/>
  <c r="L2739" i="9"/>
  <c r="H2739" i="9"/>
  <c r="D2739" i="9"/>
  <c r="W2738" i="9"/>
  <c r="U2738" i="9"/>
  <c r="R2738" i="9"/>
  <c r="L2738" i="9"/>
  <c r="H2738" i="9"/>
  <c r="D2738" i="9"/>
  <c r="W2737" i="9"/>
  <c r="U2737" i="9"/>
  <c r="R2737" i="9"/>
  <c r="L2737" i="9"/>
  <c r="H2737" i="9"/>
  <c r="D2737" i="9"/>
  <c r="W2736" i="9"/>
  <c r="U2736" i="9"/>
  <c r="R2736" i="9"/>
  <c r="L2736" i="9"/>
  <c r="H2736" i="9"/>
  <c r="D2736" i="9"/>
  <c r="W2735" i="9"/>
  <c r="U2735" i="9"/>
  <c r="R2735" i="9"/>
  <c r="L2735" i="9"/>
  <c r="H2735" i="9"/>
  <c r="D2735" i="9"/>
  <c r="W2734" i="9"/>
  <c r="U2734" i="9"/>
  <c r="R2734" i="9"/>
  <c r="L2734" i="9"/>
  <c r="H2734" i="9"/>
  <c r="D2734" i="9"/>
  <c r="W2733" i="9"/>
  <c r="U2733" i="9"/>
  <c r="R2733" i="9"/>
  <c r="L2733" i="9"/>
  <c r="H2733" i="9"/>
  <c r="D2733" i="9"/>
  <c r="W2732" i="9"/>
  <c r="U2732" i="9"/>
  <c r="R2732" i="9"/>
  <c r="L2732" i="9"/>
  <c r="H2732" i="9"/>
  <c r="D2732" i="9"/>
  <c r="W2731" i="9"/>
  <c r="U2731" i="9"/>
  <c r="R2731" i="9"/>
  <c r="L2731" i="9"/>
  <c r="H2731" i="9"/>
  <c r="D2731" i="9"/>
  <c r="W2730" i="9"/>
  <c r="U2730" i="9"/>
  <c r="R2730" i="9"/>
  <c r="L2730" i="9"/>
  <c r="H2730" i="9"/>
  <c r="D2730" i="9"/>
  <c r="W2729" i="9"/>
  <c r="U2729" i="9"/>
  <c r="R2729" i="9"/>
  <c r="L2729" i="9"/>
  <c r="H2729" i="9"/>
  <c r="D2729" i="9"/>
  <c r="W2728" i="9"/>
  <c r="U2728" i="9"/>
  <c r="R2728" i="9"/>
  <c r="L2728" i="9"/>
  <c r="H2728" i="9"/>
  <c r="D2728" i="9"/>
  <c r="W2727" i="9"/>
  <c r="U2727" i="9"/>
  <c r="R2727" i="9"/>
  <c r="L2727" i="9"/>
  <c r="H2727" i="9"/>
  <c r="D2727" i="9"/>
  <c r="W2726" i="9"/>
  <c r="U2726" i="9"/>
  <c r="R2726" i="9"/>
  <c r="L2726" i="9"/>
  <c r="H2726" i="9"/>
  <c r="D2726" i="9"/>
  <c r="W2725" i="9"/>
  <c r="U2725" i="9"/>
  <c r="R2725" i="9"/>
  <c r="L2725" i="9"/>
  <c r="H2725" i="9"/>
  <c r="D2725" i="9"/>
  <c r="W2724" i="9"/>
  <c r="U2724" i="9"/>
  <c r="R2724" i="9"/>
  <c r="L2724" i="9"/>
  <c r="H2724" i="9"/>
  <c r="D2724" i="9"/>
  <c r="W2723" i="9"/>
  <c r="U2723" i="9"/>
  <c r="R2723" i="9"/>
  <c r="L2723" i="9"/>
  <c r="H2723" i="9"/>
  <c r="D2723" i="9"/>
  <c r="W2722" i="9"/>
  <c r="U2722" i="9"/>
  <c r="R2722" i="9"/>
  <c r="L2722" i="9"/>
  <c r="H2722" i="9"/>
  <c r="D2722" i="9"/>
  <c r="W2721" i="9"/>
  <c r="U2721" i="9"/>
  <c r="R2721" i="9"/>
  <c r="L2721" i="9"/>
  <c r="H2721" i="9"/>
  <c r="D2721" i="9"/>
  <c r="W2720" i="9"/>
  <c r="U2720" i="9"/>
  <c r="R2720" i="9"/>
  <c r="L2720" i="9"/>
  <c r="H2720" i="9"/>
  <c r="D2720" i="9"/>
  <c r="W2719" i="9"/>
  <c r="U2719" i="9"/>
  <c r="R2719" i="9"/>
  <c r="L2719" i="9"/>
  <c r="H2719" i="9"/>
  <c r="D2719" i="9"/>
  <c r="W2718" i="9"/>
  <c r="U2718" i="9"/>
  <c r="R2718" i="9"/>
  <c r="L2718" i="9"/>
  <c r="H2718" i="9"/>
  <c r="D2718" i="9"/>
  <c r="W2717" i="9"/>
  <c r="U2717" i="9"/>
  <c r="R2717" i="9"/>
  <c r="L2717" i="9"/>
  <c r="H2717" i="9"/>
  <c r="D2717" i="9"/>
  <c r="W2716" i="9"/>
  <c r="U2716" i="9"/>
  <c r="R2716" i="9"/>
  <c r="L2716" i="9"/>
  <c r="H2716" i="9"/>
  <c r="D2716" i="9"/>
  <c r="W2715" i="9"/>
  <c r="U2715" i="9"/>
  <c r="R2715" i="9"/>
  <c r="L2715" i="9"/>
  <c r="H2715" i="9"/>
  <c r="D2715" i="9"/>
  <c r="W2714" i="9"/>
  <c r="U2714" i="9"/>
  <c r="R2714" i="9"/>
  <c r="L2714" i="9"/>
  <c r="H2714" i="9"/>
  <c r="D2714" i="9"/>
  <c r="W2713" i="9"/>
  <c r="U2713" i="9"/>
  <c r="R2713" i="9"/>
  <c r="L2713" i="9"/>
  <c r="H2713" i="9"/>
  <c r="D2713" i="9"/>
  <c r="W2712" i="9"/>
  <c r="U2712" i="9"/>
  <c r="R2712" i="9"/>
  <c r="L2712" i="9"/>
  <c r="H2712" i="9"/>
  <c r="D2712" i="9"/>
  <c r="W2711" i="9"/>
  <c r="U2711" i="9"/>
  <c r="R2711" i="9"/>
  <c r="L2711" i="9"/>
  <c r="H2711" i="9"/>
  <c r="D2711" i="9"/>
  <c r="W2710" i="9"/>
  <c r="U2710" i="9"/>
  <c r="R2710" i="9"/>
  <c r="L2710" i="9"/>
  <c r="H2710" i="9"/>
  <c r="D2710" i="9"/>
  <c r="W2709" i="9"/>
  <c r="U2709" i="9"/>
  <c r="R2709" i="9"/>
  <c r="L2709" i="9"/>
  <c r="H2709" i="9"/>
  <c r="D2709" i="9"/>
  <c r="W2708" i="9"/>
  <c r="U2708" i="9"/>
  <c r="R2708" i="9"/>
  <c r="L2708" i="9"/>
  <c r="H2708" i="9"/>
  <c r="D2708" i="9"/>
  <c r="W2707" i="9"/>
  <c r="U2707" i="9"/>
  <c r="R2707" i="9"/>
  <c r="L2707" i="9"/>
  <c r="H2707" i="9"/>
  <c r="D2707" i="9"/>
  <c r="W2706" i="9"/>
  <c r="U2706" i="9"/>
  <c r="R2706" i="9"/>
  <c r="L2706" i="9"/>
  <c r="H2706" i="9"/>
  <c r="D2706" i="9"/>
  <c r="W2705" i="9"/>
  <c r="U2705" i="9"/>
  <c r="R2705" i="9"/>
  <c r="L2705" i="9"/>
  <c r="H2705" i="9"/>
  <c r="D2705" i="9"/>
  <c r="W2704" i="9"/>
  <c r="U2704" i="9"/>
  <c r="R2704" i="9"/>
  <c r="L2704" i="9"/>
  <c r="H2704" i="9"/>
  <c r="D2704" i="9"/>
  <c r="W2703" i="9"/>
  <c r="U2703" i="9"/>
  <c r="R2703" i="9"/>
  <c r="L2703" i="9"/>
  <c r="H2703" i="9"/>
  <c r="D2703" i="9"/>
  <c r="W2702" i="9"/>
  <c r="U2702" i="9"/>
  <c r="R2702" i="9"/>
  <c r="L2702" i="9"/>
  <c r="H2702" i="9"/>
  <c r="D2702" i="9"/>
  <c r="W2701" i="9"/>
  <c r="U2701" i="9"/>
  <c r="R2701" i="9"/>
  <c r="L2701" i="9"/>
  <c r="H2701" i="9"/>
  <c r="D2701" i="9"/>
  <c r="W2700" i="9"/>
  <c r="U2700" i="9"/>
  <c r="R2700" i="9"/>
  <c r="L2700" i="9"/>
  <c r="H2700" i="9"/>
  <c r="D2700" i="9"/>
  <c r="W2699" i="9"/>
  <c r="U2699" i="9"/>
  <c r="R2699" i="9"/>
  <c r="L2699" i="9"/>
  <c r="H2699" i="9"/>
  <c r="D2699" i="9"/>
  <c r="W2698" i="9"/>
  <c r="U2698" i="9"/>
  <c r="R2698" i="9"/>
  <c r="L2698" i="9"/>
  <c r="H2698" i="9"/>
  <c r="D2698" i="9"/>
  <c r="W2697" i="9"/>
  <c r="U2697" i="9"/>
  <c r="R2697" i="9"/>
  <c r="L2697" i="9"/>
  <c r="H2697" i="9"/>
  <c r="D2697" i="9"/>
  <c r="W2696" i="9"/>
  <c r="U2696" i="9"/>
  <c r="R2696" i="9"/>
  <c r="L2696" i="9"/>
  <c r="H2696" i="9"/>
  <c r="D2696" i="9"/>
  <c r="W2695" i="9"/>
  <c r="U2695" i="9"/>
  <c r="R2695" i="9"/>
  <c r="L2695" i="9"/>
  <c r="H2695" i="9"/>
  <c r="D2695" i="9"/>
  <c r="W2694" i="9"/>
  <c r="U2694" i="9"/>
  <c r="R2694" i="9"/>
  <c r="L2694" i="9"/>
  <c r="H2694" i="9"/>
  <c r="D2694" i="9"/>
  <c r="W2693" i="9"/>
  <c r="U2693" i="9"/>
  <c r="R2693" i="9"/>
  <c r="L2693" i="9"/>
  <c r="H2693" i="9"/>
  <c r="D2693" i="9"/>
  <c r="W2692" i="9"/>
  <c r="U2692" i="9"/>
  <c r="R2692" i="9"/>
  <c r="L2692" i="9"/>
  <c r="H2692" i="9"/>
  <c r="D2692" i="9"/>
  <c r="W2691" i="9"/>
  <c r="U2691" i="9"/>
  <c r="R2691" i="9"/>
  <c r="L2691" i="9"/>
  <c r="H2691" i="9"/>
  <c r="D2691" i="9"/>
  <c r="W2690" i="9"/>
  <c r="U2690" i="9"/>
  <c r="R2690" i="9"/>
  <c r="L2690" i="9"/>
  <c r="H2690" i="9"/>
  <c r="D2690" i="9"/>
  <c r="W2689" i="9"/>
  <c r="U2689" i="9"/>
  <c r="R2689" i="9"/>
  <c r="L2689" i="9"/>
  <c r="H2689" i="9"/>
  <c r="D2689" i="9"/>
  <c r="W2688" i="9"/>
  <c r="U2688" i="9"/>
  <c r="R2688" i="9"/>
  <c r="L2688" i="9"/>
  <c r="H2688" i="9"/>
  <c r="D2688" i="9"/>
  <c r="W2687" i="9"/>
  <c r="U2687" i="9"/>
  <c r="R2687" i="9"/>
  <c r="L2687" i="9"/>
  <c r="H2687" i="9"/>
  <c r="D2687" i="9"/>
  <c r="W2686" i="9"/>
  <c r="U2686" i="9"/>
  <c r="R2686" i="9"/>
  <c r="L2686" i="9"/>
  <c r="H2686" i="9"/>
  <c r="D2686" i="9"/>
  <c r="W2685" i="9"/>
  <c r="U2685" i="9"/>
  <c r="R2685" i="9"/>
  <c r="L2685" i="9"/>
  <c r="H2685" i="9"/>
  <c r="D2685" i="9"/>
  <c r="W2684" i="9"/>
  <c r="U2684" i="9"/>
  <c r="R2684" i="9"/>
  <c r="L2684" i="9"/>
  <c r="H2684" i="9"/>
  <c r="D2684" i="9"/>
  <c r="W2683" i="9"/>
  <c r="U2683" i="9"/>
  <c r="R2683" i="9"/>
  <c r="L2683" i="9"/>
  <c r="H2683" i="9"/>
  <c r="D2683" i="9"/>
  <c r="W2682" i="9"/>
  <c r="U2682" i="9"/>
  <c r="R2682" i="9"/>
  <c r="L2682" i="9"/>
  <c r="H2682" i="9"/>
  <c r="D2682" i="9"/>
  <c r="W2681" i="9"/>
  <c r="U2681" i="9"/>
  <c r="R2681" i="9"/>
  <c r="L2681" i="9"/>
  <c r="H2681" i="9"/>
  <c r="D2681" i="9"/>
  <c r="W2680" i="9"/>
  <c r="U2680" i="9"/>
  <c r="R2680" i="9"/>
  <c r="L2680" i="9"/>
  <c r="H2680" i="9"/>
  <c r="D2680" i="9"/>
  <c r="W2679" i="9"/>
  <c r="U2679" i="9"/>
  <c r="R2679" i="9"/>
  <c r="L2679" i="9"/>
  <c r="H2679" i="9"/>
  <c r="D2679" i="9"/>
  <c r="W2678" i="9"/>
  <c r="U2678" i="9"/>
  <c r="R2678" i="9"/>
  <c r="L2678" i="9"/>
  <c r="H2678" i="9"/>
  <c r="D2678" i="9"/>
  <c r="W2677" i="9"/>
  <c r="U2677" i="9"/>
  <c r="R2677" i="9"/>
  <c r="L2677" i="9"/>
  <c r="H2677" i="9"/>
  <c r="D2677" i="9"/>
  <c r="W2676" i="9"/>
  <c r="U2676" i="9"/>
  <c r="R2676" i="9"/>
  <c r="L2676" i="9"/>
  <c r="H2676" i="9"/>
  <c r="D2676" i="9"/>
  <c r="W2675" i="9"/>
  <c r="U2675" i="9"/>
  <c r="R2675" i="9"/>
  <c r="L2675" i="9"/>
  <c r="H2675" i="9"/>
  <c r="D2675" i="9"/>
  <c r="W2674" i="9"/>
  <c r="U2674" i="9"/>
  <c r="R2674" i="9"/>
  <c r="L2674" i="9"/>
  <c r="H2674" i="9"/>
  <c r="D2674" i="9"/>
  <c r="W2673" i="9"/>
  <c r="U2673" i="9"/>
  <c r="R2673" i="9"/>
  <c r="L2673" i="9"/>
  <c r="H2673" i="9"/>
  <c r="D2673" i="9"/>
  <c r="W2672" i="9"/>
  <c r="U2672" i="9"/>
  <c r="R2672" i="9"/>
  <c r="L2672" i="9"/>
  <c r="H2672" i="9"/>
  <c r="D2672" i="9"/>
  <c r="W2671" i="9"/>
  <c r="U2671" i="9"/>
  <c r="R2671" i="9"/>
  <c r="L2671" i="9"/>
  <c r="H2671" i="9"/>
  <c r="D2671" i="9"/>
  <c r="W2670" i="9"/>
  <c r="U2670" i="9"/>
  <c r="R2670" i="9"/>
  <c r="L2670" i="9"/>
  <c r="H2670" i="9"/>
  <c r="D2670" i="9"/>
  <c r="W2669" i="9"/>
  <c r="U2669" i="9"/>
  <c r="R2669" i="9"/>
  <c r="L2669" i="9"/>
  <c r="H2669" i="9"/>
  <c r="D2669" i="9"/>
  <c r="W2668" i="9"/>
  <c r="U2668" i="9"/>
  <c r="R2668" i="9"/>
  <c r="L2668" i="9"/>
  <c r="H2668" i="9"/>
  <c r="D2668" i="9"/>
  <c r="W2667" i="9"/>
  <c r="U2667" i="9"/>
  <c r="R2667" i="9"/>
  <c r="L2667" i="9"/>
  <c r="H2667" i="9"/>
  <c r="D2667" i="9"/>
  <c r="W2666" i="9"/>
  <c r="U2666" i="9"/>
  <c r="R2666" i="9"/>
  <c r="L2666" i="9"/>
  <c r="H2666" i="9"/>
  <c r="D2666" i="9"/>
  <c r="W2665" i="9"/>
  <c r="U2665" i="9"/>
  <c r="R2665" i="9"/>
  <c r="L2665" i="9"/>
  <c r="H2665" i="9"/>
  <c r="D2665" i="9"/>
  <c r="W2664" i="9"/>
  <c r="U2664" i="9"/>
  <c r="R2664" i="9"/>
  <c r="L2664" i="9"/>
  <c r="H2664" i="9"/>
  <c r="D2664" i="9"/>
  <c r="W2663" i="9"/>
  <c r="U2663" i="9"/>
  <c r="R2663" i="9"/>
  <c r="L2663" i="9"/>
  <c r="H2663" i="9"/>
  <c r="D2663" i="9"/>
  <c r="W2662" i="9"/>
  <c r="U2662" i="9"/>
  <c r="R2662" i="9"/>
  <c r="L2662" i="9"/>
  <c r="H2662" i="9"/>
  <c r="D2662" i="9"/>
  <c r="W2661" i="9"/>
  <c r="U2661" i="9"/>
  <c r="R2661" i="9"/>
  <c r="L2661" i="9"/>
  <c r="H2661" i="9"/>
  <c r="D2661" i="9"/>
  <c r="W2660" i="9"/>
  <c r="U2660" i="9"/>
  <c r="R2660" i="9"/>
  <c r="L2660" i="9"/>
  <c r="H2660" i="9"/>
  <c r="D2660" i="9"/>
  <c r="W2659" i="9"/>
  <c r="U2659" i="9"/>
  <c r="R2659" i="9"/>
  <c r="L2659" i="9"/>
  <c r="H2659" i="9"/>
  <c r="D2659" i="9"/>
  <c r="W2658" i="9"/>
  <c r="U2658" i="9"/>
  <c r="R2658" i="9"/>
  <c r="L2658" i="9"/>
  <c r="H2658" i="9"/>
  <c r="D2658" i="9"/>
  <c r="W2657" i="9"/>
  <c r="U2657" i="9"/>
  <c r="R2657" i="9"/>
  <c r="L2657" i="9"/>
  <c r="H2657" i="9"/>
  <c r="D2657" i="9"/>
  <c r="W2656" i="9"/>
  <c r="U2656" i="9"/>
  <c r="R2656" i="9"/>
  <c r="L2656" i="9"/>
  <c r="H2656" i="9"/>
  <c r="D2656" i="9"/>
  <c r="W2655" i="9"/>
  <c r="U2655" i="9"/>
  <c r="R2655" i="9"/>
  <c r="L2655" i="9"/>
  <c r="H2655" i="9"/>
  <c r="D2655" i="9"/>
  <c r="W2654" i="9"/>
  <c r="U2654" i="9"/>
  <c r="R2654" i="9"/>
  <c r="L2654" i="9"/>
  <c r="H2654" i="9"/>
  <c r="D2654" i="9"/>
  <c r="W2653" i="9"/>
  <c r="U2653" i="9"/>
  <c r="R2653" i="9"/>
  <c r="L2653" i="9"/>
  <c r="H2653" i="9"/>
  <c r="D2653" i="9"/>
  <c r="W2652" i="9"/>
  <c r="U2652" i="9"/>
  <c r="R2652" i="9"/>
  <c r="L2652" i="9"/>
  <c r="H2652" i="9"/>
  <c r="D2652" i="9"/>
  <c r="W2651" i="9"/>
  <c r="U2651" i="9"/>
  <c r="R2651" i="9"/>
  <c r="L2651" i="9"/>
  <c r="H2651" i="9"/>
  <c r="D2651" i="9"/>
  <c r="W2650" i="9"/>
  <c r="U2650" i="9"/>
  <c r="R2650" i="9"/>
  <c r="L2650" i="9"/>
  <c r="H2650" i="9"/>
  <c r="D2650" i="9"/>
  <c r="W2649" i="9"/>
  <c r="U2649" i="9"/>
  <c r="R2649" i="9"/>
  <c r="L2649" i="9"/>
  <c r="H2649" i="9"/>
  <c r="D2649" i="9"/>
  <c r="W2648" i="9"/>
  <c r="U2648" i="9"/>
  <c r="R2648" i="9"/>
  <c r="L2648" i="9"/>
  <c r="H2648" i="9"/>
  <c r="D2648" i="9"/>
  <c r="W2647" i="9"/>
  <c r="U2647" i="9"/>
  <c r="R2647" i="9"/>
  <c r="L2647" i="9"/>
  <c r="H2647" i="9"/>
  <c r="D2647" i="9"/>
  <c r="W2646" i="9"/>
  <c r="U2646" i="9"/>
  <c r="R2646" i="9"/>
  <c r="L2646" i="9"/>
  <c r="H2646" i="9"/>
  <c r="D2646" i="9"/>
  <c r="W2645" i="9"/>
  <c r="U2645" i="9"/>
  <c r="R2645" i="9"/>
  <c r="L2645" i="9"/>
  <c r="H2645" i="9"/>
  <c r="D2645" i="9"/>
  <c r="W2644" i="9"/>
  <c r="U2644" i="9"/>
  <c r="R2644" i="9"/>
  <c r="L2644" i="9"/>
  <c r="H2644" i="9"/>
  <c r="D2644" i="9"/>
  <c r="W2643" i="9"/>
  <c r="U2643" i="9"/>
  <c r="R2643" i="9"/>
  <c r="L2643" i="9"/>
  <c r="H2643" i="9"/>
  <c r="D2643" i="9"/>
  <c r="W2642" i="9"/>
  <c r="U2642" i="9"/>
  <c r="R2642" i="9"/>
  <c r="L2642" i="9"/>
  <c r="H2642" i="9"/>
  <c r="D2642" i="9"/>
  <c r="W2641" i="9"/>
  <c r="U2641" i="9"/>
  <c r="R2641" i="9"/>
  <c r="L2641" i="9"/>
  <c r="H2641" i="9"/>
  <c r="D2641" i="9"/>
  <c r="W2640" i="9"/>
  <c r="U2640" i="9"/>
  <c r="R2640" i="9"/>
  <c r="L2640" i="9"/>
  <c r="H2640" i="9"/>
  <c r="D2640" i="9"/>
  <c r="W2639" i="9"/>
  <c r="U2639" i="9"/>
  <c r="R2639" i="9"/>
  <c r="L2639" i="9"/>
  <c r="H2639" i="9"/>
  <c r="D2639" i="9"/>
  <c r="W2638" i="9"/>
  <c r="U2638" i="9"/>
  <c r="R2638" i="9"/>
  <c r="L2638" i="9"/>
  <c r="H2638" i="9"/>
  <c r="D2638" i="9"/>
  <c r="W2637" i="9"/>
  <c r="U2637" i="9"/>
  <c r="R2637" i="9"/>
  <c r="L2637" i="9"/>
  <c r="H2637" i="9"/>
  <c r="D2637" i="9"/>
  <c r="W2636" i="9"/>
  <c r="U2636" i="9"/>
  <c r="R2636" i="9"/>
  <c r="L2636" i="9"/>
  <c r="H2636" i="9"/>
  <c r="D2636" i="9"/>
  <c r="W2635" i="9"/>
  <c r="U2635" i="9"/>
  <c r="R2635" i="9"/>
  <c r="L2635" i="9"/>
  <c r="H2635" i="9"/>
  <c r="D2635" i="9"/>
  <c r="W2634" i="9"/>
  <c r="U2634" i="9"/>
  <c r="R2634" i="9"/>
  <c r="L2634" i="9"/>
  <c r="H2634" i="9"/>
  <c r="D2634" i="9"/>
  <c r="W2633" i="9"/>
  <c r="U2633" i="9"/>
  <c r="R2633" i="9"/>
  <c r="L2633" i="9"/>
  <c r="H2633" i="9"/>
  <c r="D2633" i="9"/>
  <c r="W2632" i="9"/>
  <c r="U2632" i="9"/>
  <c r="R2632" i="9"/>
  <c r="L2632" i="9"/>
  <c r="H2632" i="9"/>
  <c r="D2632" i="9"/>
  <c r="W2631" i="9"/>
  <c r="U2631" i="9"/>
  <c r="R2631" i="9"/>
  <c r="L2631" i="9"/>
  <c r="H2631" i="9"/>
  <c r="D2631" i="9"/>
  <c r="W2630" i="9"/>
  <c r="U2630" i="9"/>
  <c r="R2630" i="9"/>
  <c r="L2630" i="9"/>
  <c r="H2630" i="9"/>
  <c r="D2630" i="9"/>
  <c r="W2629" i="9"/>
  <c r="U2629" i="9"/>
  <c r="R2629" i="9"/>
  <c r="L2629" i="9"/>
  <c r="H2629" i="9"/>
  <c r="D2629" i="9"/>
  <c r="W2628" i="9"/>
  <c r="U2628" i="9"/>
  <c r="R2628" i="9"/>
  <c r="L2628" i="9"/>
  <c r="H2628" i="9"/>
  <c r="D2628" i="9"/>
  <c r="W2627" i="9"/>
  <c r="U2627" i="9"/>
  <c r="R2627" i="9"/>
  <c r="L2627" i="9"/>
  <c r="H2627" i="9"/>
  <c r="D2627" i="9"/>
  <c r="W2626" i="9"/>
  <c r="U2626" i="9"/>
  <c r="R2626" i="9"/>
  <c r="L2626" i="9"/>
  <c r="H2626" i="9"/>
  <c r="D2626" i="9"/>
  <c r="W2625" i="9"/>
  <c r="U2625" i="9"/>
  <c r="R2625" i="9"/>
  <c r="L2625" i="9"/>
  <c r="H2625" i="9"/>
  <c r="D2625" i="9"/>
  <c r="W2624" i="9"/>
  <c r="U2624" i="9"/>
  <c r="R2624" i="9"/>
  <c r="L2624" i="9"/>
  <c r="H2624" i="9"/>
  <c r="D2624" i="9"/>
  <c r="W2623" i="9"/>
  <c r="U2623" i="9"/>
  <c r="R2623" i="9"/>
  <c r="L2623" i="9"/>
  <c r="H2623" i="9"/>
  <c r="D2623" i="9"/>
  <c r="W2622" i="9"/>
  <c r="U2622" i="9"/>
  <c r="R2622" i="9"/>
  <c r="L2622" i="9"/>
  <c r="H2622" i="9"/>
  <c r="D2622" i="9"/>
  <c r="W2621" i="9"/>
  <c r="U2621" i="9"/>
  <c r="R2621" i="9"/>
  <c r="L2621" i="9"/>
  <c r="H2621" i="9"/>
  <c r="D2621" i="9"/>
  <c r="W2620" i="9"/>
  <c r="U2620" i="9"/>
  <c r="R2620" i="9"/>
  <c r="L2620" i="9"/>
  <c r="H2620" i="9"/>
  <c r="D2620" i="9"/>
  <c r="W2619" i="9"/>
  <c r="U2619" i="9"/>
  <c r="R2619" i="9"/>
  <c r="L2619" i="9"/>
  <c r="H2619" i="9"/>
  <c r="D2619" i="9"/>
  <c r="W2618" i="9"/>
  <c r="U2618" i="9"/>
  <c r="R2618" i="9"/>
  <c r="L2618" i="9"/>
  <c r="H2618" i="9"/>
  <c r="D2618" i="9"/>
  <c r="W2617" i="9"/>
  <c r="U2617" i="9"/>
  <c r="R2617" i="9"/>
  <c r="L2617" i="9"/>
  <c r="H2617" i="9"/>
  <c r="D2617" i="9"/>
  <c r="W2616" i="9"/>
  <c r="U2616" i="9"/>
  <c r="R2616" i="9"/>
  <c r="L2616" i="9"/>
  <c r="H2616" i="9"/>
  <c r="D2616" i="9"/>
  <c r="W2615" i="9"/>
  <c r="U2615" i="9"/>
  <c r="R2615" i="9"/>
  <c r="L2615" i="9"/>
  <c r="H2615" i="9"/>
  <c r="D2615" i="9"/>
  <c r="W2614" i="9"/>
  <c r="U2614" i="9"/>
  <c r="R2614" i="9"/>
  <c r="L2614" i="9"/>
  <c r="H2614" i="9"/>
  <c r="D2614" i="9"/>
  <c r="W2613" i="9"/>
  <c r="U2613" i="9"/>
  <c r="R2613" i="9"/>
  <c r="L2613" i="9"/>
  <c r="H2613" i="9"/>
  <c r="D2613" i="9"/>
  <c r="W2612" i="9"/>
  <c r="U2612" i="9"/>
  <c r="R2612" i="9"/>
  <c r="L2612" i="9"/>
  <c r="H2612" i="9"/>
  <c r="D2612" i="9"/>
  <c r="W2611" i="9"/>
  <c r="U2611" i="9"/>
  <c r="R2611" i="9"/>
  <c r="L2611" i="9"/>
  <c r="H2611" i="9"/>
  <c r="D2611" i="9"/>
  <c r="W2610" i="9"/>
  <c r="U2610" i="9"/>
  <c r="R2610" i="9"/>
  <c r="L2610" i="9"/>
  <c r="H2610" i="9"/>
  <c r="D2610" i="9"/>
  <c r="W2609" i="9"/>
  <c r="U2609" i="9"/>
  <c r="R2609" i="9"/>
  <c r="L2609" i="9"/>
  <c r="H2609" i="9"/>
  <c r="D2609" i="9"/>
  <c r="W2608" i="9"/>
  <c r="U2608" i="9"/>
  <c r="R2608" i="9"/>
  <c r="L2608" i="9"/>
  <c r="H2608" i="9"/>
  <c r="D2608" i="9"/>
  <c r="W2607" i="9"/>
  <c r="U2607" i="9"/>
  <c r="R2607" i="9"/>
  <c r="L2607" i="9"/>
  <c r="H2607" i="9"/>
  <c r="D2607" i="9"/>
  <c r="W2606" i="9"/>
  <c r="U2606" i="9"/>
  <c r="R2606" i="9"/>
  <c r="L2606" i="9"/>
  <c r="H2606" i="9"/>
  <c r="D2606" i="9"/>
  <c r="W2605" i="9"/>
  <c r="U2605" i="9"/>
  <c r="R2605" i="9"/>
  <c r="L2605" i="9"/>
  <c r="H2605" i="9"/>
  <c r="D2605" i="9"/>
  <c r="W2604" i="9"/>
  <c r="U2604" i="9"/>
  <c r="R2604" i="9"/>
  <c r="L2604" i="9"/>
  <c r="H2604" i="9"/>
  <c r="D2604" i="9"/>
  <c r="W2603" i="9"/>
  <c r="U2603" i="9"/>
  <c r="R2603" i="9"/>
  <c r="L2603" i="9"/>
  <c r="H2603" i="9"/>
  <c r="D2603" i="9"/>
  <c r="W2602" i="9"/>
  <c r="U2602" i="9"/>
  <c r="R2602" i="9"/>
  <c r="L2602" i="9"/>
  <c r="H2602" i="9"/>
  <c r="D2602" i="9"/>
  <c r="W2601" i="9"/>
  <c r="U2601" i="9"/>
  <c r="R2601" i="9"/>
  <c r="L2601" i="9"/>
  <c r="H2601" i="9"/>
  <c r="D2601" i="9"/>
  <c r="W2600" i="9"/>
  <c r="U2600" i="9"/>
  <c r="R2600" i="9"/>
  <c r="L2600" i="9"/>
  <c r="H2600" i="9"/>
  <c r="D2600" i="9"/>
  <c r="W2599" i="9"/>
  <c r="U2599" i="9"/>
  <c r="R2599" i="9"/>
  <c r="L2599" i="9"/>
  <c r="H2599" i="9"/>
  <c r="D2599" i="9"/>
  <c r="W2598" i="9"/>
  <c r="U2598" i="9"/>
  <c r="R2598" i="9"/>
  <c r="L2598" i="9"/>
  <c r="H2598" i="9"/>
  <c r="D2598" i="9"/>
  <c r="W2597" i="9"/>
  <c r="U2597" i="9"/>
  <c r="R2597" i="9"/>
  <c r="L2597" i="9"/>
  <c r="H2597" i="9"/>
  <c r="D2597" i="9"/>
  <c r="W2596" i="9"/>
  <c r="U2596" i="9"/>
  <c r="R2596" i="9"/>
  <c r="L2596" i="9"/>
  <c r="H2596" i="9"/>
  <c r="D2596" i="9"/>
  <c r="W2595" i="9"/>
  <c r="U2595" i="9"/>
  <c r="R2595" i="9"/>
  <c r="L2595" i="9"/>
  <c r="H2595" i="9"/>
  <c r="D2595" i="9"/>
  <c r="W2594" i="9"/>
  <c r="U2594" i="9"/>
  <c r="R2594" i="9"/>
  <c r="L2594" i="9"/>
  <c r="H2594" i="9"/>
  <c r="D2594" i="9"/>
  <c r="W2593" i="9"/>
  <c r="U2593" i="9"/>
  <c r="R2593" i="9"/>
  <c r="L2593" i="9"/>
  <c r="H2593" i="9"/>
  <c r="D2593" i="9"/>
  <c r="W2592" i="9"/>
  <c r="U2592" i="9"/>
  <c r="R2592" i="9"/>
  <c r="L2592" i="9"/>
  <c r="H2592" i="9"/>
  <c r="D2592" i="9"/>
  <c r="W2591" i="9"/>
  <c r="U2591" i="9"/>
  <c r="R2591" i="9"/>
  <c r="L2591" i="9"/>
  <c r="H2591" i="9"/>
  <c r="D2591" i="9"/>
  <c r="W2590" i="9"/>
  <c r="U2590" i="9"/>
  <c r="R2590" i="9"/>
  <c r="L2590" i="9"/>
  <c r="H2590" i="9"/>
  <c r="D2590" i="9"/>
  <c r="W2589" i="9"/>
  <c r="U2589" i="9"/>
  <c r="R2589" i="9"/>
  <c r="L2589" i="9"/>
  <c r="H2589" i="9"/>
  <c r="D2589" i="9"/>
  <c r="W2588" i="9"/>
  <c r="U2588" i="9"/>
  <c r="R2588" i="9"/>
  <c r="L2588" i="9"/>
  <c r="H2588" i="9"/>
  <c r="D2588" i="9"/>
  <c r="W2587" i="9"/>
  <c r="U2587" i="9"/>
  <c r="R2587" i="9"/>
  <c r="L2587" i="9"/>
  <c r="H2587" i="9"/>
  <c r="D2587" i="9"/>
  <c r="W2586" i="9"/>
  <c r="U2586" i="9"/>
  <c r="R2586" i="9"/>
  <c r="L2586" i="9"/>
  <c r="H2586" i="9"/>
  <c r="D2586" i="9"/>
  <c r="W2585" i="9"/>
  <c r="U2585" i="9"/>
  <c r="R2585" i="9"/>
  <c r="L2585" i="9"/>
  <c r="H2585" i="9"/>
  <c r="D2585" i="9"/>
  <c r="W2584" i="9"/>
  <c r="U2584" i="9"/>
  <c r="R2584" i="9"/>
  <c r="L2584" i="9"/>
  <c r="H2584" i="9"/>
  <c r="D2584" i="9"/>
  <c r="W2583" i="9"/>
  <c r="U2583" i="9"/>
  <c r="R2583" i="9"/>
  <c r="L2583" i="9"/>
  <c r="H2583" i="9"/>
  <c r="D2583" i="9"/>
  <c r="W2582" i="9"/>
  <c r="U2582" i="9"/>
  <c r="R2582" i="9"/>
  <c r="L2582" i="9"/>
  <c r="H2582" i="9"/>
  <c r="D2582" i="9"/>
  <c r="W2581" i="9"/>
  <c r="U2581" i="9"/>
  <c r="R2581" i="9"/>
  <c r="L2581" i="9"/>
  <c r="H2581" i="9"/>
  <c r="D2581" i="9"/>
  <c r="W2580" i="9"/>
  <c r="U2580" i="9"/>
  <c r="R2580" i="9"/>
  <c r="L2580" i="9"/>
  <c r="H2580" i="9"/>
  <c r="D2580" i="9"/>
  <c r="W2579" i="9"/>
  <c r="U2579" i="9"/>
  <c r="R2579" i="9"/>
  <c r="L2579" i="9"/>
  <c r="H2579" i="9"/>
  <c r="D2579" i="9"/>
  <c r="W2578" i="9"/>
  <c r="U2578" i="9"/>
  <c r="R2578" i="9"/>
  <c r="L2578" i="9"/>
  <c r="H2578" i="9"/>
  <c r="D2578" i="9"/>
  <c r="W2577" i="9"/>
  <c r="U2577" i="9"/>
  <c r="R2577" i="9"/>
  <c r="L2577" i="9"/>
  <c r="H2577" i="9"/>
  <c r="D2577" i="9"/>
  <c r="W2576" i="9"/>
  <c r="U2576" i="9"/>
  <c r="R2576" i="9"/>
  <c r="L2576" i="9"/>
  <c r="H2576" i="9"/>
  <c r="D2576" i="9"/>
  <c r="W2575" i="9"/>
  <c r="U2575" i="9"/>
  <c r="R2575" i="9"/>
  <c r="L2575" i="9"/>
  <c r="H2575" i="9"/>
  <c r="D2575" i="9"/>
  <c r="W2574" i="9"/>
  <c r="U2574" i="9"/>
  <c r="R2574" i="9"/>
  <c r="L2574" i="9"/>
  <c r="H2574" i="9"/>
  <c r="D2574" i="9"/>
  <c r="W2573" i="9"/>
  <c r="U2573" i="9"/>
  <c r="R2573" i="9"/>
  <c r="L2573" i="9"/>
  <c r="H2573" i="9"/>
  <c r="D2573" i="9"/>
  <c r="W2572" i="9"/>
  <c r="U2572" i="9"/>
  <c r="R2572" i="9"/>
  <c r="L2572" i="9"/>
  <c r="H2572" i="9"/>
  <c r="D2572" i="9"/>
  <c r="W2571" i="9"/>
  <c r="U2571" i="9"/>
  <c r="R2571" i="9"/>
  <c r="L2571" i="9"/>
  <c r="H2571" i="9"/>
  <c r="D2571" i="9"/>
  <c r="W2570" i="9"/>
  <c r="U2570" i="9"/>
  <c r="R2570" i="9"/>
  <c r="L2570" i="9"/>
  <c r="H2570" i="9"/>
  <c r="D2570" i="9"/>
  <c r="W2569" i="9"/>
  <c r="U2569" i="9"/>
  <c r="R2569" i="9"/>
  <c r="L2569" i="9"/>
  <c r="H2569" i="9"/>
  <c r="D2569" i="9"/>
  <c r="W2568" i="9"/>
  <c r="U2568" i="9"/>
  <c r="R2568" i="9"/>
  <c r="L2568" i="9"/>
  <c r="H2568" i="9"/>
  <c r="D2568" i="9"/>
  <c r="W2567" i="9"/>
  <c r="U2567" i="9"/>
  <c r="R2567" i="9"/>
  <c r="L2567" i="9"/>
  <c r="H2567" i="9"/>
  <c r="D2567" i="9"/>
  <c r="W2566" i="9"/>
  <c r="U2566" i="9"/>
  <c r="R2566" i="9"/>
  <c r="L2566" i="9"/>
  <c r="H2566" i="9"/>
  <c r="D2566" i="9"/>
  <c r="W2565" i="9"/>
  <c r="U2565" i="9"/>
  <c r="R2565" i="9"/>
  <c r="L2565" i="9"/>
  <c r="H2565" i="9"/>
  <c r="D2565" i="9"/>
  <c r="W2564" i="9"/>
  <c r="U2564" i="9"/>
  <c r="R2564" i="9"/>
  <c r="L2564" i="9"/>
  <c r="H2564" i="9"/>
  <c r="D2564" i="9"/>
  <c r="W2563" i="9"/>
  <c r="U2563" i="9"/>
  <c r="R2563" i="9"/>
  <c r="L2563" i="9"/>
  <c r="H2563" i="9"/>
  <c r="D2563" i="9"/>
  <c r="W2562" i="9"/>
  <c r="U2562" i="9"/>
  <c r="R2562" i="9"/>
  <c r="L2562" i="9"/>
  <c r="H2562" i="9"/>
  <c r="D2562" i="9"/>
  <c r="W2561" i="9"/>
  <c r="U2561" i="9"/>
  <c r="R2561" i="9"/>
  <c r="L2561" i="9"/>
  <c r="H2561" i="9"/>
  <c r="D2561" i="9"/>
  <c r="W2560" i="9"/>
  <c r="U2560" i="9"/>
  <c r="R2560" i="9"/>
  <c r="L2560" i="9"/>
  <c r="H2560" i="9"/>
  <c r="D2560" i="9"/>
  <c r="W2559" i="9"/>
  <c r="U2559" i="9"/>
  <c r="R2559" i="9"/>
  <c r="L2559" i="9"/>
  <c r="H2559" i="9"/>
  <c r="D2559" i="9"/>
  <c r="W2558" i="9"/>
  <c r="U2558" i="9"/>
  <c r="R2558" i="9"/>
  <c r="L2558" i="9"/>
  <c r="H2558" i="9"/>
  <c r="D2558" i="9"/>
  <c r="W2557" i="9"/>
  <c r="U2557" i="9"/>
  <c r="R2557" i="9"/>
  <c r="L2557" i="9"/>
  <c r="H2557" i="9"/>
  <c r="D2557" i="9"/>
  <c r="W2556" i="9"/>
  <c r="U2556" i="9"/>
  <c r="R2556" i="9"/>
  <c r="L2556" i="9"/>
  <c r="H2556" i="9"/>
  <c r="D2556" i="9"/>
  <c r="W2555" i="9"/>
  <c r="U2555" i="9"/>
  <c r="R2555" i="9"/>
  <c r="L2555" i="9"/>
  <c r="H2555" i="9"/>
  <c r="D2555" i="9"/>
  <c r="W2554" i="9"/>
  <c r="U2554" i="9"/>
  <c r="R2554" i="9"/>
  <c r="L2554" i="9"/>
  <c r="H2554" i="9"/>
  <c r="D2554" i="9"/>
  <c r="W2553" i="9"/>
  <c r="U2553" i="9"/>
  <c r="R2553" i="9"/>
  <c r="L2553" i="9"/>
  <c r="H2553" i="9"/>
  <c r="D2553" i="9"/>
  <c r="W2552" i="9"/>
  <c r="U2552" i="9"/>
  <c r="R2552" i="9"/>
  <c r="L2552" i="9"/>
  <c r="H2552" i="9"/>
  <c r="D2552" i="9"/>
  <c r="W2551" i="9"/>
  <c r="U2551" i="9"/>
  <c r="R2551" i="9"/>
  <c r="L2551" i="9"/>
  <c r="H2551" i="9"/>
  <c r="D2551" i="9"/>
  <c r="W2550" i="9"/>
  <c r="U2550" i="9"/>
  <c r="R2550" i="9"/>
  <c r="L2550" i="9"/>
  <c r="H2550" i="9"/>
  <c r="D2550" i="9"/>
  <c r="W2549" i="9"/>
  <c r="U2549" i="9"/>
  <c r="R2549" i="9"/>
  <c r="L2549" i="9"/>
  <c r="H2549" i="9"/>
  <c r="D2549" i="9"/>
  <c r="W2548" i="9"/>
  <c r="U2548" i="9"/>
  <c r="R2548" i="9"/>
  <c r="L2548" i="9"/>
  <c r="H2548" i="9"/>
  <c r="D2548" i="9"/>
  <c r="W2547" i="9"/>
  <c r="U2547" i="9"/>
  <c r="R2547" i="9"/>
  <c r="L2547" i="9"/>
  <c r="H2547" i="9"/>
  <c r="D2547" i="9"/>
  <c r="W2546" i="9"/>
  <c r="U2546" i="9"/>
  <c r="R2546" i="9"/>
  <c r="L2546" i="9"/>
  <c r="H2546" i="9"/>
  <c r="D2546" i="9"/>
  <c r="W2545" i="9"/>
  <c r="U2545" i="9"/>
  <c r="R2545" i="9"/>
  <c r="L2545" i="9"/>
  <c r="H2545" i="9"/>
  <c r="D2545" i="9"/>
  <c r="W2544" i="9"/>
  <c r="U2544" i="9"/>
  <c r="R2544" i="9"/>
  <c r="L2544" i="9"/>
  <c r="H2544" i="9"/>
  <c r="D2544" i="9"/>
  <c r="W2543" i="9"/>
  <c r="U2543" i="9"/>
  <c r="R2543" i="9"/>
  <c r="L2543" i="9"/>
  <c r="H2543" i="9"/>
  <c r="D2543" i="9"/>
  <c r="W2542" i="9"/>
  <c r="U2542" i="9"/>
  <c r="R2542" i="9"/>
  <c r="L2542" i="9"/>
  <c r="H2542" i="9"/>
  <c r="D2542" i="9"/>
  <c r="W2541" i="9"/>
  <c r="U2541" i="9"/>
  <c r="R2541" i="9"/>
  <c r="L2541" i="9"/>
  <c r="H2541" i="9"/>
  <c r="D2541" i="9"/>
  <c r="W2540" i="9"/>
  <c r="U2540" i="9"/>
  <c r="R2540" i="9"/>
  <c r="L2540" i="9"/>
  <c r="H2540" i="9"/>
  <c r="D2540" i="9"/>
  <c r="W2539" i="9"/>
  <c r="U2539" i="9"/>
  <c r="R2539" i="9"/>
  <c r="L2539" i="9"/>
  <c r="H2539" i="9"/>
  <c r="D2539" i="9"/>
  <c r="W2538" i="9"/>
  <c r="U2538" i="9"/>
  <c r="R2538" i="9"/>
  <c r="L2538" i="9"/>
  <c r="H2538" i="9"/>
  <c r="D2538" i="9"/>
  <c r="W2537" i="9"/>
  <c r="U2537" i="9"/>
  <c r="R2537" i="9"/>
  <c r="L2537" i="9"/>
  <c r="H2537" i="9"/>
  <c r="D2537" i="9"/>
  <c r="W2536" i="9"/>
  <c r="U2536" i="9"/>
  <c r="R2536" i="9"/>
  <c r="L2536" i="9"/>
  <c r="H2536" i="9"/>
  <c r="D2536" i="9"/>
  <c r="W2535" i="9"/>
  <c r="U2535" i="9"/>
  <c r="R2535" i="9"/>
  <c r="L2535" i="9"/>
  <c r="H2535" i="9"/>
  <c r="D2535" i="9"/>
  <c r="W2534" i="9"/>
  <c r="U2534" i="9"/>
  <c r="R2534" i="9"/>
  <c r="L2534" i="9"/>
  <c r="H2534" i="9"/>
  <c r="D2534" i="9"/>
  <c r="W2533" i="9"/>
  <c r="U2533" i="9"/>
  <c r="R2533" i="9"/>
  <c r="L2533" i="9"/>
  <c r="H2533" i="9"/>
  <c r="D2533" i="9"/>
  <c r="W2532" i="9"/>
  <c r="U2532" i="9"/>
  <c r="R2532" i="9"/>
  <c r="L2532" i="9"/>
  <c r="H2532" i="9"/>
  <c r="D2532" i="9"/>
  <c r="W2531" i="9"/>
  <c r="U2531" i="9"/>
  <c r="R2531" i="9"/>
  <c r="L2531" i="9"/>
  <c r="H2531" i="9"/>
  <c r="D2531" i="9"/>
  <c r="W2530" i="9"/>
  <c r="U2530" i="9"/>
  <c r="R2530" i="9"/>
  <c r="L2530" i="9"/>
  <c r="H2530" i="9"/>
  <c r="D2530" i="9"/>
  <c r="W2529" i="9"/>
  <c r="U2529" i="9"/>
  <c r="R2529" i="9"/>
  <c r="L2529" i="9"/>
  <c r="H2529" i="9"/>
  <c r="D2529" i="9"/>
  <c r="W2528" i="9"/>
  <c r="U2528" i="9"/>
  <c r="R2528" i="9"/>
  <c r="L2528" i="9"/>
  <c r="H2528" i="9"/>
  <c r="D2528" i="9"/>
  <c r="W2527" i="9"/>
  <c r="U2527" i="9"/>
  <c r="R2527" i="9"/>
  <c r="L2527" i="9"/>
  <c r="H2527" i="9"/>
  <c r="D2527" i="9"/>
  <c r="W2526" i="9"/>
  <c r="U2526" i="9"/>
  <c r="R2526" i="9"/>
  <c r="L2526" i="9"/>
  <c r="H2526" i="9"/>
  <c r="D2526" i="9"/>
  <c r="W2525" i="9"/>
  <c r="U2525" i="9"/>
  <c r="R2525" i="9"/>
  <c r="L2525" i="9"/>
  <c r="H2525" i="9"/>
  <c r="D2525" i="9"/>
  <c r="W2524" i="9"/>
  <c r="U2524" i="9"/>
  <c r="R2524" i="9"/>
  <c r="L2524" i="9"/>
  <c r="H2524" i="9"/>
  <c r="D2524" i="9"/>
  <c r="W2523" i="9"/>
  <c r="U2523" i="9"/>
  <c r="R2523" i="9"/>
  <c r="L2523" i="9"/>
  <c r="H2523" i="9"/>
  <c r="D2523" i="9"/>
  <c r="W2522" i="9"/>
  <c r="U2522" i="9"/>
  <c r="R2522" i="9"/>
  <c r="L2522" i="9"/>
  <c r="H2522" i="9"/>
  <c r="D2522" i="9"/>
  <c r="W2521" i="9"/>
  <c r="U2521" i="9"/>
  <c r="R2521" i="9"/>
  <c r="L2521" i="9"/>
  <c r="H2521" i="9"/>
  <c r="D2521" i="9"/>
  <c r="W2520" i="9"/>
  <c r="U2520" i="9"/>
  <c r="R2520" i="9"/>
  <c r="L2520" i="9"/>
  <c r="H2520" i="9"/>
  <c r="D2520" i="9"/>
  <c r="W2519" i="9"/>
  <c r="U2519" i="9"/>
  <c r="R2519" i="9"/>
  <c r="L2519" i="9"/>
  <c r="H2519" i="9"/>
  <c r="D2519" i="9"/>
  <c r="W2518" i="9"/>
  <c r="U2518" i="9"/>
  <c r="R2518" i="9"/>
  <c r="L2518" i="9"/>
  <c r="H2518" i="9"/>
  <c r="D2518" i="9"/>
  <c r="W2517" i="9"/>
  <c r="U2517" i="9"/>
  <c r="R2517" i="9"/>
  <c r="L2517" i="9"/>
  <c r="H2517" i="9"/>
  <c r="D2517" i="9"/>
  <c r="W2516" i="9"/>
  <c r="U2516" i="9"/>
  <c r="R2516" i="9"/>
  <c r="L2516" i="9"/>
  <c r="H2516" i="9"/>
  <c r="D2516" i="9"/>
  <c r="W2515" i="9"/>
  <c r="U2515" i="9"/>
  <c r="R2515" i="9"/>
  <c r="L2515" i="9"/>
  <c r="H2515" i="9"/>
  <c r="D2515" i="9"/>
  <c r="W2514" i="9"/>
  <c r="U2514" i="9"/>
  <c r="R2514" i="9"/>
  <c r="L2514" i="9"/>
  <c r="H2514" i="9"/>
  <c r="D2514" i="9"/>
  <c r="W2513" i="9"/>
  <c r="U2513" i="9"/>
  <c r="R2513" i="9"/>
  <c r="L2513" i="9"/>
  <c r="H2513" i="9"/>
  <c r="D2513" i="9"/>
  <c r="W2512" i="9"/>
  <c r="U2512" i="9"/>
  <c r="R2512" i="9"/>
  <c r="L2512" i="9"/>
  <c r="H2512" i="9"/>
  <c r="D2512" i="9"/>
  <c r="W2511" i="9"/>
  <c r="U2511" i="9"/>
  <c r="R2511" i="9"/>
  <c r="L2511" i="9"/>
  <c r="H2511" i="9"/>
  <c r="D2511" i="9"/>
  <c r="W2510" i="9"/>
  <c r="U2510" i="9"/>
  <c r="R2510" i="9"/>
  <c r="L2510" i="9"/>
  <c r="H2510" i="9"/>
  <c r="D2510" i="9"/>
  <c r="W2509" i="9"/>
  <c r="U2509" i="9"/>
  <c r="R2509" i="9"/>
  <c r="L2509" i="9"/>
  <c r="H2509" i="9"/>
  <c r="D2509" i="9"/>
  <c r="W2508" i="9"/>
  <c r="U2508" i="9"/>
  <c r="R2508" i="9"/>
  <c r="L2508" i="9"/>
  <c r="H2508" i="9"/>
  <c r="D2508" i="9"/>
  <c r="W2507" i="9"/>
  <c r="U2507" i="9"/>
  <c r="R2507" i="9"/>
  <c r="L2507" i="9"/>
  <c r="H2507" i="9"/>
  <c r="D2507" i="9"/>
  <c r="W2506" i="9"/>
  <c r="U2506" i="9"/>
  <c r="R2506" i="9"/>
  <c r="L2506" i="9"/>
  <c r="H2506" i="9"/>
  <c r="D2506" i="9"/>
  <c r="W2505" i="9"/>
  <c r="U2505" i="9"/>
  <c r="R2505" i="9"/>
  <c r="L2505" i="9"/>
  <c r="H2505" i="9"/>
  <c r="D2505" i="9"/>
  <c r="W2504" i="9"/>
  <c r="U2504" i="9"/>
  <c r="R2504" i="9"/>
  <c r="L2504" i="9"/>
  <c r="H2504" i="9"/>
  <c r="D2504" i="9"/>
  <c r="W2503" i="9"/>
  <c r="U2503" i="9"/>
  <c r="R2503" i="9"/>
  <c r="L2503" i="9"/>
  <c r="H2503" i="9"/>
  <c r="D2503" i="9"/>
  <c r="W2502" i="9"/>
  <c r="U2502" i="9"/>
  <c r="R2502" i="9"/>
  <c r="L2502" i="9"/>
  <c r="H2502" i="9"/>
  <c r="D2502" i="9"/>
  <c r="W2501" i="9"/>
  <c r="U2501" i="9"/>
  <c r="R2501" i="9"/>
  <c r="L2501" i="9"/>
  <c r="H2501" i="9"/>
  <c r="D2501" i="9"/>
  <c r="W2500" i="9"/>
  <c r="U2500" i="9"/>
  <c r="R2500" i="9"/>
  <c r="L2500" i="9"/>
  <c r="H2500" i="9"/>
  <c r="D2500" i="9"/>
  <c r="W2499" i="9"/>
  <c r="U2499" i="9"/>
  <c r="R2499" i="9"/>
  <c r="L2499" i="9"/>
  <c r="H2499" i="9"/>
  <c r="D2499" i="9"/>
  <c r="W2498" i="9"/>
  <c r="U2498" i="9"/>
  <c r="R2498" i="9"/>
  <c r="L2498" i="9"/>
  <c r="H2498" i="9"/>
  <c r="D2498" i="9"/>
  <c r="W2497" i="9"/>
  <c r="U2497" i="9"/>
  <c r="R2497" i="9"/>
  <c r="L2497" i="9"/>
  <c r="H2497" i="9"/>
  <c r="D2497" i="9"/>
  <c r="W2496" i="9"/>
  <c r="U2496" i="9"/>
  <c r="R2496" i="9"/>
  <c r="L2496" i="9"/>
  <c r="H2496" i="9"/>
  <c r="D2496" i="9"/>
  <c r="W2495" i="9"/>
  <c r="U2495" i="9"/>
  <c r="R2495" i="9"/>
  <c r="L2495" i="9"/>
  <c r="H2495" i="9"/>
  <c r="D2495" i="9"/>
  <c r="W2494" i="9"/>
  <c r="U2494" i="9"/>
  <c r="R2494" i="9"/>
  <c r="L2494" i="9"/>
  <c r="H2494" i="9"/>
  <c r="D2494" i="9"/>
  <c r="W2493" i="9"/>
  <c r="U2493" i="9"/>
  <c r="R2493" i="9"/>
  <c r="L2493" i="9"/>
  <c r="H2493" i="9"/>
  <c r="D2493" i="9"/>
  <c r="W2492" i="9"/>
  <c r="U2492" i="9"/>
  <c r="R2492" i="9"/>
  <c r="L2492" i="9"/>
  <c r="H2492" i="9"/>
  <c r="D2492" i="9"/>
  <c r="W2491" i="9"/>
  <c r="U2491" i="9"/>
  <c r="R2491" i="9"/>
  <c r="L2491" i="9"/>
  <c r="H2491" i="9"/>
  <c r="D2491" i="9"/>
  <c r="W2490" i="9"/>
  <c r="U2490" i="9"/>
  <c r="R2490" i="9"/>
  <c r="L2490" i="9"/>
  <c r="H2490" i="9"/>
  <c r="D2490" i="9"/>
  <c r="W2489" i="9"/>
  <c r="U2489" i="9"/>
  <c r="R2489" i="9"/>
  <c r="L2489" i="9"/>
  <c r="H2489" i="9"/>
  <c r="D2489" i="9"/>
  <c r="W2488" i="9"/>
  <c r="U2488" i="9"/>
  <c r="R2488" i="9"/>
  <c r="L2488" i="9"/>
  <c r="H2488" i="9"/>
  <c r="D2488" i="9"/>
  <c r="W2487" i="9"/>
  <c r="U2487" i="9"/>
  <c r="R2487" i="9"/>
  <c r="L2487" i="9"/>
  <c r="H2487" i="9"/>
  <c r="D2487" i="9"/>
  <c r="W2486" i="9"/>
  <c r="U2486" i="9"/>
  <c r="R2486" i="9"/>
  <c r="L2486" i="9"/>
  <c r="H2486" i="9"/>
  <c r="D2486" i="9"/>
  <c r="W2485" i="9"/>
  <c r="U2485" i="9"/>
  <c r="R2485" i="9"/>
  <c r="L2485" i="9"/>
  <c r="H2485" i="9"/>
  <c r="D2485" i="9"/>
  <c r="W2484" i="9"/>
  <c r="U2484" i="9"/>
  <c r="R2484" i="9"/>
  <c r="L2484" i="9"/>
  <c r="H2484" i="9"/>
  <c r="D2484" i="9"/>
  <c r="W2483" i="9"/>
  <c r="U2483" i="9"/>
  <c r="R2483" i="9"/>
  <c r="L2483" i="9"/>
  <c r="H2483" i="9"/>
  <c r="D2483" i="9"/>
  <c r="W2482" i="9"/>
  <c r="U2482" i="9"/>
  <c r="R2482" i="9"/>
  <c r="L2482" i="9"/>
  <c r="H2482" i="9"/>
  <c r="D2482" i="9"/>
  <c r="W2481" i="9"/>
  <c r="U2481" i="9"/>
  <c r="R2481" i="9"/>
  <c r="L2481" i="9"/>
  <c r="H2481" i="9"/>
  <c r="D2481" i="9"/>
  <c r="W2480" i="9"/>
  <c r="U2480" i="9"/>
  <c r="R2480" i="9"/>
  <c r="L2480" i="9"/>
  <c r="H2480" i="9"/>
  <c r="D2480" i="9"/>
  <c r="W2479" i="9"/>
  <c r="U2479" i="9"/>
  <c r="R2479" i="9"/>
  <c r="L2479" i="9"/>
  <c r="H2479" i="9"/>
  <c r="D2479" i="9"/>
  <c r="W2478" i="9"/>
  <c r="U2478" i="9"/>
  <c r="R2478" i="9"/>
  <c r="L2478" i="9"/>
  <c r="H2478" i="9"/>
  <c r="D2478" i="9"/>
  <c r="W2477" i="9"/>
  <c r="U2477" i="9"/>
  <c r="R2477" i="9"/>
  <c r="L2477" i="9"/>
  <c r="H2477" i="9"/>
  <c r="D2477" i="9"/>
  <c r="W2476" i="9"/>
  <c r="U2476" i="9"/>
  <c r="R2476" i="9"/>
  <c r="L2476" i="9"/>
  <c r="H2476" i="9"/>
  <c r="D2476" i="9"/>
  <c r="W2475" i="9"/>
  <c r="U2475" i="9"/>
  <c r="R2475" i="9"/>
  <c r="L2475" i="9"/>
  <c r="H2475" i="9"/>
  <c r="D2475" i="9"/>
  <c r="W2474" i="9"/>
  <c r="U2474" i="9"/>
  <c r="R2474" i="9"/>
  <c r="L2474" i="9"/>
  <c r="H2474" i="9"/>
  <c r="D2474" i="9"/>
  <c r="W2473" i="9"/>
  <c r="U2473" i="9"/>
  <c r="R2473" i="9"/>
  <c r="L2473" i="9"/>
  <c r="H2473" i="9"/>
  <c r="D2473" i="9"/>
  <c r="W2472" i="9"/>
  <c r="U2472" i="9"/>
  <c r="R2472" i="9"/>
  <c r="L2472" i="9"/>
  <c r="H2472" i="9"/>
  <c r="D2472" i="9"/>
  <c r="W2471" i="9"/>
  <c r="U2471" i="9"/>
  <c r="R2471" i="9"/>
  <c r="L2471" i="9"/>
  <c r="H2471" i="9"/>
  <c r="D2471" i="9"/>
  <c r="W2470" i="9"/>
  <c r="U2470" i="9"/>
  <c r="R2470" i="9"/>
  <c r="L2470" i="9"/>
  <c r="H2470" i="9"/>
  <c r="D2470" i="9"/>
  <c r="W2469" i="9"/>
  <c r="U2469" i="9"/>
  <c r="R2469" i="9"/>
  <c r="L2469" i="9"/>
  <c r="H2469" i="9"/>
  <c r="D2469" i="9"/>
  <c r="W2468" i="9"/>
  <c r="U2468" i="9"/>
  <c r="R2468" i="9"/>
  <c r="L2468" i="9"/>
  <c r="H2468" i="9"/>
  <c r="D2468" i="9"/>
  <c r="W2467" i="9"/>
  <c r="U2467" i="9"/>
  <c r="R2467" i="9"/>
  <c r="L2467" i="9"/>
  <c r="H2467" i="9"/>
  <c r="D2467" i="9"/>
  <c r="W2466" i="9"/>
  <c r="U2466" i="9"/>
  <c r="R2466" i="9"/>
  <c r="L2466" i="9"/>
  <c r="H2466" i="9"/>
  <c r="D2466" i="9"/>
  <c r="W2465" i="9"/>
  <c r="U2465" i="9"/>
  <c r="R2465" i="9"/>
  <c r="L2465" i="9"/>
  <c r="H2465" i="9"/>
  <c r="D2465" i="9"/>
  <c r="W2464" i="9"/>
  <c r="U2464" i="9"/>
  <c r="R2464" i="9"/>
  <c r="L2464" i="9"/>
  <c r="H2464" i="9"/>
  <c r="D2464" i="9"/>
  <c r="W2463" i="9"/>
  <c r="U2463" i="9"/>
  <c r="R2463" i="9"/>
  <c r="L2463" i="9"/>
  <c r="H2463" i="9"/>
  <c r="D2463" i="9"/>
  <c r="W2462" i="9"/>
  <c r="U2462" i="9"/>
  <c r="R2462" i="9"/>
  <c r="L2462" i="9"/>
  <c r="H2462" i="9"/>
  <c r="D2462" i="9"/>
  <c r="W2461" i="9"/>
  <c r="U2461" i="9"/>
  <c r="R2461" i="9"/>
  <c r="L2461" i="9"/>
  <c r="H2461" i="9"/>
  <c r="D2461" i="9"/>
  <c r="W2460" i="9"/>
  <c r="U2460" i="9"/>
  <c r="R2460" i="9"/>
  <c r="L2460" i="9"/>
  <c r="H2460" i="9"/>
  <c r="D2460" i="9"/>
  <c r="W2459" i="9"/>
  <c r="U2459" i="9"/>
  <c r="R2459" i="9"/>
  <c r="L2459" i="9"/>
  <c r="H2459" i="9"/>
  <c r="D2459" i="9"/>
  <c r="W2458" i="9"/>
  <c r="U2458" i="9"/>
  <c r="R2458" i="9"/>
  <c r="L2458" i="9"/>
  <c r="H2458" i="9"/>
  <c r="D2458" i="9"/>
  <c r="W2457" i="9"/>
  <c r="U2457" i="9"/>
  <c r="R2457" i="9"/>
  <c r="L2457" i="9"/>
  <c r="H2457" i="9"/>
  <c r="D2457" i="9"/>
  <c r="W2456" i="9"/>
  <c r="U2456" i="9"/>
  <c r="R2456" i="9"/>
  <c r="L2456" i="9"/>
  <c r="H2456" i="9"/>
  <c r="D2456" i="9"/>
  <c r="W2455" i="9"/>
  <c r="U2455" i="9"/>
  <c r="R2455" i="9"/>
  <c r="L2455" i="9"/>
  <c r="H2455" i="9"/>
  <c r="D2455" i="9"/>
  <c r="W2454" i="9"/>
  <c r="U2454" i="9"/>
  <c r="R2454" i="9"/>
  <c r="L2454" i="9"/>
  <c r="H2454" i="9"/>
  <c r="D2454" i="9"/>
  <c r="W2453" i="9"/>
  <c r="U2453" i="9"/>
  <c r="R2453" i="9"/>
  <c r="L2453" i="9"/>
  <c r="H2453" i="9"/>
  <c r="D2453" i="9"/>
  <c r="W2452" i="9"/>
  <c r="U2452" i="9"/>
  <c r="R2452" i="9"/>
  <c r="L2452" i="9"/>
  <c r="H2452" i="9"/>
  <c r="D2452" i="9"/>
  <c r="W2451" i="9"/>
  <c r="U2451" i="9"/>
  <c r="R2451" i="9"/>
  <c r="L2451" i="9"/>
  <c r="H2451" i="9"/>
  <c r="D2451" i="9"/>
  <c r="W2450" i="9"/>
  <c r="U2450" i="9"/>
  <c r="R2450" i="9"/>
  <c r="L2450" i="9"/>
  <c r="H2450" i="9"/>
  <c r="D2450" i="9"/>
  <c r="W2449" i="9"/>
  <c r="U2449" i="9"/>
  <c r="R2449" i="9"/>
  <c r="L2449" i="9"/>
  <c r="H2449" i="9"/>
  <c r="D2449" i="9"/>
  <c r="W2448" i="9"/>
  <c r="U2448" i="9"/>
  <c r="R2448" i="9"/>
  <c r="L2448" i="9"/>
  <c r="H2448" i="9"/>
  <c r="D2448" i="9"/>
  <c r="W2447" i="9"/>
  <c r="U2447" i="9"/>
  <c r="R2447" i="9"/>
  <c r="L2447" i="9"/>
  <c r="H2447" i="9"/>
  <c r="D2447" i="9"/>
  <c r="W2446" i="9"/>
  <c r="U2446" i="9"/>
  <c r="R2446" i="9"/>
  <c r="L2446" i="9"/>
  <c r="H2446" i="9"/>
  <c r="D2446" i="9"/>
  <c r="W2445" i="9"/>
  <c r="U2445" i="9"/>
  <c r="R2445" i="9"/>
  <c r="L2445" i="9"/>
  <c r="H2445" i="9"/>
  <c r="D2445" i="9"/>
  <c r="W2444" i="9"/>
  <c r="U2444" i="9"/>
  <c r="R2444" i="9"/>
  <c r="L2444" i="9"/>
  <c r="H2444" i="9"/>
  <c r="D2444" i="9"/>
  <c r="W2443" i="9"/>
  <c r="U2443" i="9"/>
  <c r="R2443" i="9"/>
  <c r="L2443" i="9"/>
  <c r="H2443" i="9"/>
  <c r="D2443" i="9"/>
  <c r="W2442" i="9"/>
  <c r="U2442" i="9"/>
  <c r="R2442" i="9"/>
  <c r="L2442" i="9"/>
  <c r="H2442" i="9"/>
  <c r="D2442" i="9"/>
  <c r="W2441" i="9"/>
  <c r="U2441" i="9"/>
  <c r="R2441" i="9"/>
  <c r="L2441" i="9"/>
  <c r="H2441" i="9"/>
  <c r="D2441" i="9"/>
  <c r="W2440" i="9"/>
  <c r="U2440" i="9"/>
  <c r="R2440" i="9"/>
  <c r="L2440" i="9"/>
  <c r="H2440" i="9"/>
  <c r="D2440" i="9"/>
  <c r="W2439" i="9"/>
  <c r="U2439" i="9"/>
  <c r="R2439" i="9"/>
  <c r="L2439" i="9"/>
  <c r="H2439" i="9"/>
  <c r="D2439" i="9"/>
  <c r="W2438" i="9"/>
  <c r="U2438" i="9"/>
  <c r="R2438" i="9"/>
  <c r="L2438" i="9"/>
  <c r="H2438" i="9"/>
  <c r="D2438" i="9"/>
  <c r="W2437" i="9"/>
  <c r="U2437" i="9"/>
  <c r="R2437" i="9"/>
  <c r="L2437" i="9"/>
  <c r="H2437" i="9"/>
  <c r="D2437" i="9"/>
  <c r="W2436" i="9"/>
  <c r="U2436" i="9"/>
  <c r="R2436" i="9"/>
  <c r="L2436" i="9"/>
  <c r="H2436" i="9"/>
  <c r="D2436" i="9"/>
  <c r="W2435" i="9"/>
  <c r="U2435" i="9"/>
  <c r="R2435" i="9"/>
  <c r="L2435" i="9"/>
  <c r="H2435" i="9"/>
  <c r="D2435" i="9"/>
  <c r="W2434" i="9"/>
  <c r="U2434" i="9"/>
  <c r="R2434" i="9"/>
  <c r="L2434" i="9"/>
  <c r="H2434" i="9"/>
  <c r="D2434" i="9"/>
  <c r="W2433" i="9"/>
  <c r="U2433" i="9"/>
  <c r="R2433" i="9"/>
  <c r="L2433" i="9"/>
  <c r="H2433" i="9"/>
  <c r="D2433" i="9"/>
  <c r="W2432" i="9"/>
  <c r="U2432" i="9"/>
  <c r="R2432" i="9"/>
  <c r="L2432" i="9"/>
  <c r="H2432" i="9"/>
  <c r="D2432" i="9"/>
  <c r="W2431" i="9"/>
  <c r="U2431" i="9"/>
  <c r="R2431" i="9"/>
  <c r="L2431" i="9"/>
  <c r="H2431" i="9"/>
  <c r="D2431" i="9"/>
  <c r="W2430" i="9"/>
  <c r="U2430" i="9"/>
  <c r="R2430" i="9"/>
  <c r="L2430" i="9"/>
  <c r="H2430" i="9"/>
  <c r="D2430" i="9"/>
  <c r="W2429" i="9"/>
  <c r="U2429" i="9"/>
  <c r="R2429" i="9"/>
  <c r="L2429" i="9"/>
  <c r="H2429" i="9"/>
  <c r="D2429" i="9"/>
  <c r="W2428" i="9"/>
  <c r="U2428" i="9"/>
  <c r="R2428" i="9"/>
  <c r="L2428" i="9"/>
  <c r="H2428" i="9"/>
  <c r="D2428" i="9"/>
  <c r="W2427" i="9"/>
  <c r="U2427" i="9"/>
  <c r="R2427" i="9"/>
  <c r="L2427" i="9"/>
  <c r="H2427" i="9"/>
  <c r="D2427" i="9"/>
  <c r="W2426" i="9"/>
  <c r="U2426" i="9"/>
  <c r="R2426" i="9"/>
  <c r="L2426" i="9"/>
  <c r="H2426" i="9"/>
  <c r="D2426" i="9"/>
  <c r="W2425" i="9"/>
  <c r="U2425" i="9"/>
  <c r="R2425" i="9"/>
  <c r="L2425" i="9"/>
  <c r="H2425" i="9"/>
  <c r="D2425" i="9"/>
  <c r="W2424" i="9"/>
  <c r="U2424" i="9"/>
  <c r="R2424" i="9"/>
  <c r="L2424" i="9"/>
  <c r="H2424" i="9"/>
  <c r="D2424" i="9"/>
  <c r="W2423" i="9"/>
  <c r="U2423" i="9"/>
  <c r="R2423" i="9"/>
  <c r="L2423" i="9"/>
  <c r="H2423" i="9"/>
  <c r="D2423" i="9"/>
  <c r="W2422" i="9"/>
  <c r="U2422" i="9"/>
  <c r="R2422" i="9"/>
  <c r="L2422" i="9"/>
  <c r="H2422" i="9"/>
  <c r="D2422" i="9"/>
  <c r="W2421" i="9"/>
  <c r="U2421" i="9"/>
  <c r="R2421" i="9"/>
  <c r="L2421" i="9"/>
  <c r="H2421" i="9"/>
  <c r="D2421" i="9"/>
  <c r="W2420" i="9"/>
  <c r="U2420" i="9"/>
  <c r="R2420" i="9"/>
  <c r="L2420" i="9"/>
  <c r="H2420" i="9"/>
  <c r="D2420" i="9"/>
  <c r="W2419" i="9"/>
  <c r="U2419" i="9"/>
  <c r="R2419" i="9"/>
  <c r="L2419" i="9"/>
  <c r="H2419" i="9"/>
  <c r="D2419" i="9"/>
  <c r="W2418" i="9"/>
  <c r="U2418" i="9"/>
  <c r="R2418" i="9"/>
  <c r="L2418" i="9"/>
  <c r="H2418" i="9"/>
  <c r="D2418" i="9"/>
  <c r="W2417" i="9"/>
  <c r="U2417" i="9"/>
  <c r="R2417" i="9"/>
  <c r="L2417" i="9"/>
  <c r="H2417" i="9"/>
  <c r="D2417" i="9"/>
  <c r="W2416" i="9"/>
  <c r="U2416" i="9"/>
  <c r="R2416" i="9"/>
  <c r="L2416" i="9"/>
  <c r="H2416" i="9"/>
  <c r="D2416" i="9"/>
  <c r="W2415" i="9"/>
  <c r="U2415" i="9"/>
  <c r="R2415" i="9"/>
  <c r="L2415" i="9"/>
  <c r="H2415" i="9"/>
  <c r="D2415" i="9"/>
  <c r="W2414" i="9"/>
  <c r="U2414" i="9"/>
  <c r="R2414" i="9"/>
  <c r="L2414" i="9"/>
  <c r="H2414" i="9"/>
  <c r="D2414" i="9"/>
  <c r="W2413" i="9"/>
  <c r="U2413" i="9"/>
  <c r="R2413" i="9"/>
  <c r="L2413" i="9"/>
  <c r="H2413" i="9"/>
  <c r="D2413" i="9"/>
  <c r="W2412" i="9"/>
  <c r="U2412" i="9"/>
  <c r="R2412" i="9"/>
  <c r="L2412" i="9"/>
  <c r="H2412" i="9"/>
  <c r="D2412" i="9"/>
  <c r="W2411" i="9"/>
  <c r="U2411" i="9"/>
  <c r="R2411" i="9"/>
  <c r="L2411" i="9"/>
  <c r="H2411" i="9"/>
  <c r="D2411" i="9"/>
  <c r="W2410" i="9"/>
  <c r="U2410" i="9"/>
  <c r="R2410" i="9"/>
  <c r="L2410" i="9"/>
  <c r="H2410" i="9"/>
  <c r="D2410" i="9"/>
  <c r="W2409" i="9"/>
  <c r="U2409" i="9"/>
  <c r="R2409" i="9"/>
  <c r="L2409" i="9"/>
  <c r="H2409" i="9"/>
  <c r="D2409" i="9"/>
  <c r="W2408" i="9"/>
  <c r="U2408" i="9"/>
  <c r="R2408" i="9"/>
  <c r="L2408" i="9"/>
  <c r="H2408" i="9"/>
  <c r="D2408" i="9"/>
  <c r="W2407" i="9"/>
  <c r="U2407" i="9"/>
  <c r="R2407" i="9"/>
  <c r="L2407" i="9"/>
  <c r="H2407" i="9"/>
  <c r="D2407" i="9"/>
  <c r="W2406" i="9"/>
  <c r="U2406" i="9"/>
  <c r="R2406" i="9"/>
  <c r="L2406" i="9"/>
  <c r="H2406" i="9"/>
  <c r="D2406" i="9"/>
  <c r="W2405" i="9"/>
  <c r="U2405" i="9"/>
  <c r="R2405" i="9"/>
  <c r="L2405" i="9"/>
  <c r="H2405" i="9"/>
  <c r="D2405" i="9"/>
  <c r="W2404" i="9"/>
  <c r="U2404" i="9"/>
  <c r="R2404" i="9"/>
  <c r="L2404" i="9"/>
  <c r="H2404" i="9"/>
  <c r="D2404" i="9"/>
  <c r="W2403" i="9"/>
  <c r="U2403" i="9"/>
  <c r="R2403" i="9"/>
  <c r="L2403" i="9"/>
  <c r="H2403" i="9"/>
  <c r="D2403" i="9"/>
  <c r="W2402" i="9"/>
  <c r="U2402" i="9"/>
  <c r="R2402" i="9"/>
  <c r="L2402" i="9"/>
  <c r="H2402" i="9"/>
  <c r="D2402" i="9"/>
  <c r="W2401" i="9"/>
  <c r="U2401" i="9"/>
  <c r="R2401" i="9"/>
  <c r="L2401" i="9"/>
  <c r="H2401" i="9"/>
  <c r="D2401" i="9"/>
  <c r="W2400" i="9"/>
  <c r="U2400" i="9"/>
  <c r="R2400" i="9"/>
  <c r="L2400" i="9"/>
  <c r="H2400" i="9"/>
  <c r="D2400" i="9"/>
  <c r="W2399" i="9"/>
  <c r="U2399" i="9"/>
  <c r="R2399" i="9"/>
  <c r="L2399" i="9"/>
  <c r="H2399" i="9"/>
  <c r="D2399" i="9"/>
  <c r="W2398" i="9"/>
  <c r="U2398" i="9"/>
  <c r="R2398" i="9"/>
  <c r="L2398" i="9"/>
  <c r="H2398" i="9"/>
  <c r="D2398" i="9"/>
  <c r="W2397" i="9"/>
  <c r="U2397" i="9"/>
  <c r="R2397" i="9"/>
  <c r="L2397" i="9"/>
  <c r="H2397" i="9"/>
  <c r="D2397" i="9"/>
  <c r="W2396" i="9"/>
  <c r="U2396" i="9"/>
  <c r="R2396" i="9"/>
  <c r="L2396" i="9"/>
  <c r="H2396" i="9"/>
  <c r="D2396" i="9"/>
  <c r="W2395" i="9"/>
  <c r="U2395" i="9"/>
  <c r="R2395" i="9"/>
  <c r="L2395" i="9"/>
  <c r="H2395" i="9"/>
  <c r="D2395" i="9"/>
  <c r="W2394" i="9"/>
  <c r="U2394" i="9"/>
  <c r="R2394" i="9"/>
  <c r="L2394" i="9"/>
  <c r="H2394" i="9"/>
  <c r="D2394" i="9"/>
  <c r="W2393" i="9"/>
  <c r="U2393" i="9"/>
  <c r="R2393" i="9"/>
  <c r="L2393" i="9"/>
  <c r="H2393" i="9"/>
  <c r="D2393" i="9"/>
  <c r="W2392" i="9"/>
  <c r="U2392" i="9"/>
  <c r="R2392" i="9"/>
  <c r="L2392" i="9"/>
  <c r="H2392" i="9"/>
  <c r="D2392" i="9"/>
  <c r="W2391" i="9"/>
  <c r="U2391" i="9"/>
  <c r="R2391" i="9"/>
  <c r="L2391" i="9"/>
  <c r="H2391" i="9"/>
  <c r="D2391" i="9"/>
  <c r="W2390" i="9"/>
  <c r="U2390" i="9"/>
  <c r="R2390" i="9"/>
  <c r="L2390" i="9"/>
  <c r="H2390" i="9"/>
  <c r="D2390" i="9"/>
  <c r="W2389" i="9"/>
  <c r="U2389" i="9"/>
  <c r="R2389" i="9"/>
  <c r="L2389" i="9"/>
  <c r="H2389" i="9"/>
  <c r="D2389" i="9"/>
  <c r="W2388" i="9"/>
  <c r="U2388" i="9"/>
  <c r="R2388" i="9"/>
  <c r="L2388" i="9"/>
  <c r="H2388" i="9"/>
  <c r="D2388" i="9"/>
  <c r="W2387" i="9"/>
  <c r="U2387" i="9"/>
  <c r="R2387" i="9"/>
  <c r="L2387" i="9"/>
  <c r="H2387" i="9"/>
  <c r="D2387" i="9"/>
  <c r="W2386" i="9"/>
  <c r="U2386" i="9"/>
  <c r="R2386" i="9"/>
  <c r="L2386" i="9"/>
  <c r="H2386" i="9"/>
  <c r="D2386" i="9"/>
  <c r="W2385" i="9"/>
  <c r="U2385" i="9"/>
  <c r="R2385" i="9"/>
  <c r="L2385" i="9"/>
  <c r="H2385" i="9"/>
  <c r="D2385" i="9"/>
  <c r="W2384" i="9"/>
  <c r="U2384" i="9"/>
  <c r="R2384" i="9"/>
  <c r="L2384" i="9"/>
  <c r="H2384" i="9"/>
  <c r="D2384" i="9"/>
  <c r="W2383" i="9"/>
  <c r="U2383" i="9"/>
  <c r="R2383" i="9"/>
  <c r="L2383" i="9"/>
  <c r="H2383" i="9"/>
  <c r="D2383" i="9"/>
  <c r="W2382" i="9"/>
  <c r="U2382" i="9"/>
  <c r="R2382" i="9"/>
  <c r="L2382" i="9"/>
  <c r="H2382" i="9"/>
  <c r="D2382" i="9"/>
  <c r="W2381" i="9"/>
  <c r="U2381" i="9"/>
  <c r="R2381" i="9"/>
  <c r="L2381" i="9"/>
  <c r="H2381" i="9"/>
  <c r="D2381" i="9"/>
  <c r="W2380" i="9"/>
  <c r="U2380" i="9"/>
  <c r="R2380" i="9"/>
  <c r="L2380" i="9"/>
  <c r="H2380" i="9"/>
  <c r="D2380" i="9"/>
  <c r="W2379" i="9"/>
  <c r="U2379" i="9"/>
  <c r="R2379" i="9"/>
  <c r="L2379" i="9"/>
  <c r="H2379" i="9"/>
  <c r="D2379" i="9"/>
  <c r="W2378" i="9"/>
  <c r="U2378" i="9"/>
  <c r="R2378" i="9"/>
  <c r="L2378" i="9"/>
  <c r="H2378" i="9"/>
  <c r="D2378" i="9"/>
  <c r="W2377" i="9"/>
  <c r="U2377" i="9"/>
  <c r="R2377" i="9"/>
  <c r="L2377" i="9"/>
  <c r="H2377" i="9"/>
  <c r="D2377" i="9"/>
  <c r="W2376" i="9"/>
  <c r="U2376" i="9"/>
  <c r="R2376" i="9"/>
  <c r="L2376" i="9"/>
  <c r="H2376" i="9"/>
  <c r="D2376" i="9"/>
  <c r="W2375" i="9"/>
  <c r="U2375" i="9"/>
  <c r="R2375" i="9"/>
  <c r="L2375" i="9"/>
  <c r="H2375" i="9"/>
  <c r="D2375" i="9"/>
  <c r="W2374" i="9"/>
  <c r="U2374" i="9"/>
  <c r="R2374" i="9"/>
  <c r="L2374" i="9"/>
  <c r="H2374" i="9"/>
  <c r="D2374" i="9"/>
  <c r="W2373" i="9"/>
  <c r="U2373" i="9"/>
  <c r="R2373" i="9"/>
  <c r="L2373" i="9"/>
  <c r="H2373" i="9"/>
  <c r="D2373" i="9"/>
  <c r="W2372" i="9"/>
  <c r="U2372" i="9"/>
  <c r="R2372" i="9"/>
  <c r="L2372" i="9"/>
  <c r="H2372" i="9"/>
  <c r="D2372" i="9"/>
  <c r="W2371" i="9"/>
  <c r="U2371" i="9"/>
  <c r="R2371" i="9"/>
  <c r="L2371" i="9"/>
  <c r="H2371" i="9"/>
  <c r="D2371" i="9"/>
  <c r="W2370" i="9"/>
  <c r="U2370" i="9"/>
  <c r="R2370" i="9"/>
  <c r="L2370" i="9"/>
  <c r="H2370" i="9"/>
  <c r="D2370" i="9"/>
  <c r="W2369" i="9"/>
  <c r="U2369" i="9"/>
  <c r="R2369" i="9"/>
  <c r="L2369" i="9"/>
  <c r="H2369" i="9"/>
  <c r="D2369" i="9"/>
  <c r="W2368" i="9"/>
  <c r="U2368" i="9"/>
  <c r="R2368" i="9"/>
  <c r="L2368" i="9"/>
  <c r="H2368" i="9"/>
  <c r="D2368" i="9"/>
  <c r="W2367" i="9"/>
  <c r="U2367" i="9"/>
  <c r="R2367" i="9"/>
  <c r="L2367" i="9"/>
  <c r="H2367" i="9"/>
  <c r="D2367" i="9"/>
  <c r="W2366" i="9"/>
  <c r="U2366" i="9"/>
  <c r="R2366" i="9"/>
  <c r="L2366" i="9"/>
  <c r="H2366" i="9"/>
  <c r="D2366" i="9"/>
  <c r="W2365" i="9"/>
  <c r="U2365" i="9"/>
  <c r="R2365" i="9"/>
  <c r="L2365" i="9"/>
  <c r="H2365" i="9"/>
  <c r="D2365" i="9"/>
  <c r="W2364" i="9"/>
  <c r="U2364" i="9"/>
  <c r="R2364" i="9"/>
  <c r="L2364" i="9"/>
  <c r="H2364" i="9"/>
  <c r="D2364" i="9"/>
  <c r="W2363" i="9"/>
  <c r="U2363" i="9"/>
  <c r="R2363" i="9"/>
  <c r="L2363" i="9"/>
  <c r="H2363" i="9"/>
  <c r="D2363" i="9"/>
  <c r="W2362" i="9"/>
  <c r="U2362" i="9"/>
  <c r="R2362" i="9"/>
  <c r="L2362" i="9"/>
  <c r="H2362" i="9"/>
  <c r="D2362" i="9"/>
  <c r="W2361" i="9"/>
  <c r="U2361" i="9"/>
  <c r="R2361" i="9"/>
  <c r="L2361" i="9"/>
  <c r="H2361" i="9"/>
  <c r="D2361" i="9"/>
  <c r="W2360" i="9"/>
  <c r="U2360" i="9"/>
  <c r="R2360" i="9"/>
  <c r="L2360" i="9"/>
  <c r="H2360" i="9"/>
  <c r="D2360" i="9"/>
  <c r="W2359" i="9"/>
  <c r="U2359" i="9"/>
  <c r="R2359" i="9"/>
  <c r="L2359" i="9"/>
  <c r="H2359" i="9"/>
  <c r="D2359" i="9"/>
  <c r="W2358" i="9"/>
  <c r="U2358" i="9"/>
  <c r="R2358" i="9"/>
  <c r="L2358" i="9"/>
  <c r="H2358" i="9"/>
  <c r="D2358" i="9"/>
  <c r="W2357" i="9"/>
  <c r="U2357" i="9"/>
  <c r="R2357" i="9"/>
  <c r="L2357" i="9"/>
  <c r="H2357" i="9"/>
  <c r="D2357" i="9"/>
  <c r="W2356" i="9"/>
  <c r="U2356" i="9"/>
  <c r="R2356" i="9"/>
  <c r="L2356" i="9"/>
  <c r="H2356" i="9"/>
  <c r="D2356" i="9"/>
  <c r="W2355" i="9"/>
  <c r="U2355" i="9"/>
  <c r="R2355" i="9"/>
  <c r="L2355" i="9"/>
  <c r="H2355" i="9"/>
  <c r="D2355" i="9"/>
  <c r="W2354" i="9"/>
  <c r="U2354" i="9"/>
  <c r="R2354" i="9"/>
  <c r="L2354" i="9"/>
  <c r="H2354" i="9"/>
  <c r="D2354" i="9"/>
  <c r="W2353" i="9"/>
  <c r="U2353" i="9"/>
  <c r="R2353" i="9"/>
  <c r="L2353" i="9"/>
  <c r="H2353" i="9"/>
  <c r="D2353" i="9"/>
  <c r="W2352" i="9"/>
  <c r="U2352" i="9"/>
  <c r="R2352" i="9"/>
  <c r="L2352" i="9"/>
  <c r="H2352" i="9"/>
  <c r="D2352" i="9"/>
  <c r="W2351" i="9"/>
  <c r="U2351" i="9"/>
  <c r="R2351" i="9"/>
  <c r="L2351" i="9"/>
  <c r="H2351" i="9"/>
  <c r="D2351" i="9"/>
  <c r="W2350" i="9"/>
  <c r="U2350" i="9"/>
  <c r="R2350" i="9"/>
  <c r="L2350" i="9"/>
  <c r="H2350" i="9"/>
  <c r="D2350" i="9"/>
  <c r="W2349" i="9"/>
  <c r="U2349" i="9"/>
  <c r="R2349" i="9"/>
  <c r="L2349" i="9"/>
  <c r="H2349" i="9"/>
  <c r="D2349" i="9"/>
  <c r="W2348" i="9"/>
  <c r="U2348" i="9"/>
  <c r="R2348" i="9"/>
  <c r="L2348" i="9"/>
  <c r="H2348" i="9"/>
  <c r="D2348" i="9"/>
  <c r="W2347" i="9"/>
  <c r="U2347" i="9"/>
  <c r="R2347" i="9"/>
  <c r="L2347" i="9"/>
  <c r="H2347" i="9"/>
  <c r="D2347" i="9"/>
  <c r="W2346" i="9"/>
  <c r="U2346" i="9"/>
  <c r="R2346" i="9"/>
  <c r="L2346" i="9"/>
  <c r="H2346" i="9"/>
  <c r="D2346" i="9"/>
  <c r="W2345" i="9"/>
  <c r="U2345" i="9"/>
  <c r="R2345" i="9"/>
  <c r="L2345" i="9"/>
  <c r="H2345" i="9"/>
  <c r="D2345" i="9"/>
  <c r="W2344" i="9"/>
  <c r="U2344" i="9"/>
  <c r="R2344" i="9"/>
  <c r="L2344" i="9"/>
  <c r="H2344" i="9"/>
  <c r="D2344" i="9"/>
  <c r="W2343" i="9"/>
  <c r="U2343" i="9"/>
  <c r="R2343" i="9"/>
  <c r="L2343" i="9"/>
  <c r="H2343" i="9"/>
  <c r="D2343" i="9"/>
  <c r="W2342" i="9"/>
  <c r="U2342" i="9"/>
  <c r="R2342" i="9"/>
  <c r="L2342" i="9"/>
  <c r="H2342" i="9"/>
  <c r="D2342" i="9"/>
  <c r="W2341" i="9"/>
  <c r="U2341" i="9"/>
  <c r="R2341" i="9"/>
  <c r="L2341" i="9"/>
  <c r="H2341" i="9"/>
  <c r="D2341" i="9"/>
  <c r="W2340" i="9"/>
  <c r="U2340" i="9"/>
  <c r="R2340" i="9"/>
  <c r="L2340" i="9"/>
  <c r="H2340" i="9"/>
  <c r="D2340" i="9"/>
  <c r="W2339" i="9"/>
  <c r="U2339" i="9"/>
  <c r="R2339" i="9"/>
  <c r="L2339" i="9"/>
  <c r="H2339" i="9"/>
  <c r="D2339" i="9"/>
  <c r="W2338" i="9"/>
  <c r="U2338" i="9"/>
  <c r="R2338" i="9"/>
  <c r="L2338" i="9"/>
  <c r="H2338" i="9"/>
  <c r="D2338" i="9"/>
  <c r="W2337" i="9"/>
  <c r="U2337" i="9"/>
  <c r="R2337" i="9"/>
  <c r="L2337" i="9"/>
  <c r="H2337" i="9"/>
  <c r="D2337" i="9"/>
  <c r="W2336" i="9"/>
  <c r="U2336" i="9"/>
  <c r="R2336" i="9"/>
  <c r="L2336" i="9"/>
  <c r="H2336" i="9"/>
  <c r="D2336" i="9"/>
  <c r="W2335" i="9"/>
  <c r="U2335" i="9"/>
  <c r="R2335" i="9"/>
  <c r="L2335" i="9"/>
  <c r="H2335" i="9"/>
  <c r="D2335" i="9"/>
  <c r="W2334" i="9"/>
  <c r="U2334" i="9"/>
  <c r="R2334" i="9"/>
  <c r="L2334" i="9"/>
  <c r="H2334" i="9"/>
  <c r="D2334" i="9"/>
  <c r="W2333" i="9"/>
  <c r="U2333" i="9"/>
  <c r="R2333" i="9"/>
  <c r="L2333" i="9"/>
  <c r="H2333" i="9"/>
  <c r="D2333" i="9"/>
  <c r="W2332" i="9"/>
  <c r="U2332" i="9"/>
  <c r="R2332" i="9"/>
  <c r="L2332" i="9"/>
  <c r="H2332" i="9"/>
  <c r="D2332" i="9"/>
  <c r="W2331" i="9"/>
  <c r="U2331" i="9"/>
  <c r="R2331" i="9"/>
  <c r="L2331" i="9"/>
  <c r="H2331" i="9"/>
  <c r="D2331" i="9"/>
  <c r="W2330" i="9"/>
  <c r="U2330" i="9"/>
  <c r="R2330" i="9"/>
  <c r="L2330" i="9"/>
  <c r="H2330" i="9"/>
  <c r="D2330" i="9"/>
  <c r="W2329" i="9"/>
  <c r="U2329" i="9"/>
  <c r="R2329" i="9"/>
  <c r="L2329" i="9"/>
  <c r="H2329" i="9"/>
  <c r="D2329" i="9"/>
  <c r="W2328" i="9"/>
  <c r="U2328" i="9"/>
  <c r="R2328" i="9"/>
  <c r="L2328" i="9"/>
  <c r="H2328" i="9"/>
  <c r="D2328" i="9"/>
  <c r="W2327" i="9"/>
  <c r="U2327" i="9"/>
  <c r="R2327" i="9"/>
  <c r="L2327" i="9"/>
  <c r="H2327" i="9"/>
  <c r="D2327" i="9"/>
  <c r="W2326" i="9"/>
  <c r="U2326" i="9"/>
  <c r="R2326" i="9"/>
  <c r="L2326" i="9"/>
  <c r="H2326" i="9"/>
  <c r="D2326" i="9"/>
  <c r="W2325" i="9"/>
  <c r="U2325" i="9"/>
  <c r="R2325" i="9"/>
  <c r="L2325" i="9"/>
  <c r="H2325" i="9"/>
  <c r="D2325" i="9"/>
  <c r="W2324" i="9"/>
  <c r="U2324" i="9"/>
  <c r="R2324" i="9"/>
  <c r="L2324" i="9"/>
  <c r="H2324" i="9"/>
  <c r="D2324" i="9"/>
  <c r="W2323" i="9"/>
  <c r="U2323" i="9"/>
  <c r="R2323" i="9"/>
  <c r="L2323" i="9"/>
  <c r="H2323" i="9"/>
  <c r="D2323" i="9"/>
  <c r="W2322" i="9"/>
  <c r="U2322" i="9"/>
  <c r="R2322" i="9"/>
  <c r="L2322" i="9"/>
  <c r="H2322" i="9"/>
  <c r="D2322" i="9"/>
  <c r="W2321" i="9"/>
  <c r="U2321" i="9"/>
  <c r="R2321" i="9"/>
  <c r="L2321" i="9"/>
  <c r="H2321" i="9"/>
  <c r="D2321" i="9"/>
  <c r="W2320" i="9"/>
  <c r="U2320" i="9"/>
  <c r="R2320" i="9"/>
  <c r="L2320" i="9"/>
  <c r="H2320" i="9"/>
  <c r="D2320" i="9"/>
  <c r="W2319" i="9"/>
  <c r="U2319" i="9"/>
  <c r="R2319" i="9"/>
  <c r="L2319" i="9"/>
  <c r="H2319" i="9"/>
  <c r="D2319" i="9"/>
  <c r="W2318" i="9"/>
  <c r="U2318" i="9"/>
  <c r="R2318" i="9"/>
  <c r="L2318" i="9"/>
  <c r="H2318" i="9"/>
  <c r="D2318" i="9"/>
  <c r="W2317" i="9"/>
  <c r="U2317" i="9"/>
  <c r="R2317" i="9"/>
  <c r="L2317" i="9"/>
  <c r="H2317" i="9"/>
  <c r="D2317" i="9"/>
  <c r="W2316" i="9"/>
  <c r="U2316" i="9"/>
  <c r="R2316" i="9"/>
  <c r="L2316" i="9"/>
  <c r="H2316" i="9"/>
  <c r="D2316" i="9"/>
  <c r="W2315" i="9"/>
  <c r="U2315" i="9"/>
  <c r="R2315" i="9"/>
  <c r="L2315" i="9"/>
  <c r="H2315" i="9"/>
  <c r="D2315" i="9"/>
  <c r="W2314" i="9"/>
  <c r="U2314" i="9"/>
  <c r="R2314" i="9"/>
  <c r="L2314" i="9"/>
  <c r="H2314" i="9"/>
  <c r="D2314" i="9"/>
  <c r="W2313" i="9"/>
  <c r="U2313" i="9"/>
  <c r="R2313" i="9"/>
  <c r="L2313" i="9"/>
  <c r="H2313" i="9"/>
  <c r="D2313" i="9"/>
  <c r="W2312" i="9"/>
  <c r="U2312" i="9"/>
  <c r="R2312" i="9"/>
  <c r="L2312" i="9"/>
  <c r="H2312" i="9"/>
  <c r="D2312" i="9"/>
  <c r="W2311" i="9"/>
  <c r="U2311" i="9"/>
  <c r="R2311" i="9"/>
  <c r="L2311" i="9"/>
  <c r="H2311" i="9"/>
  <c r="D2311" i="9"/>
  <c r="W2310" i="9"/>
  <c r="U2310" i="9"/>
  <c r="R2310" i="9"/>
  <c r="L2310" i="9"/>
  <c r="H2310" i="9"/>
  <c r="D2310" i="9"/>
  <c r="W2309" i="9"/>
  <c r="U2309" i="9"/>
  <c r="R2309" i="9"/>
  <c r="L2309" i="9"/>
  <c r="H2309" i="9"/>
  <c r="D2309" i="9"/>
  <c r="W2308" i="9"/>
  <c r="U2308" i="9"/>
  <c r="R2308" i="9"/>
  <c r="L2308" i="9"/>
  <c r="H2308" i="9"/>
  <c r="D2308" i="9"/>
  <c r="W2307" i="9"/>
  <c r="U2307" i="9"/>
  <c r="R2307" i="9"/>
  <c r="L2307" i="9"/>
  <c r="H2307" i="9"/>
  <c r="D2307" i="9"/>
  <c r="W2306" i="9"/>
  <c r="U2306" i="9"/>
  <c r="R2306" i="9"/>
  <c r="L2306" i="9"/>
  <c r="H2306" i="9"/>
  <c r="D2306" i="9"/>
  <c r="W2305" i="9"/>
  <c r="U2305" i="9"/>
  <c r="R2305" i="9"/>
  <c r="L2305" i="9"/>
  <c r="H2305" i="9"/>
  <c r="D2305" i="9"/>
  <c r="W2304" i="9"/>
  <c r="U2304" i="9"/>
  <c r="R2304" i="9"/>
  <c r="L2304" i="9"/>
  <c r="H2304" i="9"/>
  <c r="D2304" i="9"/>
  <c r="W2303" i="9"/>
  <c r="U2303" i="9"/>
  <c r="R2303" i="9"/>
  <c r="L2303" i="9"/>
  <c r="H2303" i="9"/>
  <c r="D2303" i="9"/>
  <c r="W2302" i="9"/>
  <c r="U2302" i="9"/>
  <c r="R2302" i="9"/>
  <c r="L2302" i="9"/>
  <c r="H2302" i="9"/>
  <c r="D2302" i="9"/>
  <c r="W2301" i="9"/>
  <c r="U2301" i="9"/>
  <c r="R2301" i="9"/>
  <c r="L2301" i="9"/>
  <c r="H2301" i="9"/>
  <c r="D2301" i="9"/>
  <c r="W2300" i="9"/>
  <c r="U2300" i="9"/>
  <c r="R2300" i="9"/>
  <c r="L2300" i="9"/>
  <c r="H2300" i="9"/>
  <c r="D2300" i="9"/>
  <c r="W2299" i="9"/>
  <c r="U2299" i="9"/>
  <c r="R2299" i="9"/>
  <c r="L2299" i="9"/>
  <c r="H2299" i="9"/>
  <c r="D2299" i="9"/>
  <c r="W2298" i="9"/>
  <c r="U2298" i="9"/>
  <c r="R2298" i="9"/>
  <c r="L2298" i="9"/>
  <c r="H2298" i="9"/>
  <c r="D2298" i="9"/>
  <c r="W2297" i="9"/>
  <c r="U2297" i="9"/>
  <c r="R2297" i="9"/>
  <c r="L2297" i="9"/>
  <c r="H2297" i="9"/>
  <c r="D2297" i="9"/>
  <c r="W2296" i="9"/>
  <c r="U2296" i="9"/>
  <c r="R2296" i="9"/>
  <c r="L2296" i="9"/>
  <c r="H2296" i="9"/>
  <c r="D2296" i="9"/>
  <c r="W2295" i="9"/>
  <c r="U2295" i="9"/>
  <c r="R2295" i="9"/>
  <c r="L2295" i="9"/>
  <c r="H2295" i="9"/>
  <c r="D2295" i="9"/>
  <c r="W2294" i="9"/>
  <c r="U2294" i="9"/>
  <c r="R2294" i="9"/>
  <c r="L2294" i="9"/>
  <c r="H2294" i="9"/>
  <c r="D2294" i="9"/>
  <c r="W2293" i="9"/>
  <c r="U2293" i="9"/>
  <c r="R2293" i="9"/>
  <c r="L2293" i="9"/>
  <c r="H2293" i="9"/>
  <c r="D2293" i="9"/>
  <c r="W2292" i="9"/>
  <c r="U2292" i="9"/>
  <c r="R2292" i="9"/>
  <c r="L2292" i="9"/>
  <c r="H2292" i="9"/>
  <c r="D2292" i="9"/>
  <c r="W2291" i="9"/>
  <c r="U2291" i="9"/>
  <c r="R2291" i="9"/>
  <c r="L2291" i="9"/>
  <c r="H2291" i="9"/>
  <c r="D2291" i="9"/>
  <c r="W2290" i="9"/>
  <c r="U2290" i="9"/>
  <c r="R2290" i="9"/>
  <c r="L2290" i="9"/>
  <c r="H2290" i="9"/>
  <c r="D2290" i="9"/>
  <c r="W2289" i="9"/>
  <c r="U2289" i="9"/>
  <c r="R2289" i="9"/>
  <c r="L2289" i="9"/>
  <c r="H2289" i="9"/>
  <c r="D2289" i="9"/>
  <c r="W2288" i="9"/>
  <c r="U2288" i="9"/>
  <c r="R2288" i="9"/>
  <c r="L2288" i="9"/>
  <c r="H2288" i="9"/>
  <c r="D2288" i="9"/>
  <c r="W2287" i="9"/>
  <c r="U2287" i="9"/>
  <c r="R2287" i="9"/>
  <c r="L2287" i="9"/>
  <c r="H2287" i="9"/>
  <c r="D2287" i="9"/>
  <c r="W2286" i="9"/>
  <c r="U2286" i="9"/>
  <c r="R2286" i="9"/>
  <c r="L2286" i="9"/>
  <c r="H2286" i="9"/>
  <c r="D2286" i="9"/>
  <c r="W2285" i="9"/>
  <c r="U2285" i="9"/>
  <c r="R2285" i="9"/>
  <c r="L2285" i="9"/>
  <c r="H2285" i="9"/>
  <c r="D2285" i="9"/>
  <c r="W2284" i="9"/>
  <c r="U2284" i="9"/>
  <c r="R2284" i="9"/>
  <c r="L2284" i="9"/>
  <c r="H2284" i="9"/>
  <c r="D2284" i="9"/>
  <c r="W2283" i="9"/>
  <c r="U2283" i="9"/>
  <c r="R2283" i="9"/>
  <c r="L2283" i="9"/>
  <c r="H2283" i="9"/>
  <c r="D2283" i="9"/>
  <c r="W2282" i="9"/>
  <c r="U2282" i="9"/>
  <c r="R2282" i="9"/>
  <c r="L2282" i="9"/>
  <c r="H2282" i="9"/>
  <c r="D2282" i="9"/>
  <c r="W2281" i="9"/>
  <c r="U2281" i="9"/>
  <c r="R2281" i="9"/>
  <c r="L2281" i="9"/>
  <c r="H2281" i="9"/>
  <c r="D2281" i="9"/>
  <c r="W2280" i="9"/>
  <c r="U2280" i="9"/>
  <c r="R2280" i="9"/>
  <c r="L2280" i="9"/>
  <c r="H2280" i="9"/>
  <c r="D2280" i="9"/>
  <c r="W2279" i="9"/>
  <c r="U2279" i="9"/>
  <c r="R2279" i="9"/>
  <c r="L2279" i="9"/>
  <c r="H2279" i="9"/>
  <c r="D2279" i="9"/>
  <c r="W2278" i="9"/>
  <c r="U2278" i="9"/>
  <c r="R2278" i="9"/>
  <c r="L2278" i="9"/>
  <c r="H2278" i="9"/>
  <c r="D2278" i="9"/>
  <c r="W2277" i="9"/>
  <c r="U2277" i="9"/>
  <c r="R2277" i="9"/>
  <c r="L2277" i="9"/>
  <c r="H2277" i="9"/>
  <c r="D2277" i="9"/>
  <c r="W2276" i="9"/>
  <c r="U2276" i="9"/>
  <c r="R2276" i="9"/>
  <c r="L2276" i="9"/>
  <c r="H2276" i="9"/>
  <c r="D2276" i="9"/>
  <c r="W2275" i="9"/>
  <c r="U2275" i="9"/>
  <c r="R2275" i="9"/>
  <c r="L2275" i="9"/>
  <c r="H2275" i="9"/>
  <c r="D2275" i="9"/>
  <c r="W2274" i="9"/>
  <c r="U2274" i="9"/>
  <c r="R2274" i="9"/>
  <c r="L2274" i="9"/>
  <c r="H2274" i="9"/>
  <c r="D2274" i="9"/>
  <c r="W2273" i="9"/>
  <c r="U2273" i="9"/>
  <c r="R2273" i="9"/>
  <c r="L2273" i="9"/>
  <c r="H2273" i="9"/>
  <c r="D2273" i="9"/>
  <c r="W2272" i="9"/>
  <c r="U2272" i="9"/>
  <c r="R2272" i="9"/>
  <c r="L2272" i="9"/>
  <c r="H2272" i="9"/>
  <c r="D2272" i="9"/>
  <c r="W2271" i="9"/>
  <c r="U2271" i="9"/>
  <c r="R2271" i="9"/>
  <c r="L2271" i="9"/>
  <c r="H2271" i="9"/>
  <c r="D2271" i="9"/>
  <c r="W2270" i="9"/>
  <c r="U2270" i="9"/>
  <c r="R2270" i="9"/>
  <c r="L2270" i="9"/>
  <c r="H2270" i="9"/>
  <c r="D2270" i="9"/>
  <c r="W2269" i="9"/>
  <c r="U2269" i="9"/>
  <c r="R2269" i="9"/>
  <c r="L2269" i="9"/>
  <c r="H2269" i="9"/>
  <c r="D2269" i="9"/>
  <c r="W2268" i="9"/>
  <c r="U2268" i="9"/>
  <c r="R2268" i="9"/>
  <c r="L2268" i="9"/>
  <c r="H2268" i="9"/>
  <c r="D2268" i="9"/>
  <c r="W2267" i="9"/>
  <c r="U2267" i="9"/>
  <c r="R2267" i="9"/>
  <c r="L2267" i="9"/>
  <c r="H2267" i="9"/>
  <c r="D2267" i="9"/>
  <c r="W2266" i="9"/>
  <c r="U2266" i="9"/>
  <c r="R2266" i="9"/>
  <c r="L2266" i="9"/>
  <c r="H2266" i="9"/>
  <c r="D2266" i="9"/>
  <c r="W2265" i="9"/>
  <c r="U2265" i="9"/>
  <c r="R2265" i="9"/>
  <c r="L2265" i="9"/>
  <c r="H2265" i="9"/>
  <c r="D2265" i="9"/>
  <c r="W2264" i="9"/>
  <c r="U2264" i="9"/>
  <c r="R2264" i="9"/>
  <c r="L2264" i="9"/>
  <c r="H2264" i="9"/>
  <c r="D2264" i="9"/>
  <c r="W2263" i="9"/>
  <c r="U2263" i="9"/>
  <c r="R2263" i="9"/>
  <c r="L2263" i="9"/>
  <c r="H2263" i="9"/>
  <c r="D2263" i="9"/>
  <c r="W2262" i="9"/>
  <c r="U2262" i="9"/>
  <c r="R2262" i="9"/>
  <c r="L2262" i="9"/>
  <c r="H2262" i="9"/>
  <c r="D2262" i="9"/>
  <c r="W2261" i="9"/>
  <c r="U2261" i="9"/>
  <c r="R2261" i="9"/>
  <c r="L2261" i="9"/>
  <c r="H2261" i="9"/>
  <c r="D2261" i="9"/>
  <c r="W2260" i="9"/>
  <c r="U2260" i="9"/>
  <c r="R2260" i="9"/>
  <c r="L2260" i="9"/>
  <c r="H2260" i="9"/>
  <c r="D2260" i="9"/>
  <c r="W2259" i="9"/>
  <c r="U2259" i="9"/>
  <c r="R2259" i="9"/>
  <c r="L2259" i="9"/>
  <c r="H2259" i="9"/>
  <c r="D2259" i="9"/>
  <c r="W2258" i="9"/>
  <c r="U2258" i="9"/>
  <c r="R2258" i="9"/>
  <c r="L2258" i="9"/>
  <c r="H2258" i="9"/>
  <c r="D2258" i="9"/>
  <c r="W2257" i="9"/>
  <c r="U2257" i="9"/>
  <c r="R2257" i="9"/>
  <c r="L2257" i="9"/>
  <c r="H2257" i="9"/>
  <c r="D2257" i="9"/>
  <c r="W2256" i="9"/>
  <c r="U2256" i="9"/>
  <c r="R2256" i="9"/>
  <c r="L2256" i="9"/>
  <c r="H2256" i="9"/>
  <c r="D2256" i="9"/>
  <c r="W2255" i="9"/>
  <c r="U2255" i="9"/>
  <c r="R2255" i="9"/>
  <c r="L2255" i="9"/>
  <c r="H2255" i="9"/>
  <c r="D2255" i="9"/>
  <c r="W2254" i="9"/>
  <c r="U2254" i="9"/>
  <c r="R2254" i="9"/>
  <c r="L2254" i="9"/>
  <c r="H2254" i="9"/>
  <c r="D2254" i="9"/>
  <c r="W2253" i="9"/>
  <c r="U2253" i="9"/>
  <c r="R2253" i="9"/>
  <c r="L2253" i="9"/>
  <c r="H2253" i="9"/>
  <c r="D2253" i="9"/>
  <c r="W2252" i="9"/>
  <c r="U2252" i="9"/>
  <c r="R2252" i="9"/>
  <c r="L2252" i="9"/>
  <c r="H2252" i="9"/>
  <c r="D2252" i="9"/>
  <c r="W2251" i="9"/>
  <c r="U2251" i="9"/>
  <c r="R2251" i="9"/>
  <c r="L2251" i="9"/>
  <c r="H2251" i="9"/>
  <c r="D2251" i="9"/>
  <c r="W2250" i="9"/>
  <c r="U2250" i="9"/>
  <c r="R2250" i="9"/>
  <c r="L2250" i="9"/>
  <c r="H2250" i="9"/>
  <c r="D2250" i="9"/>
  <c r="W2249" i="9"/>
  <c r="U2249" i="9"/>
  <c r="R2249" i="9"/>
  <c r="L2249" i="9"/>
  <c r="H2249" i="9"/>
  <c r="D2249" i="9"/>
  <c r="W2248" i="9"/>
  <c r="U2248" i="9"/>
  <c r="R2248" i="9"/>
  <c r="L2248" i="9"/>
  <c r="H2248" i="9"/>
  <c r="D2248" i="9"/>
  <c r="W2247" i="9"/>
  <c r="U2247" i="9"/>
  <c r="R2247" i="9"/>
  <c r="L2247" i="9"/>
  <c r="H2247" i="9"/>
  <c r="D2247" i="9"/>
  <c r="W2246" i="9"/>
  <c r="U2246" i="9"/>
  <c r="R2246" i="9"/>
  <c r="L2246" i="9"/>
  <c r="H2246" i="9"/>
  <c r="D2246" i="9"/>
  <c r="W2245" i="9"/>
  <c r="U2245" i="9"/>
  <c r="R2245" i="9"/>
  <c r="L2245" i="9"/>
  <c r="H2245" i="9"/>
  <c r="D2245" i="9"/>
  <c r="W2244" i="9"/>
  <c r="U2244" i="9"/>
  <c r="R2244" i="9"/>
  <c r="L2244" i="9"/>
  <c r="H2244" i="9"/>
  <c r="D2244" i="9"/>
  <c r="W2243" i="9"/>
  <c r="U2243" i="9"/>
  <c r="R2243" i="9"/>
  <c r="L2243" i="9"/>
  <c r="H2243" i="9"/>
  <c r="D2243" i="9"/>
  <c r="W2242" i="9"/>
  <c r="U2242" i="9"/>
  <c r="R2242" i="9"/>
  <c r="L2242" i="9"/>
  <c r="H2242" i="9"/>
  <c r="D2242" i="9"/>
  <c r="W2241" i="9"/>
  <c r="U2241" i="9"/>
  <c r="R2241" i="9"/>
  <c r="L2241" i="9"/>
  <c r="H2241" i="9"/>
  <c r="D2241" i="9"/>
  <c r="W2240" i="9"/>
  <c r="U2240" i="9"/>
  <c r="R2240" i="9"/>
  <c r="L2240" i="9"/>
  <c r="H2240" i="9"/>
  <c r="D2240" i="9"/>
  <c r="W2239" i="9"/>
  <c r="U2239" i="9"/>
  <c r="R2239" i="9"/>
  <c r="L2239" i="9"/>
  <c r="H2239" i="9"/>
  <c r="D2239" i="9"/>
  <c r="W2238" i="9"/>
  <c r="U2238" i="9"/>
  <c r="R2238" i="9"/>
  <c r="L2238" i="9"/>
  <c r="H2238" i="9"/>
  <c r="D2238" i="9"/>
  <c r="W2237" i="9"/>
  <c r="U2237" i="9"/>
  <c r="R2237" i="9"/>
  <c r="L2237" i="9"/>
  <c r="H2237" i="9"/>
  <c r="D2237" i="9"/>
  <c r="W2236" i="9"/>
  <c r="U2236" i="9"/>
  <c r="R2236" i="9"/>
  <c r="L2236" i="9"/>
  <c r="H2236" i="9"/>
  <c r="D2236" i="9"/>
  <c r="W2235" i="9"/>
  <c r="U2235" i="9"/>
  <c r="R2235" i="9"/>
  <c r="L2235" i="9"/>
  <c r="H2235" i="9"/>
  <c r="D2235" i="9"/>
  <c r="W2234" i="9"/>
  <c r="U2234" i="9"/>
  <c r="R2234" i="9"/>
  <c r="L2234" i="9"/>
  <c r="H2234" i="9"/>
  <c r="D2234" i="9"/>
  <c r="W2233" i="9"/>
  <c r="U2233" i="9"/>
  <c r="R2233" i="9"/>
  <c r="L2233" i="9"/>
  <c r="H2233" i="9"/>
  <c r="D2233" i="9"/>
  <c r="W2232" i="9"/>
  <c r="U2232" i="9"/>
  <c r="R2232" i="9"/>
  <c r="L2232" i="9"/>
  <c r="H2232" i="9"/>
  <c r="D2232" i="9"/>
  <c r="W2231" i="9"/>
  <c r="U2231" i="9"/>
  <c r="R2231" i="9"/>
  <c r="L2231" i="9"/>
  <c r="H2231" i="9"/>
  <c r="D2231" i="9"/>
  <c r="W2230" i="9"/>
  <c r="U2230" i="9"/>
  <c r="R2230" i="9"/>
  <c r="L2230" i="9"/>
  <c r="H2230" i="9"/>
  <c r="D2230" i="9"/>
  <c r="W2229" i="9"/>
  <c r="U2229" i="9"/>
  <c r="R2229" i="9"/>
  <c r="L2229" i="9"/>
  <c r="H2229" i="9"/>
  <c r="D2229" i="9"/>
  <c r="W2228" i="9"/>
  <c r="U2228" i="9"/>
  <c r="R2228" i="9"/>
  <c r="L2228" i="9"/>
  <c r="H2228" i="9"/>
  <c r="D2228" i="9"/>
  <c r="W2227" i="9"/>
  <c r="U2227" i="9"/>
  <c r="R2227" i="9"/>
  <c r="L2227" i="9"/>
  <c r="H2227" i="9"/>
  <c r="D2227" i="9"/>
  <c r="W2226" i="9"/>
  <c r="U2226" i="9"/>
  <c r="R2226" i="9"/>
  <c r="L2226" i="9"/>
  <c r="H2226" i="9"/>
  <c r="D2226" i="9"/>
  <c r="W2225" i="9"/>
  <c r="U2225" i="9"/>
  <c r="R2225" i="9"/>
  <c r="L2225" i="9"/>
  <c r="H2225" i="9"/>
  <c r="D2225" i="9"/>
  <c r="W2224" i="9"/>
  <c r="U2224" i="9"/>
  <c r="R2224" i="9"/>
  <c r="L2224" i="9"/>
  <c r="H2224" i="9"/>
  <c r="D2224" i="9"/>
  <c r="W2223" i="9"/>
  <c r="U2223" i="9"/>
  <c r="R2223" i="9"/>
  <c r="L2223" i="9"/>
  <c r="H2223" i="9"/>
  <c r="D2223" i="9"/>
  <c r="W2222" i="9"/>
  <c r="U2222" i="9"/>
  <c r="R2222" i="9"/>
  <c r="L2222" i="9"/>
  <c r="H2222" i="9"/>
  <c r="D2222" i="9"/>
  <c r="W2221" i="9"/>
  <c r="U2221" i="9"/>
  <c r="R2221" i="9"/>
  <c r="L2221" i="9"/>
  <c r="H2221" i="9"/>
  <c r="D2221" i="9"/>
  <c r="W2220" i="9"/>
  <c r="U2220" i="9"/>
  <c r="R2220" i="9"/>
  <c r="L2220" i="9"/>
  <c r="H2220" i="9"/>
  <c r="D2220" i="9"/>
  <c r="W2219" i="9"/>
  <c r="U2219" i="9"/>
  <c r="R2219" i="9"/>
  <c r="L2219" i="9"/>
  <c r="H2219" i="9"/>
  <c r="D2219" i="9"/>
  <c r="W2218" i="9"/>
  <c r="U2218" i="9"/>
  <c r="R2218" i="9"/>
  <c r="L2218" i="9"/>
  <c r="H2218" i="9"/>
  <c r="D2218" i="9"/>
  <c r="W2217" i="9"/>
  <c r="U2217" i="9"/>
  <c r="R2217" i="9"/>
  <c r="L2217" i="9"/>
  <c r="H2217" i="9"/>
  <c r="D2217" i="9"/>
  <c r="W2216" i="9"/>
  <c r="U2216" i="9"/>
  <c r="R2216" i="9"/>
  <c r="L2216" i="9"/>
  <c r="H2216" i="9"/>
  <c r="D2216" i="9"/>
  <c r="W2215" i="9"/>
  <c r="U2215" i="9"/>
  <c r="R2215" i="9"/>
  <c r="L2215" i="9"/>
  <c r="H2215" i="9"/>
  <c r="D2215" i="9"/>
  <c r="W2214" i="9"/>
  <c r="U2214" i="9"/>
  <c r="R2214" i="9"/>
  <c r="L2214" i="9"/>
  <c r="H2214" i="9"/>
  <c r="D2214" i="9"/>
  <c r="W2213" i="9"/>
  <c r="U2213" i="9"/>
  <c r="R2213" i="9"/>
  <c r="L2213" i="9"/>
  <c r="H2213" i="9"/>
  <c r="D2213" i="9"/>
  <c r="W2212" i="9"/>
  <c r="U2212" i="9"/>
  <c r="R2212" i="9"/>
  <c r="L2212" i="9"/>
  <c r="H2212" i="9"/>
  <c r="D2212" i="9"/>
  <c r="W2211" i="9"/>
  <c r="U2211" i="9"/>
  <c r="R2211" i="9"/>
  <c r="L2211" i="9"/>
  <c r="H2211" i="9"/>
  <c r="D2211" i="9"/>
  <c r="W2210" i="9"/>
  <c r="U2210" i="9"/>
  <c r="R2210" i="9"/>
  <c r="L2210" i="9"/>
  <c r="H2210" i="9"/>
  <c r="D2210" i="9"/>
  <c r="W2209" i="9"/>
  <c r="U2209" i="9"/>
  <c r="R2209" i="9"/>
  <c r="L2209" i="9"/>
  <c r="H2209" i="9"/>
  <c r="D2209" i="9"/>
  <c r="W2208" i="9"/>
  <c r="U2208" i="9"/>
  <c r="R2208" i="9"/>
  <c r="L2208" i="9"/>
  <c r="H2208" i="9"/>
  <c r="D2208" i="9"/>
  <c r="W2207" i="9"/>
  <c r="U2207" i="9"/>
  <c r="R2207" i="9"/>
  <c r="L2207" i="9"/>
  <c r="H2207" i="9"/>
  <c r="D2207" i="9"/>
  <c r="W2206" i="9"/>
  <c r="U2206" i="9"/>
  <c r="R2206" i="9"/>
  <c r="L2206" i="9"/>
  <c r="H2206" i="9"/>
  <c r="D2206" i="9"/>
  <c r="W2205" i="9"/>
  <c r="U2205" i="9"/>
  <c r="R2205" i="9"/>
  <c r="L2205" i="9"/>
  <c r="H2205" i="9"/>
  <c r="D2205" i="9"/>
  <c r="W2204" i="9"/>
  <c r="U2204" i="9"/>
  <c r="R2204" i="9"/>
  <c r="L2204" i="9"/>
  <c r="H2204" i="9"/>
  <c r="D2204" i="9"/>
  <c r="W2203" i="9"/>
  <c r="U2203" i="9"/>
  <c r="R2203" i="9"/>
  <c r="L2203" i="9"/>
  <c r="H2203" i="9"/>
  <c r="D2203" i="9"/>
  <c r="W2202" i="9"/>
  <c r="U2202" i="9"/>
  <c r="R2202" i="9"/>
  <c r="L2202" i="9"/>
  <c r="H2202" i="9"/>
  <c r="D2202" i="9"/>
  <c r="W2201" i="9"/>
  <c r="U2201" i="9"/>
  <c r="R2201" i="9"/>
  <c r="L2201" i="9"/>
  <c r="H2201" i="9"/>
  <c r="D2201" i="9"/>
  <c r="W2200" i="9"/>
  <c r="U2200" i="9"/>
  <c r="R2200" i="9"/>
  <c r="L2200" i="9"/>
  <c r="H2200" i="9"/>
  <c r="D2200" i="9"/>
  <c r="W2199" i="9"/>
  <c r="U2199" i="9"/>
  <c r="R2199" i="9"/>
  <c r="L2199" i="9"/>
  <c r="H2199" i="9"/>
  <c r="D2199" i="9"/>
  <c r="W2198" i="9"/>
  <c r="U2198" i="9"/>
  <c r="R2198" i="9"/>
  <c r="L2198" i="9"/>
  <c r="H2198" i="9"/>
  <c r="D2198" i="9"/>
  <c r="W2197" i="9"/>
  <c r="U2197" i="9"/>
  <c r="R2197" i="9"/>
  <c r="L2197" i="9"/>
  <c r="H2197" i="9"/>
  <c r="D2197" i="9"/>
  <c r="W2196" i="9"/>
  <c r="U2196" i="9"/>
  <c r="R2196" i="9"/>
  <c r="L2196" i="9"/>
  <c r="H2196" i="9"/>
  <c r="D2196" i="9"/>
  <c r="W2195" i="9"/>
  <c r="U2195" i="9"/>
  <c r="R2195" i="9"/>
  <c r="L2195" i="9"/>
  <c r="H2195" i="9"/>
  <c r="D2195" i="9"/>
  <c r="W2194" i="9"/>
  <c r="U2194" i="9"/>
  <c r="R2194" i="9"/>
  <c r="L2194" i="9"/>
  <c r="H2194" i="9"/>
  <c r="D2194" i="9"/>
  <c r="W2193" i="9"/>
  <c r="U2193" i="9"/>
  <c r="R2193" i="9"/>
  <c r="L2193" i="9"/>
  <c r="H2193" i="9"/>
  <c r="D2193" i="9"/>
  <c r="W2192" i="9"/>
  <c r="U2192" i="9"/>
  <c r="R2192" i="9"/>
  <c r="L2192" i="9"/>
  <c r="H2192" i="9"/>
  <c r="D2192" i="9"/>
  <c r="W2191" i="9"/>
  <c r="U2191" i="9"/>
  <c r="R2191" i="9"/>
  <c r="L2191" i="9"/>
  <c r="H2191" i="9"/>
  <c r="D2191" i="9"/>
  <c r="W2190" i="9"/>
  <c r="U2190" i="9"/>
  <c r="R2190" i="9"/>
  <c r="L2190" i="9"/>
  <c r="H2190" i="9"/>
  <c r="D2190" i="9"/>
  <c r="W2189" i="9"/>
  <c r="U2189" i="9"/>
  <c r="R2189" i="9"/>
  <c r="L2189" i="9"/>
  <c r="H2189" i="9"/>
  <c r="D2189" i="9"/>
  <c r="W2188" i="9"/>
  <c r="U2188" i="9"/>
  <c r="R2188" i="9"/>
  <c r="L2188" i="9"/>
  <c r="H2188" i="9"/>
  <c r="D2188" i="9"/>
  <c r="W2187" i="9"/>
  <c r="U2187" i="9"/>
  <c r="R2187" i="9"/>
  <c r="L2187" i="9"/>
  <c r="H2187" i="9"/>
  <c r="D2187" i="9"/>
  <c r="W2186" i="9"/>
  <c r="U2186" i="9"/>
  <c r="R2186" i="9"/>
  <c r="L2186" i="9"/>
  <c r="H2186" i="9"/>
  <c r="D2186" i="9"/>
  <c r="W2185" i="9"/>
  <c r="U2185" i="9"/>
  <c r="R2185" i="9"/>
  <c r="L2185" i="9"/>
  <c r="H2185" i="9"/>
  <c r="D2185" i="9"/>
  <c r="W2184" i="9"/>
  <c r="U2184" i="9"/>
  <c r="R2184" i="9"/>
  <c r="L2184" i="9"/>
  <c r="H2184" i="9"/>
  <c r="D2184" i="9"/>
  <c r="W2183" i="9"/>
  <c r="U2183" i="9"/>
  <c r="R2183" i="9"/>
  <c r="L2183" i="9"/>
  <c r="H2183" i="9"/>
  <c r="D2183" i="9"/>
  <c r="W2182" i="9"/>
  <c r="U2182" i="9"/>
  <c r="R2182" i="9"/>
  <c r="L2182" i="9"/>
  <c r="H2182" i="9"/>
  <c r="D2182" i="9"/>
  <c r="W2181" i="9"/>
  <c r="U2181" i="9"/>
  <c r="R2181" i="9"/>
  <c r="L2181" i="9"/>
  <c r="H2181" i="9"/>
  <c r="D2181" i="9"/>
  <c r="W2180" i="9"/>
  <c r="U2180" i="9"/>
  <c r="R2180" i="9"/>
  <c r="L2180" i="9"/>
  <c r="H2180" i="9"/>
  <c r="D2180" i="9"/>
  <c r="W2179" i="9"/>
  <c r="U2179" i="9"/>
  <c r="R2179" i="9"/>
  <c r="L2179" i="9"/>
  <c r="H2179" i="9"/>
  <c r="D2179" i="9"/>
  <c r="W2178" i="9"/>
  <c r="U2178" i="9"/>
  <c r="R2178" i="9"/>
  <c r="L2178" i="9"/>
  <c r="H2178" i="9"/>
  <c r="D2178" i="9"/>
  <c r="W2177" i="9"/>
  <c r="U2177" i="9"/>
  <c r="R2177" i="9"/>
  <c r="L2177" i="9"/>
  <c r="H2177" i="9"/>
  <c r="D2177" i="9"/>
  <c r="W2176" i="9"/>
  <c r="U2176" i="9"/>
  <c r="R2176" i="9"/>
  <c r="L2176" i="9"/>
  <c r="H2176" i="9"/>
  <c r="D2176" i="9"/>
  <c r="W2175" i="9"/>
  <c r="U2175" i="9"/>
  <c r="R2175" i="9"/>
  <c r="L2175" i="9"/>
  <c r="H2175" i="9"/>
  <c r="D2175" i="9"/>
  <c r="W2174" i="9"/>
  <c r="U2174" i="9"/>
  <c r="R2174" i="9"/>
  <c r="L2174" i="9"/>
  <c r="H2174" i="9"/>
  <c r="D2174" i="9"/>
  <c r="W2173" i="9"/>
  <c r="U2173" i="9"/>
  <c r="R2173" i="9"/>
  <c r="L2173" i="9"/>
  <c r="H2173" i="9"/>
  <c r="D2173" i="9"/>
  <c r="W2172" i="9"/>
  <c r="U2172" i="9"/>
  <c r="R2172" i="9"/>
  <c r="L2172" i="9"/>
  <c r="H2172" i="9"/>
  <c r="D2172" i="9"/>
  <c r="W2171" i="9"/>
  <c r="U2171" i="9"/>
  <c r="R2171" i="9"/>
  <c r="L2171" i="9"/>
  <c r="H2171" i="9"/>
  <c r="D2171" i="9"/>
  <c r="W2170" i="9"/>
  <c r="U2170" i="9"/>
  <c r="R2170" i="9"/>
  <c r="L2170" i="9"/>
  <c r="H2170" i="9"/>
  <c r="D2170" i="9"/>
  <c r="W2169" i="9"/>
  <c r="U2169" i="9"/>
  <c r="R2169" i="9"/>
  <c r="L2169" i="9"/>
  <c r="H2169" i="9"/>
  <c r="D2169" i="9"/>
  <c r="W2168" i="9"/>
  <c r="U2168" i="9"/>
  <c r="R2168" i="9"/>
  <c r="L2168" i="9"/>
  <c r="H2168" i="9"/>
  <c r="D2168" i="9"/>
  <c r="W2167" i="9"/>
  <c r="U2167" i="9"/>
  <c r="R2167" i="9"/>
  <c r="L2167" i="9"/>
  <c r="H2167" i="9"/>
  <c r="D2167" i="9"/>
  <c r="W2166" i="9"/>
  <c r="U2166" i="9"/>
  <c r="R2166" i="9"/>
  <c r="L2166" i="9"/>
  <c r="H2166" i="9"/>
  <c r="D2166" i="9"/>
  <c r="W2165" i="9"/>
  <c r="U2165" i="9"/>
  <c r="R2165" i="9"/>
  <c r="L2165" i="9"/>
  <c r="H2165" i="9"/>
  <c r="D2165" i="9"/>
  <c r="W2164" i="9"/>
  <c r="U2164" i="9"/>
  <c r="R2164" i="9"/>
  <c r="L2164" i="9"/>
  <c r="H2164" i="9"/>
  <c r="D2164" i="9"/>
  <c r="W2163" i="9"/>
  <c r="U2163" i="9"/>
  <c r="R2163" i="9"/>
  <c r="L2163" i="9"/>
  <c r="H2163" i="9"/>
  <c r="D2163" i="9"/>
  <c r="W2162" i="9"/>
  <c r="U2162" i="9"/>
  <c r="R2162" i="9"/>
  <c r="L2162" i="9"/>
  <c r="H2162" i="9"/>
  <c r="D2162" i="9"/>
  <c r="W2161" i="9"/>
  <c r="U2161" i="9"/>
  <c r="R2161" i="9"/>
  <c r="L2161" i="9"/>
  <c r="H2161" i="9"/>
  <c r="D2161" i="9"/>
  <c r="W2160" i="9"/>
  <c r="U2160" i="9"/>
  <c r="R2160" i="9"/>
  <c r="L2160" i="9"/>
  <c r="H2160" i="9"/>
  <c r="D2160" i="9"/>
  <c r="W2159" i="9"/>
  <c r="U2159" i="9"/>
  <c r="R2159" i="9"/>
  <c r="L2159" i="9"/>
  <c r="H2159" i="9"/>
  <c r="D2159" i="9"/>
  <c r="W2158" i="9"/>
  <c r="U2158" i="9"/>
  <c r="R2158" i="9"/>
  <c r="L2158" i="9"/>
  <c r="H2158" i="9"/>
  <c r="D2158" i="9"/>
  <c r="W2157" i="9"/>
  <c r="U2157" i="9"/>
  <c r="R2157" i="9"/>
  <c r="L2157" i="9"/>
  <c r="H2157" i="9"/>
  <c r="D2157" i="9"/>
  <c r="W2156" i="9"/>
  <c r="U2156" i="9"/>
  <c r="R2156" i="9"/>
  <c r="L2156" i="9"/>
  <c r="H2156" i="9"/>
  <c r="D2156" i="9"/>
  <c r="W2155" i="9"/>
  <c r="U2155" i="9"/>
  <c r="R2155" i="9"/>
  <c r="L2155" i="9"/>
  <c r="H2155" i="9"/>
  <c r="D2155" i="9"/>
  <c r="W2154" i="9"/>
  <c r="U2154" i="9"/>
  <c r="R2154" i="9"/>
  <c r="L2154" i="9"/>
  <c r="H2154" i="9"/>
  <c r="D2154" i="9"/>
  <c r="W2153" i="9"/>
  <c r="U2153" i="9"/>
  <c r="R2153" i="9"/>
  <c r="L2153" i="9"/>
  <c r="H2153" i="9"/>
  <c r="D2153" i="9"/>
  <c r="W2152" i="9"/>
  <c r="U2152" i="9"/>
  <c r="R2152" i="9"/>
  <c r="L2152" i="9"/>
  <c r="H2152" i="9"/>
  <c r="D2152" i="9"/>
  <c r="W2151" i="9"/>
  <c r="U2151" i="9"/>
  <c r="R2151" i="9"/>
  <c r="L2151" i="9"/>
  <c r="H2151" i="9"/>
  <c r="D2151" i="9"/>
  <c r="W2150" i="9"/>
  <c r="U2150" i="9"/>
  <c r="R2150" i="9"/>
  <c r="L2150" i="9"/>
  <c r="H2150" i="9"/>
  <c r="D2150" i="9"/>
  <c r="W2149" i="9"/>
  <c r="U2149" i="9"/>
  <c r="R2149" i="9"/>
  <c r="L2149" i="9"/>
  <c r="H2149" i="9"/>
  <c r="D2149" i="9"/>
  <c r="W2148" i="9"/>
  <c r="U2148" i="9"/>
  <c r="R2148" i="9"/>
  <c r="L2148" i="9"/>
  <c r="H2148" i="9"/>
  <c r="D2148" i="9"/>
  <c r="W2147" i="9"/>
  <c r="U2147" i="9"/>
  <c r="R2147" i="9"/>
  <c r="L2147" i="9"/>
  <c r="H2147" i="9"/>
  <c r="D2147" i="9"/>
  <c r="W2146" i="9"/>
  <c r="U2146" i="9"/>
  <c r="R2146" i="9"/>
  <c r="L2146" i="9"/>
  <c r="H2146" i="9"/>
  <c r="D2146" i="9"/>
  <c r="W2145" i="9"/>
  <c r="U2145" i="9"/>
  <c r="R2145" i="9"/>
  <c r="L2145" i="9"/>
  <c r="H2145" i="9"/>
  <c r="D2145" i="9"/>
  <c r="W2144" i="9"/>
  <c r="U2144" i="9"/>
  <c r="R2144" i="9"/>
  <c r="L2144" i="9"/>
  <c r="H2144" i="9"/>
  <c r="D2144" i="9"/>
  <c r="W2143" i="9"/>
  <c r="U2143" i="9"/>
  <c r="R2143" i="9"/>
  <c r="L2143" i="9"/>
  <c r="H2143" i="9"/>
  <c r="D2143" i="9"/>
  <c r="W2142" i="9"/>
  <c r="U2142" i="9"/>
  <c r="R2142" i="9"/>
  <c r="L2142" i="9"/>
  <c r="H2142" i="9"/>
  <c r="D2142" i="9"/>
  <c r="W2141" i="9"/>
  <c r="U2141" i="9"/>
  <c r="R2141" i="9"/>
  <c r="L2141" i="9"/>
  <c r="H2141" i="9"/>
  <c r="D2141" i="9"/>
  <c r="W2140" i="9"/>
  <c r="U2140" i="9"/>
  <c r="R2140" i="9"/>
  <c r="L2140" i="9"/>
  <c r="H2140" i="9"/>
  <c r="D2140" i="9"/>
  <c r="W2139" i="9"/>
  <c r="U2139" i="9"/>
  <c r="R2139" i="9"/>
  <c r="L2139" i="9"/>
  <c r="H2139" i="9"/>
  <c r="D2139" i="9"/>
  <c r="W2138" i="9"/>
  <c r="U2138" i="9"/>
  <c r="R2138" i="9"/>
  <c r="L2138" i="9"/>
  <c r="H2138" i="9"/>
  <c r="D2138" i="9"/>
  <c r="W2137" i="9"/>
  <c r="U2137" i="9"/>
  <c r="R2137" i="9"/>
  <c r="L2137" i="9"/>
  <c r="H2137" i="9"/>
  <c r="D2137" i="9"/>
  <c r="W2136" i="9"/>
  <c r="U2136" i="9"/>
  <c r="R2136" i="9"/>
  <c r="L2136" i="9"/>
  <c r="H2136" i="9"/>
  <c r="D2136" i="9"/>
  <c r="W2135" i="9"/>
  <c r="U2135" i="9"/>
  <c r="R2135" i="9"/>
  <c r="L2135" i="9"/>
  <c r="H2135" i="9"/>
  <c r="D2135" i="9"/>
  <c r="W2134" i="9"/>
  <c r="U2134" i="9"/>
  <c r="R2134" i="9"/>
  <c r="L2134" i="9"/>
  <c r="H2134" i="9"/>
  <c r="D2134" i="9"/>
  <c r="W2133" i="9"/>
  <c r="U2133" i="9"/>
  <c r="R2133" i="9"/>
  <c r="L2133" i="9"/>
  <c r="H2133" i="9"/>
  <c r="D2133" i="9"/>
  <c r="W2132" i="9"/>
  <c r="U2132" i="9"/>
  <c r="R2132" i="9"/>
  <c r="L2132" i="9"/>
  <c r="H2132" i="9"/>
  <c r="D2132" i="9"/>
  <c r="W2131" i="9"/>
  <c r="U2131" i="9"/>
  <c r="R2131" i="9"/>
  <c r="L2131" i="9"/>
  <c r="H2131" i="9"/>
  <c r="D2131" i="9"/>
  <c r="W2130" i="9"/>
  <c r="U2130" i="9"/>
  <c r="R2130" i="9"/>
  <c r="L2130" i="9"/>
  <c r="H2130" i="9"/>
  <c r="D2130" i="9"/>
  <c r="W2129" i="9"/>
  <c r="U2129" i="9"/>
  <c r="R2129" i="9"/>
  <c r="L2129" i="9"/>
  <c r="H2129" i="9"/>
  <c r="D2129" i="9"/>
  <c r="W2128" i="9"/>
  <c r="U2128" i="9"/>
  <c r="R2128" i="9"/>
  <c r="L2128" i="9"/>
  <c r="H2128" i="9"/>
  <c r="D2128" i="9"/>
  <c r="W2127" i="9"/>
  <c r="U2127" i="9"/>
  <c r="R2127" i="9"/>
  <c r="L2127" i="9"/>
  <c r="H2127" i="9"/>
  <c r="D2127" i="9"/>
  <c r="W2126" i="9"/>
  <c r="U2126" i="9"/>
  <c r="R2126" i="9"/>
  <c r="L2126" i="9"/>
  <c r="H2126" i="9"/>
  <c r="D2126" i="9"/>
  <c r="W2125" i="9"/>
  <c r="U2125" i="9"/>
  <c r="R2125" i="9"/>
  <c r="L2125" i="9"/>
  <c r="H2125" i="9"/>
  <c r="D2125" i="9"/>
  <c r="W2124" i="9"/>
  <c r="U2124" i="9"/>
  <c r="R2124" i="9"/>
  <c r="L2124" i="9"/>
  <c r="H2124" i="9"/>
  <c r="D2124" i="9"/>
  <c r="W2123" i="9"/>
  <c r="U2123" i="9"/>
  <c r="R2123" i="9"/>
  <c r="L2123" i="9"/>
  <c r="H2123" i="9"/>
  <c r="D2123" i="9"/>
  <c r="W2122" i="9"/>
  <c r="U2122" i="9"/>
  <c r="R2122" i="9"/>
  <c r="L2122" i="9"/>
  <c r="H2122" i="9"/>
  <c r="D2122" i="9"/>
  <c r="W2121" i="9"/>
  <c r="U2121" i="9"/>
  <c r="R2121" i="9"/>
  <c r="L2121" i="9"/>
  <c r="H2121" i="9"/>
  <c r="D2121" i="9"/>
  <c r="W2120" i="9"/>
  <c r="U2120" i="9"/>
  <c r="R2120" i="9"/>
  <c r="L2120" i="9"/>
  <c r="H2120" i="9"/>
  <c r="D2120" i="9"/>
  <c r="W2119" i="9"/>
  <c r="U2119" i="9"/>
  <c r="R2119" i="9"/>
  <c r="L2119" i="9"/>
  <c r="H2119" i="9"/>
  <c r="D2119" i="9"/>
  <c r="W2118" i="9"/>
  <c r="U2118" i="9"/>
  <c r="R2118" i="9"/>
  <c r="L2118" i="9"/>
  <c r="H2118" i="9"/>
  <c r="D2118" i="9"/>
  <c r="W2117" i="9"/>
  <c r="U2117" i="9"/>
  <c r="R2117" i="9"/>
  <c r="L2117" i="9"/>
  <c r="H2117" i="9"/>
  <c r="D2117" i="9"/>
  <c r="W2116" i="9"/>
  <c r="U2116" i="9"/>
  <c r="R2116" i="9"/>
  <c r="L2116" i="9"/>
  <c r="H2116" i="9"/>
  <c r="D2116" i="9"/>
  <c r="W2115" i="9"/>
  <c r="U2115" i="9"/>
  <c r="R2115" i="9"/>
  <c r="L2115" i="9"/>
  <c r="H2115" i="9"/>
  <c r="D2115" i="9"/>
  <c r="W2114" i="9"/>
  <c r="U2114" i="9"/>
  <c r="R2114" i="9"/>
  <c r="L2114" i="9"/>
  <c r="H2114" i="9"/>
  <c r="D2114" i="9"/>
  <c r="W2113" i="9"/>
  <c r="U2113" i="9"/>
  <c r="R2113" i="9"/>
  <c r="L2113" i="9"/>
  <c r="H2113" i="9"/>
  <c r="D2113" i="9"/>
  <c r="W2112" i="9"/>
  <c r="U2112" i="9"/>
  <c r="R2112" i="9"/>
  <c r="L2112" i="9"/>
  <c r="H2112" i="9"/>
  <c r="D2112" i="9"/>
  <c r="W2111" i="9"/>
  <c r="U2111" i="9"/>
  <c r="R2111" i="9"/>
  <c r="L2111" i="9"/>
  <c r="H2111" i="9"/>
  <c r="D2111" i="9"/>
  <c r="W2110" i="9"/>
  <c r="U2110" i="9"/>
  <c r="R2110" i="9"/>
  <c r="L2110" i="9"/>
  <c r="H2110" i="9"/>
  <c r="D2110" i="9"/>
  <c r="W2109" i="9"/>
  <c r="U2109" i="9"/>
  <c r="R2109" i="9"/>
  <c r="L2109" i="9"/>
  <c r="H2109" i="9"/>
  <c r="D2109" i="9"/>
  <c r="W2108" i="9"/>
  <c r="U2108" i="9"/>
  <c r="R2108" i="9"/>
  <c r="L2108" i="9"/>
  <c r="H2108" i="9"/>
  <c r="D2108" i="9"/>
  <c r="W2107" i="9"/>
  <c r="U2107" i="9"/>
  <c r="R2107" i="9"/>
  <c r="L2107" i="9"/>
  <c r="H2107" i="9"/>
  <c r="D2107" i="9"/>
  <c r="W2106" i="9"/>
  <c r="U2106" i="9"/>
  <c r="R2106" i="9"/>
  <c r="L2106" i="9"/>
  <c r="H2106" i="9"/>
  <c r="D2106" i="9"/>
  <c r="W2105" i="9"/>
  <c r="U2105" i="9"/>
  <c r="R2105" i="9"/>
  <c r="L2105" i="9"/>
  <c r="H2105" i="9"/>
  <c r="D2105" i="9"/>
  <c r="W2104" i="9"/>
  <c r="U2104" i="9"/>
  <c r="R2104" i="9"/>
  <c r="L2104" i="9"/>
  <c r="H2104" i="9"/>
  <c r="D2104" i="9"/>
  <c r="W2103" i="9"/>
  <c r="U2103" i="9"/>
  <c r="R2103" i="9"/>
  <c r="L2103" i="9"/>
  <c r="H2103" i="9"/>
  <c r="D2103" i="9"/>
  <c r="W2102" i="9"/>
  <c r="U2102" i="9"/>
  <c r="R2102" i="9"/>
  <c r="L2102" i="9"/>
  <c r="H2102" i="9"/>
  <c r="D2102" i="9"/>
  <c r="W2101" i="9"/>
  <c r="U2101" i="9"/>
  <c r="R2101" i="9"/>
  <c r="L2101" i="9"/>
  <c r="H2101" i="9"/>
  <c r="D2101" i="9"/>
  <c r="W2100" i="9"/>
  <c r="U2100" i="9"/>
  <c r="R2100" i="9"/>
  <c r="L2100" i="9"/>
  <c r="H2100" i="9"/>
  <c r="D2100" i="9"/>
  <c r="W2099" i="9"/>
  <c r="U2099" i="9"/>
  <c r="R2099" i="9"/>
  <c r="L2099" i="9"/>
  <c r="H2099" i="9"/>
  <c r="D2099" i="9"/>
  <c r="W2098" i="9"/>
  <c r="U2098" i="9"/>
  <c r="R2098" i="9"/>
  <c r="L2098" i="9"/>
  <c r="H2098" i="9"/>
  <c r="D2098" i="9"/>
  <c r="W2097" i="9"/>
  <c r="U2097" i="9"/>
  <c r="R2097" i="9"/>
  <c r="L2097" i="9"/>
  <c r="H2097" i="9"/>
  <c r="D2097" i="9"/>
  <c r="W2096" i="9"/>
  <c r="U2096" i="9"/>
  <c r="R2096" i="9"/>
  <c r="L2096" i="9"/>
  <c r="H2096" i="9"/>
  <c r="D2096" i="9"/>
  <c r="W2095" i="9"/>
  <c r="U2095" i="9"/>
  <c r="R2095" i="9"/>
  <c r="L2095" i="9"/>
  <c r="H2095" i="9"/>
  <c r="D2095" i="9"/>
  <c r="W2094" i="9"/>
  <c r="U2094" i="9"/>
  <c r="R2094" i="9"/>
  <c r="L2094" i="9"/>
  <c r="H2094" i="9"/>
  <c r="D2094" i="9"/>
  <c r="W2093" i="9"/>
  <c r="U2093" i="9"/>
  <c r="R2093" i="9"/>
  <c r="L2093" i="9"/>
  <c r="H2093" i="9"/>
  <c r="D2093" i="9"/>
  <c r="W2092" i="9"/>
  <c r="U2092" i="9"/>
  <c r="R2092" i="9"/>
  <c r="L2092" i="9"/>
  <c r="H2092" i="9"/>
  <c r="D2092" i="9"/>
  <c r="W2091" i="9"/>
  <c r="U2091" i="9"/>
  <c r="R2091" i="9"/>
  <c r="L2091" i="9"/>
  <c r="H2091" i="9"/>
  <c r="D2091" i="9"/>
  <c r="W2090" i="9"/>
  <c r="U2090" i="9"/>
  <c r="R2090" i="9"/>
  <c r="L2090" i="9"/>
  <c r="H2090" i="9"/>
  <c r="D2090" i="9"/>
  <c r="W2089" i="9"/>
  <c r="U2089" i="9"/>
  <c r="R2089" i="9"/>
  <c r="L2089" i="9"/>
  <c r="H2089" i="9"/>
  <c r="D2089" i="9"/>
  <c r="W2088" i="9"/>
  <c r="U2088" i="9"/>
  <c r="R2088" i="9"/>
  <c r="L2088" i="9"/>
  <c r="H2088" i="9"/>
  <c r="D2088" i="9"/>
  <c r="W2087" i="9"/>
  <c r="U2087" i="9"/>
  <c r="R2087" i="9"/>
  <c r="L2087" i="9"/>
  <c r="H2087" i="9"/>
  <c r="D2087" i="9"/>
  <c r="W2086" i="9"/>
  <c r="U2086" i="9"/>
  <c r="R2086" i="9"/>
  <c r="L2086" i="9"/>
  <c r="H2086" i="9"/>
  <c r="D2086" i="9"/>
  <c r="W2085" i="9"/>
  <c r="U2085" i="9"/>
  <c r="R2085" i="9"/>
  <c r="L2085" i="9"/>
  <c r="H2085" i="9"/>
  <c r="D2085" i="9"/>
  <c r="W2084" i="9"/>
  <c r="U2084" i="9"/>
  <c r="R2084" i="9"/>
  <c r="L2084" i="9"/>
  <c r="H2084" i="9"/>
  <c r="D2084" i="9"/>
  <c r="W2083" i="9"/>
  <c r="U2083" i="9"/>
  <c r="R2083" i="9"/>
  <c r="L2083" i="9"/>
  <c r="H2083" i="9"/>
  <c r="D2083" i="9"/>
  <c r="W2082" i="9"/>
  <c r="U2082" i="9"/>
  <c r="R2082" i="9"/>
  <c r="L2082" i="9"/>
  <c r="H2082" i="9"/>
  <c r="D2082" i="9"/>
  <c r="W2081" i="9"/>
  <c r="U2081" i="9"/>
  <c r="R2081" i="9"/>
  <c r="L2081" i="9"/>
  <c r="H2081" i="9"/>
  <c r="D2081" i="9"/>
  <c r="W2080" i="9"/>
  <c r="U2080" i="9"/>
  <c r="R2080" i="9"/>
  <c r="L2080" i="9"/>
  <c r="H2080" i="9"/>
  <c r="D2080" i="9"/>
  <c r="W2079" i="9"/>
  <c r="U2079" i="9"/>
  <c r="R2079" i="9"/>
  <c r="L2079" i="9"/>
  <c r="H2079" i="9"/>
  <c r="D2079" i="9"/>
  <c r="W2078" i="9"/>
  <c r="U2078" i="9"/>
  <c r="R2078" i="9"/>
  <c r="L2078" i="9"/>
  <c r="H2078" i="9"/>
  <c r="D2078" i="9"/>
  <c r="W2077" i="9"/>
  <c r="U2077" i="9"/>
  <c r="R2077" i="9"/>
  <c r="L2077" i="9"/>
  <c r="H2077" i="9"/>
  <c r="D2077" i="9"/>
  <c r="W2076" i="9"/>
  <c r="U2076" i="9"/>
  <c r="R2076" i="9"/>
  <c r="L2076" i="9"/>
  <c r="H2076" i="9"/>
  <c r="D2076" i="9"/>
  <c r="W2075" i="9"/>
  <c r="U2075" i="9"/>
  <c r="R2075" i="9"/>
  <c r="L2075" i="9"/>
  <c r="H2075" i="9"/>
  <c r="D2075" i="9"/>
  <c r="W2074" i="9"/>
  <c r="U2074" i="9"/>
  <c r="R2074" i="9"/>
  <c r="L2074" i="9"/>
  <c r="H2074" i="9"/>
  <c r="D2074" i="9"/>
  <c r="W2073" i="9"/>
  <c r="U2073" i="9"/>
  <c r="R2073" i="9"/>
  <c r="L2073" i="9"/>
  <c r="H2073" i="9"/>
  <c r="D2073" i="9"/>
  <c r="W2072" i="9"/>
  <c r="U2072" i="9"/>
  <c r="R2072" i="9"/>
  <c r="L2072" i="9"/>
  <c r="H2072" i="9"/>
  <c r="D2072" i="9"/>
  <c r="W2071" i="9"/>
  <c r="U2071" i="9"/>
  <c r="R2071" i="9"/>
  <c r="L2071" i="9"/>
  <c r="H2071" i="9"/>
  <c r="D2071" i="9"/>
  <c r="W2070" i="9"/>
  <c r="U2070" i="9"/>
  <c r="R2070" i="9"/>
  <c r="L2070" i="9"/>
  <c r="H2070" i="9"/>
  <c r="D2070" i="9"/>
  <c r="W2069" i="9"/>
  <c r="U2069" i="9"/>
  <c r="R2069" i="9"/>
  <c r="L2069" i="9"/>
  <c r="H2069" i="9"/>
  <c r="D2069" i="9"/>
  <c r="W2068" i="9"/>
  <c r="U2068" i="9"/>
  <c r="R2068" i="9"/>
  <c r="L2068" i="9"/>
  <c r="H2068" i="9"/>
  <c r="D2068" i="9"/>
  <c r="W2067" i="9"/>
  <c r="U2067" i="9"/>
  <c r="R2067" i="9"/>
  <c r="L2067" i="9"/>
  <c r="H2067" i="9"/>
  <c r="D2067" i="9"/>
  <c r="W2066" i="9"/>
  <c r="U2066" i="9"/>
  <c r="R2066" i="9"/>
  <c r="L2066" i="9"/>
  <c r="H2066" i="9"/>
  <c r="D2066" i="9"/>
  <c r="W2065" i="9"/>
  <c r="U2065" i="9"/>
  <c r="R2065" i="9"/>
  <c r="L2065" i="9"/>
  <c r="H2065" i="9"/>
  <c r="D2065" i="9"/>
  <c r="W2064" i="9"/>
  <c r="U2064" i="9"/>
  <c r="R2064" i="9"/>
  <c r="L2064" i="9"/>
  <c r="H2064" i="9"/>
  <c r="D2064" i="9"/>
  <c r="W2063" i="9"/>
  <c r="U2063" i="9"/>
  <c r="R2063" i="9"/>
  <c r="L2063" i="9"/>
  <c r="H2063" i="9"/>
  <c r="D2063" i="9"/>
  <c r="W2062" i="9"/>
  <c r="U2062" i="9"/>
  <c r="R2062" i="9"/>
  <c r="L2062" i="9"/>
  <c r="H2062" i="9"/>
  <c r="D2062" i="9"/>
  <c r="W2061" i="9"/>
  <c r="U2061" i="9"/>
  <c r="R2061" i="9"/>
  <c r="L2061" i="9"/>
  <c r="H2061" i="9"/>
  <c r="D2061" i="9"/>
  <c r="W2060" i="9"/>
  <c r="U2060" i="9"/>
  <c r="R2060" i="9"/>
  <c r="L2060" i="9"/>
  <c r="H2060" i="9"/>
  <c r="D2060" i="9"/>
  <c r="W2059" i="9"/>
  <c r="U2059" i="9"/>
  <c r="R2059" i="9"/>
  <c r="L2059" i="9"/>
  <c r="H2059" i="9"/>
  <c r="D2059" i="9"/>
  <c r="W2058" i="9"/>
  <c r="U2058" i="9"/>
  <c r="R2058" i="9"/>
  <c r="L2058" i="9"/>
  <c r="H2058" i="9"/>
  <c r="D2058" i="9"/>
  <c r="W2057" i="9"/>
  <c r="U2057" i="9"/>
  <c r="R2057" i="9"/>
  <c r="L2057" i="9"/>
  <c r="H2057" i="9"/>
  <c r="D2057" i="9"/>
  <c r="W2056" i="9"/>
  <c r="U2056" i="9"/>
  <c r="R2056" i="9"/>
  <c r="L2056" i="9"/>
  <c r="H2056" i="9"/>
  <c r="D2056" i="9"/>
  <c r="W2055" i="9"/>
  <c r="U2055" i="9"/>
  <c r="R2055" i="9"/>
  <c r="L2055" i="9"/>
  <c r="H2055" i="9"/>
  <c r="D2055" i="9"/>
  <c r="W2054" i="9"/>
  <c r="U2054" i="9"/>
  <c r="R2054" i="9"/>
  <c r="L2054" i="9"/>
  <c r="H2054" i="9"/>
  <c r="D2054" i="9"/>
  <c r="W2053" i="9"/>
  <c r="U2053" i="9"/>
  <c r="R2053" i="9"/>
  <c r="L2053" i="9"/>
  <c r="H2053" i="9"/>
  <c r="D2053" i="9"/>
  <c r="W2052" i="9"/>
  <c r="U2052" i="9"/>
  <c r="R2052" i="9"/>
  <c r="L2052" i="9"/>
  <c r="H2052" i="9"/>
  <c r="D2052" i="9"/>
  <c r="W2051" i="9"/>
  <c r="U2051" i="9"/>
  <c r="R2051" i="9"/>
  <c r="L2051" i="9"/>
  <c r="H2051" i="9"/>
  <c r="D2051" i="9"/>
  <c r="W2050" i="9"/>
  <c r="U2050" i="9"/>
  <c r="R2050" i="9"/>
  <c r="L2050" i="9"/>
  <c r="H2050" i="9"/>
  <c r="D2050" i="9"/>
  <c r="W2049" i="9"/>
  <c r="U2049" i="9"/>
  <c r="R2049" i="9"/>
  <c r="L2049" i="9"/>
  <c r="H2049" i="9"/>
  <c r="D2049" i="9"/>
  <c r="W2048" i="9"/>
  <c r="U2048" i="9"/>
  <c r="R2048" i="9"/>
  <c r="L2048" i="9"/>
  <c r="H2048" i="9"/>
  <c r="D2048" i="9"/>
  <c r="W2047" i="9"/>
  <c r="U2047" i="9"/>
  <c r="R2047" i="9"/>
  <c r="L2047" i="9"/>
  <c r="H2047" i="9"/>
  <c r="D2047" i="9"/>
  <c r="W2046" i="9"/>
  <c r="U2046" i="9"/>
  <c r="R2046" i="9"/>
  <c r="L2046" i="9"/>
  <c r="H2046" i="9"/>
  <c r="D2046" i="9"/>
  <c r="W2045" i="9"/>
  <c r="U2045" i="9"/>
  <c r="R2045" i="9"/>
  <c r="L2045" i="9"/>
  <c r="H2045" i="9"/>
  <c r="D2045" i="9"/>
  <c r="W2044" i="9"/>
  <c r="U2044" i="9"/>
  <c r="R2044" i="9"/>
  <c r="L2044" i="9"/>
  <c r="H2044" i="9"/>
  <c r="D2044" i="9"/>
  <c r="W2043" i="9"/>
  <c r="U2043" i="9"/>
  <c r="R2043" i="9"/>
  <c r="L2043" i="9"/>
  <c r="H2043" i="9"/>
  <c r="D2043" i="9"/>
  <c r="W2042" i="9"/>
  <c r="U2042" i="9"/>
  <c r="R2042" i="9"/>
  <c r="L2042" i="9"/>
  <c r="H2042" i="9"/>
  <c r="D2042" i="9"/>
  <c r="W2041" i="9"/>
  <c r="U2041" i="9"/>
  <c r="R2041" i="9"/>
  <c r="L2041" i="9"/>
  <c r="H2041" i="9"/>
  <c r="D2041" i="9"/>
  <c r="W2040" i="9"/>
  <c r="U2040" i="9"/>
  <c r="R2040" i="9"/>
  <c r="L2040" i="9"/>
  <c r="H2040" i="9"/>
  <c r="D2040" i="9"/>
  <c r="W2039" i="9"/>
  <c r="U2039" i="9"/>
  <c r="R2039" i="9"/>
  <c r="L2039" i="9"/>
  <c r="H2039" i="9"/>
  <c r="D2039" i="9"/>
  <c r="W2038" i="9"/>
  <c r="U2038" i="9"/>
  <c r="R2038" i="9"/>
  <c r="L2038" i="9"/>
  <c r="H2038" i="9"/>
  <c r="D2038" i="9"/>
  <c r="W2037" i="9"/>
  <c r="U2037" i="9"/>
  <c r="R2037" i="9"/>
  <c r="L2037" i="9"/>
  <c r="H2037" i="9"/>
  <c r="D2037" i="9"/>
  <c r="W2036" i="9"/>
  <c r="U2036" i="9"/>
  <c r="R2036" i="9"/>
  <c r="L2036" i="9"/>
  <c r="H2036" i="9"/>
  <c r="D2036" i="9"/>
  <c r="W2035" i="9"/>
  <c r="U2035" i="9"/>
  <c r="R2035" i="9"/>
  <c r="L2035" i="9"/>
  <c r="H2035" i="9"/>
  <c r="D2035" i="9"/>
  <c r="W2034" i="9"/>
  <c r="U2034" i="9"/>
  <c r="R2034" i="9"/>
  <c r="L2034" i="9"/>
  <c r="H2034" i="9"/>
  <c r="D2034" i="9"/>
  <c r="W2033" i="9"/>
  <c r="U2033" i="9"/>
  <c r="R2033" i="9"/>
  <c r="L2033" i="9"/>
  <c r="H2033" i="9"/>
  <c r="D2033" i="9"/>
  <c r="W2032" i="9"/>
  <c r="U2032" i="9"/>
  <c r="R2032" i="9"/>
  <c r="L2032" i="9"/>
  <c r="H2032" i="9"/>
  <c r="D2032" i="9"/>
  <c r="W2031" i="9"/>
  <c r="U2031" i="9"/>
  <c r="R2031" i="9"/>
  <c r="L2031" i="9"/>
  <c r="H2031" i="9"/>
  <c r="D2031" i="9"/>
  <c r="W2030" i="9"/>
  <c r="U2030" i="9"/>
  <c r="R2030" i="9"/>
  <c r="L2030" i="9"/>
  <c r="H2030" i="9"/>
  <c r="D2030" i="9"/>
  <c r="W2029" i="9"/>
  <c r="U2029" i="9"/>
  <c r="R2029" i="9"/>
  <c r="L2029" i="9"/>
  <c r="H2029" i="9"/>
  <c r="D2029" i="9"/>
  <c r="W2028" i="9"/>
  <c r="U2028" i="9"/>
  <c r="R2028" i="9"/>
  <c r="L2028" i="9"/>
  <c r="H2028" i="9"/>
  <c r="D2028" i="9"/>
  <c r="W2027" i="9"/>
  <c r="U2027" i="9"/>
  <c r="R2027" i="9"/>
  <c r="L2027" i="9"/>
  <c r="H2027" i="9"/>
  <c r="D2027" i="9"/>
  <c r="W2026" i="9"/>
  <c r="U2026" i="9"/>
  <c r="R2026" i="9"/>
  <c r="L2026" i="9"/>
  <c r="H2026" i="9"/>
  <c r="D2026" i="9"/>
  <c r="W2025" i="9"/>
  <c r="U2025" i="9"/>
  <c r="R2025" i="9"/>
  <c r="L2025" i="9"/>
  <c r="H2025" i="9"/>
  <c r="D2025" i="9"/>
  <c r="W2024" i="9"/>
  <c r="U2024" i="9"/>
  <c r="R2024" i="9"/>
  <c r="L2024" i="9"/>
  <c r="H2024" i="9"/>
  <c r="D2024" i="9"/>
  <c r="W2023" i="9"/>
  <c r="U2023" i="9"/>
  <c r="R2023" i="9"/>
  <c r="L2023" i="9"/>
  <c r="H2023" i="9"/>
  <c r="D2023" i="9"/>
  <c r="W2022" i="9"/>
  <c r="U2022" i="9"/>
  <c r="R2022" i="9"/>
  <c r="L2022" i="9"/>
  <c r="H2022" i="9"/>
  <c r="D2022" i="9"/>
  <c r="W2021" i="9"/>
  <c r="U2021" i="9"/>
  <c r="R2021" i="9"/>
  <c r="L2021" i="9"/>
  <c r="H2021" i="9"/>
  <c r="D2021" i="9"/>
  <c r="W2020" i="9"/>
  <c r="U2020" i="9"/>
  <c r="R2020" i="9"/>
  <c r="L2020" i="9"/>
  <c r="H2020" i="9"/>
  <c r="D2020" i="9"/>
  <c r="W2019" i="9"/>
  <c r="U2019" i="9"/>
  <c r="R2019" i="9"/>
  <c r="L2019" i="9"/>
  <c r="H2019" i="9"/>
  <c r="D2019" i="9"/>
  <c r="W2018" i="9"/>
  <c r="U2018" i="9"/>
  <c r="R2018" i="9"/>
  <c r="L2018" i="9"/>
  <c r="H2018" i="9"/>
  <c r="D2018" i="9"/>
  <c r="W2017" i="9"/>
  <c r="U2017" i="9"/>
  <c r="R2017" i="9"/>
  <c r="L2017" i="9"/>
  <c r="H2017" i="9"/>
  <c r="D2017" i="9"/>
  <c r="W2016" i="9"/>
  <c r="U2016" i="9"/>
  <c r="R2016" i="9"/>
  <c r="L2016" i="9"/>
  <c r="H2016" i="9"/>
  <c r="D2016" i="9"/>
  <c r="W2015" i="9"/>
  <c r="U2015" i="9"/>
  <c r="R2015" i="9"/>
  <c r="L2015" i="9"/>
  <c r="H2015" i="9"/>
  <c r="D2015" i="9"/>
  <c r="W2014" i="9"/>
  <c r="U2014" i="9"/>
  <c r="R2014" i="9"/>
  <c r="L2014" i="9"/>
  <c r="H2014" i="9"/>
  <c r="D2014" i="9"/>
  <c r="W2013" i="9"/>
  <c r="U2013" i="9"/>
  <c r="R2013" i="9"/>
  <c r="L2013" i="9"/>
  <c r="H2013" i="9"/>
  <c r="D2013" i="9"/>
  <c r="W2012" i="9"/>
  <c r="U2012" i="9"/>
  <c r="R2012" i="9"/>
  <c r="L2012" i="9"/>
  <c r="H2012" i="9"/>
  <c r="D2012" i="9"/>
  <c r="W2011" i="9"/>
  <c r="U2011" i="9"/>
  <c r="R2011" i="9"/>
  <c r="L2011" i="9"/>
  <c r="H2011" i="9"/>
  <c r="D2011" i="9"/>
  <c r="W2010" i="9"/>
  <c r="U2010" i="9"/>
  <c r="R2010" i="9"/>
  <c r="L2010" i="9"/>
  <c r="H2010" i="9"/>
  <c r="D2010" i="9"/>
  <c r="W2009" i="9"/>
  <c r="U2009" i="9"/>
  <c r="R2009" i="9"/>
  <c r="L2009" i="9"/>
  <c r="H2009" i="9"/>
  <c r="D2009" i="9"/>
  <c r="W2008" i="9"/>
  <c r="U2008" i="9"/>
  <c r="R2008" i="9"/>
  <c r="L2008" i="9"/>
  <c r="H2008" i="9"/>
  <c r="D2008" i="9"/>
  <c r="W2007" i="9"/>
  <c r="U2007" i="9"/>
  <c r="R2007" i="9"/>
  <c r="L2007" i="9"/>
  <c r="H2007" i="9"/>
  <c r="D2007" i="9"/>
  <c r="W2006" i="9"/>
  <c r="U2006" i="9"/>
  <c r="R2006" i="9"/>
  <c r="L2006" i="9"/>
  <c r="H2006" i="9"/>
  <c r="D2006" i="9"/>
  <c r="W2005" i="9"/>
  <c r="U2005" i="9"/>
  <c r="R2005" i="9"/>
  <c r="L2005" i="9"/>
  <c r="H2005" i="9"/>
  <c r="D2005" i="9"/>
  <c r="W2004" i="9"/>
  <c r="U2004" i="9"/>
  <c r="R2004" i="9"/>
  <c r="L2004" i="9"/>
  <c r="H2004" i="9"/>
  <c r="D2004" i="9"/>
  <c r="W2003" i="9"/>
  <c r="U2003" i="9"/>
  <c r="R2003" i="9"/>
  <c r="L2003" i="9"/>
  <c r="H2003" i="9"/>
  <c r="D2003" i="9"/>
  <c r="W2002" i="9"/>
  <c r="U2002" i="9"/>
  <c r="R2002" i="9"/>
  <c r="L2002" i="9"/>
  <c r="H2002" i="9"/>
  <c r="D2002" i="9"/>
  <c r="W2001" i="9"/>
  <c r="U2001" i="9"/>
  <c r="R2001" i="9"/>
  <c r="L2001" i="9"/>
  <c r="H2001" i="9"/>
  <c r="D2001" i="9"/>
  <c r="W2000" i="9"/>
  <c r="U2000" i="9"/>
  <c r="R2000" i="9"/>
  <c r="L2000" i="9"/>
  <c r="H2000" i="9"/>
  <c r="D2000" i="9"/>
  <c r="W1999" i="9"/>
  <c r="U1999" i="9"/>
  <c r="R1999" i="9"/>
  <c r="L1999" i="9"/>
  <c r="H1999" i="9"/>
  <c r="D1999" i="9"/>
  <c r="W1998" i="9"/>
  <c r="U1998" i="9"/>
  <c r="R1998" i="9"/>
  <c r="L1998" i="9"/>
  <c r="H1998" i="9"/>
  <c r="D1998" i="9"/>
  <c r="W1997" i="9"/>
  <c r="U1997" i="9"/>
  <c r="R1997" i="9"/>
  <c r="L1997" i="9"/>
  <c r="H1997" i="9"/>
  <c r="D1997" i="9"/>
  <c r="W1996" i="9"/>
  <c r="U1996" i="9"/>
  <c r="R1996" i="9"/>
  <c r="L1996" i="9"/>
  <c r="H1996" i="9"/>
  <c r="D1996" i="9"/>
  <c r="W1995" i="9"/>
  <c r="U1995" i="9"/>
  <c r="R1995" i="9"/>
  <c r="L1995" i="9"/>
  <c r="H1995" i="9"/>
  <c r="D1995" i="9"/>
  <c r="W1994" i="9"/>
  <c r="U1994" i="9"/>
  <c r="R1994" i="9"/>
  <c r="L1994" i="9"/>
  <c r="H1994" i="9"/>
  <c r="D1994" i="9"/>
  <c r="W1993" i="9"/>
  <c r="U1993" i="9"/>
  <c r="R1993" i="9"/>
  <c r="L1993" i="9"/>
  <c r="H1993" i="9"/>
  <c r="D1993" i="9"/>
  <c r="W1992" i="9"/>
  <c r="U1992" i="9"/>
  <c r="R1992" i="9"/>
  <c r="L1992" i="9"/>
  <c r="H1992" i="9"/>
  <c r="D1992" i="9"/>
  <c r="W1991" i="9"/>
  <c r="U1991" i="9"/>
  <c r="R1991" i="9"/>
  <c r="L1991" i="9"/>
  <c r="H1991" i="9"/>
  <c r="D1991" i="9"/>
  <c r="W1990" i="9"/>
  <c r="U1990" i="9"/>
  <c r="R1990" i="9"/>
  <c r="L1990" i="9"/>
  <c r="H1990" i="9"/>
  <c r="D1990" i="9"/>
  <c r="W1989" i="9"/>
  <c r="U1989" i="9"/>
  <c r="R1989" i="9"/>
  <c r="L1989" i="9"/>
  <c r="H1989" i="9"/>
  <c r="D1989" i="9"/>
  <c r="W1988" i="9"/>
  <c r="U1988" i="9"/>
  <c r="R1988" i="9"/>
  <c r="L1988" i="9"/>
  <c r="H1988" i="9"/>
  <c r="D1988" i="9"/>
  <c r="W1987" i="9"/>
  <c r="U1987" i="9"/>
  <c r="R1987" i="9"/>
  <c r="L1987" i="9"/>
  <c r="H1987" i="9"/>
  <c r="D1987" i="9"/>
  <c r="W1986" i="9"/>
  <c r="U1986" i="9"/>
  <c r="R1986" i="9"/>
  <c r="L1986" i="9"/>
  <c r="H1986" i="9"/>
  <c r="D1986" i="9"/>
  <c r="W1985" i="9"/>
  <c r="U1985" i="9"/>
  <c r="R1985" i="9"/>
  <c r="L1985" i="9"/>
  <c r="H1985" i="9"/>
  <c r="D1985" i="9"/>
  <c r="W1984" i="9"/>
  <c r="U1984" i="9"/>
  <c r="R1984" i="9"/>
  <c r="L1984" i="9"/>
  <c r="H1984" i="9"/>
  <c r="D1984" i="9"/>
  <c r="W1983" i="9"/>
  <c r="U1983" i="9"/>
  <c r="R1983" i="9"/>
  <c r="L1983" i="9"/>
  <c r="H1983" i="9"/>
  <c r="D1983" i="9"/>
  <c r="W1982" i="9"/>
  <c r="U1982" i="9"/>
  <c r="R1982" i="9"/>
  <c r="L1982" i="9"/>
  <c r="H1982" i="9"/>
  <c r="D1982" i="9"/>
  <c r="W1981" i="9"/>
  <c r="U1981" i="9"/>
  <c r="R1981" i="9"/>
  <c r="L1981" i="9"/>
  <c r="H1981" i="9"/>
  <c r="D1981" i="9"/>
  <c r="W1980" i="9"/>
  <c r="U1980" i="9"/>
  <c r="R1980" i="9"/>
  <c r="L1980" i="9"/>
  <c r="H1980" i="9"/>
  <c r="D1980" i="9"/>
  <c r="W1979" i="9"/>
  <c r="U1979" i="9"/>
  <c r="R1979" i="9"/>
  <c r="L1979" i="9"/>
  <c r="H1979" i="9"/>
  <c r="D1979" i="9"/>
  <c r="W1978" i="9"/>
  <c r="U1978" i="9"/>
  <c r="R1978" i="9"/>
  <c r="L1978" i="9"/>
  <c r="H1978" i="9"/>
  <c r="D1978" i="9"/>
  <c r="W1977" i="9"/>
  <c r="U1977" i="9"/>
  <c r="R1977" i="9"/>
  <c r="L1977" i="9"/>
  <c r="H1977" i="9"/>
  <c r="D1977" i="9"/>
  <c r="W1976" i="9"/>
  <c r="U1976" i="9"/>
  <c r="R1976" i="9"/>
  <c r="L1976" i="9"/>
  <c r="H1976" i="9"/>
  <c r="D1976" i="9"/>
  <c r="W1975" i="9"/>
  <c r="U1975" i="9"/>
  <c r="R1975" i="9"/>
  <c r="L1975" i="9"/>
  <c r="H1975" i="9"/>
  <c r="D1975" i="9"/>
  <c r="W1974" i="9"/>
  <c r="U1974" i="9"/>
  <c r="R1974" i="9"/>
  <c r="L1974" i="9"/>
  <c r="H1974" i="9"/>
  <c r="D1974" i="9"/>
  <c r="W1973" i="9"/>
  <c r="U1973" i="9"/>
  <c r="R1973" i="9"/>
  <c r="L1973" i="9"/>
  <c r="H1973" i="9"/>
  <c r="D1973" i="9"/>
  <c r="W1972" i="9"/>
  <c r="U1972" i="9"/>
  <c r="R1972" i="9"/>
  <c r="L1972" i="9"/>
  <c r="H1972" i="9"/>
  <c r="D1972" i="9"/>
  <c r="W1971" i="9"/>
  <c r="U1971" i="9"/>
  <c r="R1971" i="9"/>
  <c r="L1971" i="9"/>
  <c r="H1971" i="9"/>
  <c r="D1971" i="9"/>
  <c r="W1970" i="9"/>
  <c r="U1970" i="9"/>
  <c r="R1970" i="9"/>
  <c r="L1970" i="9"/>
  <c r="H1970" i="9"/>
  <c r="D1970" i="9"/>
  <c r="W1969" i="9"/>
  <c r="U1969" i="9"/>
  <c r="R1969" i="9"/>
  <c r="L1969" i="9"/>
  <c r="H1969" i="9"/>
  <c r="D1969" i="9"/>
  <c r="W1968" i="9"/>
  <c r="U1968" i="9"/>
  <c r="R1968" i="9"/>
  <c r="L1968" i="9"/>
  <c r="H1968" i="9"/>
  <c r="D1968" i="9"/>
  <c r="W1967" i="9"/>
  <c r="U1967" i="9"/>
  <c r="R1967" i="9"/>
  <c r="L1967" i="9"/>
  <c r="H1967" i="9"/>
  <c r="D1967" i="9"/>
  <c r="W1966" i="9"/>
  <c r="U1966" i="9"/>
  <c r="R1966" i="9"/>
  <c r="L1966" i="9"/>
  <c r="H1966" i="9"/>
  <c r="D1966" i="9"/>
  <c r="W1965" i="9"/>
  <c r="U1965" i="9"/>
  <c r="R1965" i="9"/>
  <c r="L1965" i="9"/>
  <c r="H1965" i="9"/>
  <c r="D1965" i="9"/>
  <c r="W1964" i="9"/>
  <c r="U1964" i="9"/>
  <c r="R1964" i="9"/>
  <c r="L1964" i="9"/>
  <c r="H1964" i="9"/>
  <c r="D1964" i="9"/>
  <c r="W1963" i="9"/>
  <c r="U1963" i="9"/>
  <c r="R1963" i="9"/>
  <c r="L1963" i="9"/>
  <c r="H1963" i="9"/>
  <c r="D1963" i="9"/>
  <c r="W1962" i="9"/>
  <c r="U1962" i="9"/>
  <c r="R1962" i="9"/>
  <c r="L1962" i="9"/>
  <c r="H1962" i="9"/>
  <c r="D1962" i="9"/>
  <c r="W1961" i="9"/>
  <c r="U1961" i="9"/>
  <c r="R1961" i="9"/>
  <c r="L1961" i="9"/>
  <c r="H1961" i="9"/>
  <c r="D1961" i="9"/>
  <c r="W1960" i="9"/>
  <c r="U1960" i="9"/>
  <c r="R1960" i="9"/>
  <c r="L1960" i="9"/>
  <c r="H1960" i="9"/>
  <c r="D1960" i="9"/>
  <c r="W1959" i="9"/>
  <c r="U1959" i="9"/>
  <c r="R1959" i="9"/>
  <c r="L1959" i="9"/>
  <c r="H1959" i="9"/>
  <c r="D1959" i="9"/>
  <c r="W1958" i="9"/>
  <c r="U1958" i="9"/>
  <c r="R1958" i="9"/>
  <c r="L1958" i="9"/>
  <c r="H1958" i="9"/>
  <c r="D1958" i="9"/>
  <c r="W1957" i="9"/>
  <c r="U1957" i="9"/>
  <c r="R1957" i="9"/>
  <c r="L1957" i="9"/>
  <c r="H1957" i="9"/>
  <c r="D1957" i="9"/>
  <c r="W1956" i="9"/>
  <c r="U1956" i="9"/>
  <c r="R1956" i="9"/>
  <c r="L1956" i="9"/>
  <c r="H1956" i="9"/>
  <c r="D1956" i="9"/>
  <c r="W1955" i="9"/>
  <c r="U1955" i="9"/>
  <c r="R1955" i="9"/>
  <c r="L1955" i="9"/>
  <c r="H1955" i="9"/>
  <c r="D1955" i="9"/>
  <c r="W1954" i="9"/>
  <c r="U1954" i="9"/>
  <c r="R1954" i="9"/>
  <c r="L1954" i="9"/>
  <c r="H1954" i="9"/>
  <c r="D1954" i="9"/>
  <c r="W1953" i="9"/>
  <c r="U1953" i="9"/>
  <c r="R1953" i="9"/>
  <c r="L1953" i="9"/>
  <c r="H1953" i="9"/>
  <c r="D1953" i="9"/>
  <c r="W1952" i="9"/>
  <c r="U1952" i="9"/>
  <c r="R1952" i="9"/>
  <c r="L1952" i="9"/>
  <c r="H1952" i="9"/>
  <c r="D1952" i="9"/>
  <c r="W1951" i="9"/>
  <c r="U1951" i="9"/>
  <c r="R1951" i="9"/>
  <c r="L1951" i="9"/>
  <c r="H1951" i="9"/>
  <c r="D1951" i="9"/>
  <c r="W1950" i="9"/>
  <c r="U1950" i="9"/>
  <c r="R1950" i="9"/>
  <c r="L1950" i="9"/>
  <c r="H1950" i="9"/>
  <c r="D1950" i="9"/>
  <c r="W1949" i="9"/>
  <c r="U1949" i="9"/>
  <c r="R1949" i="9"/>
  <c r="L1949" i="9"/>
  <c r="H1949" i="9"/>
  <c r="D1949" i="9"/>
  <c r="W1948" i="9"/>
  <c r="U1948" i="9"/>
  <c r="R1948" i="9"/>
  <c r="L1948" i="9"/>
  <c r="H1948" i="9"/>
  <c r="D1948" i="9"/>
  <c r="W1947" i="9"/>
  <c r="U1947" i="9"/>
  <c r="R1947" i="9"/>
  <c r="L1947" i="9"/>
  <c r="H1947" i="9"/>
  <c r="D1947" i="9"/>
  <c r="W1946" i="9"/>
  <c r="U1946" i="9"/>
  <c r="R1946" i="9"/>
  <c r="L1946" i="9"/>
  <c r="H1946" i="9"/>
  <c r="D1946" i="9"/>
  <c r="W1945" i="9"/>
  <c r="U1945" i="9"/>
  <c r="R1945" i="9"/>
  <c r="L1945" i="9"/>
  <c r="H1945" i="9"/>
  <c r="D1945" i="9"/>
  <c r="W1944" i="9"/>
  <c r="U1944" i="9"/>
  <c r="R1944" i="9"/>
  <c r="L1944" i="9"/>
  <c r="H1944" i="9"/>
  <c r="D1944" i="9"/>
  <c r="W1943" i="9"/>
  <c r="U1943" i="9"/>
  <c r="R1943" i="9"/>
  <c r="L1943" i="9"/>
  <c r="H1943" i="9"/>
  <c r="D1943" i="9"/>
  <c r="W1942" i="9"/>
  <c r="U1942" i="9"/>
  <c r="R1942" i="9"/>
  <c r="L1942" i="9"/>
  <c r="H1942" i="9"/>
  <c r="D1942" i="9"/>
  <c r="W1941" i="9"/>
  <c r="U1941" i="9"/>
  <c r="R1941" i="9"/>
  <c r="L1941" i="9"/>
  <c r="H1941" i="9"/>
  <c r="D1941" i="9"/>
  <c r="W1940" i="9"/>
  <c r="U1940" i="9"/>
  <c r="R1940" i="9"/>
  <c r="L1940" i="9"/>
  <c r="H1940" i="9"/>
  <c r="D1940" i="9"/>
  <c r="W1939" i="9"/>
  <c r="U1939" i="9"/>
  <c r="R1939" i="9"/>
  <c r="L1939" i="9"/>
  <c r="H1939" i="9"/>
  <c r="D1939" i="9"/>
  <c r="W1938" i="9"/>
  <c r="U1938" i="9"/>
  <c r="R1938" i="9"/>
  <c r="L1938" i="9"/>
  <c r="H1938" i="9"/>
  <c r="D1938" i="9"/>
  <c r="W1937" i="9"/>
  <c r="U1937" i="9"/>
  <c r="R1937" i="9"/>
  <c r="L1937" i="9"/>
  <c r="H1937" i="9"/>
  <c r="D1937" i="9"/>
  <c r="W1936" i="9"/>
  <c r="U1936" i="9"/>
  <c r="R1936" i="9"/>
  <c r="L1936" i="9"/>
  <c r="H1936" i="9"/>
  <c r="D1936" i="9"/>
  <c r="W1935" i="9"/>
  <c r="U1935" i="9"/>
  <c r="R1935" i="9"/>
  <c r="L1935" i="9"/>
  <c r="H1935" i="9"/>
  <c r="D1935" i="9"/>
  <c r="W1934" i="9"/>
  <c r="U1934" i="9"/>
  <c r="R1934" i="9"/>
  <c r="L1934" i="9"/>
  <c r="H1934" i="9"/>
  <c r="D1934" i="9"/>
  <c r="W1933" i="9"/>
  <c r="U1933" i="9"/>
  <c r="R1933" i="9"/>
  <c r="L1933" i="9"/>
  <c r="H1933" i="9"/>
  <c r="D1933" i="9"/>
  <c r="W1932" i="9"/>
  <c r="U1932" i="9"/>
  <c r="R1932" i="9"/>
  <c r="L1932" i="9"/>
  <c r="H1932" i="9"/>
  <c r="D1932" i="9"/>
  <c r="W1931" i="9"/>
  <c r="U1931" i="9"/>
  <c r="R1931" i="9"/>
  <c r="L1931" i="9"/>
  <c r="H1931" i="9"/>
  <c r="D1931" i="9"/>
  <c r="W1930" i="9"/>
  <c r="U1930" i="9"/>
  <c r="R1930" i="9"/>
  <c r="L1930" i="9"/>
  <c r="H1930" i="9"/>
  <c r="D1930" i="9"/>
  <c r="W1929" i="9"/>
  <c r="U1929" i="9"/>
  <c r="R1929" i="9"/>
  <c r="L1929" i="9"/>
  <c r="H1929" i="9"/>
  <c r="D1929" i="9"/>
  <c r="W1928" i="9"/>
  <c r="U1928" i="9"/>
  <c r="R1928" i="9"/>
  <c r="L1928" i="9"/>
  <c r="H1928" i="9"/>
  <c r="D1928" i="9"/>
  <c r="W1927" i="9"/>
  <c r="U1927" i="9"/>
  <c r="R1927" i="9"/>
  <c r="L1927" i="9"/>
  <c r="H1927" i="9"/>
  <c r="D1927" i="9"/>
  <c r="W1926" i="9"/>
  <c r="U1926" i="9"/>
  <c r="R1926" i="9"/>
  <c r="L1926" i="9"/>
  <c r="H1926" i="9"/>
  <c r="D1926" i="9"/>
  <c r="W1925" i="9"/>
  <c r="U1925" i="9"/>
  <c r="R1925" i="9"/>
  <c r="L1925" i="9"/>
  <c r="H1925" i="9"/>
  <c r="D1925" i="9"/>
  <c r="W1924" i="9"/>
  <c r="U1924" i="9"/>
  <c r="R1924" i="9"/>
  <c r="L1924" i="9"/>
  <c r="H1924" i="9"/>
  <c r="D1924" i="9"/>
  <c r="W1923" i="9"/>
  <c r="U1923" i="9"/>
  <c r="R1923" i="9"/>
  <c r="L1923" i="9"/>
  <c r="H1923" i="9"/>
  <c r="D1923" i="9"/>
  <c r="W1922" i="9"/>
  <c r="U1922" i="9"/>
  <c r="R1922" i="9"/>
  <c r="L1922" i="9"/>
  <c r="H1922" i="9"/>
  <c r="D1922" i="9"/>
  <c r="W1921" i="9"/>
  <c r="U1921" i="9"/>
  <c r="R1921" i="9"/>
  <c r="L1921" i="9"/>
  <c r="H1921" i="9"/>
  <c r="D1921" i="9"/>
  <c r="W1920" i="9"/>
  <c r="U1920" i="9"/>
  <c r="R1920" i="9"/>
  <c r="L1920" i="9"/>
  <c r="H1920" i="9"/>
  <c r="D1920" i="9"/>
  <c r="W1919" i="9"/>
  <c r="U1919" i="9"/>
  <c r="R1919" i="9"/>
  <c r="L1919" i="9"/>
  <c r="H1919" i="9"/>
  <c r="D1919" i="9"/>
  <c r="W1918" i="9"/>
  <c r="U1918" i="9"/>
  <c r="R1918" i="9"/>
  <c r="L1918" i="9"/>
  <c r="H1918" i="9"/>
  <c r="D1918" i="9"/>
  <c r="W1917" i="9"/>
  <c r="U1917" i="9"/>
  <c r="R1917" i="9"/>
  <c r="L1917" i="9"/>
  <c r="H1917" i="9"/>
  <c r="D1917" i="9"/>
  <c r="W1916" i="9"/>
  <c r="U1916" i="9"/>
  <c r="R1916" i="9"/>
  <c r="L1916" i="9"/>
  <c r="H1916" i="9"/>
  <c r="D1916" i="9"/>
  <c r="W1915" i="9"/>
  <c r="U1915" i="9"/>
  <c r="R1915" i="9"/>
  <c r="L1915" i="9"/>
  <c r="H1915" i="9"/>
  <c r="D1915" i="9"/>
  <c r="W1914" i="9"/>
  <c r="U1914" i="9"/>
  <c r="R1914" i="9"/>
  <c r="L1914" i="9"/>
  <c r="H1914" i="9"/>
  <c r="D1914" i="9"/>
  <c r="W1913" i="9"/>
  <c r="U1913" i="9"/>
  <c r="R1913" i="9"/>
  <c r="L1913" i="9"/>
  <c r="H1913" i="9"/>
  <c r="D1913" i="9"/>
  <c r="W1912" i="9"/>
  <c r="U1912" i="9"/>
  <c r="R1912" i="9"/>
  <c r="L1912" i="9"/>
  <c r="H1912" i="9"/>
  <c r="D1912" i="9"/>
  <c r="W1911" i="9"/>
  <c r="U1911" i="9"/>
  <c r="R1911" i="9"/>
  <c r="L1911" i="9"/>
  <c r="H1911" i="9"/>
  <c r="D1911" i="9"/>
  <c r="W1910" i="9"/>
  <c r="U1910" i="9"/>
  <c r="R1910" i="9"/>
  <c r="L1910" i="9"/>
  <c r="H1910" i="9"/>
  <c r="D1910" i="9"/>
  <c r="W1909" i="9"/>
  <c r="U1909" i="9"/>
  <c r="R1909" i="9"/>
  <c r="L1909" i="9"/>
  <c r="H1909" i="9"/>
  <c r="D1909" i="9"/>
  <c r="W1908" i="9"/>
  <c r="U1908" i="9"/>
  <c r="R1908" i="9"/>
  <c r="L1908" i="9"/>
  <c r="H1908" i="9"/>
  <c r="D1908" i="9"/>
  <c r="W1907" i="9"/>
  <c r="U1907" i="9"/>
  <c r="R1907" i="9"/>
  <c r="L1907" i="9"/>
  <c r="H1907" i="9"/>
  <c r="D1907" i="9"/>
  <c r="W1906" i="9"/>
  <c r="U1906" i="9"/>
  <c r="R1906" i="9"/>
  <c r="L1906" i="9"/>
  <c r="H1906" i="9"/>
  <c r="D1906" i="9"/>
  <c r="W1905" i="9"/>
  <c r="U1905" i="9"/>
  <c r="R1905" i="9"/>
  <c r="L1905" i="9"/>
  <c r="H1905" i="9"/>
  <c r="D1905" i="9"/>
  <c r="W1904" i="9"/>
  <c r="U1904" i="9"/>
  <c r="R1904" i="9"/>
  <c r="L1904" i="9"/>
  <c r="H1904" i="9"/>
  <c r="D1904" i="9"/>
  <c r="W1903" i="9"/>
  <c r="U1903" i="9"/>
  <c r="R1903" i="9"/>
  <c r="L1903" i="9"/>
  <c r="H1903" i="9"/>
  <c r="D1903" i="9"/>
  <c r="W1902" i="9"/>
  <c r="U1902" i="9"/>
  <c r="R1902" i="9"/>
  <c r="L1902" i="9"/>
  <c r="H1902" i="9"/>
  <c r="D1902" i="9"/>
  <c r="W1901" i="9"/>
  <c r="U1901" i="9"/>
  <c r="R1901" i="9"/>
  <c r="L1901" i="9"/>
  <c r="H1901" i="9"/>
  <c r="D1901" i="9"/>
  <c r="W1900" i="9"/>
  <c r="U1900" i="9"/>
  <c r="R1900" i="9"/>
  <c r="L1900" i="9"/>
  <c r="H1900" i="9"/>
  <c r="D1900" i="9"/>
  <c r="W1899" i="9"/>
  <c r="U1899" i="9"/>
  <c r="R1899" i="9"/>
  <c r="L1899" i="9"/>
  <c r="H1899" i="9"/>
  <c r="D1899" i="9"/>
  <c r="W1898" i="9"/>
  <c r="U1898" i="9"/>
  <c r="R1898" i="9"/>
  <c r="L1898" i="9"/>
  <c r="H1898" i="9"/>
  <c r="D1898" i="9"/>
  <c r="W1897" i="9"/>
  <c r="U1897" i="9"/>
  <c r="R1897" i="9"/>
  <c r="L1897" i="9"/>
  <c r="H1897" i="9"/>
  <c r="D1897" i="9"/>
  <c r="W1896" i="9"/>
  <c r="U1896" i="9"/>
  <c r="R1896" i="9"/>
  <c r="L1896" i="9"/>
  <c r="H1896" i="9"/>
  <c r="D1896" i="9"/>
  <c r="W1895" i="9"/>
  <c r="U1895" i="9"/>
  <c r="R1895" i="9"/>
  <c r="L1895" i="9"/>
  <c r="H1895" i="9"/>
  <c r="D1895" i="9"/>
  <c r="W1894" i="9"/>
  <c r="U1894" i="9"/>
  <c r="R1894" i="9"/>
  <c r="L1894" i="9"/>
  <c r="H1894" i="9"/>
  <c r="D1894" i="9"/>
  <c r="W1893" i="9"/>
  <c r="U1893" i="9"/>
  <c r="R1893" i="9"/>
  <c r="L1893" i="9"/>
  <c r="H1893" i="9"/>
  <c r="D1893" i="9"/>
  <c r="W1892" i="9"/>
  <c r="U1892" i="9"/>
  <c r="R1892" i="9"/>
  <c r="L1892" i="9"/>
  <c r="H1892" i="9"/>
  <c r="D1892" i="9"/>
  <c r="W1891" i="9"/>
  <c r="U1891" i="9"/>
  <c r="R1891" i="9"/>
  <c r="L1891" i="9"/>
  <c r="H1891" i="9"/>
  <c r="D1891" i="9"/>
  <c r="W1890" i="9"/>
  <c r="U1890" i="9"/>
  <c r="R1890" i="9"/>
  <c r="L1890" i="9"/>
  <c r="H1890" i="9"/>
  <c r="D1890" i="9"/>
  <c r="W1889" i="9"/>
  <c r="U1889" i="9"/>
  <c r="R1889" i="9"/>
  <c r="L1889" i="9"/>
  <c r="H1889" i="9"/>
  <c r="D1889" i="9"/>
  <c r="W1888" i="9"/>
  <c r="U1888" i="9"/>
  <c r="R1888" i="9"/>
  <c r="L1888" i="9"/>
  <c r="H1888" i="9"/>
  <c r="D1888" i="9"/>
  <c r="W1887" i="9"/>
  <c r="U1887" i="9"/>
  <c r="R1887" i="9"/>
  <c r="L1887" i="9"/>
  <c r="H1887" i="9"/>
  <c r="D1887" i="9"/>
  <c r="W1886" i="9"/>
  <c r="U1886" i="9"/>
  <c r="R1886" i="9"/>
  <c r="L1886" i="9"/>
  <c r="H1886" i="9"/>
  <c r="D1886" i="9"/>
  <c r="W1885" i="9"/>
  <c r="U1885" i="9"/>
  <c r="R1885" i="9"/>
  <c r="L1885" i="9"/>
  <c r="H1885" i="9"/>
  <c r="D1885" i="9"/>
  <c r="W1884" i="9"/>
  <c r="U1884" i="9"/>
  <c r="R1884" i="9"/>
  <c r="L1884" i="9"/>
  <c r="H1884" i="9"/>
  <c r="D1884" i="9"/>
  <c r="W1883" i="9"/>
  <c r="U1883" i="9"/>
  <c r="R1883" i="9"/>
  <c r="L1883" i="9"/>
  <c r="H1883" i="9"/>
  <c r="D1883" i="9"/>
  <c r="W1882" i="9"/>
  <c r="U1882" i="9"/>
  <c r="R1882" i="9"/>
  <c r="L1882" i="9"/>
  <c r="H1882" i="9"/>
  <c r="D1882" i="9"/>
  <c r="W1881" i="9"/>
  <c r="U1881" i="9"/>
  <c r="R1881" i="9"/>
  <c r="L1881" i="9"/>
  <c r="H1881" i="9"/>
  <c r="D1881" i="9"/>
  <c r="W1880" i="9"/>
  <c r="U1880" i="9"/>
  <c r="R1880" i="9"/>
  <c r="L1880" i="9"/>
  <c r="H1880" i="9"/>
  <c r="D1880" i="9"/>
  <c r="W1879" i="9"/>
  <c r="U1879" i="9"/>
  <c r="R1879" i="9"/>
  <c r="L1879" i="9"/>
  <c r="H1879" i="9"/>
  <c r="D1879" i="9"/>
  <c r="W1878" i="9"/>
  <c r="U1878" i="9"/>
  <c r="R1878" i="9"/>
  <c r="L1878" i="9"/>
  <c r="H1878" i="9"/>
  <c r="D1878" i="9"/>
  <c r="W1877" i="9"/>
  <c r="U1877" i="9"/>
  <c r="R1877" i="9"/>
  <c r="L1877" i="9"/>
  <c r="H1877" i="9"/>
  <c r="D1877" i="9"/>
  <c r="W1876" i="9"/>
  <c r="U1876" i="9"/>
  <c r="R1876" i="9"/>
  <c r="L1876" i="9"/>
  <c r="H1876" i="9"/>
  <c r="D1876" i="9"/>
  <c r="W1875" i="9"/>
  <c r="U1875" i="9"/>
  <c r="R1875" i="9"/>
  <c r="L1875" i="9"/>
  <c r="H1875" i="9"/>
  <c r="D1875" i="9"/>
  <c r="W1874" i="9"/>
  <c r="U1874" i="9"/>
  <c r="R1874" i="9"/>
  <c r="L1874" i="9"/>
  <c r="H1874" i="9"/>
  <c r="D1874" i="9"/>
  <c r="W1873" i="9"/>
  <c r="U1873" i="9"/>
  <c r="R1873" i="9"/>
  <c r="L1873" i="9"/>
  <c r="H1873" i="9"/>
  <c r="D1873" i="9"/>
  <c r="W1872" i="9"/>
  <c r="U1872" i="9"/>
  <c r="R1872" i="9"/>
  <c r="L1872" i="9"/>
  <c r="H1872" i="9"/>
  <c r="D1872" i="9"/>
  <c r="W1871" i="9"/>
  <c r="U1871" i="9"/>
  <c r="R1871" i="9"/>
  <c r="L1871" i="9"/>
  <c r="H1871" i="9"/>
  <c r="D1871" i="9"/>
  <c r="W1870" i="9"/>
  <c r="U1870" i="9"/>
  <c r="R1870" i="9"/>
  <c r="L1870" i="9"/>
  <c r="H1870" i="9"/>
  <c r="D1870" i="9"/>
  <c r="W1869" i="9"/>
  <c r="U1869" i="9"/>
  <c r="R1869" i="9"/>
  <c r="L1869" i="9"/>
  <c r="H1869" i="9"/>
  <c r="D1869" i="9"/>
  <c r="W1868" i="9"/>
  <c r="U1868" i="9"/>
  <c r="R1868" i="9"/>
  <c r="L1868" i="9"/>
  <c r="H1868" i="9"/>
  <c r="D1868" i="9"/>
  <c r="W1867" i="9"/>
  <c r="U1867" i="9"/>
  <c r="R1867" i="9"/>
  <c r="L1867" i="9"/>
  <c r="H1867" i="9"/>
  <c r="D1867" i="9"/>
  <c r="W1866" i="9"/>
  <c r="U1866" i="9"/>
  <c r="R1866" i="9"/>
  <c r="L1866" i="9"/>
  <c r="H1866" i="9"/>
  <c r="D1866" i="9"/>
  <c r="W1865" i="9"/>
  <c r="U1865" i="9"/>
  <c r="R1865" i="9"/>
  <c r="L1865" i="9"/>
  <c r="H1865" i="9"/>
  <c r="D1865" i="9"/>
  <c r="W1864" i="9"/>
  <c r="U1864" i="9"/>
  <c r="R1864" i="9"/>
  <c r="L1864" i="9"/>
  <c r="H1864" i="9"/>
  <c r="D1864" i="9"/>
  <c r="W1863" i="9"/>
  <c r="U1863" i="9"/>
  <c r="R1863" i="9"/>
  <c r="L1863" i="9"/>
  <c r="H1863" i="9"/>
  <c r="D1863" i="9"/>
  <c r="W1862" i="9"/>
  <c r="U1862" i="9"/>
  <c r="R1862" i="9"/>
  <c r="L1862" i="9"/>
  <c r="H1862" i="9"/>
  <c r="D1862" i="9"/>
  <c r="W1861" i="9"/>
  <c r="U1861" i="9"/>
  <c r="R1861" i="9"/>
  <c r="L1861" i="9"/>
  <c r="H1861" i="9"/>
  <c r="D1861" i="9"/>
  <c r="W1860" i="9"/>
  <c r="U1860" i="9"/>
  <c r="R1860" i="9"/>
  <c r="L1860" i="9"/>
  <c r="H1860" i="9"/>
  <c r="D1860" i="9"/>
  <c r="W1859" i="9"/>
  <c r="U1859" i="9"/>
  <c r="R1859" i="9"/>
  <c r="L1859" i="9"/>
  <c r="H1859" i="9"/>
  <c r="D1859" i="9"/>
  <c r="W1858" i="9"/>
  <c r="U1858" i="9"/>
  <c r="R1858" i="9"/>
  <c r="L1858" i="9"/>
  <c r="H1858" i="9"/>
  <c r="D1858" i="9"/>
  <c r="W1857" i="9"/>
  <c r="U1857" i="9"/>
  <c r="R1857" i="9"/>
  <c r="L1857" i="9"/>
  <c r="H1857" i="9"/>
  <c r="D1857" i="9"/>
  <c r="W1856" i="9"/>
  <c r="U1856" i="9"/>
  <c r="R1856" i="9"/>
  <c r="L1856" i="9"/>
  <c r="H1856" i="9"/>
  <c r="D1856" i="9"/>
  <c r="W1855" i="9"/>
  <c r="U1855" i="9"/>
  <c r="R1855" i="9"/>
  <c r="L1855" i="9"/>
  <c r="H1855" i="9"/>
  <c r="D1855" i="9"/>
  <c r="W1854" i="9"/>
  <c r="U1854" i="9"/>
  <c r="R1854" i="9"/>
  <c r="L1854" i="9"/>
  <c r="H1854" i="9"/>
  <c r="D1854" i="9"/>
  <c r="W1853" i="9"/>
  <c r="U1853" i="9"/>
  <c r="R1853" i="9"/>
  <c r="L1853" i="9"/>
  <c r="H1853" i="9"/>
  <c r="D1853" i="9"/>
  <c r="W1852" i="9"/>
  <c r="U1852" i="9"/>
  <c r="R1852" i="9"/>
  <c r="L1852" i="9"/>
  <c r="H1852" i="9"/>
  <c r="D1852" i="9"/>
  <c r="W1851" i="9"/>
  <c r="U1851" i="9"/>
  <c r="R1851" i="9"/>
  <c r="L1851" i="9"/>
  <c r="H1851" i="9"/>
  <c r="D1851" i="9"/>
  <c r="W1850" i="9"/>
  <c r="U1850" i="9"/>
  <c r="R1850" i="9"/>
  <c r="L1850" i="9"/>
  <c r="H1850" i="9"/>
  <c r="D1850" i="9"/>
  <c r="W1849" i="9"/>
  <c r="U1849" i="9"/>
  <c r="R1849" i="9"/>
  <c r="L1849" i="9"/>
  <c r="H1849" i="9"/>
  <c r="D1849" i="9"/>
  <c r="W1848" i="9"/>
  <c r="U1848" i="9"/>
  <c r="R1848" i="9"/>
  <c r="L1848" i="9"/>
  <c r="H1848" i="9"/>
  <c r="D1848" i="9"/>
  <c r="W1847" i="9"/>
  <c r="U1847" i="9"/>
  <c r="R1847" i="9"/>
  <c r="L1847" i="9"/>
  <c r="H1847" i="9"/>
  <c r="D1847" i="9"/>
  <c r="W1846" i="9"/>
  <c r="U1846" i="9"/>
  <c r="R1846" i="9"/>
  <c r="L1846" i="9"/>
  <c r="H1846" i="9"/>
  <c r="D1846" i="9"/>
  <c r="W1845" i="9"/>
  <c r="U1845" i="9"/>
  <c r="R1845" i="9"/>
  <c r="L1845" i="9"/>
  <c r="H1845" i="9"/>
  <c r="D1845" i="9"/>
  <c r="W1844" i="9"/>
  <c r="U1844" i="9"/>
  <c r="R1844" i="9"/>
  <c r="L1844" i="9"/>
  <c r="H1844" i="9"/>
  <c r="D1844" i="9"/>
  <c r="W1843" i="9"/>
  <c r="U1843" i="9"/>
  <c r="R1843" i="9"/>
  <c r="L1843" i="9"/>
  <c r="H1843" i="9"/>
  <c r="D1843" i="9"/>
  <c r="W1842" i="9"/>
  <c r="U1842" i="9"/>
  <c r="R1842" i="9"/>
  <c r="L1842" i="9"/>
  <c r="H1842" i="9"/>
  <c r="D1842" i="9"/>
  <c r="W1841" i="9"/>
  <c r="U1841" i="9"/>
  <c r="R1841" i="9"/>
  <c r="L1841" i="9"/>
  <c r="H1841" i="9"/>
  <c r="D1841" i="9"/>
  <c r="W1840" i="9"/>
  <c r="U1840" i="9"/>
  <c r="R1840" i="9"/>
  <c r="L1840" i="9"/>
  <c r="H1840" i="9"/>
  <c r="D1840" i="9"/>
  <c r="W1839" i="9"/>
  <c r="U1839" i="9"/>
  <c r="R1839" i="9"/>
  <c r="L1839" i="9"/>
  <c r="H1839" i="9"/>
  <c r="D1839" i="9"/>
  <c r="W1838" i="9"/>
  <c r="U1838" i="9"/>
  <c r="R1838" i="9"/>
  <c r="L1838" i="9"/>
  <c r="H1838" i="9"/>
  <c r="D1838" i="9"/>
  <c r="W1837" i="9"/>
  <c r="U1837" i="9"/>
  <c r="R1837" i="9"/>
  <c r="L1837" i="9"/>
  <c r="H1837" i="9"/>
  <c r="D1837" i="9"/>
  <c r="W1836" i="9"/>
  <c r="U1836" i="9"/>
  <c r="R1836" i="9"/>
  <c r="L1836" i="9"/>
  <c r="H1836" i="9"/>
  <c r="D1836" i="9"/>
  <c r="W1835" i="9"/>
  <c r="U1835" i="9"/>
  <c r="R1835" i="9"/>
  <c r="L1835" i="9"/>
  <c r="H1835" i="9"/>
  <c r="D1835" i="9"/>
  <c r="W1834" i="9"/>
  <c r="U1834" i="9"/>
  <c r="R1834" i="9"/>
  <c r="L1834" i="9"/>
  <c r="H1834" i="9"/>
  <c r="D1834" i="9"/>
  <c r="W1833" i="9"/>
  <c r="U1833" i="9"/>
  <c r="R1833" i="9"/>
  <c r="L1833" i="9"/>
  <c r="H1833" i="9"/>
  <c r="D1833" i="9"/>
  <c r="W1832" i="9"/>
  <c r="U1832" i="9"/>
  <c r="R1832" i="9"/>
  <c r="L1832" i="9"/>
  <c r="H1832" i="9"/>
  <c r="D1832" i="9"/>
  <c r="W1831" i="9"/>
  <c r="U1831" i="9"/>
  <c r="R1831" i="9"/>
  <c r="L1831" i="9"/>
  <c r="H1831" i="9"/>
  <c r="D1831" i="9"/>
  <c r="W1830" i="9"/>
  <c r="U1830" i="9"/>
  <c r="R1830" i="9"/>
  <c r="L1830" i="9"/>
  <c r="H1830" i="9"/>
  <c r="D1830" i="9"/>
  <c r="W1829" i="9"/>
  <c r="U1829" i="9"/>
  <c r="R1829" i="9"/>
  <c r="L1829" i="9"/>
  <c r="H1829" i="9"/>
  <c r="D1829" i="9"/>
  <c r="W1828" i="9"/>
  <c r="U1828" i="9"/>
  <c r="R1828" i="9"/>
  <c r="L1828" i="9"/>
  <c r="H1828" i="9"/>
  <c r="D1828" i="9"/>
  <c r="W1827" i="9"/>
  <c r="U1827" i="9"/>
  <c r="R1827" i="9"/>
  <c r="L1827" i="9"/>
  <c r="H1827" i="9"/>
  <c r="D1827" i="9"/>
  <c r="W1826" i="9"/>
  <c r="U1826" i="9"/>
  <c r="R1826" i="9"/>
  <c r="L1826" i="9"/>
  <c r="H1826" i="9"/>
  <c r="D1826" i="9"/>
  <c r="W1825" i="9"/>
  <c r="U1825" i="9"/>
  <c r="R1825" i="9"/>
  <c r="L1825" i="9"/>
  <c r="H1825" i="9"/>
  <c r="D1825" i="9"/>
  <c r="W1824" i="9"/>
  <c r="U1824" i="9"/>
  <c r="R1824" i="9"/>
  <c r="L1824" i="9"/>
  <c r="H1824" i="9"/>
  <c r="D1824" i="9"/>
  <c r="W1823" i="9"/>
  <c r="U1823" i="9"/>
  <c r="R1823" i="9"/>
  <c r="L1823" i="9"/>
  <c r="H1823" i="9"/>
  <c r="D1823" i="9"/>
  <c r="W1822" i="9"/>
  <c r="U1822" i="9"/>
  <c r="R1822" i="9"/>
  <c r="L1822" i="9"/>
  <c r="H1822" i="9"/>
  <c r="D1822" i="9"/>
  <c r="W1821" i="9"/>
  <c r="U1821" i="9"/>
  <c r="R1821" i="9"/>
  <c r="L1821" i="9"/>
  <c r="H1821" i="9"/>
  <c r="D1821" i="9"/>
  <c r="W1820" i="9"/>
  <c r="U1820" i="9"/>
  <c r="R1820" i="9"/>
  <c r="L1820" i="9"/>
  <c r="H1820" i="9"/>
  <c r="D1820" i="9"/>
  <c r="W1819" i="9"/>
  <c r="U1819" i="9"/>
  <c r="R1819" i="9"/>
  <c r="L1819" i="9"/>
  <c r="H1819" i="9"/>
  <c r="D1819" i="9"/>
  <c r="W1818" i="9"/>
  <c r="U1818" i="9"/>
  <c r="R1818" i="9"/>
  <c r="L1818" i="9"/>
  <c r="H1818" i="9"/>
  <c r="D1818" i="9"/>
  <c r="W1817" i="9"/>
  <c r="U1817" i="9"/>
  <c r="R1817" i="9"/>
  <c r="L1817" i="9"/>
  <c r="H1817" i="9"/>
  <c r="D1817" i="9"/>
  <c r="W1816" i="9"/>
  <c r="U1816" i="9"/>
  <c r="R1816" i="9"/>
  <c r="L1816" i="9"/>
  <c r="H1816" i="9"/>
  <c r="D1816" i="9"/>
  <c r="W1815" i="9"/>
  <c r="U1815" i="9"/>
  <c r="R1815" i="9"/>
  <c r="L1815" i="9"/>
  <c r="H1815" i="9"/>
  <c r="D1815" i="9"/>
  <c r="W1814" i="9"/>
  <c r="U1814" i="9"/>
  <c r="R1814" i="9"/>
  <c r="L1814" i="9"/>
  <c r="H1814" i="9"/>
  <c r="D1814" i="9"/>
  <c r="W1813" i="9"/>
  <c r="U1813" i="9"/>
  <c r="R1813" i="9"/>
  <c r="L1813" i="9"/>
  <c r="H1813" i="9"/>
  <c r="D1813" i="9"/>
  <c r="W1812" i="9"/>
  <c r="U1812" i="9"/>
  <c r="R1812" i="9"/>
  <c r="L1812" i="9"/>
  <c r="H1812" i="9"/>
  <c r="D1812" i="9"/>
  <c r="W1811" i="9"/>
  <c r="U1811" i="9"/>
  <c r="R1811" i="9"/>
  <c r="L1811" i="9"/>
  <c r="H1811" i="9"/>
  <c r="D1811" i="9"/>
  <c r="W1810" i="9"/>
  <c r="U1810" i="9"/>
  <c r="R1810" i="9"/>
  <c r="L1810" i="9"/>
  <c r="H1810" i="9"/>
  <c r="D1810" i="9"/>
  <c r="W1809" i="9"/>
  <c r="U1809" i="9"/>
  <c r="R1809" i="9"/>
  <c r="L1809" i="9"/>
  <c r="H1809" i="9"/>
  <c r="D1809" i="9"/>
  <c r="W1808" i="9"/>
  <c r="U1808" i="9"/>
  <c r="R1808" i="9"/>
  <c r="L1808" i="9"/>
  <c r="H1808" i="9"/>
  <c r="D1808" i="9"/>
  <c r="W1807" i="9"/>
  <c r="U1807" i="9"/>
  <c r="R1807" i="9"/>
  <c r="L1807" i="9"/>
  <c r="H1807" i="9"/>
  <c r="D1807" i="9"/>
  <c r="W1806" i="9"/>
  <c r="U1806" i="9"/>
  <c r="R1806" i="9"/>
  <c r="L1806" i="9"/>
  <c r="H1806" i="9"/>
  <c r="D1806" i="9"/>
  <c r="W1805" i="9"/>
  <c r="U1805" i="9"/>
  <c r="R1805" i="9"/>
  <c r="L1805" i="9"/>
  <c r="H1805" i="9"/>
  <c r="D1805" i="9"/>
  <c r="W1804" i="9"/>
  <c r="U1804" i="9"/>
  <c r="R1804" i="9"/>
  <c r="L1804" i="9"/>
  <c r="H1804" i="9"/>
  <c r="D1804" i="9"/>
  <c r="W1803" i="9"/>
  <c r="U1803" i="9"/>
  <c r="R1803" i="9"/>
  <c r="L1803" i="9"/>
  <c r="H1803" i="9"/>
  <c r="D1803" i="9"/>
  <c r="W1802" i="9"/>
  <c r="U1802" i="9"/>
  <c r="R1802" i="9"/>
  <c r="L1802" i="9"/>
  <c r="H1802" i="9"/>
  <c r="D1802" i="9"/>
  <c r="W1801" i="9"/>
  <c r="U1801" i="9"/>
  <c r="R1801" i="9"/>
  <c r="L1801" i="9"/>
  <c r="H1801" i="9"/>
  <c r="D1801" i="9"/>
  <c r="W1800" i="9"/>
  <c r="U1800" i="9"/>
  <c r="R1800" i="9"/>
  <c r="L1800" i="9"/>
  <c r="H1800" i="9"/>
  <c r="D1800" i="9"/>
  <c r="W1799" i="9"/>
  <c r="U1799" i="9"/>
  <c r="R1799" i="9"/>
  <c r="L1799" i="9"/>
  <c r="H1799" i="9"/>
  <c r="D1799" i="9"/>
  <c r="W1798" i="9"/>
  <c r="U1798" i="9"/>
  <c r="R1798" i="9"/>
  <c r="L1798" i="9"/>
  <c r="H1798" i="9"/>
  <c r="D1798" i="9"/>
  <c r="W1797" i="9"/>
  <c r="U1797" i="9"/>
  <c r="R1797" i="9"/>
  <c r="L1797" i="9"/>
  <c r="H1797" i="9"/>
  <c r="D1797" i="9"/>
  <c r="W1796" i="9"/>
  <c r="U1796" i="9"/>
  <c r="R1796" i="9"/>
  <c r="L1796" i="9"/>
  <c r="H1796" i="9"/>
  <c r="D1796" i="9"/>
  <c r="W1795" i="9"/>
  <c r="U1795" i="9"/>
  <c r="R1795" i="9"/>
  <c r="L1795" i="9"/>
  <c r="H1795" i="9"/>
  <c r="D1795" i="9"/>
  <c r="W1794" i="9"/>
  <c r="U1794" i="9"/>
  <c r="R1794" i="9"/>
  <c r="L1794" i="9"/>
  <c r="H1794" i="9"/>
  <c r="D1794" i="9"/>
  <c r="W1793" i="9"/>
  <c r="U1793" i="9"/>
  <c r="R1793" i="9"/>
  <c r="L1793" i="9"/>
  <c r="H1793" i="9"/>
  <c r="D1793" i="9"/>
  <c r="W1792" i="9"/>
  <c r="U1792" i="9"/>
  <c r="R1792" i="9"/>
  <c r="L1792" i="9"/>
  <c r="H1792" i="9"/>
  <c r="D1792" i="9"/>
  <c r="W1791" i="9"/>
  <c r="U1791" i="9"/>
  <c r="R1791" i="9"/>
  <c r="L1791" i="9"/>
  <c r="H1791" i="9"/>
  <c r="D1791" i="9"/>
  <c r="W1790" i="9"/>
  <c r="U1790" i="9"/>
  <c r="R1790" i="9"/>
  <c r="L1790" i="9"/>
  <c r="H1790" i="9"/>
  <c r="D1790" i="9"/>
  <c r="W1789" i="9"/>
  <c r="U1789" i="9"/>
  <c r="R1789" i="9"/>
  <c r="L1789" i="9"/>
  <c r="H1789" i="9"/>
  <c r="D1789" i="9"/>
  <c r="W1788" i="9"/>
  <c r="U1788" i="9"/>
  <c r="R1788" i="9"/>
  <c r="L1788" i="9"/>
  <c r="H1788" i="9"/>
  <c r="D1788" i="9"/>
  <c r="W1787" i="9"/>
  <c r="U1787" i="9"/>
  <c r="R1787" i="9"/>
  <c r="L1787" i="9"/>
  <c r="H1787" i="9"/>
  <c r="D1787" i="9"/>
  <c r="W1786" i="9"/>
  <c r="U1786" i="9"/>
  <c r="R1786" i="9"/>
  <c r="L1786" i="9"/>
  <c r="H1786" i="9"/>
  <c r="D1786" i="9"/>
  <c r="W1785" i="9"/>
  <c r="U1785" i="9"/>
  <c r="R1785" i="9"/>
  <c r="L1785" i="9"/>
  <c r="H1785" i="9"/>
  <c r="D1785" i="9"/>
  <c r="W1784" i="9"/>
  <c r="U1784" i="9"/>
  <c r="R1784" i="9"/>
  <c r="L1784" i="9"/>
  <c r="H1784" i="9"/>
  <c r="D1784" i="9"/>
  <c r="W1783" i="9"/>
  <c r="U1783" i="9"/>
  <c r="R1783" i="9"/>
  <c r="L1783" i="9"/>
  <c r="H1783" i="9"/>
  <c r="D1783" i="9"/>
  <c r="W1782" i="9"/>
  <c r="U1782" i="9"/>
  <c r="R1782" i="9"/>
  <c r="L1782" i="9"/>
  <c r="H1782" i="9"/>
  <c r="D1782" i="9"/>
  <c r="W1781" i="9"/>
  <c r="U1781" i="9"/>
  <c r="R1781" i="9"/>
  <c r="L1781" i="9"/>
  <c r="H1781" i="9"/>
  <c r="D1781" i="9"/>
  <c r="W1780" i="9"/>
  <c r="U1780" i="9"/>
  <c r="R1780" i="9"/>
  <c r="L1780" i="9"/>
  <c r="H1780" i="9"/>
  <c r="D1780" i="9"/>
  <c r="W1779" i="9"/>
  <c r="U1779" i="9"/>
  <c r="R1779" i="9"/>
  <c r="L1779" i="9"/>
  <c r="H1779" i="9"/>
  <c r="D1779" i="9"/>
  <c r="W1778" i="9"/>
  <c r="U1778" i="9"/>
  <c r="R1778" i="9"/>
  <c r="L1778" i="9"/>
  <c r="H1778" i="9"/>
  <c r="D1778" i="9"/>
  <c r="W1777" i="9"/>
  <c r="U1777" i="9"/>
  <c r="R1777" i="9"/>
  <c r="L1777" i="9"/>
  <c r="H1777" i="9"/>
  <c r="D1777" i="9"/>
  <c r="W1776" i="9"/>
  <c r="U1776" i="9"/>
  <c r="R1776" i="9"/>
  <c r="L1776" i="9"/>
  <c r="H1776" i="9"/>
  <c r="D1776" i="9"/>
  <c r="W1775" i="9"/>
  <c r="U1775" i="9"/>
  <c r="R1775" i="9"/>
  <c r="L1775" i="9"/>
  <c r="H1775" i="9"/>
  <c r="D1775" i="9"/>
  <c r="W1774" i="9"/>
  <c r="U1774" i="9"/>
  <c r="R1774" i="9"/>
  <c r="L1774" i="9"/>
  <c r="H1774" i="9"/>
  <c r="D1774" i="9"/>
  <c r="W1773" i="9"/>
  <c r="U1773" i="9"/>
  <c r="R1773" i="9"/>
  <c r="L1773" i="9"/>
  <c r="H1773" i="9"/>
  <c r="D1773" i="9"/>
  <c r="W1772" i="9"/>
  <c r="U1772" i="9"/>
  <c r="R1772" i="9"/>
  <c r="L1772" i="9"/>
  <c r="H1772" i="9"/>
  <c r="D1772" i="9"/>
  <c r="W1771" i="9"/>
  <c r="U1771" i="9"/>
  <c r="R1771" i="9"/>
  <c r="L1771" i="9"/>
  <c r="H1771" i="9"/>
  <c r="D1771" i="9"/>
  <c r="W1770" i="9"/>
  <c r="U1770" i="9"/>
  <c r="R1770" i="9"/>
  <c r="L1770" i="9"/>
  <c r="H1770" i="9"/>
  <c r="D1770" i="9"/>
  <c r="W1769" i="9"/>
  <c r="U1769" i="9"/>
  <c r="R1769" i="9"/>
  <c r="L1769" i="9"/>
  <c r="H1769" i="9"/>
  <c r="D1769" i="9"/>
  <c r="W1768" i="9"/>
  <c r="U1768" i="9"/>
  <c r="R1768" i="9"/>
  <c r="L1768" i="9"/>
  <c r="H1768" i="9"/>
  <c r="D1768" i="9"/>
  <c r="W1767" i="9"/>
  <c r="U1767" i="9"/>
  <c r="R1767" i="9"/>
  <c r="L1767" i="9"/>
  <c r="H1767" i="9"/>
  <c r="D1767" i="9"/>
  <c r="W1766" i="9"/>
  <c r="U1766" i="9"/>
  <c r="R1766" i="9"/>
  <c r="L1766" i="9"/>
  <c r="H1766" i="9"/>
  <c r="D1766" i="9"/>
  <c r="W1765" i="9"/>
  <c r="U1765" i="9"/>
  <c r="R1765" i="9"/>
  <c r="L1765" i="9"/>
  <c r="H1765" i="9"/>
  <c r="D1765" i="9"/>
  <c r="W1764" i="9"/>
  <c r="U1764" i="9"/>
  <c r="R1764" i="9"/>
  <c r="L1764" i="9"/>
  <c r="H1764" i="9"/>
  <c r="D1764" i="9"/>
  <c r="W1763" i="9"/>
  <c r="U1763" i="9"/>
  <c r="R1763" i="9"/>
  <c r="L1763" i="9"/>
  <c r="H1763" i="9"/>
  <c r="D1763" i="9"/>
  <c r="W1762" i="9"/>
  <c r="U1762" i="9"/>
  <c r="R1762" i="9"/>
  <c r="L1762" i="9"/>
  <c r="H1762" i="9"/>
  <c r="D1762" i="9"/>
  <c r="W1761" i="9"/>
  <c r="U1761" i="9"/>
  <c r="R1761" i="9"/>
  <c r="L1761" i="9"/>
  <c r="H1761" i="9"/>
  <c r="D1761" i="9"/>
  <c r="W1760" i="9"/>
  <c r="U1760" i="9"/>
  <c r="R1760" i="9"/>
  <c r="L1760" i="9"/>
  <c r="H1760" i="9"/>
  <c r="D1760" i="9"/>
  <c r="W1759" i="9"/>
  <c r="U1759" i="9"/>
  <c r="R1759" i="9"/>
  <c r="L1759" i="9"/>
  <c r="H1759" i="9"/>
  <c r="D1759" i="9"/>
  <c r="W1758" i="9"/>
  <c r="U1758" i="9"/>
  <c r="R1758" i="9"/>
  <c r="L1758" i="9"/>
  <c r="H1758" i="9"/>
  <c r="D1758" i="9"/>
  <c r="W1757" i="9"/>
  <c r="U1757" i="9"/>
  <c r="R1757" i="9"/>
  <c r="L1757" i="9"/>
  <c r="H1757" i="9"/>
  <c r="D1757" i="9"/>
  <c r="W1756" i="9"/>
  <c r="U1756" i="9"/>
  <c r="R1756" i="9"/>
  <c r="L1756" i="9"/>
  <c r="H1756" i="9"/>
  <c r="D1756" i="9"/>
  <c r="W1755" i="9"/>
  <c r="U1755" i="9"/>
  <c r="R1755" i="9"/>
  <c r="L1755" i="9"/>
  <c r="H1755" i="9"/>
  <c r="D1755" i="9"/>
  <c r="W1754" i="9"/>
  <c r="U1754" i="9"/>
  <c r="R1754" i="9"/>
  <c r="L1754" i="9"/>
  <c r="H1754" i="9"/>
  <c r="D1754" i="9"/>
  <c r="W1753" i="9"/>
  <c r="U1753" i="9"/>
  <c r="R1753" i="9"/>
  <c r="L1753" i="9"/>
  <c r="H1753" i="9"/>
  <c r="D1753" i="9"/>
  <c r="W1752" i="9"/>
  <c r="U1752" i="9"/>
  <c r="R1752" i="9"/>
  <c r="L1752" i="9"/>
  <c r="H1752" i="9"/>
  <c r="D1752" i="9"/>
  <c r="W1751" i="9"/>
  <c r="U1751" i="9"/>
  <c r="R1751" i="9"/>
  <c r="L1751" i="9"/>
  <c r="H1751" i="9"/>
  <c r="D1751" i="9"/>
  <c r="W1750" i="9"/>
  <c r="U1750" i="9"/>
  <c r="R1750" i="9"/>
  <c r="L1750" i="9"/>
  <c r="H1750" i="9"/>
  <c r="D1750" i="9"/>
  <c r="W1749" i="9"/>
  <c r="U1749" i="9"/>
  <c r="R1749" i="9"/>
  <c r="L1749" i="9"/>
  <c r="H1749" i="9"/>
  <c r="D1749" i="9"/>
  <c r="W1748" i="9"/>
  <c r="U1748" i="9"/>
  <c r="R1748" i="9"/>
  <c r="L1748" i="9"/>
  <c r="H1748" i="9"/>
  <c r="D1748" i="9"/>
  <c r="W1747" i="9"/>
  <c r="U1747" i="9"/>
  <c r="R1747" i="9"/>
  <c r="L1747" i="9"/>
  <c r="H1747" i="9"/>
  <c r="D1747" i="9"/>
  <c r="W1746" i="9"/>
  <c r="U1746" i="9"/>
  <c r="R1746" i="9"/>
  <c r="L1746" i="9"/>
  <c r="H1746" i="9"/>
  <c r="D1746" i="9"/>
  <c r="W1745" i="9"/>
  <c r="U1745" i="9"/>
  <c r="R1745" i="9"/>
  <c r="L1745" i="9"/>
  <c r="H1745" i="9"/>
  <c r="D1745" i="9"/>
  <c r="W1744" i="9"/>
  <c r="U1744" i="9"/>
  <c r="R1744" i="9"/>
  <c r="L1744" i="9"/>
  <c r="H1744" i="9"/>
  <c r="D1744" i="9"/>
  <c r="W1743" i="9"/>
  <c r="U1743" i="9"/>
  <c r="R1743" i="9"/>
  <c r="L1743" i="9"/>
  <c r="H1743" i="9"/>
  <c r="D1743" i="9"/>
  <c r="W1742" i="9"/>
  <c r="U1742" i="9"/>
  <c r="R1742" i="9"/>
  <c r="L1742" i="9"/>
  <c r="H1742" i="9"/>
  <c r="D1742" i="9"/>
  <c r="W1741" i="9"/>
  <c r="U1741" i="9"/>
  <c r="R1741" i="9"/>
  <c r="L1741" i="9"/>
  <c r="H1741" i="9"/>
  <c r="D1741" i="9"/>
  <c r="W1740" i="9"/>
  <c r="U1740" i="9"/>
  <c r="R1740" i="9"/>
  <c r="L1740" i="9"/>
  <c r="H1740" i="9"/>
  <c r="D1740" i="9"/>
  <c r="W1739" i="9"/>
  <c r="U1739" i="9"/>
  <c r="R1739" i="9"/>
  <c r="L1739" i="9"/>
  <c r="H1739" i="9"/>
  <c r="D1739" i="9"/>
  <c r="W1738" i="9"/>
  <c r="U1738" i="9"/>
  <c r="R1738" i="9"/>
  <c r="L1738" i="9"/>
  <c r="H1738" i="9"/>
  <c r="D1738" i="9"/>
  <c r="W1737" i="9"/>
  <c r="U1737" i="9"/>
  <c r="R1737" i="9"/>
  <c r="L1737" i="9"/>
  <c r="H1737" i="9"/>
  <c r="D1737" i="9"/>
  <c r="W1736" i="9"/>
  <c r="U1736" i="9"/>
  <c r="R1736" i="9"/>
  <c r="L1736" i="9"/>
  <c r="H1736" i="9"/>
  <c r="D1736" i="9"/>
  <c r="W1735" i="9"/>
  <c r="U1735" i="9"/>
  <c r="R1735" i="9"/>
  <c r="L1735" i="9"/>
  <c r="H1735" i="9"/>
  <c r="D1735" i="9"/>
  <c r="W1734" i="9"/>
  <c r="U1734" i="9"/>
  <c r="R1734" i="9"/>
  <c r="L1734" i="9"/>
  <c r="H1734" i="9"/>
  <c r="D1734" i="9"/>
  <c r="W1733" i="9"/>
  <c r="U1733" i="9"/>
  <c r="R1733" i="9"/>
  <c r="L1733" i="9"/>
  <c r="H1733" i="9"/>
  <c r="D1733" i="9"/>
  <c r="W1732" i="9"/>
  <c r="U1732" i="9"/>
  <c r="R1732" i="9"/>
  <c r="L1732" i="9"/>
  <c r="H1732" i="9"/>
  <c r="D1732" i="9"/>
  <c r="W1731" i="9"/>
  <c r="U1731" i="9"/>
  <c r="R1731" i="9"/>
  <c r="L1731" i="9"/>
  <c r="H1731" i="9"/>
  <c r="D1731" i="9"/>
  <c r="W1730" i="9"/>
  <c r="U1730" i="9"/>
  <c r="R1730" i="9"/>
  <c r="L1730" i="9"/>
  <c r="H1730" i="9"/>
  <c r="D1730" i="9"/>
  <c r="W1729" i="9"/>
  <c r="U1729" i="9"/>
  <c r="R1729" i="9"/>
  <c r="L1729" i="9"/>
  <c r="H1729" i="9"/>
  <c r="D1729" i="9"/>
  <c r="W1728" i="9"/>
  <c r="U1728" i="9"/>
  <c r="R1728" i="9"/>
  <c r="L1728" i="9"/>
  <c r="H1728" i="9"/>
  <c r="D1728" i="9"/>
  <c r="W1727" i="9"/>
  <c r="U1727" i="9"/>
  <c r="R1727" i="9"/>
  <c r="L1727" i="9"/>
  <c r="H1727" i="9"/>
  <c r="D1727" i="9"/>
  <c r="W1726" i="9"/>
  <c r="U1726" i="9"/>
  <c r="R1726" i="9"/>
  <c r="L1726" i="9"/>
  <c r="H1726" i="9"/>
  <c r="D1726" i="9"/>
  <c r="W1725" i="9"/>
  <c r="U1725" i="9"/>
  <c r="R1725" i="9"/>
  <c r="L1725" i="9"/>
  <c r="H1725" i="9"/>
  <c r="D1725" i="9"/>
  <c r="W1724" i="9"/>
  <c r="U1724" i="9"/>
  <c r="R1724" i="9"/>
  <c r="L1724" i="9"/>
  <c r="H1724" i="9"/>
  <c r="D1724" i="9"/>
  <c r="W1723" i="9"/>
  <c r="U1723" i="9"/>
  <c r="R1723" i="9"/>
  <c r="L1723" i="9"/>
  <c r="H1723" i="9"/>
  <c r="D1723" i="9"/>
  <c r="W1722" i="9"/>
  <c r="U1722" i="9"/>
  <c r="R1722" i="9"/>
  <c r="L1722" i="9"/>
  <c r="H1722" i="9"/>
  <c r="D1722" i="9"/>
  <c r="W1721" i="9"/>
  <c r="U1721" i="9"/>
  <c r="R1721" i="9"/>
  <c r="L1721" i="9"/>
  <c r="H1721" i="9"/>
  <c r="D1721" i="9"/>
  <c r="W1720" i="9"/>
  <c r="U1720" i="9"/>
  <c r="R1720" i="9"/>
  <c r="L1720" i="9"/>
  <c r="H1720" i="9"/>
  <c r="D1720" i="9"/>
  <c r="W1719" i="9"/>
  <c r="U1719" i="9"/>
  <c r="R1719" i="9"/>
  <c r="L1719" i="9"/>
  <c r="H1719" i="9"/>
  <c r="D1719" i="9"/>
  <c r="W1718" i="9"/>
  <c r="U1718" i="9"/>
  <c r="R1718" i="9"/>
  <c r="L1718" i="9"/>
  <c r="H1718" i="9"/>
  <c r="D1718" i="9"/>
  <c r="W1717" i="9"/>
  <c r="U1717" i="9"/>
  <c r="R1717" i="9"/>
  <c r="L1717" i="9"/>
  <c r="H1717" i="9"/>
  <c r="D1717" i="9"/>
  <c r="W1716" i="9"/>
  <c r="U1716" i="9"/>
  <c r="R1716" i="9"/>
  <c r="L1716" i="9"/>
  <c r="H1716" i="9"/>
  <c r="D1716" i="9"/>
  <c r="W1715" i="9"/>
  <c r="U1715" i="9"/>
  <c r="R1715" i="9"/>
  <c r="L1715" i="9"/>
  <c r="H1715" i="9"/>
  <c r="D1715" i="9"/>
  <c r="W1714" i="9"/>
  <c r="U1714" i="9"/>
  <c r="R1714" i="9"/>
  <c r="L1714" i="9"/>
  <c r="H1714" i="9"/>
  <c r="D1714" i="9"/>
  <c r="W1713" i="9"/>
  <c r="U1713" i="9"/>
  <c r="R1713" i="9"/>
  <c r="L1713" i="9"/>
  <c r="H1713" i="9"/>
  <c r="D1713" i="9"/>
  <c r="W1712" i="9"/>
  <c r="U1712" i="9"/>
  <c r="R1712" i="9"/>
  <c r="L1712" i="9"/>
  <c r="H1712" i="9"/>
  <c r="D1712" i="9"/>
  <c r="W1711" i="9"/>
  <c r="U1711" i="9"/>
  <c r="R1711" i="9"/>
  <c r="L1711" i="9"/>
  <c r="H1711" i="9"/>
  <c r="D1711" i="9"/>
  <c r="W1710" i="9"/>
  <c r="U1710" i="9"/>
  <c r="R1710" i="9"/>
  <c r="L1710" i="9"/>
  <c r="H1710" i="9"/>
  <c r="D1710" i="9"/>
  <c r="W1709" i="9"/>
  <c r="U1709" i="9"/>
  <c r="R1709" i="9"/>
  <c r="L1709" i="9"/>
  <c r="H1709" i="9"/>
  <c r="D1709" i="9"/>
  <c r="W1708" i="9"/>
  <c r="U1708" i="9"/>
  <c r="R1708" i="9"/>
  <c r="L1708" i="9"/>
  <c r="H1708" i="9"/>
  <c r="D1708" i="9"/>
  <c r="W1707" i="9"/>
  <c r="U1707" i="9"/>
  <c r="R1707" i="9"/>
  <c r="L1707" i="9"/>
  <c r="H1707" i="9"/>
  <c r="D1707" i="9"/>
  <c r="W1706" i="9"/>
  <c r="U1706" i="9"/>
  <c r="R1706" i="9"/>
  <c r="L1706" i="9"/>
  <c r="H1706" i="9"/>
  <c r="D1706" i="9"/>
  <c r="W1705" i="9"/>
  <c r="U1705" i="9"/>
  <c r="R1705" i="9"/>
  <c r="L1705" i="9"/>
  <c r="H1705" i="9"/>
  <c r="D1705" i="9"/>
  <c r="W1704" i="9"/>
  <c r="U1704" i="9"/>
  <c r="R1704" i="9"/>
  <c r="L1704" i="9"/>
  <c r="H1704" i="9"/>
  <c r="D1704" i="9"/>
  <c r="W1703" i="9"/>
  <c r="U1703" i="9"/>
  <c r="R1703" i="9"/>
  <c r="L1703" i="9"/>
  <c r="H1703" i="9"/>
  <c r="D1703" i="9"/>
  <c r="W1702" i="9"/>
  <c r="U1702" i="9"/>
  <c r="R1702" i="9"/>
  <c r="L1702" i="9"/>
  <c r="H1702" i="9"/>
  <c r="D1702" i="9"/>
  <c r="W1701" i="9"/>
  <c r="U1701" i="9"/>
  <c r="R1701" i="9"/>
  <c r="L1701" i="9"/>
  <c r="H1701" i="9"/>
  <c r="D1701" i="9"/>
  <c r="W1700" i="9"/>
  <c r="U1700" i="9"/>
  <c r="R1700" i="9"/>
  <c r="L1700" i="9"/>
  <c r="H1700" i="9"/>
  <c r="D1700" i="9"/>
  <c r="W1699" i="9"/>
  <c r="U1699" i="9"/>
  <c r="R1699" i="9"/>
  <c r="L1699" i="9"/>
  <c r="H1699" i="9"/>
  <c r="D1699" i="9"/>
  <c r="W1698" i="9"/>
  <c r="U1698" i="9"/>
  <c r="R1698" i="9"/>
  <c r="L1698" i="9"/>
  <c r="H1698" i="9"/>
  <c r="D1698" i="9"/>
  <c r="W1697" i="9"/>
  <c r="U1697" i="9"/>
  <c r="R1697" i="9"/>
  <c r="L1697" i="9"/>
  <c r="H1697" i="9"/>
  <c r="D1697" i="9"/>
  <c r="W1696" i="9"/>
  <c r="U1696" i="9"/>
  <c r="R1696" i="9"/>
  <c r="L1696" i="9"/>
  <c r="H1696" i="9"/>
  <c r="D1696" i="9"/>
  <c r="W1695" i="9"/>
  <c r="U1695" i="9"/>
  <c r="R1695" i="9"/>
  <c r="L1695" i="9"/>
  <c r="H1695" i="9"/>
  <c r="D1695" i="9"/>
  <c r="W1694" i="9"/>
  <c r="U1694" i="9"/>
  <c r="R1694" i="9"/>
  <c r="L1694" i="9"/>
  <c r="H1694" i="9"/>
  <c r="D1694" i="9"/>
  <c r="W1693" i="9"/>
  <c r="U1693" i="9"/>
  <c r="R1693" i="9"/>
  <c r="L1693" i="9"/>
  <c r="H1693" i="9"/>
  <c r="D1693" i="9"/>
  <c r="W1692" i="9"/>
  <c r="U1692" i="9"/>
  <c r="R1692" i="9"/>
  <c r="L1692" i="9"/>
  <c r="H1692" i="9"/>
  <c r="D1692" i="9"/>
  <c r="W1691" i="9"/>
  <c r="U1691" i="9"/>
  <c r="R1691" i="9"/>
  <c r="L1691" i="9"/>
  <c r="H1691" i="9"/>
  <c r="D1691" i="9"/>
  <c r="W1690" i="9"/>
  <c r="U1690" i="9"/>
  <c r="R1690" i="9"/>
  <c r="L1690" i="9"/>
  <c r="H1690" i="9"/>
  <c r="D1690" i="9"/>
  <c r="W1689" i="9"/>
  <c r="U1689" i="9"/>
  <c r="R1689" i="9"/>
  <c r="L1689" i="9"/>
  <c r="H1689" i="9"/>
  <c r="D1689" i="9"/>
  <c r="W1688" i="9"/>
  <c r="U1688" i="9"/>
  <c r="R1688" i="9"/>
  <c r="L1688" i="9"/>
  <c r="H1688" i="9"/>
  <c r="D1688" i="9"/>
  <c r="W1687" i="9"/>
  <c r="U1687" i="9"/>
  <c r="R1687" i="9"/>
  <c r="L1687" i="9"/>
  <c r="H1687" i="9"/>
  <c r="D1687" i="9"/>
  <c r="W1686" i="9"/>
  <c r="U1686" i="9"/>
  <c r="R1686" i="9"/>
  <c r="L1686" i="9"/>
  <c r="H1686" i="9"/>
  <c r="D1686" i="9"/>
  <c r="W1685" i="9"/>
  <c r="U1685" i="9"/>
  <c r="R1685" i="9"/>
  <c r="L1685" i="9"/>
  <c r="H1685" i="9"/>
  <c r="D1685" i="9"/>
  <c r="W1684" i="9"/>
  <c r="U1684" i="9"/>
  <c r="R1684" i="9"/>
  <c r="L1684" i="9"/>
  <c r="H1684" i="9"/>
  <c r="D1684" i="9"/>
  <c r="W1683" i="9"/>
  <c r="U1683" i="9"/>
  <c r="R1683" i="9"/>
  <c r="L1683" i="9"/>
  <c r="H1683" i="9"/>
  <c r="D1683" i="9"/>
  <c r="W1682" i="9"/>
  <c r="U1682" i="9"/>
  <c r="R1682" i="9"/>
  <c r="L1682" i="9"/>
  <c r="H1682" i="9"/>
  <c r="D1682" i="9"/>
  <c r="W1681" i="9"/>
  <c r="U1681" i="9"/>
  <c r="R1681" i="9"/>
  <c r="L1681" i="9"/>
  <c r="H1681" i="9"/>
  <c r="D1681" i="9"/>
  <c r="W1680" i="9"/>
  <c r="U1680" i="9"/>
  <c r="R1680" i="9"/>
  <c r="L1680" i="9"/>
  <c r="H1680" i="9"/>
  <c r="D1680" i="9"/>
  <c r="W1679" i="9"/>
  <c r="U1679" i="9"/>
  <c r="R1679" i="9"/>
  <c r="L1679" i="9"/>
  <c r="H1679" i="9"/>
  <c r="D1679" i="9"/>
  <c r="W1678" i="9"/>
  <c r="U1678" i="9"/>
  <c r="R1678" i="9"/>
  <c r="L1678" i="9"/>
  <c r="H1678" i="9"/>
  <c r="D1678" i="9"/>
  <c r="W1677" i="9"/>
  <c r="U1677" i="9"/>
  <c r="R1677" i="9"/>
  <c r="L1677" i="9"/>
  <c r="H1677" i="9"/>
  <c r="D1677" i="9"/>
  <c r="W1676" i="9"/>
  <c r="U1676" i="9"/>
  <c r="R1676" i="9"/>
  <c r="L1676" i="9"/>
  <c r="H1676" i="9"/>
  <c r="D1676" i="9"/>
  <c r="W1675" i="9"/>
  <c r="U1675" i="9"/>
  <c r="R1675" i="9"/>
  <c r="L1675" i="9"/>
  <c r="H1675" i="9"/>
  <c r="D1675" i="9"/>
  <c r="W1674" i="9"/>
  <c r="U1674" i="9"/>
  <c r="R1674" i="9"/>
  <c r="L1674" i="9"/>
  <c r="H1674" i="9"/>
  <c r="D1674" i="9"/>
  <c r="W1673" i="9"/>
  <c r="U1673" i="9"/>
  <c r="R1673" i="9"/>
  <c r="L1673" i="9"/>
  <c r="H1673" i="9"/>
  <c r="D1673" i="9"/>
  <c r="W1672" i="9"/>
  <c r="U1672" i="9"/>
  <c r="R1672" i="9"/>
  <c r="L1672" i="9"/>
  <c r="H1672" i="9"/>
  <c r="D1672" i="9"/>
  <c r="W1671" i="9"/>
  <c r="U1671" i="9"/>
  <c r="R1671" i="9"/>
  <c r="L1671" i="9"/>
  <c r="H1671" i="9"/>
  <c r="D1671" i="9"/>
  <c r="W1670" i="9"/>
  <c r="U1670" i="9"/>
  <c r="R1670" i="9"/>
  <c r="L1670" i="9"/>
  <c r="H1670" i="9"/>
  <c r="D1670" i="9"/>
  <c r="W1669" i="9"/>
  <c r="U1669" i="9"/>
  <c r="R1669" i="9"/>
  <c r="L1669" i="9"/>
  <c r="H1669" i="9"/>
  <c r="D1669" i="9"/>
  <c r="W1668" i="9"/>
  <c r="U1668" i="9"/>
  <c r="R1668" i="9"/>
  <c r="L1668" i="9"/>
  <c r="H1668" i="9"/>
  <c r="D1668" i="9"/>
  <c r="W1667" i="9"/>
  <c r="U1667" i="9"/>
  <c r="R1667" i="9"/>
  <c r="L1667" i="9"/>
  <c r="H1667" i="9"/>
  <c r="D1667" i="9"/>
  <c r="W1666" i="9"/>
  <c r="U1666" i="9"/>
  <c r="R1666" i="9"/>
  <c r="L1666" i="9"/>
  <c r="H1666" i="9"/>
  <c r="D1666" i="9"/>
  <c r="W1665" i="9"/>
  <c r="U1665" i="9"/>
  <c r="R1665" i="9"/>
  <c r="L1665" i="9"/>
  <c r="H1665" i="9"/>
  <c r="D1665" i="9"/>
  <c r="W1664" i="9"/>
  <c r="U1664" i="9"/>
  <c r="R1664" i="9"/>
  <c r="L1664" i="9"/>
  <c r="H1664" i="9"/>
  <c r="D1664" i="9"/>
  <c r="W1663" i="9"/>
  <c r="U1663" i="9"/>
  <c r="R1663" i="9"/>
  <c r="L1663" i="9"/>
  <c r="H1663" i="9"/>
  <c r="D1663" i="9"/>
  <c r="W1662" i="9"/>
  <c r="U1662" i="9"/>
  <c r="R1662" i="9"/>
  <c r="L1662" i="9"/>
  <c r="H1662" i="9"/>
  <c r="D1662" i="9"/>
  <c r="W1661" i="9"/>
  <c r="U1661" i="9"/>
  <c r="R1661" i="9"/>
  <c r="L1661" i="9"/>
  <c r="H1661" i="9"/>
  <c r="D1661" i="9"/>
  <c r="W1660" i="9"/>
  <c r="U1660" i="9"/>
  <c r="R1660" i="9"/>
  <c r="L1660" i="9"/>
  <c r="H1660" i="9"/>
  <c r="D1660" i="9"/>
  <c r="W1659" i="9"/>
  <c r="U1659" i="9"/>
  <c r="R1659" i="9"/>
  <c r="L1659" i="9"/>
  <c r="H1659" i="9"/>
  <c r="D1659" i="9"/>
  <c r="W1658" i="9"/>
  <c r="U1658" i="9"/>
  <c r="R1658" i="9"/>
  <c r="L1658" i="9"/>
  <c r="H1658" i="9"/>
  <c r="D1658" i="9"/>
  <c r="W1657" i="9"/>
  <c r="U1657" i="9"/>
  <c r="R1657" i="9"/>
  <c r="L1657" i="9"/>
  <c r="H1657" i="9"/>
  <c r="D1657" i="9"/>
  <c r="W1656" i="9"/>
  <c r="U1656" i="9"/>
  <c r="R1656" i="9"/>
  <c r="L1656" i="9"/>
  <c r="H1656" i="9"/>
  <c r="D1656" i="9"/>
  <c r="W1655" i="9"/>
  <c r="U1655" i="9"/>
  <c r="R1655" i="9"/>
  <c r="L1655" i="9"/>
  <c r="H1655" i="9"/>
  <c r="D1655" i="9"/>
  <c r="W1654" i="9"/>
  <c r="U1654" i="9"/>
  <c r="R1654" i="9"/>
  <c r="L1654" i="9"/>
  <c r="H1654" i="9"/>
  <c r="D1654" i="9"/>
  <c r="W1653" i="9"/>
  <c r="U1653" i="9"/>
  <c r="R1653" i="9"/>
  <c r="L1653" i="9"/>
  <c r="H1653" i="9"/>
  <c r="D1653" i="9"/>
  <c r="W1652" i="9"/>
  <c r="U1652" i="9"/>
  <c r="R1652" i="9"/>
  <c r="L1652" i="9"/>
  <c r="H1652" i="9"/>
  <c r="D1652" i="9"/>
  <c r="W1651" i="9"/>
  <c r="U1651" i="9"/>
  <c r="R1651" i="9"/>
  <c r="L1651" i="9"/>
  <c r="H1651" i="9"/>
  <c r="D1651" i="9"/>
  <c r="W1650" i="9"/>
  <c r="U1650" i="9"/>
  <c r="R1650" i="9"/>
  <c r="L1650" i="9"/>
  <c r="H1650" i="9"/>
  <c r="D1650" i="9"/>
  <c r="W1649" i="9"/>
  <c r="U1649" i="9"/>
  <c r="R1649" i="9"/>
  <c r="L1649" i="9"/>
  <c r="H1649" i="9"/>
  <c r="D1649" i="9"/>
  <c r="W1648" i="9"/>
  <c r="U1648" i="9"/>
  <c r="R1648" i="9"/>
  <c r="L1648" i="9"/>
  <c r="H1648" i="9"/>
  <c r="D1648" i="9"/>
  <c r="W1647" i="9"/>
  <c r="U1647" i="9"/>
  <c r="R1647" i="9"/>
  <c r="L1647" i="9"/>
  <c r="H1647" i="9"/>
  <c r="D1647" i="9"/>
  <c r="W1646" i="9"/>
  <c r="U1646" i="9"/>
  <c r="R1646" i="9"/>
  <c r="L1646" i="9"/>
  <c r="H1646" i="9"/>
  <c r="D1646" i="9"/>
  <c r="W1645" i="9"/>
  <c r="U1645" i="9"/>
  <c r="R1645" i="9"/>
  <c r="L1645" i="9"/>
  <c r="H1645" i="9"/>
  <c r="D1645" i="9"/>
  <c r="W1644" i="9"/>
  <c r="U1644" i="9"/>
  <c r="R1644" i="9"/>
  <c r="L1644" i="9"/>
  <c r="H1644" i="9"/>
  <c r="D1644" i="9"/>
  <c r="W1643" i="9"/>
  <c r="U1643" i="9"/>
  <c r="R1643" i="9"/>
  <c r="L1643" i="9"/>
  <c r="H1643" i="9"/>
  <c r="D1643" i="9"/>
  <c r="W1642" i="9"/>
  <c r="U1642" i="9"/>
  <c r="R1642" i="9"/>
  <c r="L1642" i="9"/>
  <c r="H1642" i="9"/>
  <c r="D1642" i="9"/>
  <c r="W1641" i="9"/>
  <c r="U1641" i="9"/>
  <c r="R1641" i="9"/>
  <c r="L1641" i="9"/>
  <c r="H1641" i="9"/>
  <c r="D1641" i="9"/>
  <c r="W1640" i="9"/>
  <c r="U1640" i="9"/>
  <c r="R1640" i="9"/>
  <c r="L1640" i="9"/>
  <c r="H1640" i="9"/>
  <c r="D1640" i="9"/>
  <c r="W1639" i="9"/>
  <c r="U1639" i="9"/>
  <c r="R1639" i="9"/>
  <c r="L1639" i="9"/>
  <c r="H1639" i="9"/>
  <c r="D1639" i="9"/>
  <c r="W1638" i="9"/>
  <c r="U1638" i="9"/>
  <c r="R1638" i="9"/>
  <c r="L1638" i="9"/>
  <c r="H1638" i="9"/>
  <c r="D1638" i="9"/>
  <c r="W1637" i="9"/>
  <c r="U1637" i="9"/>
  <c r="R1637" i="9"/>
  <c r="L1637" i="9"/>
  <c r="H1637" i="9"/>
  <c r="D1637" i="9"/>
  <c r="W1636" i="9"/>
  <c r="U1636" i="9"/>
  <c r="R1636" i="9"/>
  <c r="L1636" i="9"/>
  <c r="H1636" i="9"/>
  <c r="D1636" i="9"/>
  <c r="W1635" i="9"/>
  <c r="U1635" i="9"/>
  <c r="R1635" i="9"/>
  <c r="L1635" i="9"/>
  <c r="H1635" i="9"/>
  <c r="D1635" i="9"/>
  <c r="W1634" i="9"/>
  <c r="U1634" i="9"/>
  <c r="R1634" i="9"/>
  <c r="L1634" i="9"/>
  <c r="H1634" i="9"/>
  <c r="D1634" i="9"/>
  <c r="W1633" i="9"/>
  <c r="U1633" i="9"/>
  <c r="R1633" i="9"/>
  <c r="L1633" i="9"/>
  <c r="H1633" i="9"/>
  <c r="D1633" i="9"/>
  <c r="W1632" i="9"/>
  <c r="U1632" i="9"/>
  <c r="R1632" i="9"/>
  <c r="L1632" i="9"/>
  <c r="H1632" i="9"/>
  <c r="D1632" i="9"/>
  <c r="W1631" i="9"/>
  <c r="U1631" i="9"/>
  <c r="R1631" i="9"/>
  <c r="L1631" i="9"/>
  <c r="H1631" i="9"/>
  <c r="D1631" i="9"/>
  <c r="W1630" i="9"/>
  <c r="U1630" i="9"/>
  <c r="R1630" i="9"/>
  <c r="L1630" i="9"/>
  <c r="H1630" i="9"/>
  <c r="D1630" i="9"/>
  <c r="W1629" i="9"/>
  <c r="U1629" i="9"/>
  <c r="R1629" i="9"/>
  <c r="L1629" i="9"/>
  <c r="H1629" i="9"/>
  <c r="D1629" i="9"/>
  <c r="W1628" i="9"/>
  <c r="U1628" i="9"/>
  <c r="R1628" i="9"/>
  <c r="L1628" i="9"/>
  <c r="H1628" i="9"/>
  <c r="D1628" i="9"/>
  <c r="W1627" i="9"/>
  <c r="U1627" i="9"/>
  <c r="R1627" i="9"/>
  <c r="L1627" i="9"/>
  <c r="H1627" i="9"/>
  <c r="D1627" i="9"/>
  <c r="W1626" i="9"/>
  <c r="U1626" i="9"/>
  <c r="R1626" i="9"/>
  <c r="L1626" i="9"/>
  <c r="H1626" i="9"/>
  <c r="D1626" i="9"/>
  <c r="W1625" i="9"/>
  <c r="U1625" i="9"/>
  <c r="R1625" i="9"/>
  <c r="L1625" i="9"/>
  <c r="H1625" i="9"/>
  <c r="D1625" i="9"/>
  <c r="W1624" i="9"/>
  <c r="U1624" i="9"/>
  <c r="R1624" i="9"/>
  <c r="L1624" i="9"/>
  <c r="H1624" i="9"/>
  <c r="D1624" i="9"/>
  <c r="W1623" i="9"/>
  <c r="U1623" i="9"/>
  <c r="R1623" i="9"/>
  <c r="L1623" i="9"/>
  <c r="H1623" i="9"/>
  <c r="D1623" i="9"/>
  <c r="W1622" i="9"/>
  <c r="U1622" i="9"/>
  <c r="R1622" i="9"/>
  <c r="L1622" i="9"/>
  <c r="H1622" i="9"/>
  <c r="D1622" i="9"/>
  <c r="W1621" i="9"/>
  <c r="U1621" i="9"/>
  <c r="R1621" i="9"/>
  <c r="L1621" i="9"/>
  <c r="H1621" i="9"/>
  <c r="D1621" i="9"/>
  <c r="W1620" i="9"/>
  <c r="U1620" i="9"/>
  <c r="R1620" i="9"/>
  <c r="L1620" i="9"/>
  <c r="H1620" i="9"/>
  <c r="D1620" i="9"/>
  <c r="W1619" i="9"/>
  <c r="U1619" i="9"/>
  <c r="R1619" i="9"/>
  <c r="L1619" i="9"/>
  <c r="H1619" i="9"/>
  <c r="D1619" i="9"/>
  <c r="W1618" i="9"/>
  <c r="U1618" i="9"/>
  <c r="R1618" i="9"/>
  <c r="L1618" i="9"/>
  <c r="H1618" i="9"/>
  <c r="D1618" i="9"/>
  <c r="W1617" i="9"/>
  <c r="U1617" i="9"/>
  <c r="R1617" i="9"/>
  <c r="L1617" i="9"/>
  <c r="H1617" i="9"/>
  <c r="D1617" i="9"/>
  <c r="W1616" i="9"/>
  <c r="U1616" i="9"/>
  <c r="R1616" i="9"/>
  <c r="L1616" i="9"/>
  <c r="H1616" i="9"/>
  <c r="D1616" i="9"/>
  <c r="W1615" i="9"/>
  <c r="U1615" i="9"/>
  <c r="R1615" i="9"/>
  <c r="L1615" i="9"/>
  <c r="H1615" i="9"/>
  <c r="D1615" i="9"/>
  <c r="W1614" i="9"/>
  <c r="U1614" i="9"/>
  <c r="R1614" i="9"/>
  <c r="L1614" i="9"/>
  <c r="H1614" i="9"/>
  <c r="D1614" i="9"/>
  <c r="W1613" i="9"/>
  <c r="U1613" i="9"/>
  <c r="R1613" i="9"/>
  <c r="L1613" i="9"/>
  <c r="H1613" i="9"/>
  <c r="D1613" i="9"/>
  <c r="W1612" i="9"/>
  <c r="U1612" i="9"/>
  <c r="R1612" i="9"/>
  <c r="L1612" i="9"/>
  <c r="H1612" i="9"/>
  <c r="D1612" i="9"/>
  <c r="W1611" i="9"/>
  <c r="U1611" i="9"/>
  <c r="R1611" i="9"/>
  <c r="L1611" i="9"/>
  <c r="H1611" i="9"/>
  <c r="D1611" i="9"/>
  <c r="W1610" i="9"/>
  <c r="U1610" i="9"/>
  <c r="R1610" i="9"/>
  <c r="L1610" i="9"/>
  <c r="H1610" i="9"/>
  <c r="D1610" i="9"/>
  <c r="W1609" i="9"/>
  <c r="U1609" i="9"/>
  <c r="R1609" i="9"/>
  <c r="L1609" i="9"/>
  <c r="H1609" i="9"/>
  <c r="D1609" i="9"/>
  <c r="W1608" i="9"/>
  <c r="U1608" i="9"/>
  <c r="R1608" i="9"/>
  <c r="L1608" i="9"/>
  <c r="H1608" i="9"/>
  <c r="D1608" i="9"/>
  <c r="W1607" i="9"/>
  <c r="U1607" i="9"/>
  <c r="R1607" i="9"/>
  <c r="L1607" i="9"/>
  <c r="H1607" i="9"/>
  <c r="D1607" i="9"/>
  <c r="W1606" i="9"/>
  <c r="U1606" i="9"/>
  <c r="R1606" i="9"/>
  <c r="L1606" i="9"/>
  <c r="H1606" i="9"/>
  <c r="D1606" i="9"/>
  <c r="W1605" i="9"/>
  <c r="U1605" i="9"/>
  <c r="R1605" i="9"/>
  <c r="L1605" i="9"/>
  <c r="H1605" i="9"/>
  <c r="D1605" i="9"/>
  <c r="W1604" i="9"/>
  <c r="U1604" i="9"/>
  <c r="R1604" i="9"/>
  <c r="L1604" i="9"/>
  <c r="H1604" i="9"/>
  <c r="D1604" i="9"/>
  <c r="W1603" i="9"/>
  <c r="U1603" i="9"/>
  <c r="R1603" i="9"/>
  <c r="L1603" i="9"/>
  <c r="H1603" i="9"/>
  <c r="D1603" i="9"/>
  <c r="W1602" i="9"/>
  <c r="U1602" i="9"/>
  <c r="R1602" i="9"/>
  <c r="L1602" i="9"/>
  <c r="H1602" i="9"/>
  <c r="D1602" i="9"/>
  <c r="W1601" i="9"/>
  <c r="U1601" i="9"/>
  <c r="R1601" i="9"/>
  <c r="L1601" i="9"/>
  <c r="H1601" i="9"/>
  <c r="D1601" i="9"/>
  <c r="W1600" i="9"/>
  <c r="U1600" i="9"/>
  <c r="R1600" i="9"/>
  <c r="L1600" i="9"/>
  <c r="H1600" i="9"/>
  <c r="D1600" i="9"/>
  <c r="W1599" i="9"/>
  <c r="U1599" i="9"/>
  <c r="R1599" i="9"/>
  <c r="L1599" i="9"/>
  <c r="H1599" i="9"/>
  <c r="D1599" i="9"/>
  <c r="W1598" i="9"/>
  <c r="U1598" i="9"/>
  <c r="R1598" i="9"/>
  <c r="L1598" i="9"/>
  <c r="H1598" i="9"/>
  <c r="D1598" i="9"/>
  <c r="W1597" i="9"/>
  <c r="U1597" i="9"/>
  <c r="R1597" i="9"/>
  <c r="L1597" i="9"/>
  <c r="H1597" i="9"/>
  <c r="D1597" i="9"/>
  <c r="W1596" i="9"/>
  <c r="U1596" i="9"/>
  <c r="R1596" i="9"/>
  <c r="L1596" i="9"/>
  <c r="H1596" i="9"/>
  <c r="D1596" i="9"/>
  <c r="W1595" i="9"/>
  <c r="U1595" i="9"/>
  <c r="R1595" i="9"/>
  <c r="L1595" i="9"/>
  <c r="H1595" i="9"/>
  <c r="D1595" i="9"/>
  <c r="W1594" i="9"/>
  <c r="U1594" i="9"/>
  <c r="R1594" i="9"/>
  <c r="L1594" i="9"/>
  <c r="H1594" i="9"/>
  <c r="D1594" i="9"/>
  <c r="W1593" i="9"/>
  <c r="U1593" i="9"/>
  <c r="R1593" i="9"/>
  <c r="L1593" i="9"/>
  <c r="H1593" i="9"/>
  <c r="D1593" i="9"/>
  <c r="W1592" i="9"/>
  <c r="U1592" i="9"/>
  <c r="R1592" i="9"/>
  <c r="L1592" i="9"/>
  <c r="H1592" i="9"/>
  <c r="D1592" i="9"/>
  <c r="W1591" i="9"/>
  <c r="U1591" i="9"/>
  <c r="R1591" i="9"/>
  <c r="L1591" i="9"/>
  <c r="H1591" i="9"/>
  <c r="D1591" i="9"/>
  <c r="W1590" i="9"/>
  <c r="U1590" i="9"/>
  <c r="R1590" i="9"/>
  <c r="L1590" i="9"/>
  <c r="H1590" i="9"/>
  <c r="D1590" i="9"/>
  <c r="W1589" i="9"/>
  <c r="U1589" i="9"/>
  <c r="R1589" i="9"/>
  <c r="L1589" i="9"/>
  <c r="H1589" i="9"/>
  <c r="D1589" i="9"/>
  <c r="W1588" i="9"/>
  <c r="U1588" i="9"/>
  <c r="R1588" i="9"/>
  <c r="L1588" i="9"/>
  <c r="H1588" i="9"/>
  <c r="D1588" i="9"/>
  <c r="W1587" i="9"/>
  <c r="U1587" i="9"/>
  <c r="R1587" i="9"/>
  <c r="L1587" i="9"/>
  <c r="H1587" i="9"/>
  <c r="D1587" i="9"/>
  <c r="W1586" i="9"/>
  <c r="U1586" i="9"/>
  <c r="R1586" i="9"/>
  <c r="L1586" i="9"/>
  <c r="H1586" i="9"/>
  <c r="D1586" i="9"/>
  <c r="W1585" i="9"/>
  <c r="U1585" i="9"/>
  <c r="R1585" i="9"/>
  <c r="L1585" i="9"/>
  <c r="H1585" i="9"/>
  <c r="D1585" i="9"/>
  <c r="W1584" i="9"/>
  <c r="U1584" i="9"/>
  <c r="R1584" i="9"/>
  <c r="L1584" i="9"/>
  <c r="H1584" i="9"/>
  <c r="D1584" i="9"/>
  <c r="W1583" i="9"/>
  <c r="U1583" i="9"/>
  <c r="R1583" i="9"/>
  <c r="L1583" i="9"/>
  <c r="H1583" i="9"/>
  <c r="D1583" i="9"/>
  <c r="W1582" i="9"/>
  <c r="U1582" i="9"/>
  <c r="R1582" i="9"/>
  <c r="L1582" i="9"/>
  <c r="H1582" i="9"/>
  <c r="D1582" i="9"/>
  <c r="W1581" i="9"/>
  <c r="U1581" i="9"/>
  <c r="R1581" i="9"/>
  <c r="L1581" i="9"/>
  <c r="H1581" i="9"/>
  <c r="D1581" i="9"/>
  <c r="W1580" i="9"/>
  <c r="U1580" i="9"/>
  <c r="R1580" i="9"/>
  <c r="L1580" i="9"/>
  <c r="H1580" i="9"/>
  <c r="D1580" i="9"/>
  <c r="W1579" i="9"/>
  <c r="U1579" i="9"/>
  <c r="R1579" i="9"/>
  <c r="L1579" i="9"/>
  <c r="H1579" i="9"/>
  <c r="D1579" i="9"/>
  <c r="W1578" i="9"/>
  <c r="U1578" i="9"/>
  <c r="R1578" i="9"/>
  <c r="L1578" i="9"/>
  <c r="H1578" i="9"/>
  <c r="D1578" i="9"/>
  <c r="W1577" i="9"/>
  <c r="U1577" i="9"/>
  <c r="R1577" i="9"/>
  <c r="L1577" i="9"/>
  <c r="H1577" i="9"/>
  <c r="D1577" i="9"/>
  <c r="W1576" i="9"/>
  <c r="U1576" i="9"/>
  <c r="R1576" i="9"/>
  <c r="L1576" i="9"/>
  <c r="H1576" i="9"/>
  <c r="D1576" i="9"/>
  <c r="W1575" i="9"/>
  <c r="U1575" i="9"/>
  <c r="R1575" i="9"/>
  <c r="L1575" i="9"/>
  <c r="H1575" i="9"/>
  <c r="D1575" i="9"/>
  <c r="W1574" i="9"/>
  <c r="U1574" i="9"/>
  <c r="R1574" i="9"/>
  <c r="L1574" i="9"/>
  <c r="H1574" i="9"/>
  <c r="D1574" i="9"/>
  <c r="W1573" i="9"/>
  <c r="U1573" i="9"/>
  <c r="R1573" i="9"/>
  <c r="L1573" i="9"/>
  <c r="H1573" i="9"/>
  <c r="D1573" i="9"/>
  <c r="W1572" i="9"/>
  <c r="U1572" i="9"/>
  <c r="R1572" i="9"/>
  <c r="L1572" i="9"/>
  <c r="H1572" i="9"/>
  <c r="D1572" i="9"/>
  <c r="W1571" i="9"/>
  <c r="U1571" i="9"/>
  <c r="R1571" i="9"/>
  <c r="L1571" i="9"/>
  <c r="H1571" i="9"/>
  <c r="D1571" i="9"/>
  <c r="W1570" i="9"/>
  <c r="U1570" i="9"/>
  <c r="R1570" i="9"/>
  <c r="L1570" i="9"/>
  <c r="H1570" i="9"/>
  <c r="D1570" i="9"/>
  <c r="W1569" i="9"/>
  <c r="U1569" i="9"/>
  <c r="R1569" i="9"/>
  <c r="L1569" i="9"/>
  <c r="H1569" i="9"/>
  <c r="D1569" i="9"/>
  <c r="W1568" i="9"/>
  <c r="U1568" i="9"/>
  <c r="R1568" i="9"/>
  <c r="L1568" i="9"/>
  <c r="H1568" i="9"/>
  <c r="D1568" i="9"/>
  <c r="W1567" i="9"/>
  <c r="U1567" i="9"/>
  <c r="R1567" i="9"/>
  <c r="L1567" i="9"/>
  <c r="H1567" i="9"/>
  <c r="D1567" i="9"/>
  <c r="W1566" i="9"/>
  <c r="U1566" i="9"/>
  <c r="R1566" i="9"/>
  <c r="L1566" i="9"/>
  <c r="H1566" i="9"/>
  <c r="D1566" i="9"/>
  <c r="W1565" i="9"/>
  <c r="U1565" i="9"/>
  <c r="R1565" i="9"/>
  <c r="L1565" i="9"/>
  <c r="H1565" i="9"/>
  <c r="D1565" i="9"/>
  <c r="W1564" i="9"/>
  <c r="U1564" i="9"/>
  <c r="R1564" i="9"/>
  <c r="L1564" i="9"/>
  <c r="H1564" i="9"/>
  <c r="D1564" i="9"/>
  <c r="W1563" i="9"/>
  <c r="U1563" i="9"/>
  <c r="R1563" i="9"/>
  <c r="L1563" i="9"/>
  <c r="H1563" i="9"/>
  <c r="D1563" i="9"/>
  <c r="W1562" i="9"/>
  <c r="U1562" i="9"/>
  <c r="R1562" i="9"/>
  <c r="L1562" i="9"/>
  <c r="H1562" i="9"/>
  <c r="D1562" i="9"/>
  <c r="W1561" i="9"/>
  <c r="U1561" i="9"/>
  <c r="R1561" i="9"/>
  <c r="L1561" i="9"/>
  <c r="H1561" i="9"/>
  <c r="D1561" i="9"/>
  <c r="W1560" i="9"/>
  <c r="U1560" i="9"/>
  <c r="R1560" i="9"/>
  <c r="L1560" i="9"/>
  <c r="H1560" i="9"/>
  <c r="D1560" i="9"/>
  <c r="W1559" i="9"/>
  <c r="U1559" i="9"/>
  <c r="R1559" i="9"/>
  <c r="L1559" i="9"/>
  <c r="H1559" i="9"/>
  <c r="D1559" i="9"/>
  <c r="W1558" i="9"/>
  <c r="U1558" i="9"/>
  <c r="R1558" i="9"/>
  <c r="L1558" i="9"/>
  <c r="H1558" i="9"/>
  <c r="D1558" i="9"/>
  <c r="W1557" i="9"/>
  <c r="U1557" i="9"/>
  <c r="R1557" i="9"/>
  <c r="L1557" i="9"/>
  <c r="H1557" i="9"/>
  <c r="D1557" i="9"/>
  <c r="W1556" i="9"/>
  <c r="U1556" i="9"/>
  <c r="R1556" i="9"/>
  <c r="L1556" i="9"/>
  <c r="H1556" i="9"/>
  <c r="D1556" i="9"/>
  <c r="W1555" i="9"/>
  <c r="U1555" i="9"/>
  <c r="R1555" i="9"/>
  <c r="L1555" i="9"/>
  <c r="H1555" i="9"/>
  <c r="D1555" i="9"/>
  <c r="W1554" i="9"/>
  <c r="U1554" i="9"/>
  <c r="R1554" i="9"/>
  <c r="L1554" i="9"/>
  <c r="H1554" i="9"/>
  <c r="D1554" i="9"/>
  <c r="W1553" i="9"/>
  <c r="U1553" i="9"/>
  <c r="R1553" i="9"/>
  <c r="L1553" i="9"/>
  <c r="H1553" i="9"/>
  <c r="D1553" i="9"/>
  <c r="W1552" i="9"/>
  <c r="U1552" i="9"/>
  <c r="R1552" i="9"/>
  <c r="L1552" i="9"/>
  <c r="H1552" i="9"/>
  <c r="D1552" i="9"/>
  <c r="W1551" i="9"/>
  <c r="U1551" i="9"/>
  <c r="R1551" i="9"/>
  <c r="L1551" i="9"/>
  <c r="H1551" i="9"/>
  <c r="D1551" i="9"/>
  <c r="W1550" i="9"/>
  <c r="U1550" i="9"/>
  <c r="R1550" i="9"/>
  <c r="L1550" i="9"/>
  <c r="H1550" i="9"/>
  <c r="D1550" i="9"/>
  <c r="W1549" i="9"/>
  <c r="U1549" i="9"/>
  <c r="R1549" i="9"/>
  <c r="L1549" i="9"/>
  <c r="H1549" i="9"/>
  <c r="D1549" i="9"/>
  <c r="W1548" i="9"/>
  <c r="U1548" i="9"/>
  <c r="R1548" i="9"/>
  <c r="L1548" i="9"/>
  <c r="H1548" i="9"/>
  <c r="D1548" i="9"/>
  <c r="W1547" i="9"/>
  <c r="U1547" i="9"/>
  <c r="R1547" i="9"/>
  <c r="L1547" i="9"/>
  <c r="H1547" i="9"/>
  <c r="D1547" i="9"/>
  <c r="W1546" i="9"/>
  <c r="U1546" i="9"/>
  <c r="R1546" i="9"/>
  <c r="L1546" i="9"/>
  <c r="H1546" i="9"/>
  <c r="D1546" i="9"/>
  <c r="W1545" i="9"/>
  <c r="U1545" i="9"/>
  <c r="R1545" i="9"/>
  <c r="L1545" i="9"/>
  <c r="H1545" i="9"/>
  <c r="D1545" i="9"/>
  <c r="W1544" i="9"/>
  <c r="U1544" i="9"/>
  <c r="R1544" i="9"/>
  <c r="L1544" i="9"/>
  <c r="H1544" i="9"/>
  <c r="D1544" i="9"/>
  <c r="W1543" i="9"/>
  <c r="U1543" i="9"/>
  <c r="R1543" i="9"/>
  <c r="L1543" i="9"/>
  <c r="H1543" i="9"/>
  <c r="D1543" i="9"/>
  <c r="W1542" i="9"/>
  <c r="U1542" i="9"/>
  <c r="R1542" i="9"/>
  <c r="L1542" i="9"/>
  <c r="H1542" i="9"/>
  <c r="D1542" i="9"/>
  <c r="W1541" i="9"/>
  <c r="U1541" i="9"/>
  <c r="R1541" i="9"/>
  <c r="L1541" i="9"/>
  <c r="H1541" i="9"/>
  <c r="D1541" i="9"/>
  <c r="W1540" i="9"/>
  <c r="U1540" i="9"/>
  <c r="R1540" i="9"/>
  <c r="L1540" i="9"/>
  <c r="H1540" i="9"/>
  <c r="D1540" i="9"/>
  <c r="W1539" i="9"/>
  <c r="U1539" i="9"/>
  <c r="R1539" i="9"/>
  <c r="L1539" i="9"/>
  <c r="H1539" i="9"/>
  <c r="D1539" i="9"/>
  <c r="W1538" i="9"/>
  <c r="U1538" i="9"/>
  <c r="R1538" i="9"/>
  <c r="L1538" i="9"/>
  <c r="H1538" i="9"/>
  <c r="D1538" i="9"/>
  <c r="W1537" i="9"/>
  <c r="U1537" i="9"/>
  <c r="R1537" i="9"/>
  <c r="L1537" i="9"/>
  <c r="H1537" i="9"/>
  <c r="D1537" i="9"/>
  <c r="W1536" i="9"/>
  <c r="U1536" i="9"/>
  <c r="R1536" i="9"/>
  <c r="L1536" i="9"/>
  <c r="H1536" i="9"/>
  <c r="D1536" i="9"/>
  <c r="W1535" i="9"/>
  <c r="U1535" i="9"/>
  <c r="R1535" i="9"/>
  <c r="L1535" i="9"/>
  <c r="H1535" i="9"/>
  <c r="D1535" i="9"/>
  <c r="W1534" i="9"/>
  <c r="U1534" i="9"/>
  <c r="R1534" i="9"/>
  <c r="L1534" i="9"/>
  <c r="H1534" i="9"/>
  <c r="D1534" i="9"/>
  <c r="W1533" i="9"/>
  <c r="U1533" i="9"/>
  <c r="R1533" i="9"/>
  <c r="L1533" i="9"/>
  <c r="H1533" i="9"/>
  <c r="D1533" i="9"/>
  <c r="W1532" i="9"/>
  <c r="U1532" i="9"/>
  <c r="R1532" i="9"/>
  <c r="L1532" i="9"/>
  <c r="H1532" i="9"/>
  <c r="D1532" i="9"/>
  <c r="W1531" i="9"/>
  <c r="U1531" i="9"/>
  <c r="R1531" i="9"/>
  <c r="L1531" i="9"/>
  <c r="H1531" i="9"/>
  <c r="D1531" i="9"/>
  <c r="W1530" i="9"/>
  <c r="U1530" i="9"/>
  <c r="R1530" i="9"/>
  <c r="L1530" i="9"/>
  <c r="H1530" i="9"/>
  <c r="D1530" i="9"/>
  <c r="W1529" i="9"/>
  <c r="U1529" i="9"/>
  <c r="R1529" i="9"/>
  <c r="L1529" i="9"/>
  <c r="H1529" i="9"/>
  <c r="D1529" i="9"/>
  <c r="W1528" i="9"/>
  <c r="U1528" i="9"/>
  <c r="R1528" i="9"/>
  <c r="L1528" i="9"/>
  <c r="H1528" i="9"/>
  <c r="D1528" i="9"/>
  <c r="W1527" i="9"/>
  <c r="U1527" i="9"/>
  <c r="R1527" i="9"/>
  <c r="L1527" i="9"/>
  <c r="H1527" i="9"/>
  <c r="D1527" i="9"/>
  <c r="W1526" i="9"/>
  <c r="U1526" i="9"/>
  <c r="R1526" i="9"/>
  <c r="L1526" i="9"/>
  <c r="H1526" i="9"/>
  <c r="D1526" i="9"/>
  <c r="W1525" i="9"/>
  <c r="U1525" i="9"/>
  <c r="R1525" i="9"/>
  <c r="L1525" i="9"/>
  <c r="H1525" i="9"/>
  <c r="D1525" i="9"/>
  <c r="W1524" i="9"/>
  <c r="U1524" i="9"/>
  <c r="R1524" i="9"/>
  <c r="L1524" i="9"/>
  <c r="H1524" i="9"/>
  <c r="D1524" i="9"/>
  <c r="W1523" i="9"/>
  <c r="U1523" i="9"/>
  <c r="R1523" i="9"/>
  <c r="L1523" i="9"/>
  <c r="H1523" i="9"/>
  <c r="D1523" i="9"/>
  <c r="W1522" i="9"/>
  <c r="U1522" i="9"/>
  <c r="R1522" i="9"/>
  <c r="L1522" i="9"/>
  <c r="H1522" i="9"/>
  <c r="D1522" i="9"/>
  <c r="W1521" i="9"/>
  <c r="U1521" i="9"/>
  <c r="R1521" i="9"/>
  <c r="L1521" i="9"/>
  <c r="H1521" i="9"/>
  <c r="D1521" i="9"/>
  <c r="W1520" i="9"/>
  <c r="U1520" i="9"/>
  <c r="R1520" i="9"/>
  <c r="L1520" i="9"/>
  <c r="H1520" i="9"/>
  <c r="D1520" i="9"/>
  <c r="W1519" i="9"/>
  <c r="U1519" i="9"/>
  <c r="R1519" i="9"/>
  <c r="L1519" i="9"/>
  <c r="H1519" i="9"/>
  <c r="D1519" i="9"/>
  <c r="W1518" i="9"/>
  <c r="U1518" i="9"/>
  <c r="R1518" i="9"/>
  <c r="L1518" i="9"/>
  <c r="H1518" i="9"/>
  <c r="D1518" i="9"/>
  <c r="W1517" i="9"/>
  <c r="U1517" i="9"/>
  <c r="R1517" i="9"/>
  <c r="L1517" i="9"/>
  <c r="H1517" i="9"/>
  <c r="D1517" i="9"/>
  <c r="W1516" i="9"/>
  <c r="U1516" i="9"/>
  <c r="R1516" i="9"/>
  <c r="L1516" i="9"/>
  <c r="H1516" i="9"/>
  <c r="D1516" i="9"/>
  <c r="W1515" i="9"/>
  <c r="U1515" i="9"/>
  <c r="R1515" i="9"/>
  <c r="L1515" i="9"/>
  <c r="H1515" i="9"/>
  <c r="D1515" i="9"/>
  <c r="W1514" i="9"/>
  <c r="U1514" i="9"/>
  <c r="R1514" i="9"/>
  <c r="L1514" i="9"/>
  <c r="H1514" i="9"/>
  <c r="D1514" i="9"/>
  <c r="W1513" i="9"/>
  <c r="U1513" i="9"/>
  <c r="R1513" i="9"/>
  <c r="L1513" i="9"/>
  <c r="H1513" i="9"/>
  <c r="D1513" i="9"/>
  <c r="W1512" i="9"/>
  <c r="U1512" i="9"/>
  <c r="R1512" i="9"/>
  <c r="L1512" i="9"/>
  <c r="H1512" i="9"/>
  <c r="D1512" i="9"/>
  <c r="W1511" i="9"/>
  <c r="U1511" i="9"/>
  <c r="R1511" i="9"/>
  <c r="L1511" i="9"/>
  <c r="H1511" i="9"/>
  <c r="D1511" i="9"/>
  <c r="W1510" i="9"/>
  <c r="U1510" i="9"/>
  <c r="R1510" i="9"/>
  <c r="L1510" i="9"/>
  <c r="H1510" i="9"/>
  <c r="D1510" i="9"/>
  <c r="W1509" i="9"/>
  <c r="U1509" i="9"/>
  <c r="R1509" i="9"/>
  <c r="L1509" i="9"/>
  <c r="H1509" i="9"/>
  <c r="D1509" i="9"/>
  <c r="W1508" i="9"/>
  <c r="U1508" i="9"/>
  <c r="R1508" i="9"/>
  <c r="L1508" i="9"/>
  <c r="H1508" i="9"/>
  <c r="D1508" i="9"/>
  <c r="W1507" i="9"/>
  <c r="U1507" i="9"/>
  <c r="R1507" i="9"/>
  <c r="L1507" i="9"/>
  <c r="H1507" i="9"/>
  <c r="D1507" i="9"/>
  <c r="W1506" i="9"/>
  <c r="U1506" i="9"/>
  <c r="R1506" i="9"/>
  <c r="L1506" i="9"/>
  <c r="H1506" i="9"/>
  <c r="D1506" i="9"/>
  <c r="W1505" i="9"/>
  <c r="U1505" i="9"/>
  <c r="R1505" i="9"/>
  <c r="L1505" i="9"/>
  <c r="H1505" i="9"/>
  <c r="D1505" i="9"/>
  <c r="W1504" i="9"/>
  <c r="U1504" i="9"/>
  <c r="R1504" i="9"/>
  <c r="L1504" i="9"/>
  <c r="H1504" i="9"/>
  <c r="D1504" i="9"/>
  <c r="W1503" i="9"/>
  <c r="U1503" i="9"/>
  <c r="R1503" i="9"/>
  <c r="L1503" i="9"/>
  <c r="H1503" i="9"/>
  <c r="D1503" i="9"/>
  <c r="W1502" i="9"/>
  <c r="U1502" i="9"/>
  <c r="R1502" i="9"/>
  <c r="L1502" i="9"/>
  <c r="H1502" i="9"/>
  <c r="D1502" i="9"/>
  <c r="W1501" i="9"/>
  <c r="U1501" i="9"/>
  <c r="R1501" i="9"/>
  <c r="L1501" i="9"/>
  <c r="H1501" i="9"/>
  <c r="D1501" i="9"/>
  <c r="W1500" i="9"/>
  <c r="U1500" i="9"/>
  <c r="R1500" i="9"/>
  <c r="L1500" i="9"/>
  <c r="H1500" i="9"/>
  <c r="D1500" i="9"/>
  <c r="W1499" i="9"/>
  <c r="U1499" i="9"/>
  <c r="R1499" i="9"/>
  <c r="L1499" i="9"/>
  <c r="H1499" i="9"/>
  <c r="D1499" i="9"/>
  <c r="W1498" i="9"/>
  <c r="U1498" i="9"/>
  <c r="R1498" i="9"/>
  <c r="L1498" i="9"/>
  <c r="H1498" i="9"/>
  <c r="D1498" i="9"/>
  <c r="W1497" i="9"/>
  <c r="U1497" i="9"/>
  <c r="R1497" i="9"/>
  <c r="L1497" i="9"/>
  <c r="H1497" i="9"/>
  <c r="D1497" i="9"/>
  <c r="W1496" i="9"/>
  <c r="U1496" i="9"/>
  <c r="R1496" i="9"/>
  <c r="L1496" i="9"/>
  <c r="H1496" i="9"/>
  <c r="D1496" i="9"/>
  <c r="W1495" i="9"/>
  <c r="U1495" i="9"/>
  <c r="R1495" i="9"/>
  <c r="L1495" i="9"/>
  <c r="H1495" i="9"/>
  <c r="D1495" i="9"/>
  <c r="W1494" i="9"/>
  <c r="U1494" i="9"/>
  <c r="R1494" i="9"/>
  <c r="L1494" i="9"/>
  <c r="H1494" i="9"/>
  <c r="D1494" i="9"/>
  <c r="W1493" i="9"/>
  <c r="U1493" i="9"/>
  <c r="R1493" i="9"/>
  <c r="L1493" i="9"/>
  <c r="H1493" i="9"/>
  <c r="D1493" i="9"/>
  <c r="W1492" i="9"/>
  <c r="U1492" i="9"/>
  <c r="R1492" i="9"/>
  <c r="L1492" i="9"/>
  <c r="H1492" i="9"/>
  <c r="D1492" i="9"/>
  <c r="W1491" i="9"/>
  <c r="U1491" i="9"/>
  <c r="R1491" i="9"/>
  <c r="L1491" i="9"/>
  <c r="H1491" i="9"/>
  <c r="D1491" i="9"/>
  <c r="W1490" i="9"/>
  <c r="U1490" i="9"/>
  <c r="R1490" i="9"/>
  <c r="L1490" i="9"/>
  <c r="H1490" i="9"/>
  <c r="D1490" i="9"/>
  <c r="W1489" i="9"/>
  <c r="U1489" i="9"/>
  <c r="R1489" i="9"/>
  <c r="L1489" i="9"/>
  <c r="H1489" i="9"/>
  <c r="D1489" i="9"/>
  <c r="W1488" i="9"/>
  <c r="U1488" i="9"/>
  <c r="R1488" i="9"/>
  <c r="L1488" i="9"/>
  <c r="H1488" i="9"/>
  <c r="D1488" i="9"/>
  <c r="W1487" i="9"/>
  <c r="U1487" i="9"/>
  <c r="R1487" i="9"/>
  <c r="L1487" i="9"/>
  <c r="H1487" i="9"/>
  <c r="D1487" i="9"/>
  <c r="W1486" i="9"/>
  <c r="U1486" i="9"/>
  <c r="R1486" i="9"/>
  <c r="L1486" i="9"/>
  <c r="H1486" i="9"/>
  <c r="D1486" i="9"/>
  <c r="W1485" i="9"/>
  <c r="U1485" i="9"/>
  <c r="R1485" i="9"/>
  <c r="L1485" i="9"/>
  <c r="H1485" i="9"/>
  <c r="D1485" i="9"/>
  <c r="W1484" i="9"/>
  <c r="U1484" i="9"/>
  <c r="R1484" i="9"/>
  <c r="L1484" i="9"/>
  <c r="H1484" i="9"/>
  <c r="D1484" i="9"/>
  <c r="W1483" i="9"/>
  <c r="U1483" i="9"/>
  <c r="R1483" i="9"/>
  <c r="L1483" i="9"/>
  <c r="H1483" i="9"/>
  <c r="D1483" i="9"/>
  <c r="W1482" i="9"/>
  <c r="U1482" i="9"/>
  <c r="R1482" i="9"/>
  <c r="L1482" i="9"/>
  <c r="H1482" i="9"/>
  <c r="D1482" i="9"/>
  <c r="W1481" i="9"/>
  <c r="U1481" i="9"/>
  <c r="R1481" i="9"/>
  <c r="L1481" i="9"/>
  <c r="H1481" i="9"/>
  <c r="D1481" i="9"/>
  <c r="W1480" i="9"/>
  <c r="U1480" i="9"/>
  <c r="R1480" i="9"/>
  <c r="L1480" i="9"/>
  <c r="H1480" i="9"/>
  <c r="D1480" i="9"/>
  <c r="W1479" i="9"/>
  <c r="U1479" i="9"/>
  <c r="R1479" i="9"/>
  <c r="L1479" i="9"/>
  <c r="H1479" i="9"/>
  <c r="D1479" i="9"/>
  <c r="W1478" i="9"/>
  <c r="U1478" i="9"/>
  <c r="R1478" i="9"/>
  <c r="L1478" i="9"/>
  <c r="H1478" i="9"/>
  <c r="D1478" i="9"/>
  <c r="W1477" i="9"/>
  <c r="U1477" i="9"/>
  <c r="R1477" i="9"/>
  <c r="L1477" i="9"/>
  <c r="H1477" i="9"/>
  <c r="D1477" i="9"/>
  <c r="W1476" i="9"/>
  <c r="U1476" i="9"/>
  <c r="R1476" i="9"/>
  <c r="L1476" i="9"/>
  <c r="H1476" i="9"/>
  <c r="D1476" i="9"/>
  <c r="W1475" i="9"/>
  <c r="U1475" i="9"/>
  <c r="R1475" i="9"/>
  <c r="L1475" i="9"/>
  <c r="H1475" i="9"/>
  <c r="D1475" i="9"/>
  <c r="W1474" i="9"/>
  <c r="U1474" i="9"/>
  <c r="R1474" i="9"/>
  <c r="L1474" i="9"/>
  <c r="H1474" i="9"/>
  <c r="D1474" i="9"/>
  <c r="W1473" i="9"/>
  <c r="U1473" i="9"/>
  <c r="R1473" i="9"/>
  <c r="L1473" i="9"/>
  <c r="H1473" i="9"/>
  <c r="D1473" i="9"/>
  <c r="W1472" i="9"/>
  <c r="U1472" i="9"/>
  <c r="R1472" i="9"/>
  <c r="L1472" i="9"/>
  <c r="H1472" i="9"/>
  <c r="D1472" i="9"/>
  <c r="W1471" i="9"/>
  <c r="U1471" i="9"/>
  <c r="R1471" i="9"/>
  <c r="L1471" i="9"/>
  <c r="H1471" i="9"/>
  <c r="D1471" i="9"/>
  <c r="W1470" i="9"/>
  <c r="U1470" i="9"/>
  <c r="R1470" i="9"/>
  <c r="L1470" i="9"/>
  <c r="H1470" i="9"/>
  <c r="D1470" i="9"/>
  <c r="W1469" i="9"/>
  <c r="U1469" i="9"/>
  <c r="R1469" i="9"/>
  <c r="L1469" i="9"/>
  <c r="H1469" i="9"/>
  <c r="D1469" i="9"/>
  <c r="W1468" i="9"/>
  <c r="U1468" i="9"/>
  <c r="R1468" i="9"/>
  <c r="L1468" i="9"/>
  <c r="H1468" i="9"/>
  <c r="D1468" i="9"/>
  <c r="W1467" i="9"/>
  <c r="U1467" i="9"/>
  <c r="R1467" i="9"/>
  <c r="L1467" i="9"/>
  <c r="H1467" i="9"/>
  <c r="D1467" i="9"/>
  <c r="W1466" i="9"/>
  <c r="U1466" i="9"/>
  <c r="R1466" i="9"/>
  <c r="L1466" i="9"/>
  <c r="H1466" i="9"/>
  <c r="D1466" i="9"/>
  <c r="W1465" i="9"/>
  <c r="U1465" i="9"/>
  <c r="R1465" i="9"/>
  <c r="L1465" i="9"/>
  <c r="H1465" i="9"/>
  <c r="D1465" i="9"/>
  <c r="W1464" i="9"/>
  <c r="U1464" i="9"/>
  <c r="R1464" i="9"/>
  <c r="L1464" i="9"/>
  <c r="H1464" i="9"/>
  <c r="D1464" i="9"/>
  <c r="W1463" i="9"/>
  <c r="U1463" i="9"/>
  <c r="R1463" i="9"/>
  <c r="L1463" i="9"/>
  <c r="H1463" i="9"/>
  <c r="D1463" i="9"/>
  <c r="W1462" i="9"/>
  <c r="U1462" i="9"/>
  <c r="R1462" i="9"/>
  <c r="L1462" i="9"/>
  <c r="H1462" i="9"/>
  <c r="D1462" i="9"/>
  <c r="W1461" i="9"/>
  <c r="U1461" i="9"/>
  <c r="R1461" i="9"/>
  <c r="L1461" i="9"/>
  <c r="H1461" i="9"/>
  <c r="D1461" i="9"/>
  <c r="W1460" i="9"/>
  <c r="U1460" i="9"/>
  <c r="R1460" i="9"/>
  <c r="L1460" i="9"/>
  <c r="H1460" i="9"/>
  <c r="D1460" i="9"/>
  <c r="W1459" i="9"/>
  <c r="U1459" i="9"/>
  <c r="R1459" i="9"/>
  <c r="L1459" i="9"/>
  <c r="H1459" i="9"/>
  <c r="D1459" i="9"/>
  <c r="W1458" i="9"/>
  <c r="U1458" i="9"/>
  <c r="R1458" i="9"/>
  <c r="L1458" i="9"/>
  <c r="H1458" i="9"/>
  <c r="D1458" i="9"/>
  <c r="W1457" i="9"/>
  <c r="U1457" i="9"/>
  <c r="R1457" i="9"/>
  <c r="L1457" i="9"/>
  <c r="H1457" i="9"/>
  <c r="D1457" i="9"/>
  <c r="W1456" i="9"/>
  <c r="U1456" i="9"/>
  <c r="R1456" i="9"/>
  <c r="L1456" i="9"/>
  <c r="H1456" i="9"/>
  <c r="D1456" i="9"/>
  <c r="W1455" i="9"/>
  <c r="U1455" i="9"/>
  <c r="R1455" i="9"/>
  <c r="L1455" i="9"/>
  <c r="H1455" i="9"/>
  <c r="D1455" i="9"/>
  <c r="W1454" i="9"/>
  <c r="U1454" i="9"/>
  <c r="R1454" i="9"/>
  <c r="L1454" i="9"/>
  <c r="H1454" i="9"/>
  <c r="D1454" i="9"/>
  <c r="W1453" i="9"/>
  <c r="U1453" i="9"/>
  <c r="R1453" i="9"/>
  <c r="L1453" i="9"/>
  <c r="H1453" i="9"/>
  <c r="D1453" i="9"/>
  <c r="W1452" i="9"/>
  <c r="U1452" i="9"/>
  <c r="R1452" i="9"/>
  <c r="L1452" i="9"/>
  <c r="H1452" i="9"/>
  <c r="D1452" i="9"/>
  <c r="W1451" i="9"/>
  <c r="U1451" i="9"/>
  <c r="R1451" i="9"/>
  <c r="L1451" i="9"/>
  <c r="H1451" i="9"/>
  <c r="D1451" i="9"/>
  <c r="W1450" i="9"/>
  <c r="U1450" i="9"/>
  <c r="R1450" i="9"/>
  <c r="L1450" i="9"/>
  <c r="H1450" i="9"/>
  <c r="D1450" i="9"/>
  <c r="W1449" i="9"/>
  <c r="U1449" i="9"/>
  <c r="R1449" i="9"/>
  <c r="L1449" i="9"/>
  <c r="H1449" i="9"/>
  <c r="D1449" i="9"/>
  <c r="W1448" i="9"/>
  <c r="U1448" i="9"/>
  <c r="R1448" i="9"/>
  <c r="L1448" i="9"/>
  <c r="H1448" i="9"/>
  <c r="D1448" i="9"/>
  <c r="W1447" i="9"/>
  <c r="U1447" i="9"/>
  <c r="R1447" i="9"/>
  <c r="L1447" i="9"/>
  <c r="H1447" i="9"/>
  <c r="D1447" i="9"/>
  <c r="W1446" i="9"/>
  <c r="U1446" i="9"/>
  <c r="R1446" i="9"/>
  <c r="L1446" i="9"/>
  <c r="H1446" i="9"/>
  <c r="D1446" i="9"/>
  <c r="W1445" i="9"/>
  <c r="U1445" i="9"/>
  <c r="R1445" i="9"/>
  <c r="L1445" i="9"/>
  <c r="H1445" i="9"/>
  <c r="D1445" i="9"/>
  <c r="W1444" i="9"/>
  <c r="U1444" i="9"/>
  <c r="R1444" i="9"/>
  <c r="L1444" i="9"/>
  <c r="H1444" i="9"/>
  <c r="D1444" i="9"/>
  <c r="W1443" i="9"/>
  <c r="U1443" i="9"/>
  <c r="R1443" i="9"/>
  <c r="L1443" i="9"/>
  <c r="H1443" i="9"/>
  <c r="D1443" i="9"/>
  <c r="W1442" i="9"/>
  <c r="U1442" i="9"/>
  <c r="R1442" i="9"/>
  <c r="L1442" i="9"/>
  <c r="H1442" i="9"/>
  <c r="D1442" i="9"/>
  <c r="W1441" i="9"/>
  <c r="U1441" i="9"/>
  <c r="R1441" i="9"/>
  <c r="L1441" i="9"/>
  <c r="H1441" i="9"/>
  <c r="D1441" i="9"/>
  <c r="W1440" i="9"/>
  <c r="U1440" i="9"/>
  <c r="R1440" i="9"/>
  <c r="L1440" i="9"/>
  <c r="H1440" i="9"/>
  <c r="D1440" i="9"/>
  <c r="W1439" i="9"/>
  <c r="U1439" i="9"/>
  <c r="R1439" i="9"/>
  <c r="L1439" i="9"/>
  <c r="H1439" i="9"/>
  <c r="D1439" i="9"/>
  <c r="W1438" i="9"/>
  <c r="U1438" i="9"/>
  <c r="R1438" i="9"/>
  <c r="L1438" i="9"/>
  <c r="H1438" i="9"/>
  <c r="D1438" i="9"/>
  <c r="W1437" i="9"/>
  <c r="U1437" i="9"/>
  <c r="R1437" i="9"/>
  <c r="L1437" i="9"/>
  <c r="H1437" i="9"/>
  <c r="D1437" i="9"/>
  <c r="W1436" i="9"/>
  <c r="U1436" i="9"/>
  <c r="R1436" i="9"/>
  <c r="L1436" i="9"/>
  <c r="H1436" i="9"/>
  <c r="D1436" i="9"/>
  <c r="W1435" i="9"/>
  <c r="U1435" i="9"/>
  <c r="R1435" i="9"/>
  <c r="L1435" i="9"/>
  <c r="H1435" i="9"/>
  <c r="D1435" i="9"/>
  <c r="W1434" i="9"/>
  <c r="U1434" i="9"/>
  <c r="R1434" i="9"/>
  <c r="L1434" i="9"/>
  <c r="H1434" i="9"/>
  <c r="D1434" i="9"/>
  <c r="W1433" i="9"/>
  <c r="U1433" i="9"/>
  <c r="R1433" i="9"/>
  <c r="L1433" i="9"/>
  <c r="H1433" i="9"/>
  <c r="D1433" i="9"/>
  <c r="W1432" i="9"/>
  <c r="U1432" i="9"/>
  <c r="R1432" i="9"/>
  <c r="L1432" i="9"/>
  <c r="H1432" i="9"/>
  <c r="D1432" i="9"/>
  <c r="W1431" i="9"/>
  <c r="U1431" i="9"/>
  <c r="R1431" i="9"/>
  <c r="L1431" i="9"/>
  <c r="H1431" i="9"/>
  <c r="D1431" i="9"/>
  <c r="W1430" i="9"/>
  <c r="U1430" i="9"/>
  <c r="R1430" i="9"/>
  <c r="L1430" i="9"/>
  <c r="H1430" i="9"/>
  <c r="D1430" i="9"/>
  <c r="W1429" i="9"/>
  <c r="U1429" i="9"/>
  <c r="R1429" i="9"/>
  <c r="L1429" i="9"/>
  <c r="H1429" i="9"/>
  <c r="D1429" i="9"/>
  <c r="W1428" i="9"/>
  <c r="U1428" i="9"/>
  <c r="R1428" i="9"/>
  <c r="L1428" i="9"/>
  <c r="H1428" i="9"/>
  <c r="D1428" i="9"/>
  <c r="W1427" i="9"/>
  <c r="U1427" i="9"/>
  <c r="R1427" i="9"/>
  <c r="L1427" i="9"/>
  <c r="H1427" i="9"/>
  <c r="D1427" i="9"/>
  <c r="W1426" i="9"/>
  <c r="U1426" i="9"/>
  <c r="R1426" i="9"/>
  <c r="L1426" i="9"/>
  <c r="H1426" i="9"/>
  <c r="D1426" i="9"/>
  <c r="W1425" i="9"/>
  <c r="U1425" i="9"/>
  <c r="R1425" i="9"/>
  <c r="L1425" i="9"/>
  <c r="H1425" i="9"/>
  <c r="D1425" i="9"/>
  <c r="W1424" i="9"/>
  <c r="U1424" i="9"/>
  <c r="R1424" i="9"/>
  <c r="L1424" i="9"/>
  <c r="H1424" i="9"/>
  <c r="D1424" i="9"/>
  <c r="W1423" i="9"/>
  <c r="U1423" i="9"/>
  <c r="R1423" i="9"/>
  <c r="L1423" i="9"/>
  <c r="H1423" i="9"/>
  <c r="D1423" i="9"/>
  <c r="W1422" i="9"/>
  <c r="U1422" i="9"/>
  <c r="R1422" i="9"/>
  <c r="L1422" i="9"/>
  <c r="H1422" i="9"/>
  <c r="D1422" i="9"/>
  <c r="W1421" i="9"/>
  <c r="U1421" i="9"/>
  <c r="R1421" i="9"/>
  <c r="L1421" i="9"/>
  <c r="H1421" i="9"/>
  <c r="D1421" i="9"/>
  <c r="W1420" i="9"/>
  <c r="U1420" i="9"/>
  <c r="R1420" i="9"/>
  <c r="L1420" i="9"/>
  <c r="H1420" i="9"/>
  <c r="D1420" i="9"/>
  <c r="W1419" i="9"/>
  <c r="U1419" i="9"/>
  <c r="R1419" i="9"/>
  <c r="L1419" i="9"/>
  <c r="H1419" i="9"/>
  <c r="D1419" i="9"/>
  <c r="W1418" i="9"/>
  <c r="U1418" i="9"/>
  <c r="R1418" i="9"/>
  <c r="L1418" i="9"/>
  <c r="H1418" i="9"/>
  <c r="D1418" i="9"/>
  <c r="W1417" i="9"/>
  <c r="U1417" i="9"/>
  <c r="R1417" i="9"/>
  <c r="L1417" i="9"/>
  <c r="H1417" i="9"/>
  <c r="D1417" i="9"/>
  <c r="W1416" i="9"/>
  <c r="U1416" i="9"/>
  <c r="R1416" i="9"/>
  <c r="L1416" i="9"/>
  <c r="H1416" i="9"/>
  <c r="D1416" i="9"/>
  <c r="W1415" i="9"/>
  <c r="U1415" i="9"/>
  <c r="R1415" i="9"/>
  <c r="L1415" i="9"/>
  <c r="H1415" i="9"/>
  <c r="D1415" i="9"/>
  <c r="W1414" i="9"/>
  <c r="U1414" i="9"/>
  <c r="R1414" i="9"/>
  <c r="L1414" i="9"/>
  <c r="H1414" i="9"/>
  <c r="D1414" i="9"/>
  <c r="W1413" i="9"/>
  <c r="U1413" i="9"/>
  <c r="R1413" i="9"/>
  <c r="L1413" i="9"/>
  <c r="H1413" i="9"/>
  <c r="D1413" i="9"/>
  <c r="W1412" i="9"/>
  <c r="U1412" i="9"/>
  <c r="R1412" i="9"/>
  <c r="L1412" i="9"/>
  <c r="H1412" i="9"/>
  <c r="D1412" i="9"/>
  <c r="W1411" i="9"/>
  <c r="U1411" i="9"/>
  <c r="R1411" i="9"/>
  <c r="L1411" i="9"/>
  <c r="H1411" i="9"/>
  <c r="D1411" i="9"/>
  <c r="W1410" i="9"/>
  <c r="U1410" i="9"/>
  <c r="R1410" i="9"/>
  <c r="L1410" i="9"/>
  <c r="H1410" i="9"/>
  <c r="D1410" i="9"/>
  <c r="W1409" i="9"/>
  <c r="U1409" i="9"/>
  <c r="R1409" i="9"/>
  <c r="L1409" i="9"/>
  <c r="H1409" i="9"/>
  <c r="D1409" i="9"/>
  <c r="W1408" i="9"/>
  <c r="U1408" i="9"/>
  <c r="R1408" i="9"/>
  <c r="L1408" i="9"/>
  <c r="H1408" i="9"/>
  <c r="D1408" i="9"/>
  <c r="W1407" i="9"/>
  <c r="U1407" i="9"/>
  <c r="R1407" i="9"/>
  <c r="L1407" i="9"/>
  <c r="H1407" i="9"/>
  <c r="D1407" i="9"/>
  <c r="W1406" i="9"/>
  <c r="U1406" i="9"/>
  <c r="R1406" i="9"/>
  <c r="L1406" i="9"/>
  <c r="H1406" i="9"/>
  <c r="D1406" i="9"/>
  <c r="W1405" i="9"/>
  <c r="U1405" i="9"/>
  <c r="R1405" i="9"/>
  <c r="L1405" i="9"/>
  <c r="H1405" i="9"/>
  <c r="D1405" i="9"/>
  <c r="W1404" i="9"/>
  <c r="U1404" i="9"/>
  <c r="R1404" i="9"/>
  <c r="L1404" i="9"/>
  <c r="H1404" i="9"/>
  <c r="D1404" i="9"/>
  <c r="W1403" i="9"/>
  <c r="U1403" i="9"/>
  <c r="R1403" i="9"/>
  <c r="L1403" i="9"/>
  <c r="H1403" i="9"/>
  <c r="D1403" i="9"/>
  <c r="W1402" i="9"/>
  <c r="U1402" i="9"/>
  <c r="R1402" i="9"/>
  <c r="L1402" i="9"/>
  <c r="H1402" i="9"/>
  <c r="D1402" i="9"/>
  <c r="W1401" i="9"/>
  <c r="U1401" i="9"/>
  <c r="R1401" i="9"/>
  <c r="L1401" i="9"/>
  <c r="H1401" i="9"/>
  <c r="D1401" i="9"/>
  <c r="W1400" i="9"/>
  <c r="U1400" i="9"/>
  <c r="R1400" i="9"/>
  <c r="L1400" i="9"/>
  <c r="H1400" i="9"/>
  <c r="D1400" i="9"/>
  <c r="W1399" i="9"/>
  <c r="U1399" i="9"/>
  <c r="R1399" i="9"/>
  <c r="L1399" i="9"/>
  <c r="H1399" i="9"/>
  <c r="D1399" i="9"/>
  <c r="W1398" i="9"/>
  <c r="U1398" i="9"/>
  <c r="R1398" i="9"/>
  <c r="L1398" i="9"/>
  <c r="H1398" i="9"/>
  <c r="D1398" i="9"/>
  <c r="W1397" i="9"/>
  <c r="U1397" i="9"/>
  <c r="R1397" i="9"/>
  <c r="L1397" i="9"/>
  <c r="H1397" i="9"/>
  <c r="D1397" i="9"/>
  <c r="W1396" i="9"/>
  <c r="U1396" i="9"/>
  <c r="R1396" i="9"/>
  <c r="L1396" i="9"/>
  <c r="H1396" i="9"/>
  <c r="D1396" i="9"/>
  <c r="W1395" i="9"/>
  <c r="U1395" i="9"/>
  <c r="R1395" i="9"/>
  <c r="L1395" i="9"/>
  <c r="H1395" i="9"/>
  <c r="D1395" i="9"/>
  <c r="W1394" i="9"/>
  <c r="U1394" i="9"/>
  <c r="R1394" i="9"/>
  <c r="L1394" i="9"/>
  <c r="H1394" i="9"/>
  <c r="D1394" i="9"/>
  <c r="W1393" i="9"/>
  <c r="U1393" i="9"/>
  <c r="R1393" i="9"/>
  <c r="L1393" i="9"/>
  <c r="H1393" i="9"/>
  <c r="D1393" i="9"/>
  <c r="W1392" i="9"/>
  <c r="U1392" i="9"/>
  <c r="R1392" i="9"/>
  <c r="L1392" i="9"/>
  <c r="H1392" i="9"/>
  <c r="D1392" i="9"/>
  <c r="W1391" i="9"/>
  <c r="U1391" i="9"/>
  <c r="R1391" i="9"/>
  <c r="L1391" i="9"/>
  <c r="H1391" i="9"/>
  <c r="D1391" i="9"/>
  <c r="W1390" i="9"/>
  <c r="U1390" i="9"/>
  <c r="R1390" i="9"/>
  <c r="L1390" i="9"/>
  <c r="H1390" i="9"/>
  <c r="D1390" i="9"/>
  <c r="W1389" i="9"/>
  <c r="U1389" i="9"/>
  <c r="R1389" i="9"/>
  <c r="L1389" i="9"/>
  <c r="H1389" i="9"/>
  <c r="D1389" i="9"/>
  <c r="W1388" i="9"/>
  <c r="U1388" i="9"/>
  <c r="R1388" i="9"/>
  <c r="L1388" i="9"/>
  <c r="H1388" i="9"/>
  <c r="D1388" i="9"/>
  <c r="W1387" i="9"/>
  <c r="U1387" i="9"/>
  <c r="R1387" i="9"/>
  <c r="L1387" i="9"/>
  <c r="H1387" i="9"/>
  <c r="D1387" i="9"/>
  <c r="W1386" i="9"/>
  <c r="U1386" i="9"/>
  <c r="R1386" i="9"/>
  <c r="L1386" i="9"/>
  <c r="H1386" i="9"/>
  <c r="D1386" i="9"/>
  <c r="W1385" i="9"/>
  <c r="U1385" i="9"/>
  <c r="R1385" i="9"/>
  <c r="L1385" i="9"/>
  <c r="H1385" i="9"/>
  <c r="D1385" i="9"/>
  <c r="W1384" i="9"/>
  <c r="U1384" i="9"/>
  <c r="R1384" i="9"/>
  <c r="L1384" i="9"/>
  <c r="H1384" i="9"/>
  <c r="D1384" i="9"/>
  <c r="W1383" i="9"/>
  <c r="U1383" i="9"/>
  <c r="R1383" i="9"/>
  <c r="L1383" i="9"/>
  <c r="H1383" i="9"/>
  <c r="D1383" i="9"/>
  <c r="W1382" i="9"/>
  <c r="U1382" i="9"/>
  <c r="R1382" i="9"/>
  <c r="L1382" i="9"/>
  <c r="H1382" i="9"/>
  <c r="D1382" i="9"/>
  <c r="W1381" i="9"/>
  <c r="U1381" i="9"/>
  <c r="R1381" i="9"/>
  <c r="L1381" i="9"/>
  <c r="H1381" i="9"/>
  <c r="D1381" i="9"/>
  <c r="W1380" i="9"/>
  <c r="U1380" i="9"/>
  <c r="R1380" i="9"/>
  <c r="L1380" i="9"/>
  <c r="H1380" i="9"/>
  <c r="D1380" i="9"/>
  <c r="W1379" i="9"/>
  <c r="U1379" i="9"/>
  <c r="R1379" i="9"/>
  <c r="L1379" i="9"/>
  <c r="H1379" i="9"/>
  <c r="D1379" i="9"/>
  <c r="W1378" i="9"/>
  <c r="U1378" i="9"/>
  <c r="R1378" i="9"/>
  <c r="L1378" i="9"/>
  <c r="H1378" i="9"/>
  <c r="D1378" i="9"/>
  <c r="W1377" i="9"/>
  <c r="U1377" i="9"/>
  <c r="R1377" i="9"/>
  <c r="L1377" i="9"/>
  <c r="H1377" i="9"/>
  <c r="D1377" i="9"/>
  <c r="W1376" i="9"/>
  <c r="U1376" i="9"/>
  <c r="R1376" i="9"/>
  <c r="L1376" i="9"/>
  <c r="H1376" i="9"/>
  <c r="D1376" i="9"/>
  <c r="W1375" i="9"/>
  <c r="U1375" i="9"/>
  <c r="R1375" i="9"/>
  <c r="L1375" i="9"/>
  <c r="H1375" i="9"/>
  <c r="D1375" i="9"/>
  <c r="W1374" i="9"/>
  <c r="U1374" i="9"/>
  <c r="R1374" i="9"/>
  <c r="L1374" i="9"/>
  <c r="H1374" i="9"/>
  <c r="D1374" i="9"/>
  <c r="W1373" i="9"/>
  <c r="U1373" i="9"/>
  <c r="R1373" i="9"/>
  <c r="L1373" i="9"/>
  <c r="H1373" i="9"/>
  <c r="D1373" i="9"/>
  <c r="W1372" i="9"/>
  <c r="U1372" i="9"/>
  <c r="R1372" i="9"/>
  <c r="L1372" i="9"/>
  <c r="H1372" i="9"/>
  <c r="D1372" i="9"/>
  <c r="W1371" i="9"/>
  <c r="U1371" i="9"/>
  <c r="R1371" i="9"/>
  <c r="L1371" i="9"/>
  <c r="H1371" i="9"/>
  <c r="D1371" i="9"/>
  <c r="W1370" i="9"/>
  <c r="U1370" i="9"/>
  <c r="R1370" i="9"/>
  <c r="L1370" i="9"/>
  <c r="H1370" i="9"/>
  <c r="D1370" i="9"/>
  <c r="W1369" i="9"/>
  <c r="U1369" i="9"/>
  <c r="R1369" i="9"/>
  <c r="L1369" i="9"/>
  <c r="H1369" i="9"/>
  <c r="D1369" i="9"/>
  <c r="W1368" i="9"/>
  <c r="U1368" i="9"/>
  <c r="R1368" i="9"/>
  <c r="L1368" i="9"/>
  <c r="H1368" i="9"/>
  <c r="D1368" i="9"/>
  <c r="W1367" i="9"/>
  <c r="U1367" i="9"/>
  <c r="R1367" i="9"/>
  <c r="L1367" i="9"/>
  <c r="H1367" i="9"/>
  <c r="D1367" i="9"/>
  <c r="W1366" i="9"/>
  <c r="U1366" i="9"/>
  <c r="R1366" i="9"/>
  <c r="L1366" i="9"/>
  <c r="H1366" i="9"/>
  <c r="D1366" i="9"/>
  <c r="W1365" i="9"/>
  <c r="U1365" i="9"/>
  <c r="R1365" i="9"/>
  <c r="L1365" i="9"/>
  <c r="H1365" i="9"/>
  <c r="D1365" i="9"/>
  <c r="W1364" i="9"/>
  <c r="U1364" i="9"/>
  <c r="R1364" i="9"/>
  <c r="L1364" i="9"/>
  <c r="H1364" i="9"/>
  <c r="D1364" i="9"/>
  <c r="W1363" i="9"/>
  <c r="U1363" i="9"/>
  <c r="R1363" i="9"/>
  <c r="L1363" i="9"/>
  <c r="H1363" i="9"/>
  <c r="D1363" i="9"/>
  <c r="W1362" i="9"/>
  <c r="U1362" i="9"/>
  <c r="R1362" i="9"/>
  <c r="L1362" i="9"/>
  <c r="H1362" i="9"/>
  <c r="D1362" i="9"/>
  <c r="W1361" i="9"/>
  <c r="U1361" i="9"/>
  <c r="R1361" i="9"/>
  <c r="L1361" i="9"/>
  <c r="H1361" i="9"/>
  <c r="D1361" i="9"/>
  <c r="W1360" i="9"/>
  <c r="U1360" i="9"/>
  <c r="R1360" i="9"/>
  <c r="L1360" i="9"/>
  <c r="H1360" i="9"/>
  <c r="D1360" i="9"/>
  <c r="W1359" i="9"/>
  <c r="U1359" i="9"/>
  <c r="R1359" i="9"/>
  <c r="L1359" i="9"/>
  <c r="H1359" i="9"/>
  <c r="D1359" i="9"/>
  <c r="W1358" i="9"/>
  <c r="U1358" i="9"/>
  <c r="R1358" i="9"/>
  <c r="L1358" i="9"/>
  <c r="H1358" i="9"/>
  <c r="D1358" i="9"/>
  <c r="W1357" i="9"/>
  <c r="U1357" i="9"/>
  <c r="R1357" i="9"/>
  <c r="L1357" i="9"/>
  <c r="H1357" i="9"/>
  <c r="D1357" i="9"/>
  <c r="W1356" i="9"/>
  <c r="U1356" i="9"/>
  <c r="R1356" i="9"/>
  <c r="L1356" i="9"/>
  <c r="H1356" i="9"/>
  <c r="D1356" i="9"/>
  <c r="W1355" i="9"/>
  <c r="U1355" i="9"/>
  <c r="R1355" i="9"/>
  <c r="L1355" i="9"/>
  <c r="H1355" i="9"/>
  <c r="D1355" i="9"/>
  <c r="W1354" i="9"/>
  <c r="U1354" i="9"/>
  <c r="R1354" i="9"/>
  <c r="L1354" i="9"/>
  <c r="H1354" i="9"/>
  <c r="D1354" i="9"/>
  <c r="W1353" i="9"/>
  <c r="U1353" i="9"/>
  <c r="R1353" i="9"/>
  <c r="L1353" i="9"/>
  <c r="H1353" i="9"/>
  <c r="D1353" i="9"/>
  <c r="W1352" i="9"/>
  <c r="U1352" i="9"/>
  <c r="R1352" i="9"/>
  <c r="L1352" i="9"/>
  <c r="H1352" i="9"/>
  <c r="D1352" i="9"/>
  <c r="W1351" i="9"/>
  <c r="U1351" i="9"/>
  <c r="R1351" i="9"/>
  <c r="L1351" i="9"/>
  <c r="H1351" i="9"/>
  <c r="D1351" i="9"/>
  <c r="W1350" i="9"/>
  <c r="U1350" i="9"/>
  <c r="R1350" i="9"/>
  <c r="L1350" i="9"/>
  <c r="H1350" i="9"/>
  <c r="D1350" i="9"/>
  <c r="W1349" i="9"/>
  <c r="U1349" i="9"/>
  <c r="R1349" i="9"/>
  <c r="L1349" i="9"/>
  <c r="H1349" i="9"/>
  <c r="D1349" i="9"/>
  <c r="W1348" i="9"/>
  <c r="U1348" i="9"/>
  <c r="R1348" i="9"/>
  <c r="L1348" i="9"/>
  <c r="H1348" i="9"/>
  <c r="D1348" i="9"/>
  <c r="W1347" i="9"/>
  <c r="U1347" i="9"/>
  <c r="R1347" i="9"/>
  <c r="L1347" i="9"/>
  <c r="H1347" i="9"/>
  <c r="D1347" i="9"/>
  <c r="W1346" i="9"/>
  <c r="U1346" i="9"/>
  <c r="R1346" i="9"/>
  <c r="L1346" i="9"/>
  <c r="H1346" i="9"/>
  <c r="D1346" i="9"/>
  <c r="W1345" i="9"/>
  <c r="U1345" i="9"/>
  <c r="R1345" i="9"/>
  <c r="L1345" i="9"/>
  <c r="H1345" i="9"/>
  <c r="D1345" i="9"/>
  <c r="W1344" i="9"/>
  <c r="U1344" i="9"/>
  <c r="R1344" i="9"/>
  <c r="L1344" i="9"/>
  <c r="H1344" i="9"/>
  <c r="D1344" i="9"/>
  <c r="W1343" i="9"/>
  <c r="U1343" i="9"/>
  <c r="R1343" i="9"/>
  <c r="L1343" i="9"/>
  <c r="H1343" i="9"/>
  <c r="D1343" i="9"/>
  <c r="W1342" i="9"/>
  <c r="U1342" i="9"/>
  <c r="R1342" i="9"/>
  <c r="L1342" i="9"/>
  <c r="H1342" i="9"/>
  <c r="D1342" i="9"/>
  <c r="W1341" i="9"/>
  <c r="U1341" i="9"/>
  <c r="R1341" i="9"/>
  <c r="L1341" i="9"/>
  <c r="H1341" i="9"/>
  <c r="D1341" i="9"/>
  <c r="W1340" i="9"/>
  <c r="U1340" i="9"/>
  <c r="R1340" i="9"/>
  <c r="L1340" i="9"/>
  <c r="H1340" i="9"/>
  <c r="D1340" i="9"/>
  <c r="W1339" i="9"/>
  <c r="U1339" i="9"/>
  <c r="R1339" i="9"/>
  <c r="L1339" i="9"/>
  <c r="H1339" i="9"/>
  <c r="D1339" i="9"/>
  <c r="W1338" i="9"/>
  <c r="U1338" i="9"/>
  <c r="R1338" i="9"/>
  <c r="L1338" i="9"/>
  <c r="H1338" i="9"/>
  <c r="D1338" i="9"/>
  <c r="W1337" i="9"/>
  <c r="U1337" i="9"/>
  <c r="R1337" i="9"/>
  <c r="L1337" i="9"/>
  <c r="H1337" i="9"/>
  <c r="D1337" i="9"/>
  <c r="W1336" i="9"/>
  <c r="U1336" i="9"/>
  <c r="R1336" i="9"/>
  <c r="L1336" i="9"/>
  <c r="H1336" i="9"/>
  <c r="D1336" i="9"/>
  <c r="W1335" i="9"/>
  <c r="U1335" i="9"/>
  <c r="R1335" i="9"/>
  <c r="L1335" i="9"/>
  <c r="H1335" i="9"/>
  <c r="D1335" i="9"/>
  <c r="W1334" i="9"/>
  <c r="U1334" i="9"/>
  <c r="R1334" i="9"/>
  <c r="L1334" i="9"/>
  <c r="H1334" i="9"/>
  <c r="D1334" i="9"/>
  <c r="W1333" i="9"/>
  <c r="U1333" i="9"/>
  <c r="R1333" i="9"/>
  <c r="L1333" i="9"/>
  <c r="H1333" i="9"/>
  <c r="D1333" i="9"/>
  <c r="W1332" i="9"/>
  <c r="U1332" i="9"/>
  <c r="R1332" i="9"/>
  <c r="L1332" i="9"/>
  <c r="H1332" i="9"/>
  <c r="D1332" i="9"/>
  <c r="W1331" i="9"/>
  <c r="U1331" i="9"/>
  <c r="R1331" i="9"/>
  <c r="L1331" i="9"/>
  <c r="H1331" i="9"/>
  <c r="D1331" i="9"/>
  <c r="W1330" i="9"/>
  <c r="U1330" i="9"/>
  <c r="R1330" i="9"/>
  <c r="L1330" i="9"/>
  <c r="H1330" i="9"/>
  <c r="D1330" i="9"/>
  <c r="W1329" i="9"/>
  <c r="U1329" i="9"/>
  <c r="R1329" i="9"/>
  <c r="L1329" i="9"/>
  <c r="H1329" i="9"/>
  <c r="D1329" i="9"/>
  <c r="W1328" i="9"/>
  <c r="U1328" i="9"/>
  <c r="R1328" i="9"/>
  <c r="L1328" i="9"/>
  <c r="H1328" i="9"/>
  <c r="D1328" i="9"/>
  <c r="W1327" i="9"/>
  <c r="U1327" i="9"/>
  <c r="R1327" i="9"/>
  <c r="L1327" i="9"/>
  <c r="H1327" i="9"/>
  <c r="D1327" i="9"/>
  <c r="W1326" i="9"/>
  <c r="U1326" i="9"/>
  <c r="R1326" i="9"/>
  <c r="L1326" i="9"/>
  <c r="H1326" i="9"/>
  <c r="D1326" i="9"/>
  <c r="W1325" i="9"/>
  <c r="U1325" i="9"/>
  <c r="R1325" i="9"/>
  <c r="L1325" i="9"/>
  <c r="H1325" i="9"/>
  <c r="D1325" i="9"/>
  <c r="W1324" i="9"/>
  <c r="U1324" i="9"/>
  <c r="R1324" i="9"/>
  <c r="L1324" i="9"/>
  <c r="H1324" i="9"/>
  <c r="D1324" i="9"/>
  <c r="W1323" i="9"/>
  <c r="U1323" i="9"/>
  <c r="R1323" i="9"/>
  <c r="L1323" i="9"/>
  <c r="H1323" i="9"/>
  <c r="D1323" i="9"/>
  <c r="W1322" i="9"/>
  <c r="U1322" i="9"/>
  <c r="R1322" i="9"/>
  <c r="L1322" i="9"/>
  <c r="H1322" i="9"/>
  <c r="D1322" i="9"/>
  <c r="W1321" i="9"/>
  <c r="U1321" i="9"/>
  <c r="R1321" i="9"/>
  <c r="L1321" i="9"/>
  <c r="H1321" i="9"/>
  <c r="D1321" i="9"/>
  <c r="W1320" i="9"/>
  <c r="U1320" i="9"/>
  <c r="R1320" i="9"/>
  <c r="L1320" i="9"/>
  <c r="H1320" i="9"/>
  <c r="D1320" i="9"/>
  <c r="W1319" i="9"/>
  <c r="U1319" i="9"/>
  <c r="R1319" i="9"/>
  <c r="L1319" i="9"/>
  <c r="H1319" i="9"/>
  <c r="D1319" i="9"/>
  <c r="W1318" i="9"/>
  <c r="U1318" i="9"/>
  <c r="R1318" i="9"/>
  <c r="L1318" i="9"/>
  <c r="H1318" i="9"/>
  <c r="D1318" i="9"/>
  <c r="W1317" i="9"/>
  <c r="U1317" i="9"/>
  <c r="R1317" i="9"/>
  <c r="L1317" i="9"/>
  <c r="H1317" i="9"/>
  <c r="D1317" i="9"/>
  <c r="W1316" i="9"/>
  <c r="U1316" i="9"/>
  <c r="R1316" i="9"/>
  <c r="L1316" i="9"/>
  <c r="H1316" i="9"/>
  <c r="D1316" i="9"/>
  <c r="W1315" i="9"/>
  <c r="U1315" i="9"/>
  <c r="R1315" i="9"/>
  <c r="L1315" i="9"/>
  <c r="H1315" i="9"/>
  <c r="D1315" i="9"/>
  <c r="W1314" i="9"/>
  <c r="U1314" i="9"/>
  <c r="R1314" i="9"/>
  <c r="L1314" i="9"/>
  <c r="H1314" i="9"/>
  <c r="D1314" i="9"/>
  <c r="W1313" i="9"/>
  <c r="U1313" i="9"/>
  <c r="R1313" i="9"/>
  <c r="L1313" i="9"/>
  <c r="H1313" i="9"/>
  <c r="D1313" i="9"/>
  <c r="W1312" i="9"/>
  <c r="U1312" i="9"/>
  <c r="R1312" i="9"/>
  <c r="L1312" i="9"/>
  <c r="H1312" i="9"/>
  <c r="D1312" i="9"/>
  <c r="W1311" i="9"/>
  <c r="U1311" i="9"/>
  <c r="R1311" i="9"/>
  <c r="L1311" i="9"/>
  <c r="H1311" i="9"/>
  <c r="D1311" i="9"/>
  <c r="W1310" i="9"/>
  <c r="U1310" i="9"/>
  <c r="R1310" i="9"/>
  <c r="L1310" i="9"/>
  <c r="H1310" i="9"/>
  <c r="D1310" i="9"/>
  <c r="W1309" i="9"/>
  <c r="U1309" i="9"/>
  <c r="R1309" i="9"/>
  <c r="L1309" i="9"/>
  <c r="H1309" i="9"/>
  <c r="D1309" i="9"/>
  <c r="W1308" i="9"/>
  <c r="U1308" i="9"/>
  <c r="R1308" i="9"/>
  <c r="L1308" i="9"/>
  <c r="H1308" i="9"/>
  <c r="D1308" i="9"/>
  <c r="W1307" i="9"/>
  <c r="U1307" i="9"/>
  <c r="R1307" i="9"/>
  <c r="L1307" i="9"/>
  <c r="H1307" i="9"/>
  <c r="D1307" i="9"/>
  <c r="W1306" i="9"/>
  <c r="U1306" i="9"/>
  <c r="R1306" i="9"/>
  <c r="L1306" i="9"/>
  <c r="H1306" i="9"/>
  <c r="D1306" i="9"/>
  <c r="W1305" i="9"/>
  <c r="U1305" i="9"/>
  <c r="R1305" i="9"/>
  <c r="L1305" i="9"/>
  <c r="H1305" i="9"/>
  <c r="D1305" i="9"/>
  <c r="W1304" i="9"/>
  <c r="U1304" i="9"/>
  <c r="R1304" i="9"/>
  <c r="L1304" i="9"/>
  <c r="H1304" i="9"/>
  <c r="D1304" i="9"/>
  <c r="W1303" i="9"/>
  <c r="U1303" i="9"/>
  <c r="R1303" i="9"/>
  <c r="L1303" i="9"/>
  <c r="H1303" i="9"/>
  <c r="D1303" i="9"/>
  <c r="W1302" i="9"/>
  <c r="U1302" i="9"/>
  <c r="R1302" i="9"/>
  <c r="L1302" i="9"/>
  <c r="H1302" i="9"/>
  <c r="D1302" i="9"/>
  <c r="W1301" i="9"/>
  <c r="U1301" i="9"/>
  <c r="R1301" i="9"/>
  <c r="L1301" i="9"/>
  <c r="H1301" i="9"/>
  <c r="D1301" i="9"/>
  <c r="W1300" i="9"/>
  <c r="U1300" i="9"/>
  <c r="R1300" i="9"/>
  <c r="L1300" i="9"/>
  <c r="H1300" i="9"/>
  <c r="D1300" i="9"/>
  <c r="W1299" i="9"/>
  <c r="U1299" i="9"/>
  <c r="R1299" i="9"/>
  <c r="L1299" i="9"/>
  <c r="H1299" i="9"/>
  <c r="D1299" i="9"/>
  <c r="W1298" i="9"/>
  <c r="U1298" i="9"/>
  <c r="R1298" i="9"/>
  <c r="L1298" i="9"/>
  <c r="H1298" i="9"/>
  <c r="D1298" i="9"/>
  <c r="W1297" i="9"/>
  <c r="U1297" i="9"/>
  <c r="R1297" i="9"/>
  <c r="L1297" i="9"/>
  <c r="H1297" i="9"/>
  <c r="D1297" i="9"/>
  <c r="W1296" i="9"/>
  <c r="U1296" i="9"/>
  <c r="R1296" i="9"/>
  <c r="L1296" i="9"/>
  <c r="H1296" i="9"/>
  <c r="D1296" i="9"/>
  <c r="W1295" i="9"/>
  <c r="U1295" i="9"/>
  <c r="R1295" i="9"/>
  <c r="L1295" i="9"/>
  <c r="H1295" i="9"/>
  <c r="D1295" i="9"/>
  <c r="W1294" i="9"/>
  <c r="U1294" i="9"/>
  <c r="R1294" i="9"/>
  <c r="L1294" i="9"/>
  <c r="H1294" i="9"/>
  <c r="D1294" i="9"/>
  <c r="W1293" i="9"/>
  <c r="U1293" i="9"/>
  <c r="R1293" i="9"/>
  <c r="L1293" i="9"/>
  <c r="H1293" i="9"/>
  <c r="D1293" i="9"/>
  <c r="W1292" i="9"/>
  <c r="U1292" i="9"/>
  <c r="R1292" i="9"/>
  <c r="L1292" i="9"/>
  <c r="H1292" i="9"/>
  <c r="D1292" i="9"/>
  <c r="W1291" i="9"/>
  <c r="U1291" i="9"/>
  <c r="R1291" i="9"/>
  <c r="L1291" i="9"/>
  <c r="H1291" i="9"/>
  <c r="D1291" i="9"/>
  <c r="W1290" i="9"/>
  <c r="U1290" i="9"/>
  <c r="R1290" i="9"/>
  <c r="L1290" i="9"/>
  <c r="H1290" i="9"/>
  <c r="D1290" i="9"/>
  <c r="W1289" i="9"/>
  <c r="U1289" i="9"/>
  <c r="R1289" i="9"/>
  <c r="L1289" i="9"/>
  <c r="H1289" i="9"/>
  <c r="D1289" i="9"/>
  <c r="W1288" i="9"/>
  <c r="U1288" i="9"/>
  <c r="R1288" i="9"/>
  <c r="L1288" i="9"/>
  <c r="H1288" i="9"/>
  <c r="D1288" i="9"/>
  <c r="W1287" i="9"/>
  <c r="U1287" i="9"/>
  <c r="R1287" i="9"/>
  <c r="L1287" i="9"/>
  <c r="H1287" i="9"/>
  <c r="D1287" i="9"/>
  <c r="W1286" i="9"/>
  <c r="U1286" i="9"/>
  <c r="R1286" i="9"/>
  <c r="L1286" i="9"/>
  <c r="H1286" i="9"/>
  <c r="D1286" i="9"/>
  <c r="W1285" i="9"/>
  <c r="U1285" i="9"/>
  <c r="R1285" i="9"/>
  <c r="L1285" i="9"/>
  <c r="H1285" i="9"/>
  <c r="D1285" i="9"/>
  <c r="W1284" i="9"/>
  <c r="U1284" i="9"/>
  <c r="R1284" i="9"/>
  <c r="L1284" i="9"/>
  <c r="H1284" i="9"/>
  <c r="D1284" i="9"/>
  <c r="W1283" i="9"/>
  <c r="U1283" i="9"/>
  <c r="R1283" i="9"/>
  <c r="L1283" i="9"/>
  <c r="H1283" i="9"/>
  <c r="D1283" i="9"/>
  <c r="W1282" i="9"/>
  <c r="U1282" i="9"/>
  <c r="R1282" i="9"/>
  <c r="L1282" i="9"/>
  <c r="H1282" i="9"/>
  <c r="D1282" i="9"/>
  <c r="W1281" i="9"/>
  <c r="U1281" i="9"/>
  <c r="R1281" i="9"/>
  <c r="L1281" i="9"/>
  <c r="H1281" i="9"/>
  <c r="D1281" i="9"/>
  <c r="W1280" i="9"/>
  <c r="U1280" i="9"/>
  <c r="R1280" i="9"/>
  <c r="L1280" i="9"/>
  <c r="H1280" i="9"/>
  <c r="D1280" i="9"/>
  <c r="W1279" i="9"/>
  <c r="U1279" i="9"/>
  <c r="R1279" i="9"/>
  <c r="L1279" i="9"/>
  <c r="H1279" i="9"/>
  <c r="D1279" i="9"/>
  <c r="W1278" i="9"/>
  <c r="U1278" i="9"/>
  <c r="R1278" i="9"/>
  <c r="L1278" i="9"/>
  <c r="H1278" i="9"/>
  <c r="D1278" i="9"/>
  <c r="W1277" i="9"/>
  <c r="U1277" i="9"/>
  <c r="R1277" i="9"/>
  <c r="L1277" i="9"/>
  <c r="H1277" i="9"/>
  <c r="D1277" i="9"/>
  <c r="W1276" i="9"/>
  <c r="U1276" i="9"/>
  <c r="R1276" i="9"/>
  <c r="L1276" i="9"/>
  <c r="H1276" i="9"/>
  <c r="D1276" i="9"/>
  <c r="W1275" i="9"/>
  <c r="U1275" i="9"/>
  <c r="R1275" i="9"/>
  <c r="L1275" i="9"/>
  <c r="H1275" i="9"/>
  <c r="D1275" i="9"/>
  <c r="W1274" i="9"/>
  <c r="U1274" i="9"/>
  <c r="R1274" i="9"/>
  <c r="L1274" i="9"/>
  <c r="H1274" i="9"/>
  <c r="D1274" i="9"/>
  <c r="W1273" i="9"/>
  <c r="U1273" i="9"/>
  <c r="R1273" i="9"/>
  <c r="L1273" i="9"/>
  <c r="H1273" i="9"/>
  <c r="D1273" i="9"/>
  <c r="W1272" i="9"/>
  <c r="U1272" i="9"/>
  <c r="R1272" i="9"/>
  <c r="L1272" i="9"/>
  <c r="H1272" i="9"/>
  <c r="D1272" i="9"/>
  <c r="W1271" i="9"/>
  <c r="U1271" i="9"/>
  <c r="R1271" i="9"/>
  <c r="L1271" i="9"/>
  <c r="H1271" i="9"/>
  <c r="D1271" i="9"/>
  <c r="W1270" i="9"/>
  <c r="U1270" i="9"/>
  <c r="R1270" i="9"/>
  <c r="L1270" i="9"/>
  <c r="H1270" i="9"/>
  <c r="D1270" i="9"/>
  <c r="W1269" i="9"/>
  <c r="U1269" i="9"/>
  <c r="R1269" i="9"/>
  <c r="L1269" i="9"/>
  <c r="H1269" i="9"/>
  <c r="D1269" i="9"/>
  <c r="W1268" i="9"/>
  <c r="U1268" i="9"/>
  <c r="R1268" i="9"/>
  <c r="L1268" i="9"/>
  <c r="H1268" i="9"/>
  <c r="D1268" i="9"/>
  <c r="W1267" i="9"/>
  <c r="U1267" i="9"/>
  <c r="R1267" i="9"/>
  <c r="L1267" i="9"/>
  <c r="H1267" i="9"/>
  <c r="D1267" i="9"/>
  <c r="W1266" i="9"/>
  <c r="U1266" i="9"/>
  <c r="R1266" i="9"/>
  <c r="L1266" i="9"/>
  <c r="H1266" i="9"/>
  <c r="D1266" i="9"/>
  <c r="W1265" i="9"/>
  <c r="U1265" i="9"/>
  <c r="R1265" i="9"/>
  <c r="L1265" i="9"/>
  <c r="H1265" i="9"/>
  <c r="D1265" i="9"/>
  <c r="W1264" i="9"/>
  <c r="U1264" i="9"/>
  <c r="R1264" i="9"/>
  <c r="L1264" i="9"/>
  <c r="H1264" i="9"/>
  <c r="D1264" i="9"/>
  <c r="W1263" i="9"/>
  <c r="U1263" i="9"/>
  <c r="R1263" i="9"/>
  <c r="L1263" i="9"/>
  <c r="H1263" i="9"/>
  <c r="D1263" i="9"/>
  <c r="W1262" i="9"/>
  <c r="U1262" i="9"/>
  <c r="R1262" i="9"/>
  <c r="L1262" i="9"/>
  <c r="H1262" i="9"/>
  <c r="D1262" i="9"/>
  <c r="W1261" i="9"/>
  <c r="U1261" i="9"/>
  <c r="R1261" i="9"/>
  <c r="L1261" i="9"/>
  <c r="H1261" i="9"/>
  <c r="D1261" i="9"/>
  <c r="W1260" i="9"/>
  <c r="U1260" i="9"/>
  <c r="R1260" i="9"/>
  <c r="L1260" i="9"/>
  <c r="H1260" i="9"/>
  <c r="D1260" i="9"/>
  <c r="W1259" i="9"/>
  <c r="U1259" i="9"/>
  <c r="R1259" i="9"/>
  <c r="L1259" i="9"/>
  <c r="H1259" i="9"/>
  <c r="D1259" i="9"/>
  <c r="W1258" i="9"/>
  <c r="U1258" i="9"/>
  <c r="R1258" i="9"/>
  <c r="L1258" i="9"/>
  <c r="H1258" i="9"/>
  <c r="D1258" i="9"/>
  <c r="W1257" i="9"/>
  <c r="U1257" i="9"/>
  <c r="R1257" i="9"/>
  <c r="L1257" i="9"/>
  <c r="H1257" i="9"/>
  <c r="D1257" i="9"/>
  <c r="W1256" i="9"/>
  <c r="U1256" i="9"/>
  <c r="R1256" i="9"/>
  <c r="L1256" i="9"/>
  <c r="H1256" i="9"/>
  <c r="D1256" i="9"/>
  <c r="W1255" i="9"/>
  <c r="U1255" i="9"/>
  <c r="R1255" i="9"/>
  <c r="L1255" i="9"/>
  <c r="H1255" i="9"/>
  <c r="D1255" i="9"/>
  <c r="W1254" i="9"/>
  <c r="U1254" i="9"/>
  <c r="R1254" i="9"/>
  <c r="L1254" i="9"/>
  <c r="H1254" i="9"/>
  <c r="D1254" i="9"/>
  <c r="W1253" i="9"/>
  <c r="U1253" i="9"/>
  <c r="R1253" i="9"/>
  <c r="L1253" i="9"/>
  <c r="H1253" i="9"/>
  <c r="D1253" i="9"/>
  <c r="W1252" i="9"/>
  <c r="U1252" i="9"/>
  <c r="R1252" i="9"/>
  <c r="L1252" i="9"/>
  <c r="H1252" i="9"/>
  <c r="D1252" i="9"/>
  <c r="W1251" i="9"/>
  <c r="U1251" i="9"/>
  <c r="R1251" i="9"/>
  <c r="L1251" i="9"/>
  <c r="H1251" i="9"/>
  <c r="D1251" i="9"/>
  <c r="W1250" i="9"/>
  <c r="U1250" i="9"/>
  <c r="R1250" i="9"/>
  <c r="L1250" i="9"/>
  <c r="H1250" i="9"/>
  <c r="D1250" i="9"/>
  <c r="W1249" i="9"/>
  <c r="U1249" i="9"/>
  <c r="R1249" i="9"/>
  <c r="L1249" i="9"/>
  <c r="H1249" i="9"/>
  <c r="D1249" i="9"/>
  <c r="W1248" i="9"/>
  <c r="U1248" i="9"/>
  <c r="R1248" i="9"/>
  <c r="L1248" i="9"/>
  <c r="H1248" i="9"/>
  <c r="D1248" i="9"/>
  <c r="W1247" i="9"/>
  <c r="U1247" i="9"/>
  <c r="R1247" i="9"/>
  <c r="L1247" i="9"/>
  <c r="H1247" i="9"/>
  <c r="D1247" i="9"/>
  <c r="W1246" i="9"/>
  <c r="U1246" i="9"/>
  <c r="R1246" i="9"/>
  <c r="L1246" i="9"/>
  <c r="H1246" i="9"/>
  <c r="D1246" i="9"/>
  <c r="W1245" i="9"/>
  <c r="U1245" i="9"/>
  <c r="R1245" i="9"/>
  <c r="L1245" i="9"/>
  <c r="H1245" i="9"/>
  <c r="D1245" i="9"/>
  <c r="W1244" i="9"/>
  <c r="U1244" i="9"/>
  <c r="R1244" i="9"/>
  <c r="L1244" i="9"/>
  <c r="H1244" i="9"/>
  <c r="D1244" i="9"/>
  <c r="W1243" i="9"/>
  <c r="U1243" i="9"/>
  <c r="R1243" i="9"/>
  <c r="L1243" i="9"/>
  <c r="H1243" i="9"/>
  <c r="D1243" i="9"/>
  <c r="W1242" i="9"/>
  <c r="U1242" i="9"/>
  <c r="R1242" i="9"/>
  <c r="L1242" i="9"/>
  <c r="H1242" i="9"/>
  <c r="D1242" i="9"/>
  <c r="W1241" i="9"/>
  <c r="U1241" i="9"/>
  <c r="R1241" i="9"/>
  <c r="L1241" i="9"/>
  <c r="H1241" i="9"/>
  <c r="D1241" i="9"/>
  <c r="W1240" i="9"/>
  <c r="U1240" i="9"/>
  <c r="R1240" i="9"/>
  <c r="L1240" i="9"/>
  <c r="H1240" i="9"/>
  <c r="D1240" i="9"/>
  <c r="W1239" i="9"/>
  <c r="U1239" i="9"/>
  <c r="R1239" i="9"/>
  <c r="L1239" i="9"/>
  <c r="H1239" i="9"/>
  <c r="D1239" i="9"/>
  <c r="W1238" i="9"/>
  <c r="U1238" i="9"/>
  <c r="R1238" i="9"/>
  <c r="L1238" i="9"/>
  <c r="H1238" i="9"/>
  <c r="D1238" i="9"/>
  <c r="W1237" i="9"/>
  <c r="U1237" i="9"/>
  <c r="R1237" i="9"/>
  <c r="L1237" i="9"/>
  <c r="H1237" i="9"/>
  <c r="D1237" i="9"/>
  <c r="W1236" i="9"/>
  <c r="U1236" i="9"/>
  <c r="R1236" i="9"/>
  <c r="L1236" i="9"/>
  <c r="H1236" i="9"/>
  <c r="D1236" i="9"/>
  <c r="W1235" i="9"/>
  <c r="U1235" i="9"/>
  <c r="R1235" i="9"/>
  <c r="L1235" i="9"/>
  <c r="H1235" i="9"/>
  <c r="D1235" i="9"/>
  <c r="W1234" i="9"/>
  <c r="U1234" i="9"/>
  <c r="R1234" i="9"/>
  <c r="L1234" i="9"/>
  <c r="H1234" i="9"/>
  <c r="D1234" i="9"/>
  <c r="W1233" i="9"/>
  <c r="U1233" i="9"/>
  <c r="R1233" i="9"/>
  <c r="L1233" i="9"/>
  <c r="H1233" i="9"/>
  <c r="D1233" i="9"/>
  <c r="W1232" i="9"/>
  <c r="U1232" i="9"/>
  <c r="R1232" i="9"/>
  <c r="L1232" i="9"/>
  <c r="H1232" i="9"/>
  <c r="D1232" i="9"/>
  <c r="W1231" i="9"/>
  <c r="U1231" i="9"/>
  <c r="R1231" i="9"/>
  <c r="L1231" i="9"/>
  <c r="H1231" i="9"/>
  <c r="D1231" i="9"/>
  <c r="W1230" i="9"/>
  <c r="U1230" i="9"/>
  <c r="R1230" i="9"/>
  <c r="L1230" i="9"/>
  <c r="H1230" i="9"/>
  <c r="D1230" i="9"/>
  <c r="W1229" i="9"/>
  <c r="U1229" i="9"/>
  <c r="R1229" i="9"/>
  <c r="L1229" i="9"/>
  <c r="H1229" i="9"/>
  <c r="D1229" i="9"/>
  <c r="W1228" i="9"/>
  <c r="U1228" i="9"/>
  <c r="R1228" i="9"/>
  <c r="L1228" i="9"/>
  <c r="H1228" i="9"/>
  <c r="D1228" i="9"/>
  <c r="W1227" i="9"/>
  <c r="U1227" i="9"/>
  <c r="R1227" i="9"/>
  <c r="L1227" i="9"/>
  <c r="H1227" i="9"/>
  <c r="D1227" i="9"/>
  <c r="W1226" i="9"/>
  <c r="U1226" i="9"/>
  <c r="R1226" i="9"/>
  <c r="L1226" i="9"/>
  <c r="H1226" i="9"/>
  <c r="D1226" i="9"/>
  <c r="W1225" i="9"/>
  <c r="U1225" i="9"/>
  <c r="R1225" i="9"/>
  <c r="L1225" i="9"/>
  <c r="H1225" i="9"/>
  <c r="D1225" i="9"/>
  <c r="W1224" i="9"/>
  <c r="U1224" i="9"/>
  <c r="R1224" i="9"/>
  <c r="L1224" i="9"/>
  <c r="H1224" i="9"/>
  <c r="D1224" i="9"/>
  <c r="W1223" i="9"/>
  <c r="U1223" i="9"/>
  <c r="R1223" i="9"/>
  <c r="L1223" i="9"/>
  <c r="H1223" i="9"/>
  <c r="D1223" i="9"/>
  <c r="W1222" i="9"/>
  <c r="U1222" i="9"/>
  <c r="R1222" i="9"/>
  <c r="L1222" i="9"/>
  <c r="H1222" i="9"/>
  <c r="D1222" i="9"/>
  <c r="W1221" i="9"/>
  <c r="U1221" i="9"/>
  <c r="R1221" i="9"/>
  <c r="L1221" i="9"/>
  <c r="H1221" i="9"/>
  <c r="D1221" i="9"/>
  <c r="W1220" i="9"/>
  <c r="U1220" i="9"/>
  <c r="R1220" i="9"/>
  <c r="L1220" i="9"/>
  <c r="H1220" i="9"/>
  <c r="D1220" i="9"/>
  <c r="W1219" i="9"/>
  <c r="U1219" i="9"/>
  <c r="R1219" i="9"/>
  <c r="L1219" i="9"/>
  <c r="H1219" i="9"/>
  <c r="D1219" i="9"/>
  <c r="W1218" i="9"/>
  <c r="U1218" i="9"/>
  <c r="R1218" i="9"/>
  <c r="L1218" i="9"/>
  <c r="H1218" i="9"/>
  <c r="D1218" i="9"/>
  <c r="W1217" i="9"/>
  <c r="U1217" i="9"/>
  <c r="R1217" i="9"/>
  <c r="L1217" i="9"/>
  <c r="H1217" i="9"/>
  <c r="D1217" i="9"/>
  <c r="W1216" i="9"/>
  <c r="U1216" i="9"/>
  <c r="R1216" i="9"/>
  <c r="L1216" i="9"/>
  <c r="H1216" i="9"/>
  <c r="D1216" i="9"/>
  <c r="W1215" i="9"/>
  <c r="U1215" i="9"/>
  <c r="R1215" i="9"/>
  <c r="L1215" i="9"/>
  <c r="H1215" i="9"/>
  <c r="D1215" i="9"/>
  <c r="W1214" i="9"/>
  <c r="U1214" i="9"/>
  <c r="R1214" i="9"/>
  <c r="L1214" i="9"/>
  <c r="H1214" i="9"/>
  <c r="D1214" i="9"/>
  <c r="W1213" i="9"/>
  <c r="U1213" i="9"/>
  <c r="R1213" i="9"/>
  <c r="L1213" i="9"/>
  <c r="H1213" i="9"/>
  <c r="D1213" i="9"/>
  <c r="W1212" i="9"/>
  <c r="U1212" i="9"/>
  <c r="R1212" i="9"/>
  <c r="L1212" i="9"/>
  <c r="H1212" i="9"/>
  <c r="D1212" i="9"/>
  <c r="W1211" i="9"/>
  <c r="U1211" i="9"/>
  <c r="R1211" i="9"/>
  <c r="L1211" i="9"/>
  <c r="H1211" i="9"/>
  <c r="D1211" i="9"/>
  <c r="W1210" i="9"/>
  <c r="U1210" i="9"/>
  <c r="R1210" i="9"/>
  <c r="L1210" i="9"/>
  <c r="H1210" i="9"/>
  <c r="D1210" i="9"/>
  <c r="W1209" i="9"/>
  <c r="U1209" i="9"/>
  <c r="R1209" i="9"/>
  <c r="L1209" i="9"/>
  <c r="H1209" i="9"/>
  <c r="D1209" i="9"/>
  <c r="W1208" i="9"/>
  <c r="U1208" i="9"/>
  <c r="R1208" i="9"/>
  <c r="L1208" i="9"/>
  <c r="H1208" i="9"/>
  <c r="D1208" i="9"/>
  <c r="W1207" i="9"/>
  <c r="U1207" i="9"/>
  <c r="R1207" i="9"/>
  <c r="L1207" i="9"/>
  <c r="H1207" i="9"/>
  <c r="D1207" i="9"/>
  <c r="W1206" i="9"/>
  <c r="U1206" i="9"/>
  <c r="R1206" i="9"/>
  <c r="L1206" i="9"/>
  <c r="H1206" i="9"/>
  <c r="D1206" i="9"/>
  <c r="W1205" i="9"/>
  <c r="U1205" i="9"/>
  <c r="R1205" i="9"/>
  <c r="L1205" i="9"/>
  <c r="H1205" i="9"/>
  <c r="D1205" i="9"/>
  <c r="W1204" i="9"/>
  <c r="U1204" i="9"/>
  <c r="R1204" i="9"/>
  <c r="L1204" i="9"/>
  <c r="H1204" i="9"/>
  <c r="D1204" i="9"/>
  <c r="W1203" i="9"/>
  <c r="U1203" i="9"/>
  <c r="R1203" i="9"/>
  <c r="L1203" i="9"/>
  <c r="H1203" i="9"/>
  <c r="D1203" i="9"/>
  <c r="W1202" i="9"/>
  <c r="U1202" i="9"/>
  <c r="R1202" i="9"/>
  <c r="L1202" i="9"/>
  <c r="H1202" i="9"/>
  <c r="D1202" i="9"/>
  <c r="W1201" i="9"/>
  <c r="U1201" i="9"/>
  <c r="R1201" i="9"/>
  <c r="L1201" i="9"/>
  <c r="H1201" i="9"/>
  <c r="D1201" i="9"/>
  <c r="W1200" i="9"/>
  <c r="U1200" i="9"/>
  <c r="R1200" i="9"/>
  <c r="L1200" i="9"/>
  <c r="H1200" i="9"/>
  <c r="D1200" i="9"/>
  <c r="W1199" i="9"/>
  <c r="U1199" i="9"/>
  <c r="R1199" i="9"/>
  <c r="L1199" i="9"/>
  <c r="H1199" i="9"/>
  <c r="D1199" i="9"/>
  <c r="W1198" i="9"/>
  <c r="U1198" i="9"/>
  <c r="R1198" i="9"/>
  <c r="L1198" i="9"/>
  <c r="H1198" i="9"/>
  <c r="D1198" i="9"/>
  <c r="W1197" i="9"/>
  <c r="U1197" i="9"/>
  <c r="R1197" i="9"/>
  <c r="L1197" i="9"/>
  <c r="H1197" i="9"/>
  <c r="D1197" i="9"/>
  <c r="W1196" i="9"/>
  <c r="U1196" i="9"/>
  <c r="R1196" i="9"/>
  <c r="L1196" i="9"/>
  <c r="H1196" i="9"/>
  <c r="D1196" i="9"/>
  <c r="W1195" i="9"/>
  <c r="U1195" i="9"/>
  <c r="R1195" i="9"/>
  <c r="L1195" i="9"/>
  <c r="H1195" i="9"/>
  <c r="D1195" i="9"/>
  <c r="W1194" i="9"/>
  <c r="U1194" i="9"/>
  <c r="R1194" i="9"/>
  <c r="L1194" i="9"/>
  <c r="H1194" i="9"/>
  <c r="D1194" i="9"/>
  <c r="W1193" i="9"/>
  <c r="U1193" i="9"/>
  <c r="R1193" i="9"/>
  <c r="L1193" i="9"/>
  <c r="H1193" i="9"/>
  <c r="D1193" i="9"/>
  <c r="W1192" i="9"/>
  <c r="U1192" i="9"/>
  <c r="R1192" i="9"/>
  <c r="L1192" i="9"/>
  <c r="H1192" i="9"/>
  <c r="D1192" i="9"/>
  <c r="W1191" i="9"/>
  <c r="U1191" i="9"/>
  <c r="R1191" i="9"/>
  <c r="L1191" i="9"/>
  <c r="H1191" i="9"/>
  <c r="D1191" i="9"/>
  <c r="W1190" i="9"/>
  <c r="U1190" i="9"/>
  <c r="R1190" i="9"/>
  <c r="L1190" i="9"/>
  <c r="H1190" i="9"/>
  <c r="D1190" i="9"/>
  <c r="W1189" i="9"/>
  <c r="U1189" i="9"/>
  <c r="R1189" i="9"/>
  <c r="L1189" i="9"/>
  <c r="H1189" i="9"/>
  <c r="D1189" i="9"/>
  <c r="W1188" i="9"/>
  <c r="U1188" i="9"/>
  <c r="R1188" i="9"/>
  <c r="L1188" i="9"/>
  <c r="H1188" i="9"/>
  <c r="D1188" i="9"/>
  <c r="W1187" i="9"/>
  <c r="U1187" i="9"/>
  <c r="R1187" i="9"/>
  <c r="L1187" i="9"/>
  <c r="H1187" i="9"/>
  <c r="D1187" i="9"/>
  <c r="W1186" i="9"/>
  <c r="U1186" i="9"/>
  <c r="R1186" i="9"/>
  <c r="L1186" i="9"/>
  <c r="H1186" i="9"/>
  <c r="D1186" i="9"/>
  <c r="W1185" i="9"/>
  <c r="U1185" i="9"/>
  <c r="R1185" i="9"/>
  <c r="L1185" i="9"/>
  <c r="H1185" i="9"/>
  <c r="D1185" i="9"/>
  <c r="W1184" i="9"/>
  <c r="U1184" i="9"/>
  <c r="R1184" i="9"/>
  <c r="L1184" i="9"/>
  <c r="H1184" i="9"/>
  <c r="D1184" i="9"/>
  <c r="W1183" i="9"/>
  <c r="U1183" i="9"/>
  <c r="R1183" i="9"/>
  <c r="L1183" i="9"/>
  <c r="H1183" i="9"/>
  <c r="D1183" i="9"/>
  <c r="W1182" i="9"/>
  <c r="U1182" i="9"/>
  <c r="R1182" i="9"/>
  <c r="L1182" i="9"/>
  <c r="H1182" i="9"/>
  <c r="D1182" i="9"/>
  <c r="W1181" i="9"/>
  <c r="U1181" i="9"/>
  <c r="R1181" i="9"/>
  <c r="L1181" i="9"/>
  <c r="H1181" i="9"/>
  <c r="D1181" i="9"/>
  <c r="W1180" i="9"/>
  <c r="U1180" i="9"/>
  <c r="R1180" i="9"/>
  <c r="L1180" i="9"/>
  <c r="H1180" i="9"/>
  <c r="D1180" i="9"/>
  <c r="W1179" i="9"/>
  <c r="U1179" i="9"/>
  <c r="R1179" i="9"/>
  <c r="L1179" i="9"/>
  <c r="H1179" i="9"/>
  <c r="D1179" i="9"/>
  <c r="W1178" i="9"/>
  <c r="U1178" i="9"/>
  <c r="R1178" i="9"/>
  <c r="L1178" i="9"/>
  <c r="H1178" i="9"/>
  <c r="D1178" i="9"/>
  <c r="W1177" i="9"/>
  <c r="U1177" i="9"/>
  <c r="R1177" i="9"/>
  <c r="L1177" i="9"/>
  <c r="H1177" i="9"/>
  <c r="D1177" i="9"/>
  <c r="W1176" i="9"/>
  <c r="U1176" i="9"/>
  <c r="R1176" i="9"/>
  <c r="L1176" i="9"/>
  <c r="H1176" i="9"/>
  <c r="D1176" i="9"/>
  <c r="W1175" i="9"/>
  <c r="U1175" i="9"/>
  <c r="R1175" i="9"/>
  <c r="L1175" i="9"/>
  <c r="H1175" i="9"/>
  <c r="D1175" i="9"/>
  <c r="W1174" i="9"/>
  <c r="U1174" i="9"/>
  <c r="R1174" i="9"/>
  <c r="L1174" i="9"/>
  <c r="H1174" i="9"/>
  <c r="D1174" i="9"/>
  <c r="W1173" i="9"/>
  <c r="U1173" i="9"/>
  <c r="R1173" i="9"/>
  <c r="L1173" i="9"/>
  <c r="H1173" i="9"/>
  <c r="D1173" i="9"/>
  <c r="W1172" i="9"/>
  <c r="U1172" i="9"/>
  <c r="R1172" i="9"/>
  <c r="L1172" i="9"/>
  <c r="H1172" i="9"/>
  <c r="D1172" i="9"/>
  <c r="W1171" i="9"/>
  <c r="U1171" i="9"/>
  <c r="R1171" i="9"/>
  <c r="L1171" i="9"/>
  <c r="H1171" i="9"/>
  <c r="D1171" i="9"/>
  <c r="W1170" i="9"/>
  <c r="U1170" i="9"/>
  <c r="R1170" i="9"/>
  <c r="L1170" i="9"/>
  <c r="H1170" i="9"/>
  <c r="D1170" i="9"/>
  <c r="W1169" i="9"/>
  <c r="U1169" i="9"/>
  <c r="R1169" i="9"/>
  <c r="L1169" i="9"/>
  <c r="H1169" i="9"/>
  <c r="D1169" i="9"/>
  <c r="W1168" i="9"/>
  <c r="U1168" i="9"/>
  <c r="R1168" i="9"/>
  <c r="L1168" i="9"/>
  <c r="H1168" i="9"/>
  <c r="D1168" i="9"/>
  <c r="W1167" i="9"/>
  <c r="U1167" i="9"/>
  <c r="R1167" i="9"/>
  <c r="L1167" i="9"/>
  <c r="H1167" i="9"/>
  <c r="D1167" i="9"/>
  <c r="W1166" i="9"/>
  <c r="U1166" i="9"/>
  <c r="R1166" i="9"/>
  <c r="L1166" i="9"/>
  <c r="H1166" i="9"/>
  <c r="D1166" i="9"/>
  <c r="W1165" i="9"/>
  <c r="U1165" i="9"/>
  <c r="R1165" i="9"/>
  <c r="L1165" i="9"/>
  <c r="H1165" i="9"/>
  <c r="D1165" i="9"/>
  <c r="W1164" i="9"/>
  <c r="U1164" i="9"/>
  <c r="R1164" i="9"/>
  <c r="L1164" i="9"/>
  <c r="H1164" i="9"/>
  <c r="D1164" i="9"/>
  <c r="W1163" i="9"/>
  <c r="U1163" i="9"/>
  <c r="R1163" i="9"/>
  <c r="L1163" i="9"/>
  <c r="H1163" i="9"/>
  <c r="D1163" i="9"/>
  <c r="W1162" i="9"/>
  <c r="U1162" i="9"/>
  <c r="R1162" i="9"/>
  <c r="L1162" i="9"/>
  <c r="H1162" i="9"/>
  <c r="D1162" i="9"/>
  <c r="W1161" i="9"/>
  <c r="U1161" i="9"/>
  <c r="R1161" i="9"/>
  <c r="L1161" i="9"/>
  <c r="H1161" i="9"/>
  <c r="D1161" i="9"/>
  <c r="W1160" i="9"/>
  <c r="U1160" i="9"/>
  <c r="R1160" i="9"/>
  <c r="L1160" i="9"/>
  <c r="H1160" i="9"/>
  <c r="D1160" i="9"/>
  <c r="W1159" i="9"/>
  <c r="U1159" i="9"/>
  <c r="R1159" i="9"/>
  <c r="L1159" i="9"/>
  <c r="H1159" i="9"/>
  <c r="D1159" i="9"/>
  <c r="W1158" i="9"/>
  <c r="U1158" i="9"/>
  <c r="R1158" i="9"/>
  <c r="L1158" i="9"/>
  <c r="H1158" i="9"/>
  <c r="D1158" i="9"/>
  <c r="W1157" i="9"/>
  <c r="U1157" i="9"/>
  <c r="R1157" i="9"/>
  <c r="L1157" i="9"/>
  <c r="H1157" i="9"/>
  <c r="D1157" i="9"/>
  <c r="W1156" i="9"/>
  <c r="U1156" i="9"/>
  <c r="R1156" i="9"/>
  <c r="L1156" i="9"/>
  <c r="H1156" i="9"/>
  <c r="D1156" i="9"/>
  <c r="W1155" i="9"/>
  <c r="U1155" i="9"/>
  <c r="R1155" i="9"/>
  <c r="L1155" i="9"/>
  <c r="H1155" i="9"/>
  <c r="D1155" i="9"/>
  <c r="W1154" i="9"/>
  <c r="U1154" i="9"/>
  <c r="R1154" i="9"/>
  <c r="L1154" i="9"/>
  <c r="H1154" i="9"/>
  <c r="D1154" i="9"/>
  <c r="W1153" i="9"/>
  <c r="U1153" i="9"/>
  <c r="R1153" i="9"/>
  <c r="L1153" i="9"/>
  <c r="H1153" i="9"/>
  <c r="D1153" i="9"/>
  <c r="W1152" i="9"/>
  <c r="U1152" i="9"/>
  <c r="R1152" i="9"/>
  <c r="L1152" i="9"/>
  <c r="H1152" i="9"/>
  <c r="D1152" i="9"/>
  <c r="W1151" i="9"/>
  <c r="U1151" i="9"/>
  <c r="R1151" i="9"/>
  <c r="L1151" i="9"/>
  <c r="H1151" i="9"/>
  <c r="D1151" i="9"/>
  <c r="W1150" i="9"/>
  <c r="U1150" i="9"/>
  <c r="R1150" i="9"/>
  <c r="L1150" i="9"/>
  <c r="H1150" i="9"/>
  <c r="D1150" i="9"/>
  <c r="W1149" i="9"/>
  <c r="U1149" i="9"/>
  <c r="R1149" i="9"/>
  <c r="L1149" i="9"/>
  <c r="H1149" i="9"/>
  <c r="D1149" i="9"/>
  <c r="W1148" i="9"/>
  <c r="U1148" i="9"/>
  <c r="R1148" i="9"/>
  <c r="L1148" i="9"/>
  <c r="H1148" i="9"/>
  <c r="D1148" i="9"/>
  <c r="W1147" i="9"/>
  <c r="U1147" i="9"/>
  <c r="R1147" i="9"/>
  <c r="L1147" i="9"/>
  <c r="H1147" i="9"/>
  <c r="D1147" i="9"/>
  <c r="W1146" i="9"/>
  <c r="U1146" i="9"/>
  <c r="R1146" i="9"/>
  <c r="L1146" i="9"/>
  <c r="H1146" i="9"/>
  <c r="D1146" i="9"/>
  <c r="W1145" i="9"/>
  <c r="U1145" i="9"/>
  <c r="R1145" i="9"/>
  <c r="L1145" i="9"/>
  <c r="H1145" i="9"/>
  <c r="D1145" i="9"/>
  <c r="W1144" i="9"/>
  <c r="U1144" i="9"/>
  <c r="R1144" i="9"/>
  <c r="L1144" i="9"/>
  <c r="H1144" i="9"/>
  <c r="D1144" i="9"/>
  <c r="W1143" i="9"/>
  <c r="U1143" i="9"/>
  <c r="R1143" i="9"/>
  <c r="L1143" i="9"/>
  <c r="H1143" i="9"/>
  <c r="D1143" i="9"/>
  <c r="W1142" i="9"/>
  <c r="U1142" i="9"/>
  <c r="R1142" i="9"/>
  <c r="L1142" i="9"/>
  <c r="H1142" i="9"/>
  <c r="D1142" i="9"/>
  <c r="W1141" i="9"/>
  <c r="U1141" i="9"/>
  <c r="R1141" i="9"/>
  <c r="L1141" i="9"/>
  <c r="H1141" i="9"/>
  <c r="D1141" i="9"/>
  <c r="W1140" i="9"/>
  <c r="U1140" i="9"/>
  <c r="R1140" i="9"/>
  <c r="L1140" i="9"/>
  <c r="H1140" i="9"/>
  <c r="D1140" i="9"/>
  <c r="W1139" i="9"/>
  <c r="U1139" i="9"/>
  <c r="R1139" i="9"/>
  <c r="L1139" i="9"/>
  <c r="H1139" i="9"/>
  <c r="D1139" i="9"/>
  <c r="W1138" i="9"/>
  <c r="U1138" i="9"/>
  <c r="R1138" i="9"/>
  <c r="L1138" i="9"/>
  <c r="H1138" i="9"/>
  <c r="D1138" i="9"/>
  <c r="W1137" i="9"/>
  <c r="U1137" i="9"/>
  <c r="R1137" i="9"/>
  <c r="L1137" i="9"/>
  <c r="H1137" i="9"/>
  <c r="D1137" i="9"/>
  <c r="W1136" i="9"/>
  <c r="U1136" i="9"/>
  <c r="R1136" i="9"/>
  <c r="L1136" i="9"/>
  <c r="H1136" i="9"/>
  <c r="D1136" i="9"/>
  <c r="W1135" i="9"/>
  <c r="U1135" i="9"/>
  <c r="R1135" i="9"/>
  <c r="L1135" i="9"/>
  <c r="H1135" i="9"/>
  <c r="D1135" i="9"/>
  <c r="W1134" i="9"/>
  <c r="U1134" i="9"/>
  <c r="R1134" i="9"/>
  <c r="L1134" i="9"/>
  <c r="H1134" i="9"/>
  <c r="D1134" i="9"/>
  <c r="W1133" i="9"/>
  <c r="U1133" i="9"/>
  <c r="R1133" i="9"/>
  <c r="L1133" i="9"/>
  <c r="H1133" i="9"/>
  <c r="D1133" i="9"/>
  <c r="W1132" i="9"/>
  <c r="U1132" i="9"/>
  <c r="R1132" i="9"/>
  <c r="L1132" i="9"/>
  <c r="H1132" i="9"/>
  <c r="D1132" i="9"/>
  <c r="W1131" i="9"/>
  <c r="U1131" i="9"/>
  <c r="R1131" i="9"/>
  <c r="L1131" i="9"/>
  <c r="H1131" i="9"/>
  <c r="D1131" i="9"/>
  <c r="W1130" i="9"/>
  <c r="U1130" i="9"/>
  <c r="R1130" i="9"/>
  <c r="L1130" i="9"/>
  <c r="H1130" i="9"/>
  <c r="D1130" i="9"/>
  <c r="W1129" i="9"/>
  <c r="U1129" i="9"/>
  <c r="R1129" i="9"/>
  <c r="L1129" i="9"/>
  <c r="H1129" i="9"/>
  <c r="D1129" i="9"/>
  <c r="W1128" i="9"/>
  <c r="U1128" i="9"/>
  <c r="R1128" i="9"/>
  <c r="L1128" i="9"/>
  <c r="H1128" i="9"/>
  <c r="D1128" i="9"/>
  <c r="W1127" i="9"/>
  <c r="U1127" i="9"/>
  <c r="R1127" i="9"/>
  <c r="L1127" i="9"/>
  <c r="H1127" i="9"/>
  <c r="D1127" i="9"/>
  <c r="W1126" i="9"/>
  <c r="U1126" i="9"/>
  <c r="R1126" i="9"/>
  <c r="L1126" i="9"/>
  <c r="H1126" i="9"/>
  <c r="D1126" i="9"/>
  <c r="W1125" i="9"/>
  <c r="U1125" i="9"/>
  <c r="R1125" i="9"/>
  <c r="L1125" i="9"/>
  <c r="H1125" i="9"/>
  <c r="D1125" i="9"/>
  <c r="W1124" i="9"/>
  <c r="U1124" i="9"/>
  <c r="R1124" i="9"/>
  <c r="L1124" i="9"/>
  <c r="H1124" i="9"/>
  <c r="D1124" i="9"/>
  <c r="W1123" i="9"/>
  <c r="U1123" i="9"/>
  <c r="R1123" i="9"/>
  <c r="L1123" i="9"/>
  <c r="H1123" i="9"/>
  <c r="D1123" i="9"/>
  <c r="W1122" i="9"/>
  <c r="U1122" i="9"/>
  <c r="R1122" i="9"/>
  <c r="L1122" i="9"/>
  <c r="H1122" i="9"/>
  <c r="D1122" i="9"/>
  <c r="W1121" i="9"/>
  <c r="U1121" i="9"/>
  <c r="R1121" i="9"/>
  <c r="L1121" i="9"/>
  <c r="H1121" i="9"/>
  <c r="D1121" i="9"/>
  <c r="W1120" i="9"/>
  <c r="U1120" i="9"/>
  <c r="R1120" i="9"/>
  <c r="L1120" i="9"/>
  <c r="H1120" i="9"/>
  <c r="D1120" i="9"/>
  <c r="W1119" i="9"/>
  <c r="U1119" i="9"/>
  <c r="R1119" i="9"/>
  <c r="L1119" i="9"/>
  <c r="H1119" i="9"/>
  <c r="D1119" i="9"/>
  <c r="W1118" i="9"/>
  <c r="U1118" i="9"/>
  <c r="R1118" i="9"/>
  <c r="L1118" i="9"/>
  <c r="H1118" i="9"/>
  <c r="D1118" i="9"/>
  <c r="W1117" i="9"/>
  <c r="U1117" i="9"/>
  <c r="R1117" i="9"/>
  <c r="L1117" i="9"/>
  <c r="H1117" i="9"/>
  <c r="D1117" i="9"/>
  <c r="W1116" i="9"/>
  <c r="U1116" i="9"/>
  <c r="R1116" i="9"/>
  <c r="L1116" i="9"/>
  <c r="H1116" i="9"/>
  <c r="D1116" i="9"/>
  <c r="W1115" i="9"/>
  <c r="U1115" i="9"/>
  <c r="R1115" i="9"/>
  <c r="L1115" i="9"/>
  <c r="H1115" i="9"/>
  <c r="D1115" i="9"/>
  <c r="W1114" i="9"/>
  <c r="U1114" i="9"/>
  <c r="R1114" i="9"/>
  <c r="L1114" i="9"/>
  <c r="H1114" i="9"/>
  <c r="D1114" i="9"/>
  <c r="W1113" i="9"/>
  <c r="U1113" i="9"/>
  <c r="R1113" i="9"/>
  <c r="L1113" i="9"/>
  <c r="H1113" i="9"/>
  <c r="D1113" i="9"/>
  <c r="W1112" i="9"/>
  <c r="U1112" i="9"/>
  <c r="R1112" i="9"/>
  <c r="L1112" i="9"/>
  <c r="H1112" i="9"/>
  <c r="D1112" i="9"/>
  <c r="W1111" i="9"/>
  <c r="U1111" i="9"/>
  <c r="R1111" i="9"/>
  <c r="L1111" i="9"/>
  <c r="H1111" i="9"/>
  <c r="D1111" i="9"/>
  <c r="W1110" i="9"/>
  <c r="U1110" i="9"/>
  <c r="R1110" i="9"/>
  <c r="L1110" i="9"/>
  <c r="H1110" i="9"/>
  <c r="D1110" i="9"/>
  <c r="W1109" i="9"/>
  <c r="U1109" i="9"/>
  <c r="R1109" i="9"/>
  <c r="L1109" i="9"/>
  <c r="H1109" i="9"/>
  <c r="D1109" i="9"/>
  <c r="W1108" i="9"/>
  <c r="U1108" i="9"/>
  <c r="R1108" i="9"/>
  <c r="L1108" i="9"/>
  <c r="H1108" i="9"/>
  <c r="D1108" i="9"/>
  <c r="W1107" i="9"/>
  <c r="U1107" i="9"/>
  <c r="R1107" i="9"/>
  <c r="L1107" i="9"/>
  <c r="H1107" i="9"/>
  <c r="D1107" i="9"/>
  <c r="W1106" i="9"/>
  <c r="U1106" i="9"/>
  <c r="R1106" i="9"/>
  <c r="L1106" i="9"/>
  <c r="H1106" i="9"/>
  <c r="D1106" i="9"/>
  <c r="W1105" i="9"/>
  <c r="U1105" i="9"/>
  <c r="R1105" i="9"/>
  <c r="L1105" i="9"/>
  <c r="H1105" i="9"/>
  <c r="D1105" i="9"/>
  <c r="W1104" i="9"/>
  <c r="U1104" i="9"/>
  <c r="R1104" i="9"/>
  <c r="L1104" i="9"/>
  <c r="H1104" i="9"/>
  <c r="D1104" i="9"/>
  <c r="W1103" i="9"/>
  <c r="U1103" i="9"/>
  <c r="R1103" i="9"/>
  <c r="L1103" i="9"/>
  <c r="H1103" i="9"/>
  <c r="D1103" i="9"/>
  <c r="W1102" i="9"/>
  <c r="U1102" i="9"/>
  <c r="R1102" i="9"/>
  <c r="L1102" i="9"/>
  <c r="H1102" i="9"/>
  <c r="D1102" i="9"/>
  <c r="W1101" i="9"/>
  <c r="U1101" i="9"/>
  <c r="R1101" i="9"/>
  <c r="L1101" i="9"/>
  <c r="H1101" i="9"/>
  <c r="D1101" i="9"/>
  <c r="W1100" i="9"/>
  <c r="U1100" i="9"/>
  <c r="R1100" i="9"/>
  <c r="L1100" i="9"/>
  <c r="H1100" i="9"/>
  <c r="D1100" i="9"/>
  <c r="W1099" i="9"/>
  <c r="U1099" i="9"/>
  <c r="R1099" i="9"/>
  <c r="L1099" i="9"/>
  <c r="H1099" i="9"/>
  <c r="D1099" i="9"/>
  <c r="W1098" i="9"/>
  <c r="U1098" i="9"/>
  <c r="R1098" i="9"/>
  <c r="L1098" i="9"/>
  <c r="H1098" i="9"/>
  <c r="D1098" i="9"/>
  <c r="W1097" i="9"/>
  <c r="U1097" i="9"/>
  <c r="R1097" i="9"/>
  <c r="L1097" i="9"/>
  <c r="H1097" i="9"/>
  <c r="D1097" i="9"/>
  <c r="W1096" i="9"/>
  <c r="U1096" i="9"/>
  <c r="R1096" i="9"/>
  <c r="L1096" i="9"/>
  <c r="H1096" i="9"/>
  <c r="D1096" i="9"/>
  <c r="W1095" i="9"/>
  <c r="U1095" i="9"/>
  <c r="R1095" i="9"/>
  <c r="L1095" i="9"/>
  <c r="H1095" i="9"/>
  <c r="D1095" i="9"/>
  <c r="W1094" i="9"/>
  <c r="U1094" i="9"/>
  <c r="R1094" i="9"/>
  <c r="L1094" i="9"/>
  <c r="H1094" i="9"/>
  <c r="D1094" i="9"/>
  <c r="W1093" i="9"/>
  <c r="U1093" i="9"/>
  <c r="R1093" i="9"/>
  <c r="L1093" i="9"/>
  <c r="H1093" i="9"/>
  <c r="D1093" i="9"/>
  <c r="W1092" i="9"/>
  <c r="U1092" i="9"/>
  <c r="R1092" i="9"/>
  <c r="L1092" i="9"/>
  <c r="H1092" i="9"/>
  <c r="D1092" i="9"/>
  <c r="W1091" i="9"/>
  <c r="U1091" i="9"/>
  <c r="R1091" i="9"/>
  <c r="L1091" i="9"/>
  <c r="H1091" i="9"/>
  <c r="D1091" i="9"/>
  <c r="W1090" i="9"/>
  <c r="U1090" i="9"/>
  <c r="R1090" i="9"/>
  <c r="L1090" i="9"/>
  <c r="H1090" i="9"/>
  <c r="D1090" i="9"/>
  <c r="W1089" i="9"/>
  <c r="U1089" i="9"/>
  <c r="R1089" i="9"/>
  <c r="L1089" i="9"/>
  <c r="H1089" i="9"/>
  <c r="D1089" i="9"/>
  <c r="W1088" i="9"/>
  <c r="U1088" i="9"/>
  <c r="R1088" i="9"/>
  <c r="L1088" i="9"/>
  <c r="H1088" i="9"/>
  <c r="D1088" i="9"/>
  <c r="W1087" i="9"/>
  <c r="U1087" i="9"/>
  <c r="R1087" i="9"/>
  <c r="L1087" i="9"/>
  <c r="H1087" i="9"/>
  <c r="D1087" i="9"/>
  <c r="W1086" i="9"/>
  <c r="U1086" i="9"/>
  <c r="R1086" i="9"/>
  <c r="L1086" i="9"/>
  <c r="H1086" i="9"/>
  <c r="D1086" i="9"/>
  <c r="W1085" i="9"/>
  <c r="U1085" i="9"/>
  <c r="R1085" i="9"/>
  <c r="L1085" i="9"/>
  <c r="H1085" i="9"/>
  <c r="D1085" i="9"/>
  <c r="W1084" i="9"/>
  <c r="U1084" i="9"/>
  <c r="R1084" i="9"/>
  <c r="L1084" i="9"/>
  <c r="H1084" i="9"/>
  <c r="D1084" i="9"/>
  <c r="W1083" i="9"/>
  <c r="U1083" i="9"/>
  <c r="R1083" i="9"/>
  <c r="L1083" i="9"/>
  <c r="H1083" i="9"/>
  <c r="D1083" i="9"/>
  <c r="W1082" i="9"/>
  <c r="U1082" i="9"/>
  <c r="R1082" i="9"/>
  <c r="L1082" i="9"/>
  <c r="H1082" i="9"/>
  <c r="D1082" i="9"/>
  <c r="W1081" i="9"/>
  <c r="U1081" i="9"/>
  <c r="R1081" i="9"/>
  <c r="L1081" i="9"/>
  <c r="H1081" i="9"/>
  <c r="D1081" i="9"/>
  <c r="W1080" i="9"/>
  <c r="U1080" i="9"/>
  <c r="R1080" i="9"/>
  <c r="L1080" i="9"/>
  <c r="H1080" i="9"/>
  <c r="D1080" i="9"/>
  <c r="W1079" i="9"/>
  <c r="U1079" i="9"/>
  <c r="R1079" i="9"/>
  <c r="L1079" i="9"/>
  <c r="H1079" i="9"/>
  <c r="D1079" i="9"/>
  <c r="W1078" i="9"/>
  <c r="U1078" i="9"/>
  <c r="R1078" i="9"/>
  <c r="L1078" i="9"/>
  <c r="H1078" i="9"/>
  <c r="D1078" i="9"/>
  <c r="W1077" i="9"/>
  <c r="U1077" i="9"/>
  <c r="R1077" i="9"/>
  <c r="L1077" i="9"/>
  <c r="H1077" i="9"/>
  <c r="D1077" i="9"/>
  <c r="W1076" i="9"/>
  <c r="U1076" i="9"/>
  <c r="R1076" i="9"/>
  <c r="L1076" i="9"/>
  <c r="H1076" i="9"/>
  <c r="D1076" i="9"/>
  <c r="W1075" i="9"/>
  <c r="U1075" i="9"/>
  <c r="R1075" i="9"/>
  <c r="L1075" i="9"/>
  <c r="H1075" i="9"/>
  <c r="D1075" i="9"/>
  <c r="W1074" i="9"/>
  <c r="U1074" i="9"/>
  <c r="R1074" i="9"/>
  <c r="L1074" i="9"/>
  <c r="H1074" i="9"/>
  <c r="D1074" i="9"/>
  <c r="W1073" i="9"/>
  <c r="U1073" i="9"/>
  <c r="R1073" i="9"/>
  <c r="L1073" i="9"/>
  <c r="H1073" i="9"/>
  <c r="D1073" i="9"/>
  <c r="W1072" i="9"/>
  <c r="U1072" i="9"/>
  <c r="R1072" i="9"/>
  <c r="L1072" i="9"/>
  <c r="H1072" i="9"/>
  <c r="D1072" i="9"/>
  <c r="W1071" i="9"/>
  <c r="U1071" i="9"/>
  <c r="R1071" i="9"/>
  <c r="L1071" i="9"/>
  <c r="H1071" i="9"/>
  <c r="D1071" i="9"/>
  <c r="W1070" i="9"/>
  <c r="U1070" i="9"/>
  <c r="R1070" i="9"/>
  <c r="L1070" i="9"/>
  <c r="H1070" i="9"/>
  <c r="D1070" i="9"/>
  <c r="W1069" i="9"/>
  <c r="U1069" i="9"/>
  <c r="R1069" i="9"/>
  <c r="L1069" i="9"/>
  <c r="H1069" i="9"/>
  <c r="D1069" i="9"/>
  <c r="W1068" i="9"/>
  <c r="U1068" i="9"/>
  <c r="R1068" i="9"/>
  <c r="L1068" i="9"/>
  <c r="H1068" i="9"/>
  <c r="D1068" i="9"/>
  <c r="W1067" i="9"/>
  <c r="U1067" i="9"/>
  <c r="R1067" i="9"/>
  <c r="L1067" i="9"/>
  <c r="H1067" i="9"/>
  <c r="D1067" i="9"/>
  <c r="W1066" i="9"/>
  <c r="U1066" i="9"/>
  <c r="R1066" i="9"/>
  <c r="L1066" i="9"/>
  <c r="H1066" i="9"/>
  <c r="D1066" i="9"/>
  <c r="W1065" i="9"/>
  <c r="U1065" i="9"/>
  <c r="R1065" i="9"/>
  <c r="L1065" i="9"/>
  <c r="H1065" i="9"/>
  <c r="D1065" i="9"/>
  <c r="W1064" i="9"/>
  <c r="U1064" i="9"/>
  <c r="R1064" i="9"/>
  <c r="L1064" i="9"/>
  <c r="H1064" i="9"/>
  <c r="D1064" i="9"/>
  <c r="W1063" i="9"/>
  <c r="U1063" i="9"/>
  <c r="R1063" i="9"/>
  <c r="L1063" i="9"/>
  <c r="H1063" i="9"/>
  <c r="D1063" i="9"/>
  <c r="W1062" i="9"/>
  <c r="U1062" i="9"/>
  <c r="R1062" i="9"/>
  <c r="L1062" i="9"/>
  <c r="H1062" i="9"/>
  <c r="D1062" i="9"/>
  <c r="W1061" i="9"/>
  <c r="U1061" i="9"/>
  <c r="R1061" i="9"/>
  <c r="L1061" i="9"/>
  <c r="H1061" i="9"/>
  <c r="D1061" i="9"/>
  <c r="W1060" i="9"/>
  <c r="U1060" i="9"/>
  <c r="R1060" i="9"/>
  <c r="L1060" i="9"/>
  <c r="H1060" i="9"/>
  <c r="D1060" i="9"/>
  <c r="W1059" i="9"/>
  <c r="U1059" i="9"/>
  <c r="R1059" i="9"/>
  <c r="L1059" i="9"/>
  <c r="H1059" i="9"/>
  <c r="D1059" i="9"/>
  <c r="W1058" i="9"/>
  <c r="U1058" i="9"/>
  <c r="R1058" i="9"/>
  <c r="L1058" i="9"/>
  <c r="H1058" i="9"/>
  <c r="D1058" i="9"/>
  <c r="W1057" i="9"/>
  <c r="U1057" i="9"/>
  <c r="R1057" i="9"/>
  <c r="L1057" i="9"/>
  <c r="H1057" i="9"/>
  <c r="D1057" i="9"/>
  <c r="W1056" i="9"/>
  <c r="U1056" i="9"/>
  <c r="R1056" i="9"/>
  <c r="L1056" i="9"/>
  <c r="H1056" i="9"/>
  <c r="D1056" i="9"/>
  <c r="W1055" i="9"/>
  <c r="U1055" i="9"/>
  <c r="R1055" i="9"/>
  <c r="L1055" i="9"/>
  <c r="H1055" i="9"/>
  <c r="D1055" i="9"/>
  <c r="W1054" i="9"/>
  <c r="U1054" i="9"/>
  <c r="R1054" i="9"/>
  <c r="L1054" i="9"/>
  <c r="H1054" i="9"/>
  <c r="D1054" i="9"/>
  <c r="W1053" i="9"/>
  <c r="U1053" i="9"/>
  <c r="R1053" i="9"/>
  <c r="L1053" i="9"/>
  <c r="H1053" i="9"/>
  <c r="D1053" i="9"/>
  <c r="W1052" i="9"/>
  <c r="U1052" i="9"/>
  <c r="R1052" i="9"/>
  <c r="L1052" i="9"/>
  <c r="H1052" i="9"/>
  <c r="D1052" i="9"/>
  <c r="W1051" i="9"/>
  <c r="U1051" i="9"/>
  <c r="R1051" i="9"/>
  <c r="L1051" i="9"/>
  <c r="H1051" i="9"/>
  <c r="D1051" i="9"/>
  <c r="W1050" i="9"/>
  <c r="U1050" i="9"/>
  <c r="R1050" i="9"/>
  <c r="L1050" i="9"/>
  <c r="H1050" i="9"/>
  <c r="D1050" i="9"/>
  <c r="W1049" i="9"/>
  <c r="U1049" i="9"/>
  <c r="R1049" i="9"/>
  <c r="L1049" i="9"/>
  <c r="H1049" i="9"/>
  <c r="D1049" i="9"/>
  <c r="W1048" i="9"/>
  <c r="U1048" i="9"/>
  <c r="R1048" i="9"/>
  <c r="L1048" i="9"/>
  <c r="H1048" i="9"/>
  <c r="D1048" i="9"/>
  <c r="W1047" i="9"/>
  <c r="U1047" i="9"/>
  <c r="R1047" i="9"/>
  <c r="L1047" i="9"/>
  <c r="H1047" i="9"/>
  <c r="D1047" i="9"/>
  <c r="W1046" i="9"/>
  <c r="U1046" i="9"/>
  <c r="R1046" i="9"/>
  <c r="L1046" i="9"/>
  <c r="H1046" i="9"/>
  <c r="D1046" i="9"/>
  <c r="W1045" i="9"/>
  <c r="U1045" i="9"/>
  <c r="R1045" i="9"/>
  <c r="L1045" i="9"/>
  <c r="H1045" i="9"/>
  <c r="D1045" i="9"/>
  <c r="W1044" i="9"/>
  <c r="U1044" i="9"/>
  <c r="R1044" i="9"/>
  <c r="L1044" i="9"/>
  <c r="H1044" i="9"/>
  <c r="D1044" i="9"/>
  <c r="W1043" i="9"/>
  <c r="U1043" i="9"/>
  <c r="R1043" i="9"/>
  <c r="L1043" i="9"/>
  <c r="H1043" i="9"/>
  <c r="D1043" i="9"/>
  <c r="W1042" i="9"/>
  <c r="U1042" i="9"/>
  <c r="R1042" i="9"/>
  <c r="L1042" i="9"/>
  <c r="H1042" i="9"/>
  <c r="D1042" i="9"/>
  <c r="W1041" i="9"/>
  <c r="U1041" i="9"/>
  <c r="R1041" i="9"/>
  <c r="L1041" i="9"/>
  <c r="H1041" i="9"/>
  <c r="D1041" i="9"/>
  <c r="W1040" i="9"/>
  <c r="U1040" i="9"/>
  <c r="R1040" i="9"/>
  <c r="L1040" i="9"/>
  <c r="H1040" i="9"/>
  <c r="D1040" i="9"/>
  <c r="W1039" i="9"/>
  <c r="U1039" i="9"/>
  <c r="R1039" i="9"/>
  <c r="L1039" i="9"/>
  <c r="H1039" i="9"/>
  <c r="D1039" i="9"/>
  <c r="W1038" i="9"/>
  <c r="U1038" i="9"/>
  <c r="R1038" i="9"/>
  <c r="L1038" i="9"/>
  <c r="H1038" i="9"/>
  <c r="D1038" i="9"/>
  <c r="W1037" i="9"/>
  <c r="U1037" i="9"/>
  <c r="R1037" i="9"/>
  <c r="L1037" i="9"/>
  <c r="H1037" i="9"/>
  <c r="D1037" i="9"/>
  <c r="W1036" i="9"/>
  <c r="U1036" i="9"/>
  <c r="R1036" i="9"/>
  <c r="L1036" i="9"/>
  <c r="H1036" i="9"/>
  <c r="D1036" i="9"/>
  <c r="W1035" i="9"/>
  <c r="U1035" i="9"/>
  <c r="R1035" i="9"/>
  <c r="L1035" i="9"/>
  <c r="H1035" i="9"/>
  <c r="D1035" i="9"/>
  <c r="W1034" i="9"/>
  <c r="U1034" i="9"/>
  <c r="R1034" i="9"/>
  <c r="L1034" i="9"/>
  <c r="H1034" i="9"/>
  <c r="D1034" i="9"/>
  <c r="W1033" i="9"/>
  <c r="U1033" i="9"/>
  <c r="R1033" i="9"/>
  <c r="L1033" i="9"/>
  <c r="H1033" i="9"/>
  <c r="D1033" i="9"/>
  <c r="W1032" i="9"/>
  <c r="U1032" i="9"/>
  <c r="R1032" i="9"/>
  <c r="L1032" i="9"/>
  <c r="H1032" i="9"/>
  <c r="D1032" i="9"/>
  <c r="W1031" i="9"/>
  <c r="U1031" i="9"/>
  <c r="R1031" i="9"/>
  <c r="L1031" i="9"/>
  <c r="H1031" i="9"/>
  <c r="D1031" i="9"/>
  <c r="W1030" i="9"/>
  <c r="U1030" i="9"/>
  <c r="R1030" i="9"/>
  <c r="L1030" i="9"/>
  <c r="H1030" i="9"/>
  <c r="D1030" i="9"/>
  <c r="W1029" i="9"/>
  <c r="U1029" i="9"/>
  <c r="R1029" i="9"/>
  <c r="L1029" i="9"/>
  <c r="H1029" i="9"/>
  <c r="D1029" i="9"/>
  <c r="W1028" i="9"/>
  <c r="U1028" i="9"/>
  <c r="R1028" i="9"/>
  <c r="L1028" i="9"/>
  <c r="H1028" i="9"/>
  <c r="D1028" i="9"/>
  <c r="W1027" i="9"/>
  <c r="U1027" i="9"/>
  <c r="R1027" i="9"/>
  <c r="L1027" i="9"/>
  <c r="H1027" i="9"/>
  <c r="D1027" i="9"/>
  <c r="W1026" i="9"/>
  <c r="U1026" i="9"/>
  <c r="R1026" i="9"/>
  <c r="L1026" i="9"/>
  <c r="H1026" i="9"/>
  <c r="D1026" i="9"/>
  <c r="W1025" i="9"/>
  <c r="U1025" i="9"/>
  <c r="R1025" i="9"/>
  <c r="L1025" i="9"/>
  <c r="H1025" i="9"/>
  <c r="D1025" i="9"/>
  <c r="W1024" i="9"/>
  <c r="U1024" i="9"/>
  <c r="R1024" i="9"/>
  <c r="L1024" i="9"/>
  <c r="H1024" i="9"/>
  <c r="D1024" i="9"/>
  <c r="W1023" i="9"/>
  <c r="U1023" i="9"/>
  <c r="R1023" i="9"/>
  <c r="L1023" i="9"/>
  <c r="H1023" i="9"/>
  <c r="D1023" i="9"/>
  <c r="W1022" i="9"/>
  <c r="U1022" i="9"/>
  <c r="R1022" i="9"/>
  <c r="L1022" i="9"/>
  <c r="H1022" i="9"/>
  <c r="D1022" i="9"/>
  <c r="W1021" i="9"/>
  <c r="U1021" i="9"/>
  <c r="R1021" i="9"/>
  <c r="L1021" i="9"/>
  <c r="H1021" i="9"/>
  <c r="D1021" i="9"/>
  <c r="W1020" i="9"/>
  <c r="U1020" i="9"/>
  <c r="R1020" i="9"/>
  <c r="L1020" i="9"/>
  <c r="H1020" i="9"/>
  <c r="D1020" i="9"/>
  <c r="W1019" i="9"/>
  <c r="U1019" i="9"/>
  <c r="R1019" i="9"/>
  <c r="L1019" i="9"/>
  <c r="H1019" i="9"/>
  <c r="D1019" i="9"/>
  <c r="W1018" i="9"/>
  <c r="U1018" i="9"/>
  <c r="R1018" i="9"/>
  <c r="L1018" i="9"/>
  <c r="H1018" i="9"/>
  <c r="D1018" i="9"/>
  <c r="W1017" i="9"/>
  <c r="U1017" i="9"/>
  <c r="R1017" i="9"/>
  <c r="L1017" i="9"/>
  <c r="H1017" i="9"/>
  <c r="D1017" i="9"/>
  <c r="W1016" i="9"/>
  <c r="U1016" i="9"/>
  <c r="R1016" i="9"/>
  <c r="L1016" i="9"/>
  <c r="H1016" i="9"/>
  <c r="D1016" i="9"/>
  <c r="W1015" i="9"/>
  <c r="U1015" i="9"/>
  <c r="R1015" i="9"/>
  <c r="L1015" i="9"/>
  <c r="H1015" i="9"/>
  <c r="D1015" i="9"/>
  <c r="W1014" i="9"/>
  <c r="U1014" i="9"/>
  <c r="R1014" i="9"/>
  <c r="L1014" i="9"/>
  <c r="H1014" i="9"/>
  <c r="D1014" i="9"/>
  <c r="W1013" i="9"/>
  <c r="U1013" i="9"/>
  <c r="R1013" i="9"/>
  <c r="L1013" i="9"/>
  <c r="H1013" i="9"/>
  <c r="D1013" i="9"/>
  <c r="W1012" i="9"/>
  <c r="U1012" i="9"/>
  <c r="R1012" i="9"/>
  <c r="L1012" i="9"/>
  <c r="H1012" i="9"/>
  <c r="D1012" i="9"/>
  <c r="W1011" i="9"/>
  <c r="U1011" i="9"/>
  <c r="R1011" i="9"/>
  <c r="L1011" i="9"/>
  <c r="H1011" i="9"/>
  <c r="D1011" i="9"/>
  <c r="W1010" i="9"/>
  <c r="U1010" i="9"/>
  <c r="R1010" i="9"/>
  <c r="L1010" i="9"/>
  <c r="H1010" i="9"/>
  <c r="D1010" i="9"/>
  <c r="W1009" i="9"/>
  <c r="U1009" i="9"/>
  <c r="R1009" i="9"/>
  <c r="L1009" i="9"/>
  <c r="H1009" i="9"/>
  <c r="D1009" i="9"/>
  <c r="W1008" i="9"/>
  <c r="U1008" i="9"/>
  <c r="R1008" i="9"/>
  <c r="L1008" i="9"/>
  <c r="H1008" i="9"/>
  <c r="D1008" i="9"/>
  <c r="W1007" i="9"/>
  <c r="U1007" i="9"/>
  <c r="R1007" i="9"/>
  <c r="L1007" i="9"/>
  <c r="H1007" i="9"/>
  <c r="D1007" i="9"/>
  <c r="W1006" i="9"/>
  <c r="U1006" i="9"/>
  <c r="R1006" i="9"/>
  <c r="L1006" i="9"/>
  <c r="H1006" i="9"/>
  <c r="D1006" i="9"/>
  <c r="W1005" i="9"/>
  <c r="U1005" i="9"/>
  <c r="R1005" i="9"/>
  <c r="L1005" i="9"/>
  <c r="H1005" i="9"/>
  <c r="D1005" i="9"/>
  <c r="W1004" i="9"/>
  <c r="U1004" i="9"/>
  <c r="R1004" i="9"/>
  <c r="L1004" i="9"/>
  <c r="H1004" i="9"/>
  <c r="D1004" i="9"/>
  <c r="W1003" i="9"/>
  <c r="U1003" i="9"/>
  <c r="R1003" i="9"/>
  <c r="L1003" i="9"/>
  <c r="H1003" i="9"/>
  <c r="D1003" i="9"/>
  <c r="W1002" i="9"/>
  <c r="U1002" i="9"/>
  <c r="R1002" i="9"/>
  <c r="L1002" i="9"/>
  <c r="H1002" i="9"/>
  <c r="D1002" i="9"/>
  <c r="W1001" i="9"/>
  <c r="U1001" i="9"/>
  <c r="R1001" i="9"/>
  <c r="L1001" i="9"/>
  <c r="H1001" i="9"/>
  <c r="D1001" i="9"/>
  <c r="W1000" i="9"/>
  <c r="U1000" i="9"/>
  <c r="R1000" i="9"/>
  <c r="L1000" i="9"/>
  <c r="H1000" i="9"/>
  <c r="D1000" i="9"/>
  <c r="W999" i="9"/>
  <c r="U999" i="9"/>
  <c r="R999" i="9"/>
  <c r="L999" i="9"/>
  <c r="H999" i="9"/>
  <c r="D999" i="9"/>
  <c r="W998" i="9"/>
  <c r="U998" i="9"/>
  <c r="R998" i="9"/>
  <c r="L998" i="9"/>
  <c r="H998" i="9"/>
  <c r="D998" i="9"/>
  <c r="W997" i="9"/>
  <c r="U997" i="9"/>
  <c r="R997" i="9"/>
  <c r="L997" i="9"/>
  <c r="H997" i="9"/>
  <c r="D997" i="9"/>
  <c r="W996" i="9"/>
  <c r="U996" i="9"/>
  <c r="R996" i="9"/>
  <c r="L996" i="9"/>
  <c r="H996" i="9"/>
  <c r="D996" i="9"/>
  <c r="W995" i="9"/>
  <c r="U995" i="9"/>
  <c r="R995" i="9"/>
  <c r="L995" i="9"/>
  <c r="H995" i="9"/>
  <c r="D995" i="9"/>
  <c r="W994" i="9"/>
  <c r="U994" i="9"/>
  <c r="R994" i="9"/>
  <c r="L994" i="9"/>
  <c r="H994" i="9"/>
  <c r="D994" i="9"/>
  <c r="W993" i="9"/>
  <c r="U993" i="9"/>
  <c r="R993" i="9"/>
  <c r="L993" i="9"/>
  <c r="H993" i="9"/>
  <c r="D993" i="9"/>
  <c r="W992" i="9"/>
  <c r="U992" i="9"/>
  <c r="R992" i="9"/>
  <c r="L992" i="9"/>
  <c r="H992" i="9"/>
  <c r="D992" i="9"/>
  <c r="W991" i="9"/>
  <c r="U991" i="9"/>
  <c r="R991" i="9"/>
  <c r="L991" i="9"/>
  <c r="H991" i="9"/>
  <c r="D991" i="9"/>
  <c r="W990" i="9"/>
  <c r="U990" i="9"/>
  <c r="R990" i="9"/>
  <c r="L990" i="9"/>
  <c r="H990" i="9"/>
  <c r="D990" i="9"/>
  <c r="W989" i="9"/>
  <c r="U989" i="9"/>
  <c r="R989" i="9"/>
  <c r="L989" i="9"/>
  <c r="H989" i="9"/>
  <c r="D989" i="9"/>
  <c r="W988" i="9"/>
  <c r="U988" i="9"/>
  <c r="R988" i="9"/>
  <c r="L988" i="9"/>
  <c r="H988" i="9"/>
  <c r="D988" i="9"/>
  <c r="W987" i="9"/>
  <c r="U987" i="9"/>
  <c r="R987" i="9"/>
  <c r="L987" i="9"/>
  <c r="H987" i="9"/>
  <c r="D987" i="9"/>
  <c r="W986" i="9"/>
  <c r="U986" i="9"/>
  <c r="R986" i="9"/>
  <c r="L986" i="9"/>
  <c r="H986" i="9"/>
  <c r="D986" i="9"/>
  <c r="W985" i="9"/>
  <c r="U985" i="9"/>
  <c r="R985" i="9"/>
  <c r="L985" i="9"/>
  <c r="H985" i="9"/>
  <c r="D985" i="9"/>
  <c r="W984" i="9"/>
  <c r="U984" i="9"/>
  <c r="R984" i="9"/>
  <c r="L984" i="9"/>
  <c r="H984" i="9"/>
  <c r="D984" i="9"/>
  <c r="W983" i="9"/>
  <c r="U983" i="9"/>
  <c r="R983" i="9"/>
  <c r="L983" i="9"/>
  <c r="H983" i="9"/>
  <c r="D983" i="9"/>
  <c r="W982" i="9"/>
  <c r="U982" i="9"/>
  <c r="R982" i="9"/>
  <c r="L982" i="9"/>
  <c r="H982" i="9"/>
  <c r="D982" i="9"/>
  <c r="W981" i="9"/>
  <c r="U981" i="9"/>
  <c r="R981" i="9"/>
  <c r="L981" i="9"/>
  <c r="H981" i="9"/>
  <c r="D981" i="9"/>
  <c r="W980" i="9"/>
  <c r="U980" i="9"/>
  <c r="R980" i="9"/>
  <c r="L980" i="9"/>
  <c r="H980" i="9"/>
  <c r="D980" i="9"/>
  <c r="W979" i="9"/>
  <c r="U979" i="9"/>
  <c r="R979" i="9"/>
  <c r="L979" i="9"/>
  <c r="H979" i="9"/>
  <c r="D979" i="9"/>
  <c r="W978" i="9"/>
  <c r="U978" i="9"/>
  <c r="R978" i="9"/>
  <c r="L978" i="9"/>
  <c r="H978" i="9"/>
  <c r="D978" i="9"/>
  <c r="W977" i="9"/>
  <c r="U977" i="9"/>
  <c r="R977" i="9"/>
  <c r="L977" i="9"/>
  <c r="H977" i="9"/>
  <c r="D977" i="9"/>
  <c r="W976" i="9"/>
  <c r="U976" i="9"/>
  <c r="R976" i="9"/>
  <c r="L976" i="9"/>
  <c r="H976" i="9"/>
  <c r="D976" i="9"/>
  <c r="W975" i="9"/>
  <c r="U975" i="9"/>
  <c r="R975" i="9"/>
  <c r="L975" i="9"/>
  <c r="H975" i="9"/>
  <c r="D975" i="9"/>
  <c r="W974" i="9"/>
  <c r="U974" i="9"/>
  <c r="R974" i="9"/>
  <c r="L974" i="9"/>
  <c r="H974" i="9"/>
  <c r="D974" i="9"/>
  <c r="W973" i="9"/>
  <c r="U973" i="9"/>
  <c r="R973" i="9"/>
  <c r="L973" i="9"/>
  <c r="H973" i="9"/>
  <c r="D973" i="9"/>
  <c r="W972" i="9"/>
  <c r="U972" i="9"/>
  <c r="R972" i="9"/>
  <c r="L972" i="9"/>
  <c r="H972" i="9"/>
  <c r="D972" i="9"/>
  <c r="W971" i="9"/>
  <c r="U971" i="9"/>
  <c r="R971" i="9"/>
  <c r="L971" i="9"/>
  <c r="H971" i="9"/>
  <c r="D971" i="9"/>
  <c r="W970" i="9"/>
  <c r="U970" i="9"/>
  <c r="R970" i="9"/>
  <c r="L970" i="9"/>
  <c r="H970" i="9"/>
  <c r="D970" i="9"/>
  <c r="W969" i="9"/>
  <c r="U969" i="9"/>
  <c r="R969" i="9"/>
  <c r="L969" i="9"/>
  <c r="H969" i="9"/>
  <c r="D969" i="9"/>
  <c r="W968" i="9"/>
  <c r="U968" i="9"/>
  <c r="R968" i="9"/>
  <c r="L968" i="9"/>
  <c r="H968" i="9"/>
  <c r="D968" i="9"/>
  <c r="W967" i="9"/>
  <c r="U967" i="9"/>
  <c r="R967" i="9"/>
  <c r="L967" i="9"/>
  <c r="H967" i="9"/>
  <c r="D967" i="9"/>
  <c r="W966" i="9"/>
  <c r="U966" i="9"/>
  <c r="R966" i="9"/>
  <c r="L966" i="9"/>
  <c r="H966" i="9"/>
  <c r="D966" i="9"/>
  <c r="W965" i="9"/>
  <c r="U965" i="9"/>
  <c r="R965" i="9"/>
  <c r="L965" i="9"/>
  <c r="H965" i="9"/>
  <c r="D965" i="9"/>
  <c r="W964" i="9"/>
  <c r="U964" i="9"/>
  <c r="R964" i="9"/>
  <c r="L964" i="9"/>
  <c r="H964" i="9"/>
  <c r="D964" i="9"/>
  <c r="W963" i="9"/>
  <c r="U963" i="9"/>
  <c r="R963" i="9"/>
  <c r="L963" i="9"/>
  <c r="H963" i="9"/>
  <c r="D963" i="9"/>
  <c r="W962" i="9"/>
  <c r="U962" i="9"/>
  <c r="R962" i="9"/>
  <c r="L962" i="9"/>
  <c r="H962" i="9"/>
  <c r="D962" i="9"/>
  <c r="W961" i="9"/>
  <c r="U961" i="9"/>
  <c r="R961" i="9"/>
  <c r="L961" i="9"/>
  <c r="H961" i="9"/>
  <c r="D961" i="9"/>
  <c r="W960" i="9"/>
  <c r="U960" i="9"/>
  <c r="R960" i="9"/>
  <c r="L960" i="9"/>
  <c r="H960" i="9"/>
  <c r="D960" i="9"/>
  <c r="W959" i="9"/>
  <c r="U959" i="9"/>
  <c r="R959" i="9"/>
  <c r="L959" i="9"/>
  <c r="H959" i="9"/>
  <c r="D959" i="9"/>
  <c r="W958" i="9"/>
  <c r="U958" i="9"/>
  <c r="R958" i="9"/>
  <c r="L958" i="9"/>
  <c r="H958" i="9"/>
  <c r="D958" i="9"/>
  <c r="W957" i="9"/>
  <c r="U957" i="9"/>
  <c r="R957" i="9"/>
  <c r="L957" i="9"/>
  <c r="H957" i="9"/>
  <c r="D957" i="9"/>
  <c r="W956" i="9"/>
  <c r="U956" i="9"/>
  <c r="R956" i="9"/>
  <c r="L956" i="9"/>
  <c r="H956" i="9"/>
  <c r="D956" i="9"/>
  <c r="W955" i="9"/>
  <c r="U955" i="9"/>
  <c r="R955" i="9"/>
  <c r="L955" i="9"/>
  <c r="H955" i="9"/>
  <c r="D955" i="9"/>
  <c r="W954" i="9"/>
  <c r="U954" i="9"/>
  <c r="R954" i="9"/>
  <c r="L954" i="9"/>
  <c r="H954" i="9"/>
  <c r="D954" i="9"/>
  <c r="W953" i="9"/>
  <c r="U953" i="9"/>
  <c r="R953" i="9"/>
  <c r="L953" i="9"/>
  <c r="H953" i="9"/>
  <c r="D953" i="9"/>
  <c r="W952" i="9"/>
  <c r="U952" i="9"/>
  <c r="R952" i="9"/>
  <c r="L952" i="9"/>
  <c r="H952" i="9"/>
  <c r="D952" i="9"/>
  <c r="W951" i="9"/>
  <c r="U951" i="9"/>
  <c r="R951" i="9"/>
  <c r="L951" i="9"/>
  <c r="H951" i="9"/>
  <c r="D951" i="9"/>
  <c r="W950" i="9"/>
  <c r="U950" i="9"/>
  <c r="R950" i="9"/>
  <c r="L950" i="9"/>
  <c r="H950" i="9"/>
  <c r="D950" i="9"/>
  <c r="W949" i="9"/>
  <c r="U949" i="9"/>
  <c r="R949" i="9"/>
  <c r="L949" i="9"/>
  <c r="H949" i="9"/>
  <c r="D949" i="9"/>
  <c r="W948" i="9"/>
  <c r="U948" i="9"/>
  <c r="R948" i="9"/>
  <c r="L948" i="9"/>
  <c r="H948" i="9"/>
  <c r="D948" i="9"/>
  <c r="W947" i="9"/>
  <c r="U947" i="9"/>
  <c r="R947" i="9"/>
  <c r="L947" i="9"/>
  <c r="H947" i="9"/>
  <c r="D947" i="9"/>
  <c r="W946" i="9"/>
  <c r="U946" i="9"/>
  <c r="R946" i="9"/>
  <c r="L946" i="9"/>
  <c r="H946" i="9"/>
  <c r="D946" i="9"/>
  <c r="W945" i="9"/>
  <c r="U945" i="9"/>
  <c r="R945" i="9"/>
  <c r="L945" i="9"/>
  <c r="H945" i="9"/>
  <c r="D945" i="9"/>
  <c r="W944" i="9"/>
  <c r="U944" i="9"/>
  <c r="R944" i="9"/>
  <c r="L944" i="9"/>
  <c r="H944" i="9"/>
  <c r="D944" i="9"/>
  <c r="W943" i="9"/>
  <c r="U943" i="9"/>
  <c r="R943" i="9"/>
  <c r="L943" i="9"/>
  <c r="H943" i="9"/>
  <c r="D943" i="9"/>
  <c r="W942" i="9"/>
  <c r="U942" i="9"/>
  <c r="R942" i="9"/>
  <c r="L942" i="9"/>
  <c r="H942" i="9"/>
  <c r="D942" i="9"/>
  <c r="W941" i="9"/>
  <c r="U941" i="9"/>
  <c r="R941" i="9"/>
  <c r="L941" i="9"/>
  <c r="H941" i="9"/>
  <c r="D941" i="9"/>
  <c r="W940" i="9"/>
  <c r="U940" i="9"/>
  <c r="R940" i="9"/>
  <c r="L940" i="9"/>
  <c r="H940" i="9"/>
  <c r="D940" i="9"/>
  <c r="W939" i="9"/>
  <c r="U939" i="9"/>
  <c r="R939" i="9"/>
  <c r="L939" i="9"/>
  <c r="H939" i="9"/>
  <c r="D939" i="9"/>
  <c r="W938" i="9"/>
  <c r="U938" i="9"/>
  <c r="R938" i="9"/>
  <c r="L938" i="9"/>
  <c r="H938" i="9"/>
  <c r="D938" i="9"/>
  <c r="W937" i="9"/>
  <c r="U937" i="9"/>
  <c r="R937" i="9"/>
  <c r="L937" i="9"/>
  <c r="H937" i="9"/>
  <c r="D937" i="9"/>
  <c r="W936" i="9"/>
  <c r="U936" i="9"/>
  <c r="R936" i="9"/>
  <c r="L936" i="9"/>
  <c r="H936" i="9"/>
  <c r="D936" i="9"/>
  <c r="W935" i="9"/>
  <c r="U935" i="9"/>
  <c r="R935" i="9"/>
  <c r="L935" i="9"/>
  <c r="H935" i="9"/>
  <c r="D935" i="9"/>
  <c r="W934" i="9"/>
  <c r="U934" i="9"/>
  <c r="R934" i="9"/>
  <c r="L934" i="9"/>
  <c r="H934" i="9"/>
  <c r="D934" i="9"/>
  <c r="W933" i="9"/>
  <c r="U933" i="9"/>
  <c r="R933" i="9"/>
  <c r="L933" i="9"/>
  <c r="H933" i="9"/>
  <c r="D933" i="9"/>
  <c r="W932" i="9"/>
  <c r="U932" i="9"/>
  <c r="R932" i="9"/>
  <c r="L932" i="9"/>
  <c r="H932" i="9"/>
  <c r="D932" i="9"/>
  <c r="W931" i="9"/>
  <c r="U931" i="9"/>
  <c r="R931" i="9"/>
  <c r="L931" i="9"/>
  <c r="H931" i="9"/>
  <c r="D931" i="9"/>
  <c r="W930" i="9"/>
  <c r="U930" i="9"/>
  <c r="R930" i="9"/>
  <c r="L930" i="9"/>
  <c r="H930" i="9"/>
  <c r="D930" i="9"/>
  <c r="W929" i="9"/>
  <c r="U929" i="9"/>
  <c r="R929" i="9"/>
  <c r="L929" i="9"/>
  <c r="H929" i="9"/>
  <c r="D929" i="9"/>
  <c r="W928" i="9"/>
  <c r="U928" i="9"/>
  <c r="R928" i="9"/>
  <c r="L928" i="9"/>
  <c r="H928" i="9"/>
  <c r="D928" i="9"/>
  <c r="W927" i="9"/>
  <c r="U927" i="9"/>
  <c r="R927" i="9"/>
  <c r="L927" i="9"/>
  <c r="H927" i="9"/>
  <c r="D927" i="9"/>
  <c r="W926" i="9"/>
  <c r="U926" i="9"/>
  <c r="R926" i="9"/>
  <c r="L926" i="9"/>
  <c r="H926" i="9"/>
  <c r="D926" i="9"/>
  <c r="W925" i="9"/>
  <c r="U925" i="9"/>
  <c r="R925" i="9"/>
  <c r="L925" i="9"/>
  <c r="H925" i="9"/>
  <c r="D925" i="9"/>
  <c r="W924" i="9"/>
  <c r="U924" i="9"/>
  <c r="R924" i="9"/>
  <c r="L924" i="9"/>
  <c r="H924" i="9"/>
  <c r="D924" i="9"/>
  <c r="W923" i="9"/>
  <c r="U923" i="9"/>
  <c r="R923" i="9"/>
  <c r="L923" i="9"/>
  <c r="H923" i="9"/>
  <c r="D923" i="9"/>
  <c r="W922" i="9"/>
  <c r="U922" i="9"/>
  <c r="R922" i="9"/>
  <c r="L922" i="9"/>
  <c r="H922" i="9"/>
  <c r="D922" i="9"/>
  <c r="W921" i="9"/>
  <c r="U921" i="9"/>
  <c r="R921" i="9"/>
  <c r="L921" i="9"/>
  <c r="H921" i="9"/>
  <c r="D921" i="9"/>
  <c r="W920" i="9"/>
  <c r="U920" i="9"/>
  <c r="R920" i="9"/>
  <c r="L920" i="9"/>
  <c r="H920" i="9"/>
  <c r="D920" i="9"/>
  <c r="W919" i="9"/>
  <c r="U919" i="9"/>
  <c r="R919" i="9"/>
  <c r="L919" i="9"/>
  <c r="H919" i="9"/>
  <c r="D919" i="9"/>
  <c r="W918" i="9"/>
  <c r="U918" i="9"/>
  <c r="R918" i="9"/>
  <c r="L918" i="9"/>
  <c r="H918" i="9"/>
  <c r="D918" i="9"/>
  <c r="W917" i="9"/>
  <c r="U917" i="9"/>
  <c r="R917" i="9"/>
  <c r="L917" i="9"/>
  <c r="H917" i="9"/>
  <c r="D917" i="9"/>
  <c r="W916" i="9"/>
  <c r="U916" i="9"/>
  <c r="R916" i="9"/>
  <c r="L916" i="9"/>
  <c r="H916" i="9"/>
  <c r="D916" i="9"/>
  <c r="W915" i="9"/>
  <c r="U915" i="9"/>
  <c r="R915" i="9"/>
  <c r="L915" i="9"/>
  <c r="H915" i="9"/>
  <c r="D915" i="9"/>
  <c r="W914" i="9"/>
  <c r="U914" i="9"/>
  <c r="R914" i="9"/>
  <c r="L914" i="9"/>
  <c r="H914" i="9"/>
  <c r="D914" i="9"/>
  <c r="W913" i="9"/>
  <c r="U913" i="9"/>
  <c r="R913" i="9"/>
  <c r="L913" i="9"/>
  <c r="H913" i="9"/>
  <c r="D913" i="9"/>
  <c r="W912" i="9"/>
  <c r="U912" i="9"/>
  <c r="R912" i="9"/>
  <c r="L912" i="9"/>
  <c r="H912" i="9"/>
  <c r="D912" i="9"/>
  <c r="W911" i="9"/>
  <c r="U911" i="9"/>
  <c r="R911" i="9"/>
  <c r="L911" i="9"/>
  <c r="H911" i="9"/>
  <c r="D911" i="9"/>
  <c r="W910" i="9"/>
  <c r="U910" i="9"/>
  <c r="R910" i="9"/>
  <c r="L910" i="9"/>
  <c r="H910" i="9"/>
  <c r="D910" i="9"/>
  <c r="W909" i="9"/>
  <c r="U909" i="9"/>
  <c r="R909" i="9"/>
  <c r="L909" i="9"/>
  <c r="H909" i="9"/>
  <c r="D909" i="9"/>
  <c r="W908" i="9"/>
  <c r="U908" i="9"/>
  <c r="R908" i="9"/>
  <c r="L908" i="9"/>
  <c r="H908" i="9"/>
  <c r="D908" i="9"/>
  <c r="W907" i="9"/>
  <c r="U907" i="9"/>
  <c r="R907" i="9"/>
  <c r="L907" i="9"/>
  <c r="H907" i="9"/>
  <c r="D907" i="9"/>
  <c r="W906" i="9"/>
  <c r="U906" i="9"/>
  <c r="R906" i="9"/>
  <c r="L906" i="9"/>
  <c r="H906" i="9"/>
  <c r="D906" i="9"/>
  <c r="W905" i="9"/>
  <c r="U905" i="9"/>
  <c r="R905" i="9"/>
  <c r="L905" i="9"/>
  <c r="H905" i="9"/>
  <c r="D905" i="9"/>
  <c r="W904" i="9"/>
  <c r="U904" i="9"/>
  <c r="R904" i="9"/>
  <c r="L904" i="9"/>
  <c r="H904" i="9"/>
  <c r="D904" i="9"/>
  <c r="W903" i="9"/>
  <c r="U903" i="9"/>
  <c r="R903" i="9"/>
  <c r="L903" i="9"/>
  <c r="H903" i="9"/>
  <c r="D903" i="9"/>
  <c r="W902" i="9"/>
  <c r="U902" i="9"/>
  <c r="R902" i="9"/>
  <c r="L902" i="9"/>
  <c r="H902" i="9"/>
  <c r="D902" i="9"/>
  <c r="W901" i="9"/>
  <c r="U901" i="9"/>
  <c r="R901" i="9"/>
  <c r="L901" i="9"/>
  <c r="H901" i="9"/>
  <c r="D901" i="9"/>
  <c r="W900" i="9"/>
  <c r="U900" i="9"/>
  <c r="R900" i="9"/>
  <c r="L900" i="9"/>
  <c r="H900" i="9"/>
  <c r="D900" i="9"/>
  <c r="W899" i="9"/>
  <c r="U899" i="9"/>
  <c r="R899" i="9"/>
  <c r="L899" i="9"/>
  <c r="H899" i="9"/>
  <c r="D899" i="9"/>
  <c r="W898" i="9"/>
  <c r="U898" i="9"/>
  <c r="R898" i="9"/>
  <c r="L898" i="9"/>
  <c r="H898" i="9"/>
  <c r="D898" i="9"/>
  <c r="W897" i="9"/>
  <c r="U897" i="9"/>
  <c r="R897" i="9"/>
  <c r="L897" i="9"/>
  <c r="H897" i="9"/>
  <c r="D897" i="9"/>
  <c r="W896" i="9"/>
  <c r="U896" i="9"/>
  <c r="R896" i="9"/>
  <c r="L896" i="9"/>
  <c r="H896" i="9"/>
  <c r="D896" i="9"/>
  <c r="W895" i="9"/>
  <c r="U895" i="9"/>
  <c r="R895" i="9"/>
  <c r="L895" i="9"/>
  <c r="H895" i="9"/>
  <c r="D895" i="9"/>
  <c r="W894" i="9"/>
  <c r="U894" i="9"/>
  <c r="R894" i="9"/>
  <c r="L894" i="9"/>
  <c r="H894" i="9"/>
  <c r="D894" i="9"/>
  <c r="W893" i="9"/>
  <c r="U893" i="9"/>
  <c r="R893" i="9"/>
  <c r="L893" i="9"/>
  <c r="H893" i="9"/>
  <c r="D893" i="9"/>
  <c r="W892" i="9"/>
  <c r="U892" i="9"/>
  <c r="R892" i="9"/>
  <c r="L892" i="9"/>
  <c r="H892" i="9"/>
  <c r="D892" i="9"/>
  <c r="W891" i="9"/>
  <c r="U891" i="9"/>
  <c r="R891" i="9"/>
  <c r="L891" i="9"/>
  <c r="H891" i="9"/>
  <c r="D891" i="9"/>
  <c r="W890" i="9"/>
  <c r="U890" i="9"/>
  <c r="R890" i="9"/>
  <c r="L890" i="9"/>
  <c r="H890" i="9"/>
  <c r="D890" i="9"/>
  <c r="W889" i="9"/>
  <c r="U889" i="9"/>
  <c r="R889" i="9"/>
  <c r="L889" i="9"/>
  <c r="H889" i="9"/>
  <c r="D889" i="9"/>
  <c r="W888" i="9"/>
  <c r="U888" i="9"/>
  <c r="R888" i="9"/>
  <c r="L888" i="9"/>
  <c r="H888" i="9"/>
  <c r="D888" i="9"/>
  <c r="W887" i="9"/>
  <c r="U887" i="9"/>
  <c r="R887" i="9"/>
  <c r="L887" i="9"/>
  <c r="H887" i="9"/>
  <c r="D887" i="9"/>
  <c r="W886" i="9"/>
  <c r="U886" i="9"/>
  <c r="R886" i="9"/>
  <c r="L886" i="9"/>
  <c r="H886" i="9"/>
  <c r="D886" i="9"/>
  <c r="W885" i="9"/>
  <c r="U885" i="9"/>
  <c r="R885" i="9"/>
  <c r="L885" i="9"/>
  <c r="H885" i="9"/>
  <c r="D885" i="9"/>
  <c r="W884" i="9"/>
  <c r="U884" i="9"/>
  <c r="R884" i="9"/>
  <c r="L884" i="9"/>
  <c r="H884" i="9"/>
  <c r="D884" i="9"/>
  <c r="W883" i="9"/>
  <c r="U883" i="9"/>
  <c r="R883" i="9"/>
  <c r="L883" i="9"/>
  <c r="H883" i="9"/>
  <c r="D883" i="9"/>
  <c r="W882" i="9"/>
  <c r="U882" i="9"/>
  <c r="R882" i="9"/>
  <c r="L882" i="9"/>
  <c r="H882" i="9"/>
  <c r="D882" i="9"/>
  <c r="W881" i="9"/>
  <c r="U881" i="9"/>
  <c r="R881" i="9"/>
  <c r="L881" i="9"/>
  <c r="H881" i="9"/>
  <c r="D881" i="9"/>
  <c r="W880" i="9"/>
  <c r="U880" i="9"/>
  <c r="R880" i="9"/>
  <c r="L880" i="9"/>
  <c r="H880" i="9"/>
  <c r="D880" i="9"/>
  <c r="W879" i="9"/>
  <c r="U879" i="9"/>
  <c r="R879" i="9"/>
  <c r="L879" i="9"/>
  <c r="H879" i="9"/>
  <c r="D879" i="9"/>
  <c r="W878" i="9"/>
  <c r="U878" i="9"/>
  <c r="R878" i="9"/>
  <c r="L878" i="9"/>
  <c r="H878" i="9"/>
  <c r="D878" i="9"/>
  <c r="W877" i="9"/>
  <c r="U877" i="9"/>
  <c r="R877" i="9"/>
  <c r="L877" i="9"/>
  <c r="H877" i="9"/>
  <c r="D877" i="9"/>
  <c r="W876" i="9"/>
  <c r="U876" i="9"/>
  <c r="R876" i="9"/>
  <c r="L876" i="9"/>
  <c r="H876" i="9"/>
  <c r="D876" i="9"/>
  <c r="W875" i="9"/>
  <c r="U875" i="9"/>
  <c r="R875" i="9"/>
  <c r="L875" i="9"/>
  <c r="H875" i="9"/>
  <c r="D875" i="9"/>
  <c r="W874" i="9"/>
  <c r="U874" i="9"/>
  <c r="R874" i="9"/>
  <c r="L874" i="9"/>
  <c r="H874" i="9"/>
  <c r="D874" i="9"/>
  <c r="W873" i="9"/>
  <c r="U873" i="9"/>
  <c r="R873" i="9"/>
  <c r="L873" i="9"/>
  <c r="H873" i="9"/>
  <c r="D873" i="9"/>
  <c r="W872" i="9"/>
  <c r="U872" i="9"/>
  <c r="R872" i="9"/>
  <c r="L872" i="9"/>
  <c r="H872" i="9"/>
  <c r="D872" i="9"/>
  <c r="W871" i="9"/>
  <c r="U871" i="9"/>
  <c r="R871" i="9"/>
  <c r="L871" i="9"/>
  <c r="H871" i="9"/>
  <c r="D871" i="9"/>
  <c r="W870" i="9"/>
  <c r="U870" i="9"/>
  <c r="R870" i="9"/>
  <c r="L870" i="9"/>
  <c r="H870" i="9"/>
  <c r="D870" i="9"/>
  <c r="W869" i="9"/>
  <c r="U869" i="9"/>
  <c r="R869" i="9"/>
  <c r="L869" i="9"/>
  <c r="H869" i="9"/>
  <c r="D869" i="9"/>
  <c r="W868" i="9"/>
  <c r="U868" i="9"/>
  <c r="R868" i="9"/>
  <c r="L868" i="9"/>
  <c r="H868" i="9"/>
  <c r="D868" i="9"/>
  <c r="W867" i="9"/>
  <c r="U867" i="9"/>
  <c r="R867" i="9"/>
  <c r="L867" i="9"/>
  <c r="H867" i="9"/>
  <c r="D867" i="9"/>
  <c r="W866" i="9"/>
  <c r="U866" i="9"/>
  <c r="R866" i="9"/>
  <c r="L866" i="9"/>
  <c r="H866" i="9"/>
  <c r="D866" i="9"/>
  <c r="W865" i="9"/>
  <c r="U865" i="9"/>
  <c r="R865" i="9"/>
  <c r="L865" i="9"/>
  <c r="H865" i="9"/>
  <c r="D865" i="9"/>
  <c r="W864" i="9"/>
  <c r="U864" i="9"/>
  <c r="R864" i="9"/>
  <c r="L864" i="9"/>
  <c r="H864" i="9"/>
  <c r="D864" i="9"/>
  <c r="W863" i="9"/>
  <c r="U863" i="9"/>
  <c r="R863" i="9"/>
  <c r="L863" i="9"/>
  <c r="H863" i="9"/>
  <c r="D863" i="9"/>
  <c r="W862" i="9"/>
  <c r="U862" i="9"/>
  <c r="R862" i="9"/>
  <c r="L862" i="9"/>
  <c r="H862" i="9"/>
  <c r="D862" i="9"/>
  <c r="W861" i="9"/>
  <c r="U861" i="9"/>
  <c r="R861" i="9"/>
  <c r="L861" i="9"/>
  <c r="H861" i="9"/>
  <c r="D861" i="9"/>
  <c r="W860" i="9"/>
  <c r="U860" i="9"/>
  <c r="R860" i="9"/>
  <c r="L860" i="9"/>
  <c r="H860" i="9"/>
  <c r="D860" i="9"/>
  <c r="W859" i="9"/>
  <c r="U859" i="9"/>
  <c r="R859" i="9"/>
  <c r="L859" i="9"/>
  <c r="H859" i="9"/>
  <c r="D859" i="9"/>
  <c r="W858" i="9"/>
  <c r="U858" i="9"/>
  <c r="R858" i="9"/>
  <c r="L858" i="9"/>
  <c r="H858" i="9"/>
  <c r="D858" i="9"/>
  <c r="W857" i="9"/>
  <c r="U857" i="9"/>
  <c r="R857" i="9"/>
  <c r="L857" i="9"/>
  <c r="H857" i="9"/>
  <c r="D857" i="9"/>
  <c r="W856" i="9"/>
  <c r="U856" i="9"/>
  <c r="R856" i="9"/>
  <c r="L856" i="9"/>
  <c r="H856" i="9"/>
  <c r="D856" i="9"/>
  <c r="W855" i="9"/>
  <c r="U855" i="9"/>
  <c r="R855" i="9"/>
  <c r="L855" i="9"/>
  <c r="H855" i="9"/>
  <c r="D855" i="9"/>
  <c r="W854" i="9"/>
  <c r="U854" i="9"/>
  <c r="R854" i="9"/>
  <c r="L854" i="9"/>
  <c r="H854" i="9"/>
  <c r="D854" i="9"/>
  <c r="W853" i="9"/>
  <c r="U853" i="9"/>
  <c r="R853" i="9"/>
  <c r="L853" i="9"/>
  <c r="H853" i="9"/>
  <c r="D853" i="9"/>
  <c r="W852" i="9"/>
  <c r="U852" i="9"/>
  <c r="R852" i="9"/>
  <c r="L852" i="9"/>
  <c r="H852" i="9"/>
  <c r="D852" i="9"/>
  <c r="W851" i="9"/>
  <c r="U851" i="9"/>
  <c r="R851" i="9"/>
  <c r="L851" i="9"/>
  <c r="H851" i="9"/>
  <c r="D851" i="9"/>
  <c r="W850" i="9"/>
  <c r="U850" i="9"/>
  <c r="R850" i="9"/>
  <c r="L850" i="9"/>
  <c r="H850" i="9"/>
  <c r="D850" i="9"/>
  <c r="W849" i="9"/>
  <c r="U849" i="9"/>
  <c r="R849" i="9"/>
  <c r="L849" i="9"/>
  <c r="H849" i="9"/>
  <c r="D849" i="9"/>
  <c r="W848" i="9"/>
  <c r="U848" i="9"/>
  <c r="R848" i="9"/>
  <c r="L848" i="9"/>
  <c r="H848" i="9"/>
  <c r="D848" i="9"/>
  <c r="W847" i="9"/>
  <c r="U847" i="9"/>
  <c r="R847" i="9"/>
  <c r="L847" i="9"/>
  <c r="H847" i="9"/>
  <c r="D847" i="9"/>
  <c r="W846" i="9"/>
  <c r="U846" i="9"/>
  <c r="R846" i="9"/>
  <c r="L846" i="9"/>
  <c r="H846" i="9"/>
  <c r="D846" i="9"/>
  <c r="W845" i="9"/>
  <c r="U845" i="9"/>
  <c r="R845" i="9"/>
  <c r="L845" i="9"/>
  <c r="H845" i="9"/>
  <c r="D845" i="9"/>
  <c r="W844" i="9"/>
  <c r="U844" i="9"/>
  <c r="R844" i="9"/>
  <c r="L844" i="9"/>
  <c r="H844" i="9"/>
  <c r="D844" i="9"/>
  <c r="W843" i="9"/>
  <c r="U843" i="9"/>
  <c r="R843" i="9"/>
  <c r="L843" i="9"/>
  <c r="H843" i="9"/>
  <c r="D843" i="9"/>
  <c r="W842" i="9"/>
  <c r="U842" i="9"/>
  <c r="R842" i="9"/>
  <c r="L842" i="9"/>
  <c r="H842" i="9"/>
  <c r="D842" i="9"/>
  <c r="W841" i="9"/>
  <c r="U841" i="9"/>
  <c r="R841" i="9"/>
  <c r="L841" i="9"/>
  <c r="H841" i="9"/>
  <c r="D841" i="9"/>
  <c r="W840" i="9"/>
  <c r="U840" i="9"/>
  <c r="R840" i="9"/>
  <c r="L840" i="9"/>
  <c r="H840" i="9"/>
  <c r="D840" i="9"/>
  <c r="W839" i="9"/>
  <c r="U839" i="9"/>
  <c r="R839" i="9"/>
  <c r="L839" i="9"/>
  <c r="H839" i="9"/>
  <c r="D839" i="9"/>
  <c r="W838" i="9"/>
  <c r="U838" i="9"/>
  <c r="R838" i="9"/>
  <c r="L838" i="9"/>
  <c r="H838" i="9"/>
  <c r="D838" i="9"/>
  <c r="W837" i="9"/>
  <c r="U837" i="9"/>
  <c r="R837" i="9"/>
  <c r="L837" i="9"/>
  <c r="H837" i="9"/>
  <c r="D837" i="9"/>
  <c r="W836" i="9"/>
  <c r="U836" i="9"/>
  <c r="R836" i="9"/>
  <c r="L836" i="9"/>
  <c r="H836" i="9"/>
  <c r="D836" i="9"/>
  <c r="W835" i="9"/>
  <c r="U835" i="9"/>
  <c r="R835" i="9"/>
  <c r="L835" i="9"/>
  <c r="H835" i="9"/>
  <c r="D835" i="9"/>
  <c r="W834" i="9"/>
  <c r="U834" i="9"/>
  <c r="R834" i="9"/>
  <c r="L834" i="9"/>
  <c r="H834" i="9"/>
  <c r="D834" i="9"/>
  <c r="W833" i="9"/>
  <c r="U833" i="9"/>
  <c r="R833" i="9"/>
  <c r="L833" i="9"/>
  <c r="H833" i="9"/>
  <c r="D833" i="9"/>
  <c r="W832" i="9"/>
  <c r="U832" i="9"/>
  <c r="R832" i="9"/>
  <c r="L832" i="9"/>
  <c r="H832" i="9"/>
  <c r="D832" i="9"/>
  <c r="W831" i="9"/>
  <c r="U831" i="9"/>
  <c r="R831" i="9"/>
  <c r="L831" i="9"/>
  <c r="H831" i="9"/>
  <c r="D831" i="9"/>
  <c r="W830" i="9"/>
  <c r="U830" i="9"/>
  <c r="R830" i="9"/>
  <c r="L830" i="9"/>
  <c r="H830" i="9"/>
  <c r="D830" i="9"/>
  <c r="W829" i="9"/>
  <c r="U829" i="9"/>
  <c r="R829" i="9"/>
  <c r="L829" i="9"/>
  <c r="H829" i="9"/>
  <c r="D829" i="9"/>
  <c r="W828" i="9"/>
  <c r="U828" i="9"/>
  <c r="R828" i="9"/>
  <c r="L828" i="9"/>
  <c r="H828" i="9"/>
  <c r="D828" i="9"/>
  <c r="W827" i="9"/>
  <c r="U827" i="9"/>
  <c r="R827" i="9"/>
  <c r="L827" i="9"/>
  <c r="H827" i="9"/>
  <c r="D827" i="9"/>
  <c r="W826" i="9"/>
  <c r="U826" i="9"/>
  <c r="R826" i="9"/>
  <c r="L826" i="9"/>
  <c r="H826" i="9"/>
  <c r="D826" i="9"/>
  <c r="W825" i="9"/>
  <c r="U825" i="9"/>
  <c r="R825" i="9"/>
  <c r="L825" i="9"/>
  <c r="H825" i="9"/>
  <c r="D825" i="9"/>
  <c r="W824" i="9"/>
  <c r="U824" i="9"/>
  <c r="R824" i="9"/>
  <c r="L824" i="9"/>
  <c r="H824" i="9"/>
  <c r="D824" i="9"/>
  <c r="W823" i="9"/>
  <c r="U823" i="9"/>
  <c r="R823" i="9"/>
  <c r="L823" i="9"/>
  <c r="H823" i="9"/>
  <c r="D823" i="9"/>
  <c r="W822" i="9"/>
  <c r="U822" i="9"/>
  <c r="R822" i="9"/>
  <c r="L822" i="9"/>
  <c r="H822" i="9"/>
  <c r="D822" i="9"/>
  <c r="W821" i="9"/>
  <c r="U821" i="9"/>
  <c r="R821" i="9"/>
  <c r="L821" i="9"/>
  <c r="H821" i="9"/>
  <c r="D821" i="9"/>
  <c r="W820" i="9"/>
  <c r="U820" i="9"/>
  <c r="R820" i="9"/>
  <c r="L820" i="9"/>
  <c r="H820" i="9"/>
  <c r="D820" i="9"/>
  <c r="W819" i="9"/>
  <c r="U819" i="9"/>
  <c r="R819" i="9"/>
  <c r="L819" i="9"/>
  <c r="H819" i="9"/>
  <c r="D819" i="9"/>
  <c r="W818" i="9"/>
  <c r="U818" i="9"/>
  <c r="R818" i="9"/>
  <c r="L818" i="9"/>
  <c r="H818" i="9"/>
  <c r="D818" i="9"/>
  <c r="W817" i="9"/>
  <c r="U817" i="9"/>
  <c r="R817" i="9"/>
  <c r="L817" i="9"/>
  <c r="H817" i="9"/>
  <c r="D817" i="9"/>
  <c r="W816" i="9"/>
  <c r="U816" i="9"/>
  <c r="R816" i="9"/>
  <c r="L816" i="9"/>
  <c r="H816" i="9"/>
  <c r="D816" i="9"/>
  <c r="W815" i="9"/>
  <c r="U815" i="9"/>
  <c r="R815" i="9"/>
  <c r="L815" i="9"/>
  <c r="H815" i="9"/>
  <c r="D815" i="9"/>
  <c r="W814" i="9"/>
  <c r="U814" i="9"/>
  <c r="R814" i="9"/>
  <c r="L814" i="9"/>
  <c r="H814" i="9"/>
  <c r="D814" i="9"/>
  <c r="W813" i="9"/>
  <c r="U813" i="9"/>
  <c r="R813" i="9"/>
  <c r="L813" i="9"/>
  <c r="H813" i="9"/>
  <c r="D813" i="9"/>
  <c r="W812" i="9"/>
  <c r="U812" i="9"/>
  <c r="R812" i="9"/>
  <c r="L812" i="9"/>
  <c r="H812" i="9"/>
  <c r="D812" i="9"/>
  <c r="W811" i="9"/>
  <c r="U811" i="9"/>
  <c r="R811" i="9"/>
  <c r="L811" i="9"/>
  <c r="H811" i="9"/>
  <c r="D811" i="9"/>
  <c r="W810" i="9"/>
  <c r="U810" i="9"/>
  <c r="R810" i="9"/>
  <c r="L810" i="9"/>
  <c r="H810" i="9"/>
  <c r="D810" i="9"/>
  <c r="W809" i="9"/>
  <c r="U809" i="9"/>
  <c r="R809" i="9"/>
  <c r="L809" i="9"/>
  <c r="H809" i="9"/>
  <c r="D809" i="9"/>
  <c r="W808" i="9"/>
  <c r="U808" i="9"/>
  <c r="R808" i="9"/>
  <c r="L808" i="9"/>
  <c r="H808" i="9"/>
  <c r="D808" i="9"/>
  <c r="W807" i="9"/>
  <c r="U807" i="9"/>
  <c r="R807" i="9"/>
  <c r="L807" i="9"/>
  <c r="H807" i="9"/>
  <c r="D807" i="9"/>
  <c r="W806" i="9"/>
  <c r="U806" i="9"/>
  <c r="R806" i="9"/>
  <c r="L806" i="9"/>
  <c r="H806" i="9"/>
  <c r="D806" i="9"/>
  <c r="W805" i="9"/>
  <c r="U805" i="9"/>
  <c r="R805" i="9"/>
  <c r="L805" i="9"/>
  <c r="H805" i="9"/>
  <c r="D805" i="9"/>
  <c r="W804" i="9"/>
  <c r="U804" i="9"/>
  <c r="R804" i="9"/>
  <c r="L804" i="9"/>
  <c r="H804" i="9"/>
  <c r="D804" i="9"/>
  <c r="W803" i="9"/>
  <c r="U803" i="9"/>
  <c r="R803" i="9"/>
  <c r="L803" i="9"/>
  <c r="H803" i="9"/>
  <c r="D803" i="9"/>
  <c r="W802" i="9"/>
  <c r="U802" i="9"/>
  <c r="R802" i="9"/>
  <c r="L802" i="9"/>
  <c r="H802" i="9"/>
  <c r="D802" i="9"/>
  <c r="W801" i="9"/>
  <c r="U801" i="9"/>
  <c r="R801" i="9"/>
  <c r="L801" i="9"/>
  <c r="H801" i="9"/>
  <c r="D801" i="9"/>
  <c r="W800" i="9"/>
  <c r="U800" i="9"/>
  <c r="R800" i="9"/>
  <c r="L800" i="9"/>
  <c r="H800" i="9"/>
  <c r="D800" i="9"/>
  <c r="W799" i="9"/>
  <c r="U799" i="9"/>
  <c r="R799" i="9"/>
  <c r="L799" i="9"/>
  <c r="H799" i="9"/>
  <c r="D799" i="9"/>
  <c r="W798" i="9"/>
  <c r="U798" i="9"/>
  <c r="R798" i="9"/>
  <c r="L798" i="9"/>
  <c r="H798" i="9"/>
  <c r="D798" i="9"/>
  <c r="W797" i="9"/>
  <c r="U797" i="9"/>
  <c r="R797" i="9"/>
  <c r="L797" i="9"/>
  <c r="H797" i="9"/>
  <c r="D797" i="9"/>
  <c r="W796" i="9"/>
  <c r="U796" i="9"/>
  <c r="R796" i="9"/>
  <c r="L796" i="9"/>
  <c r="H796" i="9"/>
  <c r="D796" i="9"/>
  <c r="W795" i="9"/>
  <c r="U795" i="9"/>
  <c r="R795" i="9"/>
  <c r="L795" i="9"/>
  <c r="H795" i="9"/>
  <c r="D795" i="9"/>
  <c r="W794" i="9"/>
  <c r="U794" i="9"/>
  <c r="R794" i="9"/>
  <c r="L794" i="9"/>
  <c r="H794" i="9"/>
  <c r="D794" i="9"/>
  <c r="W793" i="9"/>
  <c r="U793" i="9"/>
  <c r="R793" i="9"/>
  <c r="L793" i="9"/>
  <c r="H793" i="9"/>
  <c r="D793" i="9"/>
  <c r="W792" i="9"/>
  <c r="U792" i="9"/>
  <c r="R792" i="9"/>
  <c r="L792" i="9"/>
  <c r="H792" i="9"/>
  <c r="D792" i="9"/>
  <c r="W791" i="9"/>
  <c r="U791" i="9"/>
  <c r="R791" i="9"/>
  <c r="L791" i="9"/>
  <c r="H791" i="9"/>
  <c r="D791" i="9"/>
  <c r="W790" i="9"/>
  <c r="U790" i="9"/>
  <c r="R790" i="9"/>
  <c r="L790" i="9"/>
  <c r="H790" i="9"/>
  <c r="D790" i="9"/>
  <c r="W789" i="9"/>
  <c r="U789" i="9"/>
  <c r="R789" i="9"/>
  <c r="L789" i="9"/>
  <c r="H789" i="9"/>
  <c r="D789" i="9"/>
  <c r="W788" i="9"/>
  <c r="U788" i="9"/>
  <c r="R788" i="9"/>
  <c r="L788" i="9"/>
  <c r="H788" i="9"/>
  <c r="D788" i="9"/>
  <c r="W787" i="9"/>
  <c r="U787" i="9"/>
  <c r="R787" i="9"/>
  <c r="L787" i="9"/>
  <c r="H787" i="9"/>
  <c r="D787" i="9"/>
  <c r="W786" i="9"/>
  <c r="U786" i="9"/>
  <c r="R786" i="9"/>
  <c r="L786" i="9"/>
  <c r="H786" i="9"/>
  <c r="D786" i="9"/>
  <c r="W785" i="9"/>
  <c r="U785" i="9"/>
  <c r="R785" i="9"/>
  <c r="L785" i="9"/>
  <c r="H785" i="9"/>
  <c r="D785" i="9"/>
  <c r="W784" i="9"/>
  <c r="U784" i="9"/>
  <c r="R784" i="9"/>
  <c r="L784" i="9"/>
  <c r="H784" i="9"/>
  <c r="D784" i="9"/>
  <c r="W783" i="9"/>
  <c r="U783" i="9"/>
  <c r="R783" i="9"/>
  <c r="L783" i="9"/>
  <c r="H783" i="9"/>
  <c r="D783" i="9"/>
  <c r="W782" i="9"/>
  <c r="U782" i="9"/>
  <c r="R782" i="9"/>
  <c r="L782" i="9"/>
  <c r="H782" i="9"/>
  <c r="D782" i="9"/>
  <c r="W781" i="9"/>
  <c r="U781" i="9"/>
  <c r="R781" i="9"/>
  <c r="L781" i="9"/>
  <c r="H781" i="9"/>
  <c r="D781" i="9"/>
  <c r="W780" i="9"/>
  <c r="U780" i="9"/>
  <c r="R780" i="9"/>
  <c r="L780" i="9"/>
  <c r="H780" i="9"/>
  <c r="D780" i="9"/>
  <c r="W779" i="9"/>
  <c r="U779" i="9"/>
  <c r="R779" i="9"/>
  <c r="L779" i="9"/>
  <c r="H779" i="9"/>
  <c r="D779" i="9"/>
  <c r="W778" i="9"/>
  <c r="U778" i="9"/>
  <c r="R778" i="9"/>
  <c r="L778" i="9"/>
  <c r="H778" i="9"/>
  <c r="D778" i="9"/>
  <c r="W777" i="9"/>
  <c r="U777" i="9"/>
  <c r="R777" i="9"/>
  <c r="L777" i="9"/>
  <c r="H777" i="9"/>
  <c r="D777" i="9"/>
  <c r="W776" i="9"/>
  <c r="U776" i="9"/>
  <c r="R776" i="9"/>
  <c r="L776" i="9"/>
  <c r="H776" i="9"/>
  <c r="D776" i="9"/>
  <c r="W775" i="9"/>
  <c r="U775" i="9"/>
  <c r="R775" i="9"/>
  <c r="L775" i="9"/>
  <c r="H775" i="9"/>
  <c r="D775" i="9"/>
  <c r="W774" i="9"/>
  <c r="U774" i="9"/>
  <c r="R774" i="9"/>
  <c r="L774" i="9"/>
  <c r="H774" i="9"/>
  <c r="D774" i="9"/>
  <c r="W773" i="9"/>
  <c r="U773" i="9"/>
  <c r="R773" i="9"/>
  <c r="L773" i="9"/>
  <c r="H773" i="9"/>
  <c r="D773" i="9"/>
  <c r="W772" i="9"/>
  <c r="U772" i="9"/>
  <c r="R772" i="9"/>
  <c r="L772" i="9"/>
  <c r="H772" i="9"/>
  <c r="D772" i="9"/>
  <c r="W771" i="9"/>
  <c r="U771" i="9"/>
  <c r="R771" i="9"/>
  <c r="L771" i="9"/>
  <c r="H771" i="9"/>
  <c r="D771" i="9"/>
  <c r="W770" i="9"/>
  <c r="U770" i="9"/>
  <c r="R770" i="9"/>
  <c r="L770" i="9"/>
  <c r="H770" i="9"/>
  <c r="D770" i="9"/>
  <c r="W769" i="9"/>
  <c r="U769" i="9"/>
  <c r="R769" i="9"/>
  <c r="L769" i="9"/>
  <c r="H769" i="9"/>
  <c r="D769" i="9"/>
  <c r="W768" i="9"/>
  <c r="U768" i="9"/>
  <c r="R768" i="9"/>
  <c r="L768" i="9"/>
  <c r="H768" i="9"/>
  <c r="D768" i="9"/>
  <c r="W767" i="9"/>
  <c r="U767" i="9"/>
  <c r="R767" i="9"/>
  <c r="L767" i="9"/>
  <c r="H767" i="9"/>
  <c r="D767" i="9"/>
  <c r="W766" i="9"/>
  <c r="U766" i="9"/>
  <c r="R766" i="9"/>
  <c r="L766" i="9"/>
  <c r="H766" i="9"/>
  <c r="D766" i="9"/>
  <c r="W765" i="9"/>
  <c r="U765" i="9"/>
  <c r="R765" i="9"/>
  <c r="L765" i="9"/>
  <c r="H765" i="9"/>
  <c r="D765" i="9"/>
  <c r="W764" i="9"/>
  <c r="U764" i="9"/>
  <c r="R764" i="9"/>
  <c r="L764" i="9"/>
  <c r="H764" i="9"/>
  <c r="D764" i="9"/>
  <c r="W763" i="9"/>
  <c r="U763" i="9"/>
  <c r="R763" i="9"/>
  <c r="L763" i="9"/>
  <c r="H763" i="9"/>
  <c r="D763" i="9"/>
  <c r="W762" i="9"/>
  <c r="U762" i="9"/>
  <c r="R762" i="9"/>
  <c r="L762" i="9"/>
  <c r="H762" i="9"/>
  <c r="D762" i="9"/>
  <c r="W761" i="9"/>
  <c r="U761" i="9"/>
  <c r="R761" i="9"/>
  <c r="L761" i="9"/>
  <c r="H761" i="9"/>
  <c r="D761" i="9"/>
  <c r="W760" i="9"/>
  <c r="U760" i="9"/>
  <c r="R760" i="9"/>
  <c r="L760" i="9"/>
  <c r="H760" i="9"/>
  <c r="D760" i="9"/>
  <c r="W759" i="9"/>
  <c r="U759" i="9"/>
  <c r="R759" i="9"/>
  <c r="L759" i="9"/>
  <c r="H759" i="9"/>
  <c r="D759" i="9"/>
  <c r="W758" i="9"/>
  <c r="U758" i="9"/>
  <c r="R758" i="9"/>
  <c r="L758" i="9"/>
  <c r="H758" i="9"/>
  <c r="D758" i="9"/>
  <c r="W757" i="9"/>
  <c r="U757" i="9"/>
  <c r="R757" i="9"/>
  <c r="L757" i="9"/>
  <c r="H757" i="9"/>
  <c r="D757" i="9"/>
  <c r="W756" i="9"/>
  <c r="U756" i="9"/>
  <c r="R756" i="9"/>
  <c r="L756" i="9"/>
  <c r="H756" i="9"/>
  <c r="D756" i="9"/>
  <c r="W755" i="9"/>
  <c r="U755" i="9"/>
  <c r="R755" i="9"/>
  <c r="L755" i="9"/>
  <c r="H755" i="9"/>
  <c r="D755" i="9"/>
  <c r="W754" i="9"/>
  <c r="U754" i="9"/>
  <c r="R754" i="9"/>
  <c r="L754" i="9"/>
  <c r="H754" i="9"/>
  <c r="D754" i="9"/>
  <c r="W753" i="9"/>
  <c r="U753" i="9"/>
  <c r="R753" i="9"/>
  <c r="L753" i="9"/>
  <c r="H753" i="9"/>
  <c r="D753" i="9"/>
  <c r="W752" i="9"/>
  <c r="U752" i="9"/>
  <c r="R752" i="9"/>
  <c r="L752" i="9"/>
  <c r="H752" i="9"/>
  <c r="D752" i="9"/>
  <c r="W751" i="9"/>
  <c r="U751" i="9"/>
  <c r="R751" i="9"/>
  <c r="L751" i="9"/>
  <c r="H751" i="9"/>
  <c r="D751" i="9"/>
  <c r="W750" i="9"/>
  <c r="U750" i="9"/>
  <c r="R750" i="9"/>
  <c r="L750" i="9"/>
  <c r="H750" i="9"/>
  <c r="D750" i="9"/>
  <c r="W749" i="9"/>
  <c r="U749" i="9"/>
  <c r="R749" i="9"/>
  <c r="L749" i="9"/>
  <c r="H749" i="9"/>
  <c r="D749" i="9"/>
  <c r="W748" i="9"/>
  <c r="U748" i="9"/>
  <c r="R748" i="9"/>
  <c r="L748" i="9"/>
  <c r="H748" i="9"/>
  <c r="D748" i="9"/>
  <c r="W747" i="9"/>
  <c r="U747" i="9"/>
  <c r="R747" i="9"/>
  <c r="L747" i="9"/>
  <c r="H747" i="9"/>
  <c r="D747" i="9"/>
  <c r="W746" i="9"/>
  <c r="U746" i="9"/>
  <c r="R746" i="9"/>
  <c r="L746" i="9"/>
  <c r="H746" i="9"/>
  <c r="D746" i="9"/>
  <c r="W745" i="9"/>
  <c r="U745" i="9"/>
  <c r="R745" i="9"/>
  <c r="L745" i="9"/>
  <c r="H745" i="9"/>
  <c r="D745" i="9"/>
  <c r="W744" i="9"/>
  <c r="U744" i="9"/>
  <c r="R744" i="9"/>
  <c r="L744" i="9"/>
  <c r="H744" i="9"/>
  <c r="D744" i="9"/>
  <c r="W743" i="9"/>
  <c r="U743" i="9"/>
  <c r="R743" i="9"/>
  <c r="L743" i="9"/>
  <c r="H743" i="9"/>
  <c r="D743" i="9"/>
  <c r="W742" i="9"/>
  <c r="U742" i="9"/>
  <c r="R742" i="9"/>
  <c r="L742" i="9"/>
  <c r="H742" i="9"/>
  <c r="D742" i="9"/>
  <c r="W741" i="9"/>
  <c r="U741" i="9"/>
  <c r="R741" i="9"/>
  <c r="L741" i="9"/>
  <c r="H741" i="9"/>
  <c r="D741" i="9"/>
  <c r="W740" i="9"/>
  <c r="U740" i="9"/>
  <c r="R740" i="9"/>
  <c r="L740" i="9"/>
  <c r="H740" i="9"/>
  <c r="D740" i="9"/>
  <c r="W739" i="9"/>
  <c r="U739" i="9"/>
  <c r="R739" i="9"/>
  <c r="L739" i="9"/>
  <c r="H739" i="9"/>
  <c r="D739" i="9"/>
  <c r="W738" i="9"/>
  <c r="U738" i="9"/>
  <c r="R738" i="9"/>
  <c r="L738" i="9"/>
  <c r="H738" i="9"/>
  <c r="D738" i="9"/>
  <c r="W737" i="9"/>
  <c r="U737" i="9"/>
  <c r="R737" i="9"/>
  <c r="L737" i="9"/>
  <c r="H737" i="9"/>
  <c r="D737" i="9"/>
  <c r="W736" i="9"/>
  <c r="U736" i="9"/>
  <c r="R736" i="9"/>
  <c r="L736" i="9"/>
  <c r="H736" i="9"/>
  <c r="D736" i="9"/>
  <c r="W735" i="9"/>
  <c r="U735" i="9"/>
  <c r="R735" i="9"/>
  <c r="L735" i="9"/>
  <c r="H735" i="9"/>
  <c r="D735" i="9"/>
  <c r="W734" i="9"/>
  <c r="U734" i="9"/>
  <c r="R734" i="9"/>
  <c r="L734" i="9"/>
  <c r="H734" i="9"/>
  <c r="D734" i="9"/>
  <c r="W733" i="9"/>
  <c r="U733" i="9"/>
  <c r="R733" i="9"/>
  <c r="L733" i="9"/>
  <c r="H733" i="9"/>
  <c r="D733" i="9"/>
  <c r="W732" i="9"/>
  <c r="U732" i="9"/>
  <c r="R732" i="9"/>
  <c r="L732" i="9"/>
  <c r="H732" i="9"/>
  <c r="D732" i="9"/>
  <c r="W731" i="9"/>
  <c r="U731" i="9"/>
  <c r="R731" i="9"/>
  <c r="L731" i="9"/>
  <c r="H731" i="9"/>
  <c r="D731" i="9"/>
  <c r="W730" i="9"/>
  <c r="U730" i="9"/>
  <c r="R730" i="9"/>
  <c r="L730" i="9"/>
  <c r="H730" i="9"/>
  <c r="D730" i="9"/>
  <c r="W729" i="9"/>
  <c r="U729" i="9"/>
  <c r="R729" i="9"/>
  <c r="L729" i="9"/>
  <c r="H729" i="9"/>
  <c r="D729" i="9"/>
  <c r="W728" i="9"/>
  <c r="U728" i="9"/>
  <c r="R728" i="9"/>
  <c r="L728" i="9"/>
  <c r="H728" i="9"/>
  <c r="D728" i="9"/>
  <c r="W727" i="9"/>
  <c r="U727" i="9"/>
  <c r="R727" i="9"/>
  <c r="L727" i="9"/>
  <c r="H727" i="9"/>
  <c r="D727" i="9"/>
  <c r="W726" i="9"/>
  <c r="U726" i="9"/>
  <c r="R726" i="9"/>
  <c r="L726" i="9"/>
  <c r="H726" i="9"/>
  <c r="D726" i="9"/>
  <c r="W725" i="9"/>
  <c r="U725" i="9"/>
  <c r="R725" i="9"/>
  <c r="L725" i="9"/>
  <c r="H725" i="9"/>
  <c r="D725" i="9"/>
  <c r="W724" i="9"/>
  <c r="U724" i="9"/>
  <c r="R724" i="9"/>
  <c r="L724" i="9"/>
  <c r="H724" i="9"/>
  <c r="D724" i="9"/>
  <c r="W723" i="9"/>
  <c r="U723" i="9"/>
  <c r="R723" i="9"/>
  <c r="L723" i="9"/>
  <c r="H723" i="9"/>
  <c r="D723" i="9"/>
  <c r="W722" i="9"/>
  <c r="U722" i="9"/>
  <c r="R722" i="9"/>
  <c r="L722" i="9"/>
  <c r="H722" i="9"/>
  <c r="D722" i="9"/>
  <c r="W721" i="9"/>
  <c r="U721" i="9"/>
  <c r="R721" i="9"/>
  <c r="L721" i="9"/>
  <c r="H721" i="9"/>
  <c r="D721" i="9"/>
  <c r="W720" i="9"/>
  <c r="U720" i="9"/>
  <c r="R720" i="9"/>
  <c r="L720" i="9"/>
  <c r="H720" i="9"/>
  <c r="D720" i="9"/>
  <c r="W719" i="9"/>
  <c r="U719" i="9"/>
  <c r="R719" i="9"/>
  <c r="L719" i="9"/>
  <c r="H719" i="9"/>
  <c r="D719" i="9"/>
  <c r="W718" i="9"/>
  <c r="U718" i="9"/>
  <c r="R718" i="9"/>
  <c r="L718" i="9"/>
  <c r="H718" i="9"/>
  <c r="D718" i="9"/>
  <c r="W717" i="9"/>
  <c r="U717" i="9"/>
  <c r="R717" i="9"/>
  <c r="L717" i="9"/>
  <c r="H717" i="9"/>
  <c r="D717" i="9"/>
  <c r="W716" i="9"/>
  <c r="U716" i="9"/>
  <c r="R716" i="9"/>
  <c r="L716" i="9"/>
  <c r="H716" i="9"/>
  <c r="D716" i="9"/>
  <c r="W715" i="9"/>
  <c r="U715" i="9"/>
  <c r="R715" i="9"/>
  <c r="L715" i="9"/>
  <c r="H715" i="9"/>
  <c r="D715" i="9"/>
  <c r="W714" i="9"/>
  <c r="U714" i="9"/>
  <c r="R714" i="9"/>
  <c r="L714" i="9"/>
  <c r="H714" i="9"/>
  <c r="D714" i="9"/>
  <c r="W713" i="9"/>
  <c r="U713" i="9"/>
  <c r="R713" i="9"/>
  <c r="L713" i="9"/>
  <c r="H713" i="9"/>
  <c r="D713" i="9"/>
  <c r="W712" i="9"/>
  <c r="U712" i="9"/>
  <c r="R712" i="9"/>
  <c r="L712" i="9"/>
  <c r="H712" i="9"/>
  <c r="D712" i="9"/>
  <c r="W711" i="9"/>
  <c r="U711" i="9"/>
  <c r="R711" i="9"/>
  <c r="L711" i="9"/>
  <c r="H711" i="9"/>
  <c r="D711" i="9"/>
  <c r="W710" i="9"/>
  <c r="U710" i="9"/>
  <c r="R710" i="9"/>
  <c r="L710" i="9"/>
  <c r="H710" i="9"/>
  <c r="D710" i="9"/>
  <c r="W709" i="9"/>
  <c r="U709" i="9"/>
  <c r="R709" i="9"/>
  <c r="L709" i="9"/>
  <c r="H709" i="9"/>
  <c r="D709" i="9"/>
  <c r="W708" i="9"/>
  <c r="U708" i="9"/>
  <c r="R708" i="9"/>
  <c r="L708" i="9"/>
  <c r="H708" i="9"/>
  <c r="D708" i="9"/>
  <c r="W707" i="9"/>
  <c r="U707" i="9"/>
  <c r="R707" i="9"/>
  <c r="L707" i="9"/>
  <c r="H707" i="9"/>
  <c r="D707" i="9"/>
  <c r="W706" i="9"/>
  <c r="U706" i="9"/>
  <c r="R706" i="9"/>
  <c r="L706" i="9"/>
  <c r="H706" i="9"/>
  <c r="D706" i="9"/>
  <c r="W705" i="9"/>
  <c r="U705" i="9"/>
  <c r="R705" i="9"/>
  <c r="L705" i="9"/>
  <c r="H705" i="9"/>
  <c r="D705" i="9"/>
  <c r="W704" i="9"/>
  <c r="U704" i="9"/>
  <c r="R704" i="9"/>
  <c r="L704" i="9"/>
  <c r="H704" i="9"/>
  <c r="D704" i="9"/>
  <c r="W703" i="9"/>
  <c r="U703" i="9"/>
  <c r="R703" i="9"/>
  <c r="L703" i="9"/>
  <c r="H703" i="9"/>
  <c r="D703" i="9"/>
  <c r="W702" i="9"/>
  <c r="U702" i="9"/>
  <c r="R702" i="9"/>
  <c r="L702" i="9"/>
  <c r="H702" i="9"/>
  <c r="D702" i="9"/>
  <c r="W701" i="9"/>
  <c r="U701" i="9"/>
  <c r="R701" i="9"/>
  <c r="L701" i="9"/>
  <c r="H701" i="9"/>
  <c r="D701" i="9"/>
  <c r="W700" i="9"/>
  <c r="U700" i="9"/>
  <c r="R700" i="9"/>
  <c r="L700" i="9"/>
  <c r="H700" i="9"/>
  <c r="D700" i="9"/>
  <c r="W699" i="9"/>
  <c r="U699" i="9"/>
  <c r="R699" i="9"/>
  <c r="L699" i="9"/>
  <c r="H699" i="9"/>
  <c r="D699" i="9"/>
  <c r="W698" i="9"/>
  <c r="U698" i="9"/>
  <c r="R698" i="9"/>
  <c r="L698" i="9"/>
  <c r="H698" i="9"/>
  <c r="D698" i="9"/>
  <c r="W697" i="9"/>
  <c r="U697" i="9"/>
  <c r="R697" i="9"/>
  <c r="L697" i="9"/>
  <c r="H697" i="9"/>
  <c r="D697" i="9"/>
  <c r="W696" i="9"/>
  <c r="U696" i="9"/>
  <c r="R696" i="9"/>
  <c r="L696" i="9"/>
  <c r="H696" i="9"/>
  <c r="D696" i="9"/>
  <c r="W695" i="9"/>
  <c r="U695" i="9"/>
  <c r="R695" i="9"/>
  <c r="L695" i="9"/>
  <c r="H695" i="9"/>
  <c r="D695" i="9"/>
  <c r="W694" i="9"/>
  <c r="U694" i="9"/>
  <c r="R694" i="9"/>
  <c r="L694" i="9"/>
  <c r="H694" i="9"/>
  <c r="D694" i="9"/>
  <c r="W693" i="9"/>
  <c r="U693" i="9"/>
  <c r="R693" i="9"/>
  <c r="L693" i="9"/>
  <c r="H693" i="9"/>
  <c r="D693" i="9"/>
  <c r="W692" i="9"/>
  <c r="U692" i="9"/>
  <c r="R692" i="9"/>
  <c r="L692" i="9"/>
  <c r="H692" i="9"/>
  <c r="D692" i="9"/>
  <c r="W691" i="9"/>
  <c r="U691" i="9"/>
  <c r="R691" i="9"/>
  <c r="L691" i="9"/>
  <c r="H691" i="9"/>
  <c r="D691" i="9"/>
  <c r="W690" i="9"/>
  <c r="U690" i="9"/>
  <c r="R690" i="9"/>
  <c r="L690" i="9"/>
  <c r="H690" i="9"/>
  <c r="D690" i="9"/>
  <c r="W689" i="9"/>
  <c r="U689" i="9"/>
  <c r="R689" i="9"/>
  <c r="L689" i="9"/>
  <c r="H689" i="9"/>
  <c r="D689" i="9"/>
  <c r="W688" i="9"/>
  <c r="U688" i="9"/>
  <c r="R688" i="9"/>
  <c r="L688" i="9"/>
  <c r="H688" i="9"/>
  <c r="D688" i="9"/>
  <c r="W687" i="9"/>
  <c r="U687" i="9"/>
  <c r="R687" i="9"/>
  <c r="L687" i="9"/>
  <c r="H687" i="9"/>
  <c r="D687" i="9"/>
  <c r="W686" i="9"/>
  <c r="U686" i="9"/>
  <c r="R686" i="9"/>
  <c r="L686" i="9"/>
  <c r="H686" i="9"/>
  <c r="D686" i="9"/>
  <c r="W685" i="9"/>
  <c r="U685" i="9"/>
  <c r="R685" i="9"/>
  <c r="L685" i="9"/>
  <c r="H685" i="9"/>
  <c r="D685" i="9"/>
  <c r="W684" i="9"/>
  <c r="U684" i="9"/>
  <c r="R684" i="9"/>
  <c r="L684" i="9"/>
  <c r="H684" i="9"/>
  <c r="D684" i="9"/>
  <c r="W683" i="9"/>
  <c r="U683" i="9"/>
  <c r="R683" i="9"/>
  <c r="L683" i="9"/>
  <c r="H683" i="9"/>
  <c r="D683" i="9"/>
  <c r="W682" i="9"/>
  <c r="U682" i="9"/>
  <c r="R682" i="9"/>
  <c r="L682" i="9"/>
  <c r="H682" i="9"/>
  <c r="D682" i="9"/>
  <c r="W681" i="9"/>
  <c r="U681" i="9"/>
  <c r="R681" i="9"/>
  <c r="L681" i="9"/>
  <c r="H681" i="9"/>
  <c r="D681" i="9"/>
  <c r="W680" i="9"/>
  <c r="U680" i="9"/>
  <c r="R680" i="9"/>
  <c r="L680" i="9"/>
  <c r="H680" i="9"/>
  <c r="D680" i="9"/>
  <c r="W679" i="9"/>
  <c r="U679" i="9"/>
  <c r="R679" i="9"/>
  <c r="L679" i="9"/>
  <c r="H679" i="9"/>
  <c r="D679" i="9"/>
  <c r="W678" i="9"/>
  <c r="U678" i="9"/>
  <c r="R678" i="9"/>
  <c r="L678" i="9"/>
  <c r="H678" i="9"/>
  <c r="D678" i="9"/>
  <c r="W677" i="9"/>
  <c r="U677" i="9"/>
  <c r="R677" i="9"/>
  <c r="L677" i="9"/>
  <c r="H677" i="9"/>
  <c r="D677" i="9"/>
  <c r="W676" i="9"/>
  <c r="U676" i="9"/>
  <c r="R676" i="9"/>
  <c r="L676" i="9"/>
  <c r="H676" i="9"/>
  <c r="D676" i="9"/>
  <c r="W675" i="9"/>
  <c r="U675" i="9"/>
  <c r="R675" i="9"/>
  <c r="L675" i="9"/>
  <c r="H675" i="9"/>
  <c r="D675" i="9"/>
  <c r="W674" i="9"/>
  <c r="U674" i="9"/>
  <c r="R674" i="9"/>
  <c r="L674" i="9"/>
  <c r="H674" i="9"/>
  <c r="D674" i="9"/>
  <c r="W673" i="9"/>
  <c r="U673" i="9"/>
  <c r="R673" i="9"/>
  <c r="L673" i="9"/>
  <c r="H673" i="9"/>
  <c r="D673" i="9"/>
  <c r="W672" i="9"/>
  <c r="U672" i="9"/>
  <c r="R672" i="9"/>
  <c r="L672" i="9"/>
  <c r="H672" i="9"/>
  <c r="D672" i="9"/>
  <c r="W671" i="9"/>
  <c r="U671" i="9"/>
  <c r="R671" i="9"/>
  <c r="L671" i="9"/>
  <c r="H671" i="9"/>
  <c r="D671" i="9"/>
  <c r="W670" i="9"/>
  <c r="U670" i="9"/>
  <c r="R670" i="9"/>
  <c r="L670" i="9"/>
  <c r="H670" i="9"/>
  <c r="D670" i="9"/>
  <c r="W669" i="9"/>
  <c r="U669" i="9"/>
  <c r="R669" i="9"/>
  <c r="L669" i="9"/>
  <c r="H669" i="9"/>
  <c r="D669" i="9"/>
  <c r="W668" i="9"/>
  <c r="U668" i="9"/>
  <c r="R668" i="9"/>
  <c r="L668" i="9"/>
  <c r="H668" i="9"/>
  <c r="D668" i="9"/>
  <c r="W667" i="9"/>
  <c r="U667" i="9"/>
  <c r="R667" i="9"/>
  <c r="L667" i="9"/>
  <c r="H667" i="9"/>
  <c r="D667" i="9"/>
  <c r="W666" i="9"/>
  <c r="U666" i="9"/>
  <c r="R666" i="9"/>
  <c r="L666" i="9"/>
  <c r="H666" i="9"/>
  <c r="D666" i="9"/>
  <c r="W665" i="9"/>
  <c r="U665" i="9"/>
  <c r="R665" i="9"/>
  <c r="L665" i="9"/>
  <c r="H665" i="9"/>
  <c r="D665" i="9"/>
  <c r="W664" i="9"/>
  <c r="U664" i="9"/>
  <c r="R664" i="9"/>
  <c r="L664" i="9"/>
  <c r="H664" i="9"/>
  <c r="D664" i="9"/>
  <c r="W663" i="9"/>
  <c r="U663" i="9"/>
  <c r="R663" i="9"/>
  <c r="L663" i="9"/>
  <c r="H663" i="9"/>
  <c r="D663" i="9"/>
  <c r="W662" i="9"/>
  <c r="U662" i="9"/>
  <c r="R662" i="9"/>
  <c r="L662" i="9"/>
  <c r="H662" i="9"/>
  <c r="D662" i="9"/>
  <c r="W661" i="9"/>
  <c r="U661" i="9"/>
  <c r="R661" i="9"/>
  <c r="L661" i="9"/>
  <c r="H661" i="9"/>
  <c r="D661" i="9"/>
  <c r="W660" i="9"/>
  <c r="U660" i="9"/>
  <c r="R660" i="9"/>
  <c r="L660" i="9"/>
  <c r="H660" i="9"/>
  <c r="D660" i="9"/>
  <c r="W659" i="9"/>
  <c r="U659" i="9"/>
  <c r="R659" i="9"/>
  <c r="L659" i="9"/>
  <c r="H659" i="9"/>
  <c r="D659" i="9"/>
  <c r="W658" i="9"/>
  <c r="U658" i="9"/>
  <c r="R658" i="9"/>
  <c r="L658" i="9"/>
  <c r="H658" i="9"/>
  <c r="D658" i="9"/>
  <c r="W657" i="9"/>
  <c r="U657" i="9"/>
  <c r="R657" i="9"/>
  <c r="L657" i="9"/>
  <c r="H657" i="9"/>
  <c r="D657" i="9"/>
  <c r="W656" i="9"/>
  <c r="U656" i="9"/>
  <c r="R656" i="9"/>
  <c r="L656" i="9"/>
  <c r="H656" i="9"/>
  <c r="D656" i="9"/>
  <c r="W655" i="9"/>
  <c r="U655" i="9"/>
  <c r="R655" i="9"/>
  <c r="L655" i="9"/>
  <c r="H655" i="9"/>
  <c r="D655" i="9"/>
  <c r="W654" i="9"/>
  <c r="U654" i="9"/>
  <c r="R654" i="9"/>
  <c r="L654" i="9"/>
  <c r="H654" i="9"/>
  <c r="D654" i="9"/>
  <c r="W653" i="9"/>
  <c r="U653" i="9"/>
  <c r="R653" i="9"/>
  <c r="L653" i="9"/>
  <c r="H653" i="9"/>
  <c r="D653" i="9"/>
  <c r="W652" i="9"/>
  <c r="U652" i="9"/>
  <c r="R652" i="9"/>
  <c r="L652" i="9"/>
  <c r="H652" i="9"/>
  <c r="D652" i="9"/>
  <c r="W651" i="9"/>
  <c r="U651" i="9"/>
  <c r="R651" i="9"/>
  <c r="L651" i="9"/>
  <c r="H651" i="9"/>
  <c r="D651" i="9"/>
  <c r="W650" i="9"/>
  <c r="U650" i="9"/>
  <c r="R650" i="9"/>
  <c r="L650" i="9"/>
  <c r="H650" i="9"/>
  <c r="D650" i="9"/>
  <c r="W649" i="9"/>
  <c r="U649" i="9"/>
  <c r="R649" i="9"/>
  <c r="L649" i="9"/>
  <c r="H649" i="9"/>
  <c r="D649" i="9"/>
  <c r="W648" i="9"/>
  <c r="U648" i="9"/>
  <c r="R648" i="9"/>
  <c r="L648" i="9"/>
  <c r="H648" i="9"/>
  <c r="D648" i="9"/>
  <c r="W647" i="9"/>
  <c r="U647" i="9"/>
  <c r="R647" i="9"/>
  <c r="L647" i="9"/>
  <c r="H647" i="9"/>
  <c r="D647" i="9"/>
  <c r="W646" i="9"/>
  <c r="U646" i="9"/>
  <c r="R646" i="9"/>
  <c r="L646" i="9"/>
  <c r="H646" i="9"/>
  <c r="D646" i="9"/>
  <c r="W645" i="9"/>
  <c r="U645" i="9"/>
  <c r="R645" i="9"/>
  <c r="L645" i="9"/>
  <c r="H645" i="9"/>
  <c r="D645" i="9"/>
  <c r="W644" i="9"/>
  <c r="U644" i="9"/>
  <c r="R644" i="9"/>
  <c r="L644" i="9"/>
  <c r="H644" i="9"/>
  <c r="D644" i="9"/>
  <c r="W643" i="9"/>
  <c r="U643" i="9"/>
  <c r="R643" i="9"/>
  <c r="L643" i="9"/>
  <c r="H643" i="9"/>
  <c r="D643" i="9"/>
  <c r="W642" i="9"/>
  <c r="U642" i="9"/>
  <c r="R642" i="9"/>
  <c r="L642" i="9"/>
  <c r="H642" i="9"/>
  <c r="D642" i="9"/>
  <c r="W641" i="9"/>
  <c r="U641" i="9"/>
  <c r="R641" i="9"/>
  <c r="L641" i="9"/>
  <c r="H641" i="9"/>
  <c r="D641" i="9"/>
  <c r="W640" i="9"/>
  <c r="U640" i="9"/>
  <c r="R640" i="9"/>
  <c r="L640" i="9"/>
  <c r="H640" i="9"/>
  <c r="D640" i="9"/>
  <c r="W639" i="9"/>
  <c r="U639" i="9"/>
  <c r="R639" i="9"/>
  <c r="L639" i="9"/>
  <c r="H639" i="9"/>
  <c r="D639" i="9"/>
  <c r="W638" i="9"/>
  <c r="U638" i="9"/>
  <c r="R638" i="9"/>
  <c r="L638" i="9"/>
  <c r="H638" i="9"/>
  <c r="D638" i="9"/>
  <c r="W637" i="9"/>
  <c r="U637" i="9"/>
  <c r="R637" i="9"/>
  <c r="L637" i="9"/>
  <c r="H637" i="9"/>
  <c r="D637" i="9"/>
  <c r="W636" i="9"/>
  <c r="U636" i="9"/>
  <c r="R636" i="9"/>
  <c r="L636" i="9"/>
  <c r="H636" i="9"/>
  <c r="D636" i="9"/>
  <c r="W635" i="9"/>
  <c r="U635" i="9"/>
  <c r="R635" i="9"/>
  <c r="L635" i="9"/>
  <c r="H635" i="9"/>
  <c r="D635" i="9"/>
  <c r="W634" i="9"/>
  <c r="U634" i="9"/>
  <c r="R634" i="9"/>
  <c r="L634" i="9"/>
  <c r="H634" i="9"/>
  <c r="D634" i="9"/>
  <c r="W633" i="9"/>
  <c r="U633" i="9"/>
  <c r="R633" i="9"/>
  <c r="L633" i="9"/>
  <c r="H633" i="9"/>
  <c r="D633" i="9"/>
  <c r="W632" i="9"/>
  <c r="U632" i="9"/>
  <c r="R632" i="9"/>
  <c r="L632" i="9"/>
  <c r="H632" i="9"/>
  <c r="D632" i="9"/>
  <c r="W631" i="9"/>
  <c r="U631" i="9"/>
  <c r="R631" i="9"/>
  <c r="L631" i="9"/>
  <c r="H631" i="9"/>
  <c r="D631" i="9"/>
  <c r="W630" i="9"/>
  <c r="U630" i="9"/>
  <c r="R630" i="9"/>
  <c r="L630" i="9"/>
  <c r="H630" i="9"/>
  <c r="D630" i="9"/>
  <c r="W629" i="9"/>
  <c r="U629" i="9"/>
  <c r="R629" i="9"/>
  <c r="L629" i="9"/>
  <c r="H629" i="9"/>
  <c r="D629" i="9"/>
  <c r="W628" i="9"/>
  <c r="U628" i="9"/>
  <c r="R628" i="9"/>
  <c r="L628" i="9"/>
  <c r="H628" i="9"/>
  <c r="D628" i="9"/>
  <c r="W627" i="9"/>
  <c r="U627" i="9"/>
  <c r="R627" i="9"/>
  <c r="L627" i="9"/>
  <c r="H627" i="9"/>
  <c r="D627" i="9"/>
  <c r="W626" i="9"/>
  <c r="U626" i="9"/>
  <c r="R626" i="9"/>
  <c r="L626" i="9"/>
  <c r="H626" i="9"/>
  <c r="D626" i="9"/>
  <c r="W625" i="9"/>
  <c r="U625" i="9"/>
  <c r="R625" i="9"/>
  <c r="L625" i="9"/>
  <c r="H625" i="9"/>
  <c r="D625" i="9"/>
  <c r="W624" i="9"/>
  <c r="U624" i="9"/>
  <c r="R624" i="9"/>
  <c r="L624" i="9"/>
  <c r="H624" i="9"/>
  <c r="D624" i="9"/>
  <c r="W623" i="9"/>
  <c r="U623" i="9"/>
  <c r="R623" i="9"/>
  <c r="L623" i="9"/>
  <c r="H623" i="9"/>
  <c r="D623" i="9"/>
  <c r="W622" i="9"/>
  <c r="U622" i="9"/>
  <c r="R622" i="9"/>
  <c r="L622" i="9"/>
  <c r="H622" i="9"/>
  <c r="D622" i="9"/>
  <c r="W621" i="9"/>
  <c r="U621" i="9"/>
  <c r="R621" i="9"/>
  <c r="L621" i="9"/>
  <c r="H621" i="9"/>
  <c r="D621" i="9"/>
  <c r="W620" i="9"/>
  <c r="U620" i="9"/>
  <c r="R620" i="9"/>
  <c r="L620" i="9"/>
  <c r="H620" i="9"/>
  <c r="D620" i="9"/>
  <c r="W619" i="9"/>
  <c r="U619" i="9"/>
  <c r="R619" i="9"/>
  <c r="L619" i="9"/>
  <c r="H619" i="9"/>
  <c r="D619" i="9"/>
  <c r="W618" i="9"/>
  <c r="U618" i="9"/>
  <c r="R618" i="9"/>
  <c r="L618" i="9"/>
  <c r="H618" i="9"/>
  <c r="D618" i="9"/>
  <c r="W617" i="9"/>
  <c r="U617" i="9"/>
  <c r="R617" i="9"/>
  <c r="L617" i="9"/>
  <c r="H617" i="9"/>
  <c r="D617" i="9"/>
  <c r="W616" i="9"/>
  <c r="U616" i="9"/>
  <c r="R616" i="9"/>
  <c r="L616" i="9"/>
  <c r="H616" i="9"/>
  <c r="D616" i="9"/>
  <c r="W615" i="9"/>
  <c r="U615" i="9"/>
  <c r="R615" i="9"/>
  <c r="L615" i="9"/>
  <c r="H615" i="9"/>
  <c r="D615" i="9"/>
  <c r="W614" i="9"/>
  <c r="U614" i="9"/>
  <c r="R614" i="9"/>
  <c r="L614" i="9"/>
  <c r="H614" i="9"/>
  <c r="D614" i="9"/>
  <c r="W613" i="9"/>
  <c r="U613" i="9"/>
  <c r="R613" i="9"/>
  <c r="L613" i="9"/>
  <c r="H613" i="9"/>
  <c r="D613" i="9"/>
  <c r="W612" i="9"/>
  <c r="U612" i="9"/>
  <c r="R612" i="9"/>
  <c r="L612" i="9"/>
  <c r="H612" i="9"/>
  <c r="D612" i="9"/>
  <c r="W611" i="9"/>
  <c r="U611" i="9"/>
  <c r="R611" i="9"/>
  <c r="L611" i="9"/>
  <c r="H611" i="9"/>
  <c r="D611" i="9"/>
  <c r="W610" i="9"/>
  <c r="U610" i="9"/>
  <c r="R610" i="9"/>
  <c r="L610" i="9"/>
  <c r="H610" i="9"/>
  <c r="D610" i="9"/>
  <c r="W609" i="9"/>
  <c r="U609" i="9"/>
  <c r="R609" i="9"/>
  <c r="L609" i="9"/>
  <c r="H609" i="9"/>
  <c r="D609" i="9"/>
  <c r="W608" i="9"/>
  <c r="U608" i="9"/>
  <c r="R608" i="9"/>
  <c r="L608" i="9"/>
  <c r="H608" i="9"/>
  <c r="D608" i="9"/>
  <c r="W607" i="9"/>
  <c r="U607" i="9"/>
  <c r="R607" i="9"/>
  <c r="L607" i="9"/>
  <c r="H607" i="9"/>
  <c r="D607" i="9"/>
  <c r="W606" i="9"/>
  <c r="U606" i="9"/>
  <c r="R606" i="9"/>
  <c r="L606" i="9"/>
  <c r="H606" i="9"/>
  <c r="D606" i="9"/>
  <c r="W605" i="9"/>
  <c r="U605" i="9"/>
  <c r="R605" i="9"/>
  <c r="L605" i="9"/>
  <c r="H605" i="9"/>
  <c r="D605" i="9"/>
  <c r="W604" i="9"/>
  <c r="U604" i="9"/>
  <c r="R604" i="9"/>
  <c r="L604" i="9"/>
  <c r="H604" i="9"/>
  <c r="D604" i="9"/>
  <c r="W603" i="9"/>
  <c r="U603" i="9"/>
  <c r="R603" i="9"/>
  <c r="L603" i="9"/>
  <c r="H603" i="9"/>
  <c r="D603" i="9"/>
  <c r="W602" i="9"/>
  <c r="U602" i="9"/>
  <c r="R602" i="9"/>
  <c r="L602" i="9"/>
  <c r="H602" i="9"/>
  <c r="D602" i="9"/>
  <c r="W601" i="9"/>
  <c r="U601" i="9"/>
  <c r="R601" i="9"/>
  <c r="L601" i="9"/>
  <c r="H601" i="9"/>
  <c r="D601" i="9"/>
  <c r="W600" i="9"/>
  <c r="U600" i="9"/>
  <c r="R600" i="9"/>
  <c r="L600" i="9"/>
  <c r="H600" i="9"/>
  <c r="D600" i="9"/>
  <c r="W599" i="9"/>
  <c r="U599" i="9"/>
  <c r="R599" i="9"/>
  <c r="L599" i="9"/>
  <c r="H599" i="9"/>
  <c r="D599" i="9"/>
  <c r="W598" i="9"/>
  <c r="U598" i="9"/>
  <c r="R598" i="9"/>
  <c r="L598" i="9"/>
  <c r="H598" i="9"/>
  <c r="D598" i="9"/>
  <c r="W597" i="9"/>
  <c r="U597" i="9"/>
  <c r="R597" i="9"/>
  <c r="L597" i="9"/>
  <c r="H597" i="9"/>
  <c r="D597" i="9"/>
  <c r="W596" i="9"/>
  <c r="U596" i="9"/>
  <c r="R596" i="9"/>
  <c r="L596" i="9"/>
  <c r="H596" i="9"/>
  <c r="D596" i="9"/>
  <c r="W595" i="9"/>
  <c r="U595" i="9"/>
  <c r="R595" i="9"/>
  <c r="L595" i="9"/>
  <c r="H595" i="9"/>
  <c r="D595" i="9"/>
  <c r="W594" i="9"/>
  <c r="U594" i="9"/>
  <c r="R594" i="9"/>
  <c r="L594" i="9"/>
  <c r="H594" i="9"/>
  <c r="D594" i="9"/>
  <c r="W593" i="9"/>
  <c r="U593" i="9"/>
  <c r="R593" i="9"/>
  <c r="L593" i="9"/>
  <c r="H593" i="9"/>
  <c r="D593" i="9"/>
  <c r="W592" i="9"/>
  <c r="U592" i="9"/>
  <c r="R592" i="9"/>
  <c r="L592" i="9"/>
  <c r="H592" i="9"/>
  <c r="D592" i="9"/>
  <c r="W591" i="9"/>
  <c r="U591" i="9"/>
  <c r="R591" i="9"/>
  <c r="L591" i="9"/>
  <c r="H591" i="9"/>
  <c r="D591" i="9"/>
  <c r="W590" i="9"/>
  <c r="U590" i="9"/>
  <c r="R590" i="9"/>
  <c r="L590" i="9"/>
  <c r="H590" i="9"/>
  <c r="D590" i="9"/>
  <c r="W589" i="9"/>
  <c r="U589" i="9"/>
  <c r="R589" i="9"/>
  <c r="L589" i="9"/>
  <c r="H589" i="9"/>
  <c r="D589" i="9"/>
  <c r="W588" i="9"/>
  <c r="U588" i="9"/>
  <c r="R588" i="9"/>
  <c r="L588" i="9"/>
  <c r="H588" i="9"/>
  <c r="D588" i="9"/>
  <c r="W587" i="9"/>
  <c r="U587" i="9"/>
  <c r="R587" i="9"/>
  <c r="L587" i="9"/>
  <c r="H587" i="9"/>
  <c r="D587" i="9"/>
  <c r="W586" i="9"/>
  <c r="U586" i="9"/>
  <c r="R586" i="9"/>
  <c r="L586" i="9"/>
  <c r="H586" i="9"/>
  <c r="D586" i="9"/>
  <c r="W585" i="9"/>
  <c r="U585" i="9"/>
  <c r="R585" i="9"/>
  <c r="L585" i="9"/>
  <c r="H585" i="9"/>
  <c r="D585" i="9"/>
  <c r="W584" i="9"/>
  <c r="U584" i="9"/>
  <c r="R584" i="9"/>
  <c r="L584" i="9"/>
  <c r="H584" i="9"/>
  <c r="D584" i="9"/>
  <c r="W583" i="9"/>
  <c r="U583" i="9"/>
  <c r="R583" i="9"/>
  <c r="L583" i="9"/>
  <c r="H583" i="9"/>
  <c r="D583" i="9"/>
  <c r="W582" i="9"/>
  <c r="U582" i="9"/>
  <c r="R582" i="9"/>
  <c r="L582" i="9"/>
  <c r="H582" i="9"/>
  <c r="D582" i="9"/>
  <c r="W581" i="9"/>
  <c r="U581" i="9"/>
  <c r="R581" i="9"/>
  <c r="L581" i="9"/>
  <c r="H581" i="9"/>
  <c r="D581" i="9"/>
  <c r="W580" i="9"/>
  <c r="U580" i="9"/>
  <c r="R580" i="9"/>
  <c r="L580" i="9"/>
  <c r="H580" i="9"/>
  <c r="D580" i="9"/>
  <c r="W579" i="9"/>
  <c r="U579" i="9"/>
  <c r="R579" i="9"/>
  <c r="L579" i="9"/>
  <c r="H579" i="9"/>
  <c r="D579" i="9"/>
  <c r="W578" i="9"/>
  <c r="U578" i="9"/>
  <c r="R578" i="9"/>
  <c r="L578" i="9"/>
  <c r="H578" i="9"/>
  <c r="D578" i="9"/>
  <c r="W577" i="9"/>
  <c r="U577" i="9"/>
  <c r="R577" i="9"/>
  <c r="L577" i="9"/>
  <c r="H577" i="9"/>
  <c r="D577" i="9"/>
  <c r="W576" i="9"/>
  <c r="U576" i="9"/>
  <c r="R576" i="9"/>
  <c r="L576" i="9"/>
  <c r="H576" i="9"/>
  <c r="D576" i="9"/>
  <c r="W575" i="9"/>
  <c r="U575" i="9"/>
  <c r="R575" i="9"/>
  <c r="L575" i="9"/>
  <c r="H575" i="9"/>
  <c r="D575" i="9"/>
  <c r="W574" i="9"/>
  <c r="U574" i="9"/>
  <c r="R574" i="9"/>
  <c r="L574" i="9"/>
  <c r="H574" i="9"/>
  <c r="D574" i="9"/>
  <c r="W573" i="9"/>
  <c r="U573" i="9"/>
  <c r="R573" i="9"/>
  <c r="L573" i="9"/>
  <c r="H573" i="9"/>
  <c r="D573" i="9"/>
  <c r="W572" i="9"/>
  <c r="U572" i="9"/>
  <c r="R572" i="9"/>
  <c r="L572" i="9"/>
  <c r="H572" i="9"/>
  <c r="D572" i="9"/>
  <c r="W571" i="9"/>
  <c r="U571" i="9"/>
  <c r="R571" i="9"/>
  <c r="L571" i="9"/>
  <c r="H571" i="9"/>
  <c r="D571" i="9"/>
  <c r="W570" i="9"/>
  <c r="U570" i="9"/>
  <c r="R570" i="9"/>
  <c r="L570" i="9"/>
  <c r="H570" i="9"/>
  <c r="D570" i="9"/>
  <c r="W569" i="9"/>
  <c r="U569" i="9"/>
  <c r="R569" i="9"/>
  <c r="L569" i="9"/>
  <c r="H569" i="9"/>
  <c r="D569" i="9"/>
  <c r="W568" i="9"/>
  <c r="U568" i="9"/>
  <c r="R568" i="9"/>
  <c r="L568" i="9"/>
  <c r="H568" i="9"/>
  <c r="D568" i="9"/>
  <c r="W567" i="9"/>
  <c r="U567" i="9"/>
  <c r="R567" i="9"/>
  <c r="L567" i="9"/>
  <c r="H567" i="9"/>
  <c r="D567" i="9"/>
  <c r="W566" i="9"/>
  <c r="U566" i="9"/>
  <c r="R566" i="9"/>
  <c r="L566" i="9"/>
  <c r="H566" i="9"/>
  <c r="D566" i="9"/>
  <c r="W565" i="9"/>
  <c r="U565" i="9"/>
  <c r="R565" i="9"/>
  <c r="L565" i="9"/>
  <c r="H565" i="9"/>
  <c r="D565" i="9"/>
  <c r="W564" i="9"/>
  <c r="U564" i="9"/>
  <c r="R564" i="9"/>
  <c r="L564" i="9"/>
  <c r="H564" i="9"/>
  <c r="D564" i="9"/>
  <c r="W563" i="9"/>
  <c r="U563" i="9"/>
  <c r="R563" i="9"/>
  <c r="L563" i="9"/>
  <c r="H563" i="9"/>
  <c r="D563" i="9"/>
  <c r="W562" i="9"/>
  <c r="U562" i="9"/>
  <c r="R562" i="9"/>
  <c r="L562" i="9"/>
  <c r="H562" i="9"/>
  <c r="D562" i="9"/>
  <c r="W561" i="9"/>
  <c r="U561" i="9"/>
  <c r="R561" i="9"/>
  <c r="L561" i="9"/>
  <c r="H561" i="9"/>
  <c r="D561" i="9"/>
  <c r="W560" i="9"/>
  <c r="U560" i="9"/>
  <c r="R560" i="9"/>
  <c r="L560" i="9"/>
  <c r="H560" i="9"/>
  <c r="D560" i="9"/>
  <c r="W559" i="9"/>
  <c r="U559" i="9"/>
  <c r="R559" i="9"/>
  <c r="L559" i="9"/>
  <c r="H559" i="9"/>
  <c r="D559" i="9"/>
  <c r="W558" i="9"/>
  <c r="U558" i="9"/>
  <c r="R558" i="9"/>
  <c r="L558" i="9"/>
  <c r="H558" i="9"/>
  <c r="D558" i="9"/>
  <c r="W557" i="9"/>
  <c r="U557" i="9"/>
  <c r="R557" i="9"/>
  <c r="L557" i="9"/>
  <c r="H557" i="9"/>
  <c r="D557" i="9"/>
  <c r="W556" i="9"/>
  <c r="U556" i="9"/>
  <c r="R556" i="9"/>
  <c r="L556" i="9"/>
  <c r="H556" i="9"/>
  <c r="D556" i="9"/>
  <c r="W555" i="9"/>
  <c r="U555" i="9"/>
  <c r="R555" i="9"/>
  <c r="L555" i="9"/>
  <c r="H555" i="9"/>
  <c r="D555" i="9"/>
  <c r="W554" i="9"/>
  <c r="U554" i="9"/>
  <c r="R554" i="9"/>
  <c r="L554" i="9"/>
  <c r="H554" i="9"/>
  <c r="D554" i="9"/>
  <c r="W553" i="9"/>
  <c r="U553" i="9"/>
  <c r="R553" i="9"/>
  <c r="L553" i="9"/>
  <c r="H553" i="9"/>
  <c r="D553" i="9"/>
  <c r="W552" i="9"/>
  <c r="U552" i="9"/>
  <c r="R552" i="9"/>
  <c r="L552" i="9"/>
  <c r="H552" i="9"/>
  <c r="D552" i="9"/>
  <c r="W551" i="9"/>
  <c r="U551" i="9"/>
  <c r="R551" i="9"/>
  <c r="L551" i="9"/>
  <c r="H551" i="9"/>
  <c r="D551" i="9"/>
  <c r="W550" i="9"/>
  <c r="U550" i="9"/>
  <c r="R550" i="9"/>
  <c r="L550" i="9"/>
  <c r="H550" i="9"/>
  <c r="D550" i="9"/>
  <c r="W549" i="9"/>
  <c r="U549" i="9"/>
  <c r="R549" i="9"/>
  <c r="L549" i="9"/>
  <c r="H549" i="9"/>
  <c r="D549" i="9"/>
  <c r="W548" i="9"/>
  <c r="U548" i="9"/>
  <c r="R548" i="9"/>
  <c r="L548" i="9"/>
  <c r="H548" i="9"/>
  <c r="D548" i="9"/>
  <c r="W547" i="9"/>
  <c r="U547" i="9"/>
  <c r="R547" i="9"/>
  <c r="L547" i="9"/>
  <c r="H547" i="9"/>
  <c r="D547" i="9"/>
  <c r="W546" i="9"/>
  <c r="U546" i="9"/>
  <c r="R546" i="9"/>
  <c r="L546" i="9"/>
  <c r="H546" i="9"/>
  <c r="D546" i="9"/>
  <c r="W545" i="9"/>
  <c r="U545" i="9"/>
  <c r="R545" i="9"/>
  <c r="L545" i="9"/>
  <c r="H545" i="9"/>
  <c r="D545" i="9"/>
  <c r="W544" i="9"/>
  <c r="U544" i="9"/>
  <c r="R544" i="9"/>
  <c r="L544" i="9"/>
  <c r="H544" i="9"/>
  <c r="D544" i="9"/>
  <c r="W543" i="9"/>
  <c r="U543" i="9"/>
  <c r="R543" i="9"/>
  <c r="L543" i="9"/>
  <c r="H543" i="9"/>
  <c r="D543" i="9"/>
  <c r="W542" i="9"/>
  <c r="U542" i="9"/>
  <c r="R542" i="9"/>
  <c r="L542" i="9"/>
  <c r="H542" i="9"/>
  <c r="D542" i="9"/>
  <c r="W541" i="9"/>
  <c r="U541" i="9"/>
  <c r="R541" i="9"/>
  <c r="L541" i="9"/>
  <c r="H541" i="9"/>
  <c r="D541" i="9"/>
  <c r="W540" i="9"/>
  <c r="U540" i="9"/>
  <c r="R540" i="9"/>
  <c r="L540" i="9"/>
  <c r="H540" i="9"/>
  <c r="D540" i="9"/>
  <c r="W539" i="9"/>
  <c r="U539" i="9"/>
  <c r="R539" i="9"/>
  <c r="L539" i="9"/>
  <c r="H539" i="9"/>
  <c r="D539" i="9"/>
  <c r="W538" i="9"/>
  <c r="U538" i="9"/>
  <c r="R538" i="9"/>
  <c r="L538" i="9"/>
  <c r="H538" i="9"/>
  <c r="D538" i="9"/>
  <c r="W537" i="9"/>
  <c r="U537" i="9"/>
  <c r="R537" i="9"/>
  <c r="L537" i="9"/>
  <c r="H537" i="9"/>
  <c r="D537" i="9"/>
  <c r="W536" i="9"/>
  <c r="U536" i="9"/>
  <c r="R536" i="9"/>
  <c r="L536" i="9"/>
  <c r="H536" i="9"/>
  <c r="D536" i="9"/>
  <c r="W535" i="9"/>
  <c r="U535" i="9"/>
  <c r="R535" i="9"/>
  <c r="L535" i="9"/>
  <c r="H535" i="9"/>
  <c r="D535" i="9"/>
  <c r="W534" i="9"/>
  <c r="U534" i="9"/>
  <c r="R534" i="9"/>
  <c r="L534" i="9"/>
  <c r="H534" i="9"/>
  <c r="D534" i="9"/>
  <c r="W533" i="9"/>
  <c r="U533" i="9"/>
  <c r="R533" i="9"/>
  <c r="L533" i="9"/>
  <c r="H533" i="9"/>
  <c r="D533" i="9"/>
  <c r="W532" i="9"/>
  <c r="U532" i="9"/>
  <c r="R532" i="9"/>
  <c r="L532" i="9"/>
  <c r="H532" i="9"/>
  <c r="D532" i="9"/>
  <c r="W531" i="9"/>
  <c r="U531" i="9"/>
  <c r="R531" i="9"/>
  <c r="L531" i="9"/>
  <c r="H531" i="9"/>
  <c r="D531" i="9"/>
  <c r="W530" i="9"/>
  <c r="U530" i="9"/>
  <c r="R530" i="9"/>
  <c r="L530" i="9"/>
  <c r="H530" i="9"/>
  <c r="D530" i="9"/>
  <c r="W529" i="9"/>
  <c r="U529" i="9"/>
  <c r="R529" i="9"/>
  <c r="L529" i="9"/>
  <c r="H529" i="9"/>
  <c r="D529" i="9"/>
  <c r="W528" i="9"/>
  <c r="U528" i="9"/>
  <c r="R528" i="9"/>
  <c r="L528" i="9"/>
  <c r="H528" i="9"/>
  <c r="D528" i="9"/>
  <c r="W527" i="9"/>
  <c r="U527" i="9"/>
  <c r="R527" i="9"/>
  <c r="L527" i="9"/>
  <c r="H527" i="9"/>
  <c r="D527" i="9"/>
  <c r="W526" i="9"/>
  <c r="U526" i="9"/>
  <c r="R526" i="9"/>
  <c r="L526" i="9"/>
  <c r="H526" i="9"/>
  <c r="D526" i="9"/>
  <c r="W525" i="9"/>
  <c r="U525" i="9"/>
  <c r="R525" i="9"/>
  <c r="L525" i="9"/>
  <c r="H525" i="9"/>
  <c r="D525" i="9"/>
  <c r="W524" i="9"/>
  <c r="U524" i="9"/>
  <c r="R524" i="9"/>
  <c r="L524" i="9"/>
  <c r="H524" i="9"/>
  <c r="D524" i="9"/>
  <c r="W523" i="9"/>
  <c r="U523" i="9"/>
  <c r="R523" i="9"/>
  <c r="L523" i="9"/>
  <c r="H523" i="9"/>
  <c r="D523" i="9"/>
  <c r="W522" i="9"/>
  <c r="U522" i="9"/>
  <c r="R522" i="9"/>
  <c r="L522" i="9"/>
  <c r="H522" i="9"/>
  <c r="D522" i="9"/>
  <c r="W521" i="9"/>
  <c r="U521" i="9"/>
  <c r="R521" i="9"/>
  <c r="L521" i="9"/>
  <c r="H521" i="9"/>
  <c r="D521" i="9"/>
  <c r="W520" i="9"/>
  <c r="U520" i="9"/>
  <c r="R520" i="9"/>
  <c r="L520" i="9"/>
  <c r="H520" i="9"/>
  <c r="D520" i="9"/>
  <c r="W519" i="9"/>
  <c r="U519" i="9"/>
  <c r="R519" i="9"/>
  <c r="L519" i="9"/>
  <c r="H519" i="9"/>
  <c r="D519" i="9"/>
  <c r="W518" i="9"/>
  <c r="U518" i="9"/>
  <c r="R518" i="9"/>
  <c r="L518" i="9"/>
  <c r="H518" i="9"/>
  <c r="D518" i="9"/>
  <c r="W517" i="9"/>
  <c r="U517" i="9"/>
  <c r="R517" i="9"/>
  <c r="L517" i="9"/>
  <c r="H517" i="9"/>
  <c r="D517" i="9"/>
  <c r="W516" i="9"/>
  <c r="U516" i="9"/>
  <c r="R516" i="9"/>
  <c r="L516" i="9"/>
  <c r="H516" i="9"/>
  <c r="D516" i="9"/>
  <c r="W515" i="9"/>
  <c r="U515" i="9"/>
  <c r="R515" i="9"/>
  <c r="L515" i="9"/>
  <c r="H515" i="9"/>
  <c r="D515" i="9"/>
  <c r="W514" i="9"/>
  <c r="U514" i="9"/>
  <c r="R514" i="9"/>
  <c r="L514" i="9"/>
  <c r="H514" i="9"/>
  <c r="D514" i="9"/>
  <c r="W513" i="9"/>
  <c r="U513" i="9"/>
  <c r="R513" i="9"/>
  <c r="L513" i="9"/>
  <c r="H513" i="9"/>
  <c r="D513" i="9"/>
  <c r="W512" i="9"/>
  <c r="U512" i="9"/>
  <c r="R512" i="9"/>
  <c r="L512" i="9"/>
  <c r="H512" i="9"/>
  <c r="D512" i="9"/>
  <c r="W511" i="9"/>
  <c r="U511" i="9"/>
  <c r="R511" i="9"/>
  <c r="L511" i="9"/>
  <c r="H511" i="9"/>
  <c r="D511" i="9"/>
  <c r="W510" i="9"/>
  <c r="U510" i="9"/>
  <c r="R510" i="9"/>
  <c r="L510" i="9"/>
  <c r="H510" i="9"/>
  <c r="D510" i="9"/>
  <c r="W509" i="9"/>
  <c r="U509" i="9"/>
  <c r="R509" i="9"/>
  <c r="L509" i="9"/>
  <c r="H509" i="9"/>
  <c r="D509" i="9"/>
  <c r="W508" i="9"/>
  <c r="U508" i="9"/>
  <c r="R508" i="9"/>
  <c r="L508" i="9"/>
  <c r="H508" i="9"/>
  <c r="D508" i="9"/>
  <c r="W507" i="9"/>
  <c r="U507" i="9"/>
  <c r="R507" i="9"/>
  <c r="L507" i="9"/>
  <c r="H507" i="9"/>
  <c r="D507" i="9"/>
  <c r="W506" i="9"/>
  <c r="U506" i="9"/>
  <c r="R506" i="9"/>
  <c r="L506" i="9"/>
  <c r="H506" i="9"/>
  <c r="D506" i="9"/>
  <c r="W505" i="9"/>
  <c r="U505" i="9"/>
  <c r="R505" i="9"/>
  <c r="L505" i="9"/>
  <c r="H505" i="9"/>
  <c r="D505" i="9"/>
  <c r="W504" i="9"/>
  <c r="U504" i="9"/>
  <c r="R504" i="9"/>
  <c r="L504" i="9"/>
  <c r="H504" i="9"/>
  <c r="D504" i="9"/>
  <c r="W503" i="9"/>
  <c r="U503" i="9"/>
  <c r="R503" i="9"/>
  <c r="L503" i="9"/>
  <c r="H503" i="9"/>
  <c r="D503" i="9"/>
  <c r="W502" i="9"/>
  <c r="U502" i="9"/>
  <c r="R502" i="9"/>
  <c r="L502" i="9"/>
  <c r="H502" i="9"/>
  <c r="D502" i="9"/>
  <c r="W501" i="9"/>
  <c r="U501" i="9"/>
  <c r="R501" i="9"/>
  <c r="L501" i="9"/>
  <c r="H501" i="9"/>
  <c r="D501" i="9"/>
  <c r="W500" i="9"/>
  <c r="U500" i="9"/>
  <c r="R500" i="9"/>
  <c r="L500" i="9"/>
  <c r="H500" i="9"/>
  <c r="D500" i="9"/>
  <c r="W499" i="9"/>
  <c r="U499" i="9"/>
  <c r="R499" i="9"/>
  <c r="L499" i="9"/>
  <c r="H499" i="9"/>
  <c r="D499" i="9"/>
  <c r="W498" i="9"/>
  <c r="U498" i="9"/>
  <c r="R498" i="9"/>
  <c r="L498" i="9"/>
  <c r="H498" i="9"/>
  <c r="D498" i="9"/>
  <c r="W497" i="9"/>
  <c r="U497" i="9"/>
  <c r="R497" i="9"/>
  <c r="L497" i="9"/>
  <c r="H497" i="9"/>
  <c r="D497" i="9"/>
  <c r="W496" i="9"/>
  <c r="U496" i="9"/>
  <c r="R496" i="9"/>
  <c r="L496" i="9"/>
  <c r="H496" i="9"/>
  <c r="D496" i="9"/>
  <c r="W495" i="9"/>
  <c r="U495" i="9"/>
  <c r="R495" i="9"/>
  <c r="L495" i="9"/>
  <c r="H495" i="9"/>
  <c r="D495" i="9"/>
  <c r="W494" i="9"/>
  <c r="U494" i="9"/>
  <c r="R494" i="9"/>
  <c r="L494" i="9"/>
  <c r="H494" i="9"/>
  <c r="D494" i="9"/>
  <c r="W493" i="9"/>
  <c r="U493" i="9"/>
  <c r="R493" i="9"/>
  <c r="L493" i="9"/>
  <c r="H493" i="9"/>
  <c r="D493" i="9"/>
  <c r="W492" i="9"/>
  <c r="U492" i="9"/>
  <c r="R492" i="9"/>
  <c r="L492" i="9"/>
  <c r="H492" i="9"/>
  <c r="D492" i="9"/>
  <c r="W491" i="9"/>
  <c r="U491" i="9"/>
  <c r="R491" i="9"/>
  <c r="L491" i="9"/>
  <c r="H491" i="9"/>
  <c r="D491" i="9"/>
  <c r="W490" i="9"/>
  <c r="U490" i="9"/>
  <c r="R490" i="9"/>
  <c r="L490" i="9"/>
  <c r="H490" i="9"/>
  <c r="D490" i="9"/>
  <c r="W489" i="9"/>
  <c r="U489" i="9"/>
  <c r="R489" i="9"/>
  <c r="L489" i="9"/>
  <c r="H489" i="9"/>
  <c r="D489" i="9"/>
  <c r="W488" i="9"/>
  <c r="U488" i="9"/>
  <c r="R488" i="9"/>
  <c r="L488" i="9"/>
  <c r="H488" i="9"/>
  <c r="D488" i="9"/>
  <c r="W487" i="9"/>
  <c r="U487" i="9"/>
  <c r="R487" i="9"/>
  <c r="L487" i="9"/>
  <c r="H487" i="9"/>
  <c r="D487" i="9"/>
  <c r="W486" i="9"/>
  <c r="U486" i="9"/>
  <c r="R486" i="9"/>
  <c r="L486" i="9"/>
  <c r="H486" i="9"/>
  <c r="D486" i="9"/>
  <c r="W485" i="9"/>
  <c r="U485" i="9"/>
  <c r="R485" i="9"/>
  <c r="L485" i="9"/>
  <c r="H485" i="9"/>
  <c r="D485" i="9"/>
  <c r="W484" i="9"/>
  <c r="U484" i="9"/>
  <c r="R484" i="9"/>
  <c r="L484" i="9"/>
  <c r="H484" i="9"/>
  <c r="D484" i="9"/>
  <c r="W483" i="9"/>
  <c r="U483" i="9"/>
  <c r="R483" i="9"/>
  <c r="L483" i="9"/>
  <c r="H483" i="9"/>
  <c r="D483" i="9"/>
  <c r="W482" i="9"/>
  <c r="U482" i="9"/>
  <c r="R482" i="9"/>
  <c r="L482" i="9"/>
  <c r="H482" i="9"/>
  <c r="D482" i="9"/>
  <c r="W481" i="9"/>
  <c r="U481" i="9"/>
  <c r="R481" i="9"/>
  <c r="L481" i="9"/>
  <c r="H481" i="9"/>
  <c r="D481" i="9"/>
  <c r="W480" i="9"/>
  <c r="U480" i="9"/>
  <c r="R480" i="9"/>
  <c r="L480" i="9"/>
  <c r="H480" i="9"/>
  <c r="D480" i="9"/>
  <c r="W479" i="9"/>
  <c r="U479" i="9"/>
  <c r="R479" i="9"/>
  <c r="L479" i="9"/>
  <c r="H479" i="9"/>
  <c r="D479" i="9"/>
  <c r="W478" i="9"/>
  <c r="U478" i="9"/>
  <c r="R478" i="9"/>
  <c r="L478" i="9"/>
  <c r="H478" i="9"/>
  <c r="D478" i="9"/>
  <c r="W477" i="9"/>
  <c r="U477" i="9"/>
  <c r="R477" i="9"/>
  <c r="L477" i="9"/>
  <c r="H477" i="9"/>
  <c r="D477" i="9"/>
  <c r="W476" i="9"/>
  <c r="U476" i="9"/>
  <c r="R476" i="9"/>
  <c r="L476" i="9"/>
  <c r="H476" i="9"/>
  <c r="D476" i="9"/>
  <c r="W475" i="9"/>
  <c r="U475" i="9"/>
  <c r="R475" i="9"/>
  <c r="L475" i="9"/>
  <c r="H475" i="9"/>
  <c r="D475" i="9"/>
  <c r="W474" i="9"/>
  <c r="U474" i="9"/>
  <c r="R474" i="9"/>
  <c r="L474" i="9"/>
  <c r="H474" i="9"/>
  <c r="D474" i="9"/>
  <c r="W473" i="9"/>
  <c r="U473" i="9"/>
  <c r="R473" i="9"/>
  <c r="L473" i="9"/>
  <c r="H473" i="9"/>
  <c r="D473" i="9"/>
  <c r="W472" i="9"/>
  <c r="U472" i="9"/>
  <c r="R472" i="9"/>
  <c r="L472" i="9"/>
  <c r="H472" i="9"/>
  <c r="D472" i="9"/>
  <c r="W471" i="9"/>
  <c r="U471" i="9"/>
  <c r="R471" i="9"/>
  <c r="L471" i="9"/>
  <c r="H471" i="9"/>
  <c r="D471" i="9"/>
  <c r="W470" i="9"/>
  <c r="U470" i="9"/>
  <c r="R470" i="9"/>
  <c r="L470" i="9"/>
  <c r="H470" i="9"/>
  <c r="D470" i="9"/>
  <c r="W469" i="9"/>
  <c r="U469" i="9"/>
  <c r="R469" i="9"/>
  <c r="L469" i="9"/>
  <c r="H469" i="9"/>
  <c r="D469" i="9"/>
  <c r="W468" i="9"/>
  <c r="U468" i="9"/>
  <c r="R468" i="9"/>
  <c r="L468" i="9"/>
  <c r="H468" i="9"/>
  <c r="D468" i="9"/>
  <c r="W467" i="9"/>
  <c r="U467" i="9"/>
  <c r="R467" i="9"/>
  <c r="L467" i="9"/>
  <c r="H467" i="9"/>
  <c r="D467" i="9"/>
  <c r="W466" i="9"/>
  <c r="U466" i="9"/>
  <c r="R466" i="9"/>
  <c r="L466" i="9"/>
  <c r="H466" i="9"/>
  <c r="D466" i="9"/>
  <c r="W465" i="9"/>
  <c r="U465" i="9"/>
  <c r="R465" i="9"/>
  <c r="L465" i="9"/>
  <c r="H465" i="9"/>
  <c r="D465" i="9"/>
  <c r="W464" i="9"/>
  <c r="U464" i="9"/>
  <c r="R464" i="9"/>
  <c r="L464" i="9"/>
  <c r="H464" i="9"/>
  <c r="D464" i="9"/>
  <c r="W463" i="9"/>
  <c r="U463" i="9"/>
  <c r="R463" i="9"/>
  <c r="L463" i="9"/>
  <c r="H463" i="9"/>
  <c r="D463" i="9"/>
  <c r="W462" i="9"/>
  <c r="U462" i="9"/>
  <c r="R462" i="9"/>
  <c r="L462" i="9"/>
  <c r="H462" i="9"/>
  <c r="D462" i="9"/>
  <c r="W461" i="9"/>
  <c r="U461" i="9"/>
  <c r="R461" i="9"/>
  <c r="L461" i="9"/>
  <c r="H461" i="9"/>
  <c r="D461" i="9"/>
  <c r="W460" i="9"/>
  <c r="U460" i="9"/>
  <c r="R460" i="9"/>
  <c r="L460" i="9"/>
  <c r="H460" i="9"/>
  <c r="D460" i="9"/>
  <c r="W459" i="9"/>
  <c r="U459" i="9"/>
  <c r="R459" i="9"/>
  <c r="L459" i="9"/>
  <c r="H459" i="9"/>
  <c r="D459" i="9"/>
  <c r="W458" i="9"/>
  <c r="U458" i="9"/>
  <c r="R458" i="9"/>
  <c r="L458" i="9"/>
  <c r="H458" i="9"/>
  <c r="D458" i="9"/>
  <c r="W457" i="9"/>
  <c r="U457" i="9"/>
  <c r="R457" i="9"/>
  <c r="L457" i="9"/>
  <c r="H457" i="9"/>
  <c r="D457" i="9"/>
  <c r="W456" i="9"/>
  <c r="U456" i="9"/>
  <c r="R456" i="9"/>
  <c r="L456" i="9"/>
  <c r="H456" i="9"/>
  <c r="D456" i="9"/>
  <c r="W455" i="9"/>
  <c r="U455" i="9"/>
  <c r="R455" i="9"/>
  <c r="L455" i="9"/>
  <c r="H455" i="9"/>
  <c r="D455" i="9"/>
  <c r="W454" i="9"/>
  <c r="U454" i="9"/>
  <c r="R454" i="9"/>
  <c r="L454" i="9"/>
  <c r="H454" i="9"/>
  <c r="D454" i="9"/>
  <c r="W453" i="9"/>
  <c r="U453" i="9"/>
  <c r="R453" i="9"/>
  <c r="L453" i="9"/>
  <c r="H453" i="9"/>
  <c r="D453" i="9"/>
  <c r="W452" i="9"/>
  <c r="U452" i="9"/>
  <c r="R452" i="9"/>
  <c r="L452" i="9"/>
  <c r="H452" i="9"/>
  <c r="D452" i="9"/>
  <c r="W451" i="9"/>
  <c r="U451" i="9"/>
  <c r="R451" i="9"/>
  <c r="L451" i="9"/>
  <c r="H451" i="9"/>
  <c r="D451" i="9"/>
  <c r="W450" i="9"/>
  <c r="U450" i="9"/>
  <c r="R450" i="9"/>
  <c r="L450" i="9"/>
  <c r="H450" i="9"/>
  <c r="D450" i="9"/>
  <c r="W449" i="9"/>
  <c r="U449" i="9"/>
  <c r="R449" i="9"/>
  <c r="L449" i="9"/>
  <c r="H449" i="9"/>
  <c r="D449" i="9"/>
  <c r="W448" i="9"/>
  <c r="U448" i="9"/>
  <c r="R448" i="9"/>
  <c r="L448" i="9"/>
  <c r="H448" i="9"/>
  <c r="D448" i="9"/>
  <c r="W447" i="9"/>
  <c r="U447" i="9"/>
  <c r="R447" i="9"/>
  <c r="L447" i="9"/>
  <c r="H447" i="9"/>
  <c r="D447" i="9"/>
  <c r="W446" i="9"/>
  <c r="U446" i="9"/>
  <c r="R446" i="9"/>
  <c r="L446" i="9"/>
  <c r="H446" i="9"/>
  <c r="D446" i="9"/>
  <c r="W445" i="9"/>
  <c r="U445" i="9"/>
  <c r="R445" i="9"/>
  <c r="L445" i="9"/>
  <c r="H445" i="9"/>
  <c r="D445" i="9"/>
  <c r="W444" i="9"/>
  <c r="U444" i="9"/>
  <c r="R444" i="9"/>
  <c r="L444" i="9"/>
  <c r="H444" i="9"/>
  <c r="D444" i="9"/>
  <c r="W443" i="9"/>
  <c r="U443" i="9"/>
  <c r="R443" i="9"/>
  <c r="L443" i="9"/>
  <c r="H443" i="9"/>
  <c r="D443" i="9"/>
  <c r="W442" i="9"/>
  <c r="U442" i="9"/>
  <c r="R442" i="9"/>
  <c r="L442" i="9"/>
  <c r="H442" i="9"/>
  <c r="D442" i="9"/>
  <c r="W441" i="9"/>
  <c r="U441" i="9"/>
  <c r="R441" i="9"/>
  <c r="L441" i="9"/>
  <c r="H441" i="9"/>
  <c r="D441" i="9"/>
  <c r="W440" i="9"/>
  <c r="U440" i="9"/>
  <c r="R440" i="9"/>
  <c r="L440" i="9"/>
  <c r="H440" i="9"/>
  <c r="D440" i="9"/>
  <c r="W439" i="9"/>
  <c r="U439" i="9"/>
  <c r="R439" i="9"/>
  <c r="L439" i="9"/>
  <c r="H439" i="9"/>
  <c r="D439" i="9"/>
  <c r="W438" i="9"/>
  <c r="U438" i="9"/>
  <c r="R438" i="9"/>
  <c r="L438" i="9"/>
  <c r="H438" i="9"/>
  <c r="D438" i="9"/>
  <c r="W437" i="9"/>
  <c r="U437" i="9"/>
  <c r="R437" i="9"/>
  <c r="L437" i="9"/>
  <c r="H437" i="9"/>
  <c r="D437" i="9"/>
  <c r="W436" i="9"/>
  <c r="U436" i="9"/>
  <c r="R436" i="9"/>
  <c r="L436" i="9"/>
  <c r="H436" i="9"/>
  <c r="D436" i="9"/>
  <c r="W435" i="9"/>
  <c r="U435" i="9"/>
  <c r="R435" i="9"/>
  <c r="L435" i="9"/>
  <c r="H435" i="9"/>
  <c r="D435" i="9"/>
  <c r="W434" i="9"/>
  <c r="U434" i="9"/>
  <c r="R434" i="9"/>
  <c r="L434" i="9"/>
  <c r="H434" i="9"/>
  <c r="D434" i="9"/>
  <c r="W433" i="9"/>
  <c r="U433" i="9"/>
  <c r="R433" i="9"/>
  <c r="L433" i="9"/>
  <c r="H433" i="9"/>
  <c r="D433" i="9"/>
  <c r="W432" i="9"/>
  <c r="U432" i="9"/>
  <c r="R432" i="9"/>
  <c r="L432" i="9"/>
  <c r="H432" i="9"/>
  <c r="D432" i="9"/>
  <c r="W431" i="9"/>
  <c r="U431" i="9"/>
  <c r="R431" i="9"/>
  <c r="L431" i="9"/>
  <c r="H431" i="9"/>
  <c r="D431" i="9"/>
  <c r="W430" i="9"/>
  <c r="U430" i="9"/>
  <c r="R430" i="9"/>
  <c r="L430" i="9"/>
  <c r="H430" i="9"/>
  <c r="D430" i="9"/>
  <c r="W429" i="9"/>
  <c r="U429" i="9"/>
  <c r="R429" i="9"/>
  <c r="L429" i="9"/>
  <c r="H429" i="9"/>
  <c r="D429" i="9"/>
  <c r="W428" i="9"/>
  <c r="U428" i="9"/>
  <c r="R428" i="9"/>
  <c r="L428" i="9"/>
  <c r="H428" i="9"/>
  <c r="D428" i="9"/>
  <c r="W427" i="9"/>
  <c r="U427" i="9"/>
  <c r="R427" i="9"/>
  <c r="L427" i="9"/>
  <c r="H427" i="9"/>
  <c r="D427" i="9"/>
  <c r="W426" i="9"/>
  <c r="U426" i="9"/>
  <c r="R426" i="9"/>
  <c r="L426" i="9"/>
  <c r="H426" i="9"/>
  <c r="D426" i="9"/>
  <c r="W425" i="9"/>
  <c r="U425" i="9"/>
  <c r="R425" i="9"/>
  <c r="L425" i="9"/>
  <c r="H425" i="9"/>
  <c r="D425" i="9"/>
  <c r="W424" i="9"/>
  <c r="U424" i="9"/>
  <c r="R424" i="9"/>
  <c r="L424" i="9"/>
  <c r="H424" i="9"/>
  <c r="D424" i="9"/>
  <c r="W423" i="9"/>
  <c r="U423" i="9"/>
  <c r="R423" i="9"/>
  <c r="L423" i="9"/>
  <c r="H423" i="9"/>
  <c r="D423" i="9"/>
  <c r="W422" i="9"/>
  <c r="U422" i="9"/>
  <c r="R422" i="9"/>
  <c r="L422" i="9"/>
  <c r="H422" i="9"/>
  <c r="D422" i="9"/>
  <c r="W421" i="9"/>
  <c r="U421" i="9"/>
  <c r="R421" i="9"/>
  <c r="L421" i="9"/>
  <c r="H421" i="9"/>
  <c r="D421" i="9"/>
  <c r="W420" i="9"/>
  <c r="U420" i="9"/>
  <c r="R420" i="9"/>
  <c r="L420" i="9"/>
  <c r="H420" i="9"/>
  <c r="D420" i="9"/>
  <c r="W419" i="9"/>
  <c r="U419" i="9"/>
  <c r="R419" i="9"/>
  <c r="L419" i="9"/>
  <c r="H419" i="9"/>
  <c r="D419" i="9"/>
  <c r="W418" i="9"/>
  <c r="U418" i="9"/>
  <c r="R418" i="9"/>
  <c r="L418" i="9"/>
  <c r="H418" i="9"/>
  <c r="D418" i="9"/>
  <c r="W417" i="9"/>
  <c r="U417" i="9"/>
  <c r="R417" i="9"/>
  <c r="L417" i="9"/>
  <c r="H417" i="9"/>
  <c r="D417" i="9"/>
  <c r="W416" i="9"/>
  <c r="U416" i="9"/>
  <c r="R416" i="9"/>
  <c r="L416" i="9"/>
  <c r="H416" i="9"/>
  <c r="D416" i="9"/>
  <c r="W415" i="9"/>
  <c r="U415" i="9"/>
  <c r="R415" i="9"/>
  <c r="L415" i="9"/>
  <c r="H415" i="9"/>
  <c r="D415" i="9"/>
  <c r="W414" i="9"/>
  <c r="U414" i="9"/>
  <c r="R414" i="9"/>
  <c r="L414" i="9"/>
  <c r="H414" i="9"/>
  <c r="D414" i="9"/>
  <c r="W413" i="9"/>
  <c r="U413" i="9"/>
  <c r="R413" i="9"/>
  <c r="L413" i="9"/>
  <c r="H413" i="9"/>
  <c r="D413" i="9"/>
  <c r="W412" i="9"/>
  <c r="U412" i="9"/>
  <c r="R412" i="9"/>
  <c r="L412" i="9"/>
  <c r="H412" i="9"/>
  <c r="D412" i="9"/>
  <c r="W411" i="9"/>
  <c r="U411" i="9"/>
  <c r="R411" i="9"/>
  <c r="L411" i="9"/>
  <c r="H411" i="9"/>
  <c r="D411" i="9"/>
  <c r="W410" i="9"/>
  <c r="U410" i="9"/>
  <c r="R410" i="9"/>
  <c r="L410" i="9"/>
  <c r="H410" i="9"/>
  <c r="D410" i="9"/>
  <c r="W409" i="9"/>
  <c r="U409" i="9"/>
  <c r="R409" i="9"/>
  <c r="L409" i="9"/>
  <c r="H409" i="9"/>
  <c r="D409" i="9"/>
  <c r="W408" i="9"/>
  <c r="U408" i="9"/>
  <c r="R408" i="9"/>
  <c r="L408" i="9"/>
  <c r="H408" i="9"/>
  <c r="D408" i="9"/>
  <c r="W407" i="9"/>
  <c r="U407" i="9"/>
  <c r="R407" i="9"/>
  <c r="L407" i="9"/>
  <c r="H407" i="9"/>
  <c r="D407" i="9"/>
  <c r="W406" i="9"/>
  <c r="U406" i="9"/>
  <c r="R406" i="9"/>
  <c r="L406" i="9"/>
  <c r="H406" i="9"/>
  <c r="D406" i="9"/>
  <c r="W405" i="9"/>
  <c r="U405" i="9"/>
  <c r="R405" i="9"/>
  <c r="L405" i="9"/>
  <c r="H405" i="9"/>
  <c r="D405" i="9"/>
  <c r="W404" i="9"/>
  <c r="U404" i="9"/>
  <c r="R404" i="9"/>
  <c r="L404" i="9"/>
  <c r="H404" i="9"/>
  <c r="D404" i="9"/>
  <c r="W403" i="9"/>
  <c r="U403" i="9"/>
  <c r="R403" i="9"/>
  <c r="L403" i="9"/>
  <c r="H403" i="9"/>
  <c r="D403" i="9"/>
  <c r="W402" i="9"/>
  <c r="U402" i="9"/>
  <c r="R402" i="9"/>
  <c r="L402" i="9"/>
  <c r="H402" i="9"/>
  <c r="D402" i="9"/>
  <c r="W401" i="9"/>
  <c r="U401" i="9"/>
  <c r="R401" i="9"/>
  <c r="L401" i="9"/>
  <c r="H401" i="9"/>
  <c r="D401" i="9"/>
  <c r="W400" i="9"/>
  <c r="U400" i="9"/>
  <c r="R400" i="9"/>
  <c r="L400" i="9"/>
  <c r="H400" i="9"/>
  <c r="D400" i="9"/>
  <c r="W399" i="9"/>
  <c r="U399" i="9"/>
  <c r="R399" i="9"/>
  <c r="L399" i="9"/>
  <c r="H399" i="9"/>
  <c r="D399" i="9"/>
  <c r="W398" i="9"/>
  <c r="U398" i="9"/>
  <c r="R398" i="9"/>
  <c r="L398" i="9"/>
  <c r="H398" i="9"/>
  <c r="D398" i="9"/>
  <c r="W397" i="9"/>
  <c r="U397" i="9"/>
  <c r="R397" i="9"/>
  <c r="L397" i="9"/>
  <c r="H397" i="9"/>
  <c r="D397" i="9"/>
  <c r="W396" i="9"/>
  <c r="U396" i="9"/>
  <c r="R396" i="9"/>
  <c r="L396" i="9"/>
  <c r="H396" i="9"/>
  <c r="D396" i="9"/>
  <c r="W395" i="9"/>
  <c r="U395" i="9"/>
  <c r="R395" i="9"/>
  <c r="L395" i="9"/>
  <c r="H395" i="9"/>
  <c r="D395" i="9"/>
  <c r="W394" i="9"/>
  <c r="U394" i="9"/>
  <c r="R394" i="9"/>
  <c r="L394" i="9"/>
  <c r="H394" i="9"/>
  <c r="D394" i="9"/>
  <c r="W393" i="9"/>
  <c r="U393" i="9"/>
  <c r="R393" i="9"/>
  <c r="L393" i="9"/>
  <c r="H393" i="9"/>
  <c r="D393" i="9"/>
  <c r="W392" i="9"/>
  <c r="U392" i="9"/>
  <c r="R392" i="9"/>
  <c r="L392" i="9"/>
  <c r="H392" i="9"/>
  <c r="D392" i="9"/>
  <c r="W391" i="9"/>
  <c r="U391" i="9"/>
  <c r="R391" i="9"/>
  <c r="L391" i="9"/>
  <c r="H391" i="9"/>
  <c r="D391" i="9"/>
  <c r="W390" i="9"/>
  <c r="U390" i="9"/>
  <c r="R390" i="9"/>
  <c r="L390" i="9"/>
  <c r="H390" i="9"/>
  <c r="D390" i="9"/>
  <c r="W389" i="9"/>
  <c r="U389" i="9"/>
  <c r="R389" i="9"/>
  <c r="L389" i="9"/>
  <c r="H389" i="9"/>
  <c r="D389" i="9"/>
  <c r="W388" i="9"/>
  <c r="U388" i="9"/>
  <c r="R388" i="9"/>
  <c r="L388" i="9"/>
  <c r="H388" i="9"/>
  <c r="D388" i="9"/>
  <c r="W387" i="9"/>
  <c r="U387" i="9"/>
  <c r="R387" i="9"/>
  <c r="L387" i="9"/>
  <c r="H387" i="9"/>
  <c r="D387" i="9"/>
  <c r="W386" i="9"/>
  <c r="U386" i="9"/>
  <c r="R386" i="9"/>
  <c r="L386" i="9"/>
  <c r="H386" i="9"/>
  <c r="D386" i="9"/>
  <c r="W385" i="9"/>
  <c r="U385" i="9"/>
  <c r="R385" i="9"/>
  <c r="L385" i="9"/>
  <c r="H385" i="9"/>
  <c r="D385" i="9"/>
  <c r="W384" i="9"/>
  <c r="U384" i="9"/>
  <c r="R384" i="9"/>
  <c r="L384" i="9"/>
  <c r="H384" i="9"/>
  <c r="D384" i="9"/>
  <c r="W383" i="9"/>
  <c r="U383" i="9"/>
  <c r="R383" i="9"/>
  <c r="L383" i="9"/>
  <c r="H383" i="9"/>
  <c r="D383" i="9"/>
  <c r="W382" i="9"/>
  <c r="U382" i="9"/>
  <c r="R382" i="9"/>
  <c r="L382" i="9"/>
  <c r="H382" i="9"/>
  <c r="D382" i="9"/>
  <c r="W381" i="9"/>
  <c r="U381" i="9"/>
  <c r="R381" i="9"/>
  <c r="L381" i="9"/>
  <c r="H381" i="9"/>
  <c r="D381" i="9"/>
  <c r="W380" i="9"/>
  <c r="U380" i="9"/>
  <c r="R380" i="9"/>
  <c r="L380" i="9"/>
  <c r="H380" i="9"/>
  <c r="D380" i="9"/>
  <c r="W379" i="9"/>
  <c r="U379" i="9"/>
  <c r="R379" i="9"/>
  <c r="L379" i="9"/>
  <c r="H379" i="9"/>
  <c r="D379" i="9"/>
  <c r="W378" i="9"/>
  <c r="U378" i="9"/>
  <c r="R378" i="9"/>
  <c r="L378" i="9"/>
  <c r="H378" i="9"/>
  <c r="D378" i="9"/>
  <c r="W377" i="9"/>
  <c r="U377" i="9"/>
  <c r="R377" i="9"/>
  <c r="L377" i="9"/>
  <c r="H377" i="9"/>
  <c r="D377" i="9"/>
  <c r="W376" i="9"/>
  <c r="U376" i="9"/>
  <c r="R376" i="9"/>
  <c r="L376" i="9"/>
  <c r="H376" i="9"/>
  <c r="D376" i="9"/>
  <c r="W375" i="9"/>
  <c r="U375" i="9"/>
  <c r="R375" i="9"/>
  <c r="L375" i="9"/>
  <c r="H375" i="9"/>
  <c r="D375" i="9"/>
  <c r="W374" i="9"/>
  <c r="U374" i="9"/>
  <c r="R374" i="9"/>
  <c r="L374" i="9"/>
  <c r="H374" i="9"/>
  <c r="D374" i="9"/>
  <c r="W373" i="9"/>
  <c r="U373" i="9"/>
  <c r="R373" i="9"/>
  <c r="L373" i="9"/>
  <c r="H373" i="9"/>
  <c r="D373" i="9"/>
  <c r="W372" i="9"/>
  <c r="U372" i="9"/>
  <c r="R372" i="9"/>
  <c r="L372" i="9"/>
  <c r="H372" i="9"/>
  <c r="D372" i="9"/>
  <c r="W371" i="9"/>
  <c r="U371" i="9"/>
  <c r="R371" i="9"/>
  <c r="L371" i="9"/>
  <c r="H371" i="9"/>
  <c r="D371" i="9"/>
  <c r="W370" i="9"/>
  <c r="U370" i="9"/>
  <c r="R370" i="9"/>
  <c r="L370" i="9"/>
  <c r="H370" i="9"/>
  <c r="D370" i="9"/>
  <c r="W369" i="9"/>
  <c r="U369" i="9"/>
  <c r="R369" i="9"/>
  <c r="L369" i="9"/>
  <c r="H369" i="9"/>
  <c r="D369" i="9"/>
  <c r="W368" i="9"/>
  <c r="U368" i="9"/>
  <c r="R368" i="9"/>
  <c r="L368" i="9"/>
  <c r="H368" i="9"/>
  <c r="D368" i="9"/>
  <c r="W367" i="9"/>
  <c r="U367" i="9"/>
  <c r="R367" i="9"/>
  <c r="L367" i="9"/>
  <c r="H367" i="9"/>
  <c r="D367" i="9"/>
  <c r="W366" i="9"/>
  <c r="U366" i="9"/>
  <c r="R366" i="9"/>
  <c r="L366" i="9"/>
  <c r="H366" i="9"/>
  <c r="D366" i="9"/>
  <c r="W365" i="9"/>
  <c r="U365" i="9"/>
  <c r="R365" i="9"/>
  <c r="L365" i="9"/>
  <c r="H365" i="9"/>
  <c r="D365" i="9"/>
  <c r="W364" i="9"/>
  <c r="U364" i="9"/>
  <c r="R364" i="9"/>
  <c r="L364" i="9"/>
  <c r="H364" i="9"/>
  <c r="D364" i="9"/>
  <c r="W363" i="9"/>
  <c r="U363" i="9"/>
  <c r="R363" i="9"/>
  <c r="L363" i="9"/>
  <c r="H363" i="9"/>
  <c r="D363" i="9"/>
  <c r="W362" i="9"/>
  <c r="U362" i="9"/>
  <c r="R362" i="9"/>
  <c r="L362" i="9"/>
  <c r="H362" i="9"/>
  <c r="D362" i="9"/>
  <c r="W361" i="9"/>
  <c r="U361" i="9"/>
  <c r="R361" i="9"/>
  <c r="L361" i="9"/>
  <c r="H361" i="9"/>
  <c r="D361" i="9"/>
  <c r="W360" i="9"/>
  <c r="U360" i="9"/>
  <c r="R360" i="9"/>
  <c r="L360" i="9"/>
  <c r="H360" i="9"/>
  <c r="D360" i="9"/>
  <c r="W359" i="9"/>
  <c r="U359" i="9"/>
  <c r="R359" i="9"/>
  <c r="L359" i="9"/>
  <c r="H359" i="9"/>
  <c r="D359" i="9"/>
  <c r="W358" i="9"/>
  <c r="U358" i="9"/>
  <c r="R358" i="9"/>
  <c r="L358" i="9"/>
  <c r="H358" i="9"/>
  <c r="D358" i="9"/>
  <c r="W357" i="9"/>
  <c r="U357" i="9"/>
  <c r="R357" i="9"/>
  <c r="L357" i="9"/>
  <c r="H357" i="9"/>
  <c r="D357" i="9"/>
  <c r="W356" i="9"/>
  <c r="U356" i="9"/>
  <c r="R356" i="9"/>
  <c r="L356" i="9"/>
  <c r="H356" i="9"/>
  <c r="D356" i="9"/>
  <c r="W355" i="9"/>
  <c r="U355" i="9"/>
  <c r="R355" i="9"/>
  <c r="L355" i="9"/>
  <c r="H355" i="9"/>
  <c r="D355" i="9"/>
  <c r="W354" i="9"/>
  <c r="U354" i="9"/>
  <c r="R354" i="9"/>
  <c r="L354" i="9"/>
  <c r="H354" i="9"/>
  <c r="D354" i="9"/>
  <c r="W353" i="9"/>
  <c r="U353" i="9"/>
  <c r="R353" i="9"/>
  <c r="L353" i="9"/>
  <c r="H353" i="9"/>
  <c r="D353" i="9"/>
  <c r="W352" i="9"/>
  <c r="U352" i="9"/>
  <c r="R352" i="9"/>
  <c r="L352" i="9"/>
  <c r="H352" i="9"/>
  <c r="D352" i="9"/>
  <c r="W351" i="9"/>
  <c r="U351" i="9"/>
  <c r="R351" i="9"/>
  <c r="L351" i="9"/>
  <c r="H351" i="9"/>
  <c r="D351" i="9"/>
  <c r="W350" i="9"/>
  <c r="U350" i="9"/>
  <c r="R350" i="9"/>
  <c r="L350" i="9"/>
  <c r="H350" i="9"/>
  <c r="D350" i="9"/>
  <c r="W349" i="9"/>
  <c r="U349" i="9"/>
  <c r="R349" i="9"/>
  <c r="L349" i="9"/>
  <c r="H349" i="9"/>
  <c r="D349" i="9"/>
  <c r="W348" i="9"/>
  <c r="U348" i="9"/>
  <c r="R348" i="9"/>
  <c r="L348" i="9"/>
  <c r="H348" i="9"/>
  <c r="D348" i="9"/>
  <c r="W347" i="9"/>
  <c r="U347" i="9"/>
  <c r="R347" i="9"/>
  <c r="L347" i="9"/>
  <c r="H347" i="9"/>
  <c r="D347" i="9"/>
  <c r="W346" i="9"/>
  <c r="U346" i="9"/>
  <c r="R346" i="9"/>
  <c r="L346" i="9"/>
  <c r="H346" i="9"/>
  <c r="D346" i="9"/>
  <c r="W345" i="9"/>
  <c r="U345" i="9"/>
  <c r="R345" i="9"/>
  <c r="L345" i="9"/>
  <c r="H345" i="9"/>
  <c r="D345" i="9"/>
  <c r="W344" i="9"/>
  <c r="U344" i="9"/>
  <c r="R344" i="9"/>
  <c r="L344" i="9"/>
  <c r="H344" i="9"/>
  <c r="D344" i="9"/>
  <c r="W343" i="9"/>
  <c r="U343" i="9"/>
  <c r="R343" i="9"/>
  <c r="L343" i="9"/>
  <c r="H343" i="9"/>
  <c r="D343" i="9"/>
  <c r="W342" i="9"/>
  <c r="U342" i="9"/>
  <c r="R342" i="9"/>
  <c r="L342" i="9"/>
  <c r="H342" i="9"/>
  <c r="D342" i="9"/>
  <c r="W341" i="9"/>
  <c r="U341" i="9"/>
  <c r="R341" i="9"/>
  <c r="L341" i="9"/>
  <c r="H341" i="9"/>
  <c r="D341" i="9"/>
  <c r="W340" i="9"/>
  <c r="U340" i="9"/>
  <c r="R340" i="9"/>
  <c r="L340" i="9"/>
  <c r="H340" i="9"/>
  <c r="D340" i="9"/>
  <c r="W339" i="9"/>
  <c r="U339" i="9"/>
  <c r="R339" i="9"/>
  <c r="L339" i="9"/>
  <c r="H339" i="9"/>
  <c r="D339" i="9"/>
  <c r="W338" i="9"/>
  <c r="U338" i="9"/>
  <c r="R338" i="9"/>
  <c r="L338" i="9"/>
  <c r="H338" i="9"/>
  <c r="D338" i="9"/>
  <c r="W337" i="9"/>
  <c r="U337" i="9"/>
  <c r="R337" i="9"/>
  <c r="L337" i="9"/>
  <c r="H337" i="9"/>
  <c r="D337" i="9"/>
  <c r="W336" i="9"/>
  <c r="U336" i="9"/>
  <c r="R336" i="9"/>
  <c r="L336" i="9"/>
  <c r="H336" i="9"/>
  <c r="D336" i="9"/>
  <c r="W335" i="9"/>
  <c r="U335" i="9"/>
  <c r="R335" i="9"/>
  <c r="L335" i="9"/>
  <c r="H335" i="9"/>
  <c r="D335" i="9"/>
  <c r="W334" i="9"/>
  <c r="U334" i="9"/>
  <c r="R334" i="9"/>
  <c r="L334" i="9"/>
  <c r="H334" i="9"/>
  <c r="D334" i="9"/>
  <c r="W333" i="9"/>
  <c r="U333" i="9"/>
  <c r="R333" i="9"/>
  <c r="L333" i="9"/>
  <c r="H333" i="9"/>
  <c r="D333" i="9"/>
  <c r="W332" i="9"/>
  <c r="U332" i="9"/>
  <c r="R332" i="9"/>
  <c r="L332" i="9"/>
  <c r="H332" i="9"/>
  <c r="D332" i="9"/>
  <c r="W331" i="9"/>
  <c r="U331" i="9"/>
  <c r="R331" i="9"/>
  <c r="L331" i="9"/>
  <c r="H331" i="9"/>
  <c r="D331" i="9"/>
  <c r="W330" i="9"/>
  <c r="U330" i="9"/>
  <c r="R330" i="9"/>
  <c r="L330" i="9"/>
  <c r="H330" i="9"/>
  <c r="D330" i="9"/>
  <c r="W329" i="9"/>
  <c r="U329" i="9"/>
  <c r="R329" i="9"/>
  <c r="L329" i="9"/>
  <c r="H329" i="9"/>
  <c r="D329" i="9"/>
  <c r="W328" i="9"/>
  <c r="U328" i="9"/>
  <c r="R328" i="9"/>
  <c r="L328" i="9"/>
  <c r="H328" i="9"/>
  <c r="D328" i="9"/>
  <c r="W327" i="9"/>
  <c r="U327" i="9"/>
  <c r="R327" i="9"/>
  <c r="L327" i="9"/>
  <c r="H327" i="9"/>
  <c r="D327" i="9"/>
  <c r="W326" i="9"/>
  <c r="U326" i="9"/>
  <c r="R326" i="9"/>
  <c r="L326" i="9"/>
  <c r="H326" i="9"/>
  <c r="D326" i="9"/>
  <c r="W325" i="9"/>
  <c r="U325" i="9"/>
  <c r="R325" i="9"/>
  <c r="L325" i="9"/>
  <c r="H325" i="9"/>
  <c r="D325" i="9"/>
  <c r="W324" i="9"/>
  <c r="U324" i="9"/>
  <c r="R324" i="9"/>
  <c r="L324" i="9"/>
  <c r="H324" i="9"/>
  <c r="D324" i="9"/>
  <c r="W323" i="9"/>
  <c r="U323" i="9"/>
  <c r="R323" i="9"/>
  <c r="L323" i="9"/>
  <c r="H323" i="9"/>
  <c r="D323" i="9"/>
  <c r="W322" i="9"/>
  <c r="U322" i="9"/>
  <c r="R322" i="9"/>
  <c r="L322" i="9"/>
  <c r="H322" i="9"/>
  <c r="D322" i="9"/>
  <c r="W321" i="9"/>
  <c r="U321" i="9"/>
  <c r="R321" i="9"/>
  <c r="L321" i="9"/>
  <c r="H321" i="9"/>
  <c r="D321" i="9"/>
  <c r="W320" i="9"/>
  <c r="U320" i="9"/>
  <c r="R320" i="9"/>
  <c r="L320" i="9"/>
  <c r="H320" i="9"/>
  <c r="D320" i="9"/>
  <c r="W319" i="9"/>
  <c r="U319" i="9"/>
  <c r="R319" i="9"/>
  <c r="L319" i="9"/>
  <c r="H319" i="9"/>
  <c r="D319" i="9"/>
  <c r="W318" i="9"/>
  <c r="U318" i="9"/>
  <c r="R318" i="9"/>
  <c r="L318" i="9"/>
  <c r="H318" i="9"/>
  <c r="D318" i="9"/>
  <c r="W317" i="9"/>
  <c r="U317" i="9"/>
  <c r="R317" i="9"/>
  <c r="L317" i="9"/>
  <c r="H317" i="9"/>
  <c r="D317" i="9"/>
  <c r="W316" i="9"/>
  <c r="U316" i="9"/>
  <c r="R316" i="9"/>
  <c r="L316" i="9"/>
  <c r="H316" i="9"/>
  <c r="D316" i="9"/>
  <c r="W315" i="9"/>
  <c r="U315" i="9"/>
  <c r="R315" i="9"/>
  <c r="L315" i="9"/>
  <c r="H315" i="9"/>
  <c r="D315" i="9"/>
  <c r="W314" i="9"/>
  <c r="U314" i="9"/>
  <c r="R314" i="9"/>
  <c r="L314" i="9"/>
  <c r="H314" i="9"/>
  <c r="D314" i="9"/>
  <c r="W313" i="9"/>
  <c r="U313" i="9"/>
  <c r="R313" i="9"/>
  <c r="L313" i="9"/>
  <c r="H313" i="9"/>
  <c r="D313" i="9"/>
  <c r="W312" i="9"/>
  <c r="U312" i="9"/>
  <c r="R312" i="9"/>
  <c r="L312" i="9"/>
  <c r="H312" i="9"/>
  <c r="D312" i="9"/>
  <c r="W311" i="9"/>
  <c r="U311" i="9"/>
  <c r="R311" i="9"/>
  <c r="L311" i="9"/>
  <c r="H311" i="9"/>
  <c r="D311" i="9"/>
  <c r="W310" i="9"/>
  <c r="U310" i="9"/>
  <c r="R310" i="9"/>
  <c r="L310" i="9"/>
  <c r="H310" i="9"/>
  <c r="D310" i="9"/>
  <c r="W309" i="9"/>
  <c r="U309" i="9"/>
  <c r="R309" i="9"/>
  <c r="L309" i="9"/>
  <c r="H309" i="9"/>
  <c r="D309" i="9"/>
  <c r="W308" i="9"/>
  <c r="U308" i="9"/>
  <c r="R308" i="9"/>
  <c r="L308" i="9"/>
  <c r="H308" i="9"/>
  <c r="D308" i="9"/>
  <c r="W307" i="9"/>
  <c r="U307" i="9"/>
  <c r="R307" i="9"/>
  <c r="L307" i="9"/>
  <c r="H307" i="9"/>
  <c r="D307" i="9"/>
  <c r="W306" i="9"/>
  <c r="U306" i="9"/>
  <c r="R306" i="9"/>
  <c r="L306" i="9"/>
  <c r="H306" i="9"/>
  <c r="D306" i="9"/>
  <c r="W305" i="9"/>
  <c r="U305" i="9"/>
  <c r="R305" i="9"/>
  <c r="L305" i="9"/>
  <c r="H305" i="9"/>
  <c r="D305" i="9"/>
  <c r="W304" i="9"/>
  <c r="U304" i="9"/>
  <c r="R304" i="9"/>
  <c r="L304" i="9"/>
  <c r="H304" i="9"/>
  <c r="D304" i="9"/>
  <c r="W303" i="9"/>
  <c r="U303" i="9"/>
  <c r="R303" i="9"/>
  <c r="L303" i="9"/>
  <c r="H303" i="9"/>
  <c r="D303" i="9"/>
  <c r="W302" i="9"/>
  <c r="U302" i="9"/>
  <c r="R302" i="9"/>
  <c r="L302" i="9"/>
  <c r="H302" i="9"/>
  <c r="D302" i="9"/>
  <c r="W301" i="9"/>
  <c r="U301" i="9"/>
  <c r="R301" i="9"/>
  <c r="L301" i="9"/>
  <c r="H301" i="9"/>
  <c r="D301" i="9"/>
  <c r="W300" i="9"/>
  <c r="U300" i="9"/>
  <c r="R300" i="9"/>
  <c r="L300" i="9"/>
  <c r="H300" i="9"/>
  <c r="D300" i="9"/>
  <c r="W299" i="9"/>
  <c r="U299" i="9"/>
  <c r="R299" i="9"/>
  <c r="L299" i="9"/>
  <c r="H299" i="9"/>
  <c r="D299" i="9"/>
  <c r="W298" i="9"/>
  <c r="U298" i="9"/>
  <c r="R298" i="9"/>
  <c r="L298" i="9"/>
  <c r="H298" i="9"/>
  <c r="D298" i="9"/>
  <c r="W297" i="9"/>
  <c r="U297" i="9"/>
  <c r="R297" i="9"/>
  <c r="L297" i="9"/>
  <c r="H297" i="9"/>
  <c r="D297" i="9"/>
  <c r="W296" i="9"/>
  <c r="U296" i="9"/>
  <c r="R296" i="9"/>
  <c r="L296" i="9"/>
  <c r="H296" i="9"/>
  <c r="D296" i="9"/>
  <c r="W295" i="9"/>
  <c r="U295" i="9"/>
  <c r="R295" i="9"/>
  <c r="L295" i="9"/>
  <c r="H295" i="9"/>
  <c r="D295" i="9"/>
  <c r="W294" i="9"/>
  <c r="U294" i="9"/>
  <c r="R294" i="9"/>
  <c r="L294" i="9"/>
  <c r="H294" i="9"/>
  <c r="D294" i="9"/>
  <c r="W293" i="9"/>
  <c r="U293" i="9"/>
  <c r="R293" i="9"/>
  <c r="L293" i="9"/>
  <c r="H293" i="9"/>
  <c r="D293" i="9"/>
  <c r="W292" i="9"/>
  <c r="U292" i="9"/>
  <c r="R292" i="9"/>
  <c r="L292" i="9"/>
  <c r="H292" i="9"/>
  <c r="D292" i="9"/>
  <c r="W291" i="9"/>
  <c r="U291" i="9"/>
  <c r="R291" i="9"/>
  <c r="L291" i="9"/>
  <c r="H291" i="9"/>
  <c r="D291" i="9"/>
  <c r="W290" i="9"/>
  <c r="U290" i="9"/>
  <c r="R290" i="9"/>
  <c r="L290" i="9"/>
  <c r="H290" i="9"/>
  <c r="D290" i="9"/>
  <c r="W289" i="9"/>
  <c r="U289" i="9"/>
  <c r="R289" i="9"/>
  <c r="L289" i="9"/>
  <c r="H289" i="9"/>
  <c r="D289" i="9"/>
  <c r="W288" i="9"/>
  <c r="U288" i="9"/>
  <c r="R288" i="9"/>
  <c r="L288" i="9"/>
  <c r="H288" i="9"/>
  <c r="D288" i="9"/>
  <c r="W287" i="9"/>
  <c r="U287" i="9"/>
  <c r="R287" i="9"/>
  <c r="L287" i="9"/>
  <c r="H287" i="9"/>
  <c r="D287" i="9"/>
  <c r="W286" i="9"/>
  <c r="U286" i="9"/>
  <c r="R286" i="9"/>
  <c r="L286" i="9"/>
  <c r="H286" i="9"/>
  <c r="D286" i="9"/>
  <c r="W285" i="9"/>
  <c r="U285" i="9"/>
  <c r="R285" i="9"/>
  <c r="L285" i="9"/>
  <c r="H285" i="9"/>
  <c r="D285" i="9"/>
  <c r="W284" i="9"/>
  <c r="U284" i="9"/>
  <c r="R284" i="9"/>
  <c r="L284" i="9"/>
  <c r="H284" i="9"/>
  <c r="D284" i="9"/>
  <c r="W283" i="9"/>
  <c r="U283" i="9"/>
  <c r="R283" i="9"/>
  <c r="L283" i="9"/>
  <c r="H283" i="9"/>
  <c r="D283" i="9"/>
  <c r="W282" i="9"/>
  <c r="U282" i="9"/>
  <c r="R282" i="9"/>
  <c r="L282" i="9"/>
  <c r="H282" i="9"/>
  <c r="D282" i="9"/>
  <c r="W281" i="9"/>
  <c r="U281" i="9"/>
  <c r="R281" i="9"/>
  <c r="L281" i="9"/>
  <c r="H281" i="9"/>
  <c r="D281" i="9"/>
  <c r="W280" i="9"/>
  <c r="U280" i="9"/>
  <c r="R280" i="9"/>
  <c r="L280" i="9"/>
  <c r="H280" i="9"/>
  <c r="D280" i="9"/>
  <c r="W279" i="9"/>
  <c r="U279" i="9"/>
  <c r="R279" i="9"/>
  <c r="L279" i="9"/>
  <c r="H279" i="9"/>
  <c r="D279" i="9"/>
  <c r="W278" i="9"/>
  <c r="U278" i="9"/>
  <c r="R278" i="9"/>
  <c r="L278" i="9"/>
  <c r="H278" i="9"/>
  <c r="D278" i="9"/>
  <c r="W277" i="9"/>
  <c r="U277" i="9"/>
  <c r="R277" i="9"/>
  <c r="L277" i="9"/>
  <c r="H277" i="9"/>
  <c r="D277" i="9"/>
  <c r="W276" i="9"/>
  <c r="U276" i="9"/>
  <c r="R276" i="9"/>
  <c r="L276" i="9"/>
  <c r="H276" i="9"/>
  <c r="D276" i="9"/>
  <c r="W275" i="9"/>
  <c r="U275" i="9"/>
  <c r="R275" i="9"/>
  <c r="L275" i="9"/>
  <c r="H275" i="9"/>
  <c r="D275" i="9"/>
  <c r="W274" i="9"/>
  <c r="U274" i="9"/>
  <c r="R274" i="9"/>
  <c r="L274" i="9"/>
  <c r="H274" i="9"/>
  <c r="D274" i="9"/>
  <c r="W273" i="9"/>
  <c r="U273" i="9"/>
  <c r="R273" i="9"/>
  <c r="L273" i="9"/>
  <c r="H273" i="9"/>
  <c r="D273" i="9"/>
  <c r="W272" i="9"/>
  <c r="U272" i="9"/>
  <c r="R272" i="9"/>
  <c r="L272" i="9"/>
  <c r="H272" i="9"/>
  <c r="D272" i="9"/>
  <c r="W271" i="9"/>
  <c r="U271" i="9"/>
  <c r="R271" i="9"/>
  <c r="L271" i="9"/>
  <c r="H271" i="9"/>
  <c r="D271" i="9"/>
  <c r="W270" i="9"/>
  <c r="U270" i="9"/>
  <c r="R270" i="9"/>
  <c r="L270" i="9"/>
  <c r="H270" i="9"/>
  <c r="D270" i="9"/>
  <c r="W269" i="9"/>
  <c r="U269" i="9"/>
  <c r="R269" i="9"/>
  <c r="L269" i="9"/>
  <c r="H269" i="9"/>
  <c r="D269" i="9"/>
  <c r="W268" i="9"/>
  <c r="U268" i="9"/>
  <c r="R268" i="9"/>
  <c r="L268" i="9"/>
  <c r="H268" i="9"/>
  <c r="D268" i="9"/>
  <c r="W267" i="9"/>
  <c r="U267" i="9"/>
  <c r="R267" i="9"/>
  <c r="L267" i="9"/>
  <c r="H267" i="9"/>
  <c r="D267" i="9"/>
  <c r="W266" i="9"/>
  <c r="U266" i="9"/>
  <c r="R266" i="9"/>
  <c r="L266" i="9"/>
  <c r="H266" i="9"/>
  <c r="D266" i="9"/>
  <c r="W265" i="9"/>
  <c r="U265" i="9"/>
  <c r="R265" i="9"/>
  <c r="L265" i="9"/>
  <c r="H265" i="9"/>
  <c r="D265" i="9"/>
  <c r="W264" i="9"/>
  <c r="U264" i="9"/>
  <c r="R264" i="9"/>
  <c r="L264" i="9"/>
  <c r="H264" i="9"/>
  <c r="D264" i="9"/>
  <c r="W263" i="9"/>
  <c r="U263" i="9"/>
  <c r="R263" i="9"/>
  <c r="L263" i="9"/>
  <c r="H263" i="9"/>
  <c r="D263" i="9"/>
  <c r="W262" i="9"/>
  <c r="U262" i="9"/>
  <c r="R262" i="9"/>
  <c r="L262" i="9"/>
  <c r="H262" i="9"/>
  <c r="D262" i="9"/>
  <c r="W261" i="9"/>
  <c r="U261" i="9"/>
  <c r="R261" i="9"/>
  <c r="L261" i="9"/>
  <c r="H261" i="9"/>
  <c r="D261" i="9"/>
  <c r="W260" i="9"/>
  <c r="U260" i="9"/>
  <c r="R260" i="9"/>
  <c r="L260" i="9"/>
  <c r="H260" i="9"/>
  <c r="D260" i="9"/>
  <c r="W259" i="9"/>
  <c r="U259" i="9"/>
  <c r="R259" i="9"/>
  <c r="L259" i="9"/>
  <c r="H259" i="9"/>
  <c r="D259" i="9"/>
  <c r="W258" i="9"/>
  <c r="U258" i="9"/>
  <c r="R258" i="9"/>
  <c r="L258" i="9"/>
  <c r="H258" i="9"/>
  <c r="D258" i="9"/>
  <c r="W257" i="9"/>
  <c r="U257" i="9"/>
  <c r="R257" i="9"/>
  <c r="L257" i="9"/>
  <c r="H257" i="9"/>
  <c r="D257" i="9"/>
  <c r="W256" i="9"/>
  <c r="U256" i="9"/>
  <c r="R256" i="9"/>
  <c r="L256" i="9"/>
  <c r="H256" i="9"/>
  <c r="D256" i="9"/>
  <c r="W255" i="9"/>
  <c r="U255" i="9"/>
  <c r="R255" i="9"/>
  <c r="L255" i="9"/>
  <c r="H255" i="9"/>
  <c r="D255" i="9"/>
  <c r="W254" i="9"/>
  <c r="U254" i="9"/>
  <c r="R254" i="9"/>
  <c r="L254" i="9"/>
  <c r="H254" i="9"/>
  <c r="D254" i="9"/>
  <c r="W253" i="9"/>
  <c r="U253" i="9"/>
  <c r="R253" i="9"/>
  <c r="L253" i="9"/>
  <c r="H253" i="9"/>
  <c r="D253" i="9"/>
  <c r="W252" i="9"/>
  <c r="U252" i="9"/>
  <c r="R252" i="9"/>
  <c r="L252" i="9"/>
  <c r="H252" i="9"/>
  <c r="D252" i="9"/>
  <c r="W251" i="9"/>
  <c r="U251" i="9"/>
  <c r="R251" i="9"/>
  <c r="L251" i="9"/>
  <c r="H251" i="9"/>
  <c r="D251" i="9"/>
  <c r="W250" i="9"/>
  <c r="U250" i="9"/>
  <c r="R250" i="9"/>
  <c r="L250" i="9"/>
  <c r="H250" i="9"/>
  <c r="D250" i="9"/>
  <c r="W249" i="9"/>
  <c r="U249" i="9"/>
  <c r="R249" i="9"/>
  <c r="L249" i="9"/>
  <c r="H249" i="9"/>
  <c r="D249" i="9"/>
  <c r="W248" i="9"/>
  <c r="U248" i="9"/>
  <c r="R248" i="9"/>
  <c r="L248" i="9"/>
  <c r="H248" i="9"/>
  <c r="D248" i="9"/>
  <c r="W247" i="9"/>
  <c r="U247" i="9"/>
  <c r="R247" i="9"/>
  <c r="L247" i="9"/>
  <c r="H247" i="9"/>
  <c r="D247" i="9"/>
  <c r="W246" i="9"/>
  <c r="U246" i="9"/>
  <c r="R246" i="9"/>
  <c r="L246" i="9"/>
  <c r="H246" i="9"/>
  <c r="D246" i="9"/>
  <c r="W245" i="9"/>
  <c r="U245" i="9"/>
  <c r="R245" i="9"/>
  <c r="L245" i="9"/>
  <c r="H245" i="9"/>
  <c r="D245" i="9"/>
  <c r="W244" i="9"/>
  <c r="U244" i="9"/>
  <c r="R244" i="9"/>
  <c r="L244" i="9"/>
  <c r="H244" i="9"/>
  <c r="D244" i="9"/>
  <c r="W243" i="9"/>
  <c r="U243" i="9"/>
  <c r="R243" i="9"/>
  <c r="L243" i="9"/>
  <c r="H243" i="9"/>
  <c r="D243" i="9"/>
  <c r="W242" i="9"/>
  <c r="U242" i="9"/>
  <c r="R242" i="9"/>
  <c r="L242" i="9"/>
  <c r="H242" i="9"/>
  <c r="D242" i="9"/>
  <c r="W241" i="9"/>
  <c r="U241" i="9"/>
  <c r="R241" i="9"/>
  <c r="L241" i="9"/>
  <c r="H241" i="9"/>
  <c r="D241" i="9"/>
  <c r="W240" i="9"/>
  <c r="U240" i="9"/>
  <c r="R240" i="9"/>
  <c r="L240" i="9"/>
  <c r="H240" i="9"/>
  <c r="D240" i="9"/>
  <c r="W239" i="9"/>
  <c r="U239" i="9"/>
  <c r="R239" i="9"/>
  <c r="L239" i="9"/>
  <c r="H239" i="9"/>
  <c r="D239" i="9"/>
  <c r="W238" i="9"/>
  <c r="U238" i="9"/>
  <c r="R238" i="9"/>
  <c r="L238" i="9"/>
  <c r="H238" i="9"/>
  <c r="D238" i="9"/>
  <c r="W237" i="9"/>
  <c r="U237" i="9"/>
  <c r="R237" i="9"/>
  <c r="L237" i="9"/>
  <c r="H237" i="9"/>
  <c r="D237" i="9"/>
  <c r="W236" i="9"/>
  <c r="U236" i="9"/>
  <c r="R236" i="9"/>
  <c r="L236" i="9"/>
  <c r="H236" i="9"/>
  <c r="D236" i="9"/>
  <c r="W235" i="9"/>
  <c r="U235" i="9"/>
  <c r="R235" i="9"/>
  <c r="L235" i="9"/>
  <c r="H235" i="9"/>
  <c r="D235" i="9"/>
  <c r="W234" i="9"/>
  <c r="U234" i="9"/>
  <c r="R234" i="9"/>
  <c r="L234" i="9"/>
  <c r="H234" i="9"/>
  <c r="D234" i="9"/>
  <c r="W233" i="9"/>
  <c r="U233" i="9"/>
  <c r="R233" i="9"/>
  <c r="L233" i="9"/>
  <c r="H233" i="9"/>
  <c r="D233" i="9"/>
  <c r="W232" i="9"/>
  <c r="U232" i="9"/>
  <c r="R232" i="9"/>
  <c r="L232" i="9"/>
  <c r="H232" i="9"/>
  <c r="D232" i="9"/>
  <c r="W231" i="9"/>
  <c r="U231" i="9"/>
  <c r="R231" i="9"/>
  <c r="L231" i="9"/>
  <c r="H231" i="9"/>
  <c r="D231" i="9"/>
  <c r="W230" i="9"/>
  <c r="U230" i="9"/>
  <c r="R230" i="9"/>
  <c r="L230" i="9"/>
  <c r="H230" i="9"/>
  <c r="D230" i="9"/>
  <c r="W229" i="9"/>
  <c r="U229" i="9"/>
  <c r="R229" i="9"/>
  <c r="L229" i="9"/>
  <c r="H229" i="9"/>
  <c r="D229" i="9"/>
  <c r="W228" i="9"/>
  <c r="U228" i="9"/>
  <c r="R228" i="9"/>
  <c r="L228" i="9"/>
  <c r="H228" i="9"/>
  <c r="D228" i="9"/>
  <c r="W227" i="9"/>
  <c r="U227" i="9"/>
  <c r="R227" i="9"/>
  <c r="L227" i="9"/>
  <c r="H227" i="9"/>
  <c r="D227" i="9"/>
  <c r="W226" i="9"/>
  <c r="U226" i="9"/>
  <c r="R226" i="9"/>
  <c r="L226" i="9"/>
  <c r="H226" i="9"/>
  <c r="D226" i="9"/>
  <c r="W225" i="9"/>
  <c r="U225" i="9"/>
  <c r="R225" i="9"/>
  <c r="L225" i="9"/>
  <c r="H225" i="9"/>
  <c r="D225" i="9"/>
  <c r="W224" i="9"/>
  <c r="U224" i="9"/>
  <c r="R224" i="9"/>
  <c r="L224" i="9"/>
  <c r="H224" i="9"/>
  <c r="D224" i="9"/>
  <c r="W223" i="9"/>
  <c r="U223" i="9"/>
  <c r="R223" i="9"/>
  <c r="L223" i="9"/>
  <c r="H223" i="9"/>
  <c r="D223" i="9"/>
  <c r="W222" i="9"/>
  <c r="U222" i="9"/>
  <c r="R222" i="9"/>
  <c r="L222" i="9"/>
  <c r="H222" i="9"/>
  <c r="D222" i="9"/>
  <c r="W221" i="9"/>
  <c r="U221" i="9"/>
  <c r="R221" i="9"/>
  <c r="L221" i="9"/>
  <c r="H221" i="9"/>
  <c r="D221" i="9"/>
  <c r="W220" i="9"/>
  <c r="U220" i="9"/>
  <c r="R220" i="9"/>
  <c r="L220" i="9"/>
  <c r="H220" i="9"/>
  <c r="D220" i="9"/>
  <c r="W219" i="9"/>
  <c r="U219" i="9"/>
  <c r="R219" i="9"/>
  <c r="L219" i="9"/>
  <c r="H219" i="9"/>
  <c r="D219" i="9"/>
  <c r="W218" i="9"/>
  <c r="U218" i="9"/>
  <c r="R218" i="9"/>
  <c r="L218" i="9"/>
  <c r="H218" i="9"/>
  <c r="D218" i="9"/>
  <c r="W217" i="9"/>
  <c r="U217" i="9"/>
  <c r="R217" i="9"/>
  <c r="L217" i="9"/>
  <c r="H217" i="9"/>
  <c r="D217" i="9"/>
  <c r="W216" i="9"/>
  <c r="U216" i="9"/>
  <c r="R216" i="9"/>
  <c r="L216" i="9"/>
  <c r="H216" i="9"/>
  <c r="D216" i="9"/>
  <c r="W215" i="9"/>
  <c r="U215" i="9"/>
  <c r="R215" i="9"/>
  <c r="L215" i="9"/>
  <c r="H215" i="9"/>
  <c r="D215" i="9"/>
  <c r="W214" i="9"/>
  <c r="U214" i="9"/>
  <c r="R214" i="9"/>
  <c r="L214" i="9"/>
  <c r="H214" i="9"/>
  <c r="D214" i="9"/>
  <c r="W213" i="9"/>
  <c r="U213" i="9"/>
  <c r="R213" i="9"/>
  <c r="L213" i="9"/>
  <c r="H213" i="9"/>
  <c r="D213" i="9"/>
  <c r="W212" i="9"/>
  <c r="U212" i="9"/>
  <c r="R212" i="9"/>
  <c r="L212" i="9"/>
  <c r="H212" i="9"/>
  <c r="D212" i="9"/>
  <c r="W211" i="9"/>
  <c r="U211" i="9"/>
  <c r="R211" i="9"/>
  <c r="L211" i="9"/>
  <c r="H211" i="9"/>
  <c r="D211" i="9"/>
  <c r="W210" i="9"/>
  <c r="U210" i="9"/>
  <c r="R210" i="9"/>
  <c r="L210" i="9"/>
  <c r="H210" i="9"/>
  <c r="D210" i="9"/>
  <c r="W209" i="9"/>
  <c r="U209" i="9"/>
  <c r="R209" i="9"/>
  <c r="L209" i="9"/>
  <c r="H209" i="9"/>
  <c r="D209" i="9"/>
  <c r="W208" i="9"/>
  <c r="U208" i="9"/>
  <c r="R208" i="9"/>
  <c r="L208" i="9"/>
  <c r="H208" i="9"/>
  <c r="D208" i="9"/>
  <c r="W207" i="9"/>
  <c r="U207" i="9"/>
  <c r="R207" i="9"/>
  <c r="L207" i="9"/>
  <c r="H207" i="9"/>
  <c r="D207" i="9"/>
  <c r="W206" i="9"/>
  <c r="U206" i="9"/>
  <c r="R206" i="9"/>
  <c r="L206" i="9"/>
  <c r="H206" i="9"/>
  <c r="D206" i="9"/>
  <c r="W205" i="9"/>
  <c r="U205" i="9"/>
  <c r="R205" i="9"/>
  <c r="L205" i="9"/>
  <c r="H205" i="9"/>
  <c r="D205" i="9"/>
  <c r="W204" i="9"/>
  <c r="U204" i="9"/>
  <c r="R204" i="9"/>
  <c r="L204" i="9"/>
  <c r="H204" i="9"/>
  <c r="D204" i="9"/>
  <c r="W203" i="9"/>
  <c r="U203" i="9"/>
  <c r="R203" i="9"/>
  <c r="L203" i="9"/>
  <c r="H203" i="9"/>
  <c r="D203" i="9"/>
  <c r="W202" i="9"/>
  <c r="U202" i="9"/>
  <c r="R202" i="9"/>
  <c r="L202" i="9"/>
  <c r="H202" i="9"/>
  <c r="D202" i="9"/>
  <c r="W201" i="9"/>
  <c r="U201" i="9"/>
  <c r="R201" i="9"/>
  <c r="L201" i="9"/>
  <c r="H201" i="9"/>
  <c r="D201" i="9"/>
  <c r="W200" i="9"/>
  <c r="U200" i="9"/>
  <c r="R200" i="9"/>
  <c r="L200" i="9"/>
  <c r="H200" i="9"/>
  <c r="D200" i="9"/>
  <c r="W199" i="9"/>
  <c r="U199" i="9"/>
  <c r="R199" i="9"/>
  <c r="L199" i="9"/>
  <c r="H199" i="9"/>
  <c r="D199" i="9"/>
  <c r="W198" i="9"/>
  <c r="U198" i="9"/>
  <c r="R198" i="9"/>
  <c r="L198" i="9"/>
  <c r="H198" i="9"/>
  <c r="D198" i="9"/>
  <c r="W197" i="9"/>
  <c r="U197" i="9"/>
  <c r="R197" i="9"/>
  <c r="L197" i="9"/>
  <c r="H197" i="9"/>
  <c r="D197" i="9"/>
  <c r="W196" i="9"/>
  <c r="U196" i="9"/>
  <c r="R196" i="9"/>
  <c r="L196" i="9"/>
  <c r="H196" i="9"/>
  <c r="D196" i="9"/>
  <c r="W195" i="9"/>
  <c r="U195" i="9"/>
  <c r="R195" i="9"/>
  <c r="L195" i="9"/>
  <c r="H195" i="9"/>
  <c r="D195" i="9"/>
  <c r="W194" i="9"/>
  <c r="U194" i="9"/>
  <c r="R194" i="9"/>
  <c r="L194" i="9"/>
  <c r="H194" i="9"/>
  <c r="D194" i="9"/>
  <c r="W193" i="9"/>
  <c r="U193" i="9"/>
  <c r="R193" i="9"/>
  <c r="L193" i="9"/>
  <c r="H193" i="9"/>
  <c r="D193" i="9"/>
  <c r="W192" i="9"/>
  <c r="U192" i="9"/>
  <c r="R192" i="9"/>
  <c r="L192" i="9"/>
  <c r="H192" i="9"/>
  <c r="D192" i="9"/>
  <c r="W191" i="9"/>
  <c r="U191" i="9"/>
  <c r="R191" i="9"/>
  <c r="L191" i="9"/>
  <c r="H191" i="9"/>
  <c r="D191" i="9"/>
  <c r="W190" i="9"/>
  <c r="U190" i="9"/>
  <c r="R190" i="9"/>
  <c r="L190" i="9"/>
  <c r="H190" i="9"/>
  <c r="D190" i="9"/>
  <c r="W189" i="9"/>
  <c r="U189" i="9"/>
  <c r="R189" i="9"/>
  <c r="L189" i="9"/>
  <c r="H189" i="9"/>
  <c r="D189" i="9"/>
  <c r="W188" i="9"/>
  <c r="U188" i="9"/>
  <c r="R188" i="9"/>
  <c r="L188" i="9"/>
  <c r="H188" i="9"/>
  <c r="D188" i="9"/>
  <c r="W187" i="9"/>
  <c r="U187" i="9"/>
  <c r="R187" i="9"/>
  <c r="L187" i="9"/>
  <c r="H187" i="9"/>
  <c r="D187" i="9"/>
  <c r="W186" i="9"/>
  <c r="U186" i="9"/>
  <c r="R186" i="9"/>
  <c r="L186" i="9"/>
  <c r="H186" i="9"/>
  <c r="D186" i="9"/>
  <c r="W185" i="9"/>
  <c r="U185" i="9"/>
  <c r="R185" i="9"/>
  <c r="L185" i="9"/>
  <c r="H185" i="9"/>
  <c r="D185" i="9"/>
  <c r="W184" i="9"/>
  <c r="U184" i="9"/>
  <c r="R184" i="9"/>
  <c r="L184" i="9"/>
  <c r="H184" i="9"/>
  <c r="D184" i="9"/>
  <c r="W183" i="9"/>
  <c r="U183" i="9"/>
  <c r="R183" i="9"/>
  <c r="L183" i="9"/>
  <c r="H183" i="9"/>
  <c r="D183" i="9"/>
  <c r="W182" i="9"/>
  <c r="U182" i="9"/>
  <c r="R182" i="9"/>
  <c r="L182" i="9"/>
  <c r="H182" i="9"/>
  <c r="D182" i="9"/>
  <c r="W181" i="9"/>
  <c r="U181" i="9"/>
  <c r="R181" i="9"/>
  <c r="L181" i="9"/>
  <c r="H181" i="9"/>
  <c r="D181" i="9"/>
  <c r="W180" i="9"/>
  <c r="U180" i="9"/>
  <c r="R180" i="9"/>
  <c r="L180" i="9"/>
  <c r="H180" i="9"/>
  <c r="D180" i="9"/>
  <c r="W179" i="9"/>
  <c r="U179" i="9"/>
  <c r="R179" i="9"/>
  <c r="L179" i="9"/>
  <c r="H179" i="9"/>
  <c r="D179" i="9"/>
  <c r="W178" i="9"/>
  <c r="U178" i="9"/>
  <c r="R178" i="9"/>
  <c r="L178" i="9"/>
  <c r="H178" i="9"/>
  <c r="D178" i="9"/>
  <c r="W177" i="9"/>
  <c r="U177" i="9"/>
  <c r="R177" i="9"/>
  <c r="L177" i="9"/>
  <c r="H177" i="9"/>
  <c r="D177" i="9"/>
  <c r="W176" i="9"/>
  <c r="U176" i="9"/>
  <c r="R176" i="9"/>
  <c r="L176" i="9"/>
  <c r="H176" i="9"/>
  <c r="D176" i="9"/>
  <c r="W175" i="9"/>
  <c r="U175" i="9"/>
  <c r="R175" i="9"/>
  <c r="L175" i="9"/>
  <c r="H175" i="9"/>
  <c r="D175" i="9"/>
  <c r="W174" i="9"/>
  <c r="U174" i="9"/>
  <c r="R174" i="9"/>
  <c r="L174" i="9"/>
  <c r="H174" i="9"/>
  <c r="D174" i="9"/>
  <c r="W173" i="9"/>
  <c r="U173" i="9"/>
  <c r="R173" i="9"/>
  <c r="L173" i="9"/>
  <c r="H173" i="9"/>
  <c r="D173" i="9"/>
  <c r="W172" i="9"/>
  <c r="U172" i="9"/>
  <c r="R172" i="9"/>
  <c r="L172" i="9"/>
  <c r="H172" i="9"/>
  <c r="D172" i="9"/>
  <c r="W171" i="9"/>
  <c r="U171" i="9"/>
  <c r="R171" i="9"/>
  <c r="L171" i="9"/>
  <c r="H171" i="9"/>
  <c r="D171" i="9"/>
  <c r="W170" i="9"/>
  <c r="U170" i="9"/>
  <c r="R170" i="9"/>
  <c r="L170" i="9"/>
  <c r="H170" i="9"/>
  <c r="D170" i="9"/>
  <c r="W169" i="9"/>
  <c r="U169" i="9"/>
  <c r="R169" i="9"/>
  <c r="L169" i="9"/>
  <c r="H169" i="9"/>
  <c r="D169" i="9"/>
  <c r="W168" i="9"/>
  <c r="U168" i="9"/>
  <c r="R168" i="9"/>
  <c r="L168" i="9"/>
  <c r="H168" i="9"/>
  <c r="D168" i="9"/>
  <c r="W167" i="9"/>
  <c r="U167" i="9"/>
  <c r="R167" i="9"/>
  <c r="L167" i="9"/>
  <c r="H167" i="9"/>
  <c r="D167" i="9"/>
  <c r="W166" i="9"/>
  <c r="U166" i="9"/>
  <c r="R166" i="9"/>
  <c r="L166" i="9"/>
  <c r="H166" i="9"/>
  <c r="D166" i="9"/>
  <c r="W165" i="9"/>
  <c r="U165" i="9"/>
  <c r="R165" i="9"/>
  <c r="L165" i="9"/>
  <c r="H165" i="9"/>
  <c r="D165" i="9"/>
  <c r="W164" i="9"/>
  <c r="U164" i="9"/>
  <c r="R164" i="9"/>
  <c r="L164" i="9"/>
  <c r="H164" i="9"/>
  <c r="D164" i="9"/>
  <c r="W163" i="9"/>
  <c r="U163" i="9"/>
  <c r="R163" i="9"/>
  <c r="L163" i="9"/>
  <c r="H163" i="9"/>
  <c r="D163" i="9"/>
  <c r="W162" i="9"/>
  <c r="U162" i="9"/>
  <c r="R162" i="9"/>
  <c r="L162" i="9"/>
  <c r="H162" i="9"/>
  <c r="D162" i="9"/>
  <c r="W161" i="9"/>
  <c r="U161" i="9"/>
  <c r="R161" i="9"/>
  <c r="L161" i="9"/>
  <c r="H161" i="9"/>
  <c r="D161" i="9"/>
  <c r="W160" i="9"/>
  <c r="U160" i="9"/>
  <c r="R160" i="9"/>
  <c r="L160" i="9"/>
  <c r="H160" i="9"/>
  <c r="D160" i="9"/>
  <c r="W159" i="9"/>
  <c r="U159" i="9"/>
  <c r="R159" i="9"/>
  <c r="L159" i="9"/>
  <c r="H159" i="9"/>
  <c r="D159" i="9"/>
  <c r="W158" i="9"/>
  <c r="U158" i="9"/>
  <c r="R158" i="9"/>
  <c r="L158" i="9"/>
  <c r="H158" i="9"/>
  <c r="D158" i="9"/>
  <c r="W157" i="9"/>
  <c r="U157" i="9"/>
  <c r="R157" i="9"/>
  <c r="L157" i="9"/>
  <c r="H157" i="9"/>
  <c r="D157" i="9"/>
  <c r="W156" i="9"/>
  <c r="U156" i="9"/>
  <c r="R156" i="9"/>
  <c r="L156" i="9"/>
  <c r="H156" i="9"/>
  <c r="D156" i="9"/>
  <c r="W155" i="9"/>
  <c r="U155" i="9"/>
  <c r="R155" i="9"/>
  <c r="L155" i="9"/>
  <c r="H155" i="9"/>
  <c r="D155" i="9"/>
  <c r="W154" i="9"/>
  <c r="U154" i="9"/>
  <c r="R154" i="9"/>
  <c r="L154" i="9"/>
  <c r="H154" i="9"/>
  <c r="D154" i="9"/>
  <c r="W153" i="9"/>
  <c r="U153" i="9"/>
  <c r="R153" i="9"/>
  <c r="L153" i="9"/>
  <c r="H153" i="9"/>
  <c r="D153" i="9"/>
  <c r="W152" i="9"/>
  <c r="U152" i="9"/>
  <c r="R152" i="9"/>
  <c r="L152" i="9"/>
  <c r="H152" i="9"/>
  <c r="D152" i="9"/>
  <c r="W151" i="9"/>
  <c r="U151" i="9"/>
  <c r="R151" i="9"/>
  <c r="L151" i="9"/>
  <c r="H151" i="9"/>
  <c r="D151" i="9"/>
  <c r="W150" i="9"/>
  <c r="U150" i="9"/>
  <c r="R150" i="9"/>
  <c r="L150" i="9"/>
  <c r="H150" i="9"/>
  <c r="D150" i="9"/>
  <c r="W149" i="9"/>
  <c r="U149" i="9"/>
  <c r="R149" i="9"/>
  <c r="L149" i="9"/>
  <c r="H149" i="9"/>
  <c r="D149" i="9"/>
  <c r="W148" i="9"/>
  <c r="U148" i="9"/>
  <c r="R148" i="9"/>
  <c r="L148" i="9"/>
  <c r="H148" i="9"/>
  <c r="D148" i="9"/>
  <c r="W147" i="9"/>
  <c r="U147" i="9"/>
  <c r="R147" i="9"/>
  <c r="L147" i="9"/>
  <c r="H147" i="9"/>
  <c r="D147" i="9"/>
  <c r="W146" i="9"/>
  <c r="U146" i="9"/>
  <c r="R146" i="9"/>
  <c r="L146" i="9"/>
  <c r="H146" i="9"/>
  <c r="D146" i="9"/>
  <c r="W145" i="9"/>
  <c r="U145" i="9"/>
  <c r="R145" i="9"/>
  <c r="L145" i="9"/>
  <c r="H145" i="9"/>
  <c r="D145" i="9"/>
  <c r="W144" i="9"/>
  <c r="U144" i="9"/>
  <c r="R144" i="9"/>
  <c r="L144" i="9"/>
  <c r="H144" i="9"/>
  <c r="D144" i="9"/>
  <c r="W143" i="9"/>
  <c r="U143" i="9"/>
  <c r="R143" i="9"/>
  <c r="L143" i="9"/>
  <c r="H143" i="9"/>
  <c r="D143" i="9"/>
  <c r="W142" i="9"/>
  <c r="U142" i="9"/>
  <c r="R142" i="9"/>
  <c r="L142" i="9"/>
  <c r="H142" i="9"/>
  <c r="D142" i="9"/>
  <c r="W141" i="9"/>
  <c r="U141" i="9"/>
  <c r="R141" i="9"/>
  <c r="L141" i="9"/>
  <c r="H141" i="9"/>
  <c r="D141" i="9"/>
  <c r="W140" i="9"/>
  <c r="U140" i="9"/>
  <c r="R140" i="9"/>
  <c r="L140" i="9"/>
  <c r="H140" i="9"/>
  <c r="D140" i="9"/>
  <c r="W139" i="9"/>
  <c r="U139" i="9"/>
  <c r="R139" i="9"/>
  <c r="L139" i="9"/>
  <c r="H139" i="9"/>
  <c r="D139" i="9"/>
  <c r="W138" i="9"/>
  <c r="U138" i="9"/>
  <c r="R138" i="9"/>
  <c r="L138" i="9"/>
  <c r="H138" i="9"/>
  <c r="D138" i="9"/>
  <c r="W137" i="9"/>
  <c r="U137" i="9"/>
  <c r="R137" i="9"/>
  <c r="L137" i="9"/>
  <c r="H137" i="9"/>
  <c r="D137" i="9"/>
  <c r="W136" i="9"/>
  <c r="U136" i="9"/>
  <c r="R136" i="9"/>
  <c r="L136" i="9"/>
  <c r="H136" i="9"/>
  <c r="D136" i="9"/>
  <c r="W135" i="9"/>
  <c r="U135" i="9"/>
  <c r="R135" i="9"/>
  <c r="L135" i="9"/>
  <c r="H135" i="9"/>
  <c r="D135" i="9"/>
  <c r="W134" i="9"/>
  <c r="U134" i="9"/>
  <c r="R134" i="9"/>
  <c r="L134" i="9"/>
  <c r="H134" i="9"/>
  <c r="D134" i="9"/>
  <c r="W133" i="9"/>
  <c r="U133" i="9"/>
  <c r="R133" i="9"/>
  <c r="L133" i="9"/>
  <c r="H133" i="9"/>
  <c r="D133" i="9"/>
  <c r="W132" i="9"/>
  <c r="U132" i="9"/>
  <c r="R132" i="9"/>
  <c r="L132" i="9"/>
  <c r="H132" i="9"/>
  <c r="D132" i="9"/>
  <c r="W131" i="9"/>
  <c r="U131" i="9"/>
  <c r="R131" i="9"/>
  <c r="L131" i="9"/>
  <c r="H131" i="9"/>
  <c r="D131" i="9"/>
  <c r="W130" i="9"/>
  <c r="U130" i="9"/>
  <c r="R130" i="9"/>
  <c r="L130" i="9"/>
  <c r="H130" i="9"/>
  <c r="D130" i="9"/>
  <c r="W129" i="9"/>
  <c r="U129" i="9"/>
  <c r="R129" i="9"/>
  <c r="L129" i="9"/>
  <c r="H129" i="9"/>
  <c r="D129" i="9"/>
  <c r="W128" i="9"/>
  <c r="U128" i="9"/>
  <c r="R128" i="9"/>
  <c r="L128" i="9"/>
  <c r="H128" i="9"/>
  <c r="D128" i="9"/>
  <c r="W127" i="9"/>
  <c r="U127" i="9"/>
  <c r="R127" i="9"/>
  <c r="L127" i="9"/>
  <c r="H127" i="9"/>
  <c r="D127" i="9"/>
  <c r="W126" i="9"/>
  <c r="U126" i="9"/>
  <c r="R126" i="9"/>
  <c r="L126" i="9"/>
  <c r="H126" i="9"/>
  <c r="D126" i="9"/>
  <c r="W125" i="9"/>
  <c r="U125" i="9"/>
  <c r="R125" i="9"/>
  <c r="L125" i="9"/>
  <c r="H125" i="9"/>
  <c r="D125" i="9"/>
  <c r="W124" i="9"/>
  <c r="U124" i="9"/>
  <c r="R124" i="9"/>
  <c r="L124" i="9"/>
  <c r="H124" i="9"/>
  <c r="D124" i="9"/>
  <c r="W123" i="9"/>
  <c r="U123" i="9"/>
  <c r="R123" i="9"/>
  <c r="L123" i="9"/>
  <c r="H123" i="9"/>
  <c r="D123" i="9"/>
  <c r="W122" i="9"/>
  <c r="U122" i="9"/>
  <c r="R122" i="9"/>
  <c r="L122" i="9"/>
  <c r="H122" i="9"/>
  <c r="D122" i="9"/>
  <c r="W121" i="9"/>
  <c r="U121" i="9"/>
  <c r="R121" i="9"/>
  <c r="L121" i="9"/>
  <c r="H121" i="9"/>
  <c r="D121" i="9"/>
  <c r="W120" i="9"/>
  <c r="U120" i="9"/>
  <c r="R120" i="9"/>
  <c r="L120" i="9"/>
  <c r="H120" i="9"/>
  <c r="D120" i="9"/>
  <c r="W119" i="9"/>
  <c r="U119" i="9"/>
  <c r="R119" i="9"/>
  <c r="L119" i="9"/>
  <c r="H119" i="9"/>
  <c r="D119" i="9"/>
  <c r="W118" i="9"/>
  <c r="U118" i="9"/>
  <c r="R118" i="9"/>
  <c r="L118" i="9"/>
  <c r="H118" i="9"/>
  <c r="D118" i="9"/>
  <c r="W117" i="9"/>
  <c r="U117" i="9"/>
  <c r="R117" i="9"/>
  <c r="L117" i="9"/>
  <c r="H117" i="9"/>
  <c r="D117" i="9"/>
  <c r="W116" i="9"/>
  <c r="U116" i="9"/>
  <c r="R116" i="9"/>
  <c r="L116" i="9"/>
  <c r="H116" i="9"/>
  <c r="D116" i="9"/>
  <c r="W115" i="9"/>
  <c r="U115" i="9"/>
  <c r="R115" i="9"/>
  <c r="L115" i="9"/>
  <c r="H115" i="9"/>
  <c r="D115" i="9"/>
  <c r="W114" i="9"/>
  <c r="U114" i="9"/>
  <c r="R114" i="9"/>
  <c r="L114" i="9"/>
  <c r="H114" i="9"/>
  <c r="D114" i="9"/>
  <c r="W113" i="9"/>
  <c r="U113" i="9"/>
  <c r="R113" i="9"/>
  <c r="L113" i="9"/>
  <c r="H113" i="9"/>
  <c r="D113" i="9"/>
  <c r="W112" i="9"/>
  <c r="U112" i="9"/>
  <c r="R112" i="9"/>
  <c r="L112" i="9"/>
  <c r="H112" i="9"/>
  <c r="D112" i="9"/>
  <c r="W111" i="9"/>
  <c r="U111" i="9"/>
  <c r="R111" i="9"/>
  <c r="L111" i="9"/>
  <c r="H111" i="9"/>
  <c r="D111" i="9"/>
  <c r="W110" i="9"/>
  <c r="U110" i="9"/>
  <c r="R110" i="9"/>
  <c r="L110" i="9"/>
  <c r="H110" i="9"/>
  <c r="D110" i="9"/>
  <c r="W109" i="9"/>
  <c r="U109" i="9"/>
  <c r="R109" i="9"/>
  <c r="L109" i="9"/>
  <c r="H109" i="9"/>
  <c r="D109" i="9"/>
  <c r="W108" i="9"/>
  <c r="U108" i="9"/>
  <c r="R108" i="9"/>
  <c r="L108" i="9"/>
  <c r="H108" i="9"/>
  <c r="D108" i="9"/>
  <c r="W107" i="9"/>
  <c r="U107" i="9"/>
  <c r="R107" i="9"/>
  <c r="L107" i="9"/>
  <c r="H107" i="9"/>
  <c r="D107" i="9"/>
  <c r="W106" i="9"/>
  <c r="U106" i="9"/>
  <c r="R106" i="9"/>
  <c r="L106" i="9"/>
  <c r="H106" i="9"/>
  <c r="D106" i="9"/>
  <c r="W105" i="9"/>
  <c r="U105" i="9"/>
  <c r="R105" i="9"/>
  <c r="L105" i="9"/>
  <c r="H105" i="9"/>
  <c r="D105" i="9"/>
  <c r="W104" i="9"/>
  <c r="U104" i="9"/>
  <c r="R104" i="9"/>
  <c r="L104" i="9"/>
  <c r="H104" i="9"/>
  <c r="D104" i="9"/>
  <c r="W103" i="9"/>
  <c r="U103" i="9"/>
  <c r="R103" i="9"/>
  <c r="L103" i="9"/>
  <c r="H103" i="9"/>
  <c r="D103" i="9"/>
  <c r="W102" i="9"/>
  <c r="U102" i="9"/>
  <c r="R102" i="9"/>
  <c r="L102" i="9"/>
  <c r="H102" i="9"/>
  <c r="D102" i="9"/>
  <c r="W101" i="9"/>
  <c r="U101" i="9"/>
  <c r="R101" i="9"/>
  <c r="L101" i="9"/>
  <c r="H101" i="9"/>
  <c r="D101" i="9"/>
  <c r="W100" i="9"/>
  <c r="U100" i="9"/>
  <c r="R100" i="9"/>
  <c r="L100" i="9"/>
  <c r="H100" i="9"/>
  <c r="D100" i="9"/>
  <c r="W99" i="9"/>
  <c r="U99" i="9"/>
  <c r="R99" i="9"/>
  <c r="L99" i="9"/>
  <c r="H99" i="9"/>
  <c r="D99" i="9"/>
  <c r="W98" i="9"/>
  <c r="U98" i="9"/>
  <c r="R98" i="9"/>
  <c r="L98" i="9"/>
  <c r="H98" i="9"/>
  <c r="D98" i="9"/>
  <c r="W97" i="9"/>
  <c r="U97" i="9"/>
  <c r="R97" i="9"/>
  <c r="L97" i="9"/>
  <c r="H97" i="9"/>
  <c r="D97" i="9"/>
  <c r="W96" i="9"/>
  <c r="U96" i="9"/>
  <c r="R96" i="9"/>
  <c r="L96" i="9"/>
  <c r="H96" i="9"/>
  <c r="D96" i="9"/>
  <c r="W95" i="9"/>
  <c r="U95" i="9"/>
  <c r="R95" i="9"/>
  <c r="L95" i="9"/>
  <c r="H95" i="9"/>
  <c r="D95" i="9"/>
  <c r="W94" i="9"/>
  <c r="U94" i="9"/>
  <c r="R94" i="9"/>
  <c r="L94" i="9"/>
  <c r="H94" i="9"/>
  <c r="D94" i="9"/>
  <c r="W93" i="9"/>
  <c r="U93" i="9"/>
  <c r="R93" i="9"/>
  <c r="L93" i="9"/>
  <c r="H93" i="9"/>
  <c r="D93" i="9"/>
  <c r="W92" i="9"/>
  <c r="U92" i="9"/>
  <c r="R92" i="9"/>
  <c r="L92" i="9"/>
  <c r="H92" i="9"/>
  <c r="D92" i="9"/>
  <c r="W91" i="9"/>
  <c r="U91" i="9"/>
  <c r="R91" i="9"/>
  <c r="L91" i="9"/>
  <c r="H91" i="9"/>
  <c r="D91" i="9"/>
  <c r="W90" i="9"/>
  <c r="U90" i="9"/>
  <c r="R90" i="9"/>
  <c r="L90" i="9"/>
  <c r="H90" i="9"/>
  <c r="D90" i="9"/>
  <c r="W89" i="9"/>
  <c r="U89" i="9"/>
  <c r="R89" i="9"/>
  <c r="L89" i="9"/>
  <c r="H89" i="9"/>
  <c r="D89" i="9"/>
  <c r="W88" i="9"/>
  <c r="U88" i="9"/>
  <c r="R88" i="9"/>
  <c r="L88" i="9"/>
  <c r="H88" i="9"/>
  <c r="D88" i="9"/>
  <c r="W87" i="9"/>
  <c r="U87" i="9"/>
  <c r="R87" i="9"/>
  <c r="L87" i="9"/>
  <c r="H87" i="9"/>
  <c r="D87" i="9"/>
  <c r="W86" i="9"/>
  <c r="U86" i="9"/>
  <c r="R86" i="9"/>
  <c r="L86" i="9"/>
  <c r="H86" i="9"/>
  <c r="D86" i="9"/>
  <c r="W85" i="9"/>
  <c r="U85" i="9"/>
  <c r="R85" i="9"/>
  <c r="L85" i="9"/>
  <c r="H85" i="9"/>
  <c r="D85" i="9"/>
  <c r="W84" i="9"/>
  <c r="U84" i="9"/>
  <c r="R84" i="9"/>
  <c r="L84" i="9"/>
  <c r="H84" i="9"/>
  <c r="D84" i="9"/>
  <c r="W83" i="9"/>
  <c r="U83" i="9"/>
  <c r="R83" i="9"/>
  <c r="L83" i="9"/>
  <c r="H83" i="9"/>
  <c r="D83" i="9"/>
  <c r="W82" i="9"/>
  <c r="U82" i="9"/>
  <c r="R82" i="9"/>
  <c r="L82" i="9"/>
  <c r="H82" i="9"/>
  <c r="D82" i="9"/>
  <c r="W81" i="9"/>
  <c r="U81" i="9"/>
  <c r="R81" i="9"/>
  <c r="L81" i="9"/>
  <c r="H81" i="9"/>
  <c r="D81" i="9"/>
  <c r="W80" i="9"/>
  <c r="U80" i="9"/>
  <c r="R80" i="9"/>
  <c r="L80" i="9"/>
  <c r="H80" i="9"/>
  <c r="D80" i="9"/>
  <c r="W79" i="9"/>
  <c r="U79" i="9"/>
  <c r="R79" i="9"/>
  <c r="L79" i="9"/>
  <c r="H79" i="9"/>
  <c r="D79" i="9"/>
  <c r="W78" i="9"/>
  <c r="U78" i="9"/>
  <c r="R78" i="9"/>
  <c r="L78" i="9"/>
  <c r="H78" i="9"/>
  <c r="D78" i="9"/>
  <c r="W77" i="9"/>
  <c r="U77" i="9"/>
  <c r="R77" i="9"/>
  <c r="L77" i="9"/>
  <c r="H77" i="9"/>
  <c r="D77" i="9"/>
  <c r="W76" i="9"/>
  <c r="U76" i="9"/>
  <c r="R76" i="9"/>
  <c r="L76" i="9"/>
  <c r="H76" i="9"/>
  <c r="D76" i="9"/>
  <c r="W75" i="9"/>
  <c r="U75" i="9"/>
  <c r="R75" i="9"/>
  <c r="L75" i="9"/>
  <c r="H75" i="9"/>
  <c r="D75" i="9"/>
  <c r="W74" i="9"/>
  <c r="U74" i="9"/>
  <c r="R74" i="9"/>
  <c r="L74" i="9"/>
  <c r="H74" i="9"/>
  <c r="D74" i="9"/>
  <c r="W73" i="9"/>
  <c r="U73" i="9"/>
  <c r="R73" i="9"/>
  <c r="L73" i="9"/>
  <c r="H73" i="9"/>
  <c r="D73" i="9"/>
  <c r="W72" i="9"/>
  <c r="U72" i="9"/>
  <c r="R72" i="9"/>
  <c r="L72" i="9"/>
  <c r="H72" i="9"/>
  <c r="D72" i="9"/>
  <c r="W71" i="9"/>
  <c r="U71" i="9"/>
  <c r="R71" i="9"/>
  <c r="L71" i="9"/>
  <c r="H71" i="9"/>
  <c r="D71" i="9"/>
  <c r="W70" i="9"/>
  <c r="U70" i="9"/>
  <c r="R70" i="9"/>
  <c r="L70" i="9"/>
  <c r="H70" i="9"/>
  <c r="D70" i="9"/>
  <c r="W69" i="9"/>
  <c r="U69" i="9"/>
  <c r="R69" i="9"/>
  <c r="L69" i="9"/>
  <c r="H69" i="9"/>
  <c r="D69" i="9"/>
  <c r="W68" i="9"/>
  <c r="U68" i="9"/>
  <c r="R68" i="9"/>
  <c r="L68" i="9"/>
  <c r="H68" i="9"/>
  <c r="D68" i="9"/>
  <c r="W67" i="9"/>
  <c r="U67" i="9"/>
  <c r="R67" i="9"/>
  <c r="L67" i="9"/>
  <c r="H67" i="9"/>
  <c r="D67" i="9"/>
  <c r="W66" i="9"/>
  <c r="U66" i="9"/>
  <c r="R66" i="9"/>
  <c r="L66" i="9"/>
  <c r="H66" i="9"/>
  <c r="D66" i="9"/>
  <c r="W65" i="9"/>
  <c r="U65" i="9"/>
  <c r="R65" i="9"/>
  <c r="L65" i="9"/>
  <c r="H65" i="9"/>
  <c r="D65" i="9"/>
  <c r="W64" i="9"/>
  <c r="U64" i="9"/>
  <c r="R64" i="9"/>
  <c r="L64" i="9"/>
  <c r="H64" i="9"/>
  <c r="D64" i="9"/>
  <c r="W63" i="9"/>
  <c r="U63" i="9"/>
  <c r="R63" i="9"/>
  <c r="L63" i="9"/>
  <c r="H63" i="9"/>
  <c r="D63" i="9"/>
  <c r="W62" i="9"/>
  <c r="U62" i="9"/>
  <c r="R62" i="9"/>
  <c r="L62" i="9"/>
  <c r="H62" i="9"/>
  <c r="D62" i="9"/>
  <c r="W61" i="9"/>
  <c r="U61" i="9"/>
  <c r="R61" i="9"/>
  <c r="L61" i="9"/>
  <c r="H61" i="9"/>
  <c r="D61" i="9"/>
  <c r="W60" i="9"/>
  <c r="U60" i="9"/>
  <c r="R60" i="9"/>
  <c r="L60" i="9"/>
  <c r="H60" i="9"/>
  <c r="D60" i="9"/>
  <c r="W59" i="9"/>
  <c r="U59" i="9"/>
  <c r="R59" i="9"/>
  <c r="L59" i="9"/>
  <c r="H59" i="9"/>
  <c r="D59" i="9"/>
  <c r="W58" i="9"/>
  <c r="U58" i="9"/>
  <c r="R58" i="9"/>
  <c r="L58" i="9"/>
  <c r="H58" i="9"/>
  <c r="D58" i="9"/>
  <c r="W57" i="9"/>
  <c r="U57" i="9"/>
  <c r="R57" i="9"/>
  <c r="L57" i="9"/>
  <c r="H57" i="9"/>
  <c r="D57" i="9"/>
  <c r="W56" i="9"/>
  <c r="U56" i="9"/>
  <c r="R56" i="9"/>
  <c r="L56" i="9"/>
  <c r="H56" i="9"/>
  <c r="D56" i="9"/>
  <c r="W55" i="9"/>
  <c r="U55" i="9"/>
  <c r="R55" i="9"/>
  <c r="L55" i="9"/>
  <c r="H55" i="9"/>
  <c r="D55" i="9"/>
  <c r="W54" i="9"/>
  <c r="U54" i="9"/>
  <c r="R54" i="9"/>
  <c r="L54" i="9"/>
  <c r="H54" i="9"/>
  <c r="D54" i="9"/>
  <c r="W53" i="9"/>
  <c r="U53" i="9"/>
  <c r="R53" i="9"/>
  <c r="L53" i="9"/>
  <c r="H53" i="9"/>
  <c r="D53" i="9"/>
  <c r="W52" i="9"/>
  <c r="U52" i="9"/>
  <c r="R52" i="9"/>
  <c r="L52" i="9"/>
  <c r="H52" i="9"/>
  <c r="D52" i="9"/>
  <c r="W51" i="9"/>
  <c r="U51" i="9"/>
  <c r="R51" i="9"/>
  <c r="L51" i="9"/>
  <c r="H51" i="9"/>
  <c r="D51" i="9"/>
  <c r="W50" i="9"/>
  <c r="U50" i="9"/>
  <c r="R50" i="9"/>
  <c r="L50" i="9"/>
  <c r="H50" i="9"/>
  <c r="D50" i="9"/>
  <c r="W49" i="9"/>
  <c r="U49" i="9"/>
  <c r="R49" i="9"/>
  <c r="L49" i="9"/>
  <c r="H49" i="9"/>
  <c r="D49" i="9"/>
  <c r="W48" i="9"/>
  <c r="U48" i="9"/>
  <c r="R48" i="9"/>
  <c r="L48" i="9"/>
  <c r="H48" i="9"/>
  <c r="D48" i="9"/>
  <c r="W47" i="9"/>
  <c r="U47" i="9"/>
  <c r="R47" i="9"/>
  <c r="L47" i="9"/>
  <c r="H47" i="9"/>
  <c r="D47" i="9"/>
  <c r="W46" i="9"/>
  <c r="U46" i="9"/>
  <c r="R46" i="9"/>
  <c r="L46" i="9"/>
  <c r="H46" i="9"/>
  <c r="D46" i="9"/>
  <c r="W45" i="9"/>
  <c r="U45" i="9"/>
  <c r="R45" i="9"/>
  <c r="L45" i="9"/>
  <c r="H45" i="9"/>
  <c r="D45" i="9"/>
  <c r="W44" i="9"/>
  <c r="U44" i="9"/>
  <c r="R44" i="9"/>
  <c r="L44" i="9"/>
  <c r="H44" i="9"/>
  <c r="D44" i="9"/>
  <c r="W43" i="9"/>
  <c r="U43" i="9"/>
  <c r="R43" i="9"/>
  <c r="L43" i="9"/>
  <c r="H43" i="9"/>
  <c r="D43" i="9"/>
  <c r="W42" i="9"/>
  <c r="U42" i="9"/>
  <c r="R42" i="9"/>
  <c r="L42" i="9"/>
  <c r="H42" i="9"/>
  <c r="D42" i="9"/>
  <c r="W41" i="9"/>
  <c r="U41" i="9"/>
  <c r="R41" i="9"/>
  <c r="L41" i="9"/>
  <c r="H41" i="9"/>
  <c r="D41" i="9"/>
  <c r="W40" i="9"/>
  <c r="U40" i="9"/>
  <c r="R40" i="9"/>
  <c r="L40" i="9"/>
  <c r="H40" i="9"/>
  <c r="D40" i="9"/>
  <c r="W39" i="9"/>
  <c r="U39" i="9"/>
  <c r="R39" i="9"/>
  <c r="L39" i="9"/>
  <c r="H39" i="9"/>
  <c r="D39" i="9"/>
  <c r="W38" i="9"/>
  <c r="U38" i="9"/>
  <c r="R38" i="9"/>
  <c r="L38" i="9"/>
  <c r="H38" i="9"/>
  <c r="D38" i="9"/>
  <c r="W37" i="9"/>
  <c r="U37" i="9"/>
  <c r="R37" i="9"/>
  <c r="L37" i="9"/>
  <c r="H37" i="9"/>
  <c r="D37" i="9"/>
  <c r="W36" i="9"/>
  <c r="U36" i="9"/>
  <c r="R36" i="9"/>
  <c r="L36" i="9"/>
  <c r="H36" i="9"/>
  <c r="D36" i="9"/>
  <c r="W35" i="9"/>
  <c r="U35" i="9"/>
  <c r="R35" i="9"/>
  <c r="L35" i="9"/>
  <c r="H35" i="9"/>
  <c r="D35" i="9"/>
  <c r="W34" i="9"/>
  <c r="U34" i="9"/>
  <c r="R34" i="9"/>
  <c r="L34" i="9"/>
  <c r="H34" i="9"/>
  <c r="D34" i="9"/>
  <c r="W33" i="9"/>
  <c r="U33" i="9"/>
  <c r="R33" i="9"/>
  <c r="L33" i="9"/>
  <c r="H33" i="9"/>
  <c r="D33" i="9"/>
  <c r="W32" i="9"/>
  <c r="U32" i="9"/>
  <c r="R32" i="9"/>
  <c r="L32" i="9"/>
  <c r="H32" i="9"/>
  <c r="D32" i="9"/>
  <c r="W31" i="9"/>
  <c r="U31" i="9"/>
  <c r="R31" i="9"/>
  <c r="L31" i="9"/>
  <c r="H31" i="9"/>
  <c r="D31" i="9"/>
  <c r="W30" i="9"/>
  <c r="U30" i="9"/>
  <c r="R30" i="9"/>
  <c r="L30" i="9"/>
  <c r="H30" i="9"/>
  <c r="D30" i="9"/>
  <c r="W29" i="9"/>
  <c r="U29" i="9"/>
  <c r="R29" i="9"/>
  <c r="L29" i="9"/>
  <c r="H29" i="9"/>
  <c r="D29" i="9"/>
  <c r="W28" i="9"/>
  <c r="U28" i="9"/>
  <c r="R28" i="9"/>
  <c r="L28" i="9"/>
  <c r="H28" i="9"/>
  <c r="D28" i="9"/>
  <c r="W27" i="9"/>
  <c r="U27" i="9"/>
  <c r="R27" i="9"/>
  <c r="L27" i="9"/>
  <c r="H27" i="9"/>
  <c r="D27" i="9"/>
  <c r="W26" i="9"/>
  <c r="U26" i="9"/>
  <c r="R26" i="9"/>
  <c r="L26" i="9"/>
  <c r="H26" i="9"/>
  <c r="D26" i="9"/>
  <c r="W25" i="9"/>
  <c r="U25" i="9"/>
  <c r="R25" i="9"/>
  <c r="L25" i="9"/>
  <c r="H25" i="9"/>
  <c r="D25" i="9"/>
  <c r="W24" i="9"/>
  <c r="U24" i="9"/>
  <c r="R24" i="9"/>
  <c r="L24" i="9"/>
  <c r="H24" i="9"/>
  <c r="D24" i="9"/>
  <c r="W23" i="9"/>
  <c r="U23" i="9"/>
  <c r="R23" i="9"/>
  <c r="L23" i="9"/>
  <c r="H23" i="9"/>
  <c r="D23" i="9"/>
  <c r="W22" i="9"/>
  <c r="U22" i="9"/>
  <c r="R22" i="9"/>
  <c r="L22" i="9"/>
  <c r="H22" i="9"/>
  <c r="D22" i="9"/>
  <c r="W21" i="9"/>
  <c r="U21" i="9"/>
  <c r="R21" i="9"/>
  <c r="L21" i="9"/>
  <c r="H21" i="9"/>
  <c r="D21" i="9"/>
  <c r="W20" i="9"/>
  <c r="U20" i="9"/>
  <c r="R20" i="9"/>
  <c r="L20" i="9"/>
  <c r="H20" i="9"/>
  <c r="D20" i="9"/>
  <c r="W19" i="9"/>
  <c r="U19" i="9"/>
  <c r="R19" i="9"/>
  <c r="L19" i="9"/>
  <c r="H19" i="9"/>
  <c r="D19" i="9"/>
  <c r="W18" i="9"/>
  <c r="U18" i="9"/>
  <c r="R18" i="9"/>
  <c r="L18" i="9"/>
  <c r="H18" i="9"/>
  <c r="D18" i="9"/>
  <c r="W17" i="9"/>
  <c r="U17" i="9"/>
  <c r="R17" i="9"/>
  <c r="L17" i="9"/>
  <c r="H17" i="9"/>
  <c r="D17" i="9"/>
  <c r="W16" i="9"/>
  <c r="U16" i="9"/>
  <c r="R16" i="9"/>
  <c r="L16" i="9"/>
  <c r="H16" i="9"/>
  <c r="D16" i="9"/>
  <c r="W15" i="9"/>
  <c r="U15" i="9"/>
  <c r="R15" i="9"/>
  <c r="L15" i="9"/>
  <c r="H15" i="9"/>
  <c r="D15" i="9"/>
  <c r="W14" i="9"/>
  <c r="U14" i="9"/>
  <c r="R14" i="9"/>
  <c r="L14" i="9"/>
  <c r="H14" i="9"/>
  <c r="D14" i="9"/>
  <c r="W13" i="9"/>
  <c r="U13" i="9"/>
  <c r="R13" i="9"/>
  <c r="L13" i="9"/>
  <c r="H13" i="9"/>
  <c r="D13" i="9"/>
  <c r="W12" i="9"/>
  <c r="U12" i="9"/>
  <c r="R12" i="9"/>
  <c r="L12" i="9"/>
  <c r="H12" i="9"/>
  <c r="D12" i="9"/>
  <c r="W11" i="9"/>
  <c r="U11" i="9"/>
  <c r="R11" i="9"/>
  <c r="L11" i="9"/>
  <c r="H11" i="9"/>
  <c r="D11" i="9"/>
  <c r="W10" i="9"/>
  <c r="U10" i="9"/>
  <c r="R10" i="9"/>
  <c r="L10" i="9"/>
  <c r="H10" i="9"/>
  <c r="D10" i="9"/>
  <c r="W9" i="9"/>
  <c r="U9" i="9"/>
  <c r="R9" i="9"/>
  <c r="L9" i="9"/>
  <c r="H9" i="9"/>
  <c r="D9" i="9"/>
  <c r="W8" i="9"/>
  <c r="U8" i="9"/>
  <c r="R8" i="9"/>
  <c r="L8" i="9"/>
  <c r="H8" i="9"/>
  <c r="D8" i="9"/>
  <c r="W7" i="9"/>
  <c r="U7" i="9"/>
  <c r="R7" i="9"/>
  <c r="L7" i="9"/>
  <c r="H7" i="9"/>
  <c r="D7" i="9"/>
  <c r="W6" i="9"/>
  <c r="U6" i="9"/>
  <c r="R6" i="9"/>
  <c r="L6" i="9"/>
  <c r="H6" i="9"/>
  <c r="D6" i="9"/>
  <c r="W5" i="9"/>
  <c r="U5" i="9"/>
  <c r="R5" i="9"/>
  <c r="L5" i="9"/>
  <c r="H5" i="9"/>
  <c r="D5" i="9"/>
  <c r="W4" i="9"/>
  <c r="U4" i="9"/>
  <c r="R4" i="9"/>
  <c r="L4" i="9"/>
  <c r="H4" i="9"/>
  <c r="D4" i="9"/>
  <c r="W3" i="9"/>
  <c r="U3" i="9"/>
  <c r="R3" i="9"/>
  <c r="L3" i="9"/>
  <c r="H3" i="9"/>
  <c r="D3" i="9"/>
  <c r="W2" i="9"/>
  <c r="U2" i="9"/>
  <c r="R2" i="9"/>
  <c r="L2" i="9"/>
  <c r="H2" i="9"/>
  <c r="D2" i="9"/>
  <c r="E26" i="10"/>
  <c r="D27" i="10"/>
  <c r="D98" i="10"/>
  <c r="C27" i="10"/>
  <c r="D79" i="10"/>
  <c r="D78" i="10"/>
  <c r="D93" i="10"/>
  <c r="D88" i="10"/>
  <c r="D83" i="10"/>
  <c r="D84" i="10" l="1"/>
  <c r="D89" i="10"/>
  <c r="D94" i="10"/>
  <c r="D99" i="10"/>
</calcChain>
</file>

<file path=xl/sharedStrings.xml><?xml version="1.0" encoding="utf-8"?>
<sst xmlns="http://schemas.openxmlformats.org/spreadsheetml/2006/main" count="188" uniqueCount="85">
  <si>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</si>
  <si>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</si>
  <si>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</si>
  <si>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</si>
  <si>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</si>
  <si>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</si>
  <si>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</si>
  <si>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</si>
  <si>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</si>
  <si>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</si>
  <si>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</si>
  <si>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</si>
  <si>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</si>
  <si>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</si>
  <si>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</si>
  <si>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</si>
  <si>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</si>
  <si>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</si>
  <si>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</si>
  <si>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</si>
  <si>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</si>
  <si>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</si>
  <si>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</si>
  <si>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</si>
  <si>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</si>
  <si>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</si>
  <si>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</si>
  <si>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</si>
  <si>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</si>
  <si>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</si>
  <si>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</si>
  <si>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</si>
  <si>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</si>
  <si>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</si>
  <si>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</si>
  <si>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</si>
  <si>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</si>
  <si>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</si>
  <si>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</si>
  <si>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</si>
  <si>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</si>
  <si>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</si>
  <si>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</si>
  <si>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</si>
  <si>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</si>
  <si>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Male</t>
  </si>
  <si>
    <t xml:space="preserve">Correlations are used to find patterns, which then inform which graphs to include in the dashboard. </t>
  </si>
  <si>
    <t>Alive</t>
  </si>
  <si>
    <t>Dead</t>
  </si>
  <si>
    <t xml:space="preserve">% Alive   </t>
  </si>
  <si>
    <t xml:space="preserve">% Dead   </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</si>
  <si>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</si>
  <si>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</si>
  <si>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</si>
  <si>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</si>
  <si>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</si>
  <si>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</si>
  <si>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</si>
  <si>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</si>
  <si>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</si>
  <si>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</si>
  <si>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</si>
  <si>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</si>
  <si>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</si>
  <si>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</si>
  <si>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</si>
  <si>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</si>
  <si>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</si>
  <si>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t>Avg. of Ejection</t>
  </si>
  <si>
    <t>Avg. Serum Creatine</t>
  </si>
  <si>
    <t>Ave. Serum Na</t>
  </si>
  <si>
    <t>High Blood Pressure</t>
  </si>
  <si>
    <t>No High-Blood Pressure</t>
  </si>
  <si>
    <t>Anaemic</t>
  </si>
  <si>
    <t>Not Anaemic</t>
  </si>
  <si>
    <t>Diabetic</t>
  </si>
  <si>
    <t>Not Diabetic</t>
  </si>
  <si>
    <t>Smoker</t>
  </si>
  <si>
    <t>Non-Smoker</t>
  </si>
  <si>
    <r>
      <rPr>
        <b/>
        <sz val="22"/>
        <color theme="1"/>
        <rFont val="Roboto"/>
      </rPr>
      <t xml:space="preserve">HEART FAILURE DASHBOARD </t>
    </r>
    <r>
      <rPr>
        <b/>
        <sz val="24"/>
        <color rgb="FF5F051D"/>
        <rFont val="Roboto"/>
      </rPr>
      <t>|</t>
    </r>
    <r>
      <rPr>
        <sz val="24"/>
        <color rgb="FF5F051D"/>
        <rFont val="Roboto"/>
      </rPr>
      <t xml:space="preserve"> </t>
    </r>
    <r>
      <rPr>
        <sz val="22"/>
        <color rgb="FF5F051D"/>
        <rFont val="Roboto"/>
      </rPr>
      <t>An analysis of the lab results of 5,000 patients who experienced heart failure, gathered during their follow-up.</t>
    </r>
  </si>
  <si>
    <t>Female</t>
  </si>
  <si>
    <t>% Female</t>
  </si>
  <si>
    <t>% Male</t>
  </si>
  <si>
    <t>Licensed under the MIT License - https://opensource.org/licenses/MIT</t>
  </si>
  <si>
    <t xml:space="preserve">Copyright 2024 Brigitte Yan                                                                   Licensed under the MIT License - https://opensource.org/licenses/MIT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</si>
</sst>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14"/>
      <color theme="1"/>
      <name val="Roboto"/>
    </font>
    <font>
      <sz val="16"/>
      <color theme="1"/>
      <name val="Roboto"/>
    </font>
    <font>
      <b/>
      <sz val="16"/>
      <color theme="1"/>
      <name val="Roboto"/>
    </font>
    <font>
      <sz val="14"/>
      <color theme="1"/>
      <name val="Calibri"/>
      <family val="2"/>
      <scheme val="minor"/>
    </font>
    <font>
      <b/>
      <sz val="14"/>
      <color rgb="FF5F051D"/>
      <name val="Roboto"/>
    </font>
    <font>
      <sz val="22"/>
      <color theme="1"/>
      <name val="Roboto"/>
    </font>
    <font>
      <b/>
      <sz val="22"/>
      <color theme="1"/>
      <name val="Roboto"/>
    </font>
    <font>
      <sz val="22"/>
      <color rgb="FF5F051D"/>
      <name val="Roboto"/>
    </font>
    <font>
      <sz val="22"/>
      <color theme="1"/>
      <name val="Calibri"/>
      <family val="2"/>
      <scheme val="minor"/>
    </font>
    <font>
      <b/>
      <sz val="24"/>
      <color rgb="FF5F051D"/>
      <name val="Roboto"/>
    </font>
    <font>
      <sz val="24"/>
      <color rgb="FF5F051D"/>
      <name val="Roboto"/>
    </font>
    <font>
      <sz val="5"/>
      <color rgb="FFFFFFFF"/>
      <name val="Courier New"/>
      <family val="3"/>
    </font>
    <font>
      <b/>
      <sz val="2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right/>
      <top/>
      <bottom style="medium">
        <color theme="1" tint="0.34998626667073579"/>
      </bottom>
      <diagonal/>
    </border>
    <border>
      <left/>
      <right/>
      <top style="thick">
        <color theme="1" tint="0.34998626667073579"/>
      </top>
      <bottom/>
      <diagonal/>
    </border>
    <border>
      <left/>
      <right/>
      <top/>
      <bottom style="thick">
        <color theme="1" tint="0.3499862666707357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7">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0" xfId="0" applyFont="1" applyFill="1" applyBorder="1" applyAlignment="1">
      <alignment horizontal="center"/>
    </xf>
    <xf numFmtId="0" fontId="0" fillId="33" borderId="0" xfId="0" applyFill="1" applyBorder="1" applyAlignment="1"/>
    <xf numFmtId="0" fontId="0" fillId="33" borderId="0" xfId="0" applyFont="1" applyFill="1" applyBorder="1" applyAlignment="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applyAlignment="1"/>
    <xf numFmtId="0" fontId="19" fillId="34" borderId="19" xfId="0" applyFont="1" applyFill="1" applyBorder="1" applyAlignment="1"/>
    <xf numFmtId="0" fontId="0" fillId="34" borderId="0" xfId="0" applyFill="1"/>
    <xf numFmtId="9" fontId="0" fillId="0" borderId="0" xfId="42" applyFont="1"/>
    <xf numFmtId="0" fontId="0" fillId="33" borderId="0" xfId="0" applyFill="1"/>
    <xf numFmtId="0" fontId="0" fillId="36" borderId="0" xfId="0" applyFill="1" applyBorder="1"/>
    <xf numFmtId="0" fontId="22" fillId="33" borderId="22" xfId="0" applyFont="1" applyFill="1" applyBorder="1" applyAlignment="1">
      <alignment horizontal="left" wrapText="1"/>
    </xf>
    <xf numFmtId="0" fontId="21" fillId="33" borderId="22" xfId="0" applyFont="1" applyFill="1" applyBorder="1" applyAlignment="1">
      <alignment horizontal="left" wrapText="1"/>
    </xf>
    <xf numFmtId="0" fontId="20" fillId="36" borderId="0" xfId="0" applyNumberFormat="1" applyFont="1" applyFill="1" applyBorder="1" applyAlignment="1">
      <alignment horizontal="right"/>
    </xf>
    <xf numFmtId="1" fontId="20" fillId="36" borderId="0" xfId="0" applyNumberFormat="1" applyFont="1" applyFill="1" applyBorder="1" applyAlignment="1">
      <alignment horizontal="right"/>
    </xf>
    <xf numFmtId="0" fontId="24" fillId="36" borderId="21" xfId="0" applyFont="1" applyFill="1" applyBorder="1" applyAlignment="1">
      <alignment horizontal="left"/>
    </xf>
    <xf numFmtId="0" fontId="20" fillId="36" borderId="21" xfId="0" applyNumberFormat="1" applyFont="1" applyFill="1" applyBorder="1" applyAlignment="1">
      <alignment horizontal="right"/>
    </xf>
    <xf numFmtId="1" fontId="20" fillId="36" borderId="21" xfId="0" applyNumberFormat="1" applyFont="1" applyFill="1" applyBorder="1" applyAlignment="1">
      <alignment horizontal="right"/>
    </xf>
    <xf numFmtId="0" fontId="24" fillId="36" borderId="0" xfId="0" applyFont="1" applyFill="1" applyBorder="1" applyAlignment="1">
      <alignment horizontal="left"/>
    </xf>
    <xf numFmtId="0" fontId="24" fillId="36" borderId="19" xfId="0" applyFont="1" applyFill="1" applyBorder="1" applyAlignment="1">
      <alignment horizontal="left"/>
    </xf>
    <xf numFmtId="0" fontId="20" fillId="36" borderId="19" xfId="0" applyNumberFormat="1" applyFont="1" applyFill="1" applyBorder="1" applyAlignment="1">
      <alignment horizontal="right"/>
    </xf>
    <xf numFmtId="1" fontId="20" fillId="36" borderId="19" xfId="0" applyNumberFormat="1" applyFont="1" applyFill="1" applyBorder="1" applyAlignment="1">
      <alignment horizontal="right"/>
    </xf>
    <xf numFmtId="0" fontId="31" fillId="0" borderId="0" xfId="0" applyFont="1"/>
    <xf numFmtId="0" fontId="32" fillId="0" borderId="0" xfId="0" applyFont="1" applyAlignment="1">
      <alignment horizontal="left" wrapText="1"/>
    </xf>
    <xf numFmtId="0" fontId="25" fillId="35" borderId="0" xfId="0" applyFont="1" applyFill="1" applyBorder="1" applyAlignment="1"/>
    <xf numFmtId="0" fontId="28" fillId="35" borderId="0" xfId="0" applyFont="1" applyFill="1" applyBorder="1" applyAlignment="1"/>
    <xf numFmtId="0" fontId="28" fillId="35" borderId="23" xfId="0" applyFont="1" applyFill="1" applyBorder="1" applyAlignment="1"/>
    <xf numFmtId="0" fontId="0" fillId="37" borderId="0" xfId="0" applyFill="1" applyBorder="1" applyAlignment="1">
      <alignment horizontal="center"/>
    </xf>
    <xf numFmtId="0" fontId="0" fillId="37" borderId="25" xfId="0" applyFill="1" applyBorder="1" applyAlignment="1">
      <alignment horizontal="center"/>
    </xf>
    <xf numFmtId="0" fontId="0" fillId="37" borderId="24" xfId="0" applyFill="1" applyBorder="1" applyAlignment="1">
      <alignment horizontal="center"/>
    </xf>
    <xf numFmtId="0" fontId="0" fillId="36" borderId="24" xfId="0" applyFill="1" applyBorder="1" applyAlignment="1">
      <alignment horizontal="center"/>
    </xf>
    <xf numFmtId="0" fontId="23" fillId="0" borderId="0" xfId="0" applyFont="1" applyFill="1" applyBorder="1" applyAlignment="1">
      <alignment horizontal="center"/>
    </xf>
    <xf numFmtId="0" fontId="0" fillId="36" borderId="0" xfId="0" applyFill="1" applyBorder="1" applyAlignment="1">
      <alignment horizontal="center"/>
    </xf>
    <xf numFmtId="0" fontId="0" fillId="33" borderId="0" xfId="0" applyFill="1" applyBorder="1" applyAlignment="1">
      <alignment horizontal="center"/>
    </xf>
    <xf numFmtId="0" fontId="0" fillId="36"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49">
    <dxf>
      <fill>
        <patternFill>
          <bgColor rgb="FFEAEAEA"/>
        </patternFill>
      </fill>
    </dxf>
    <dxf>
      <fill>
        <patternFill>
          <bgColor rgb="FFEAEAEA"/>
        </patternFill>
      </fill>
    </dxf>
    <dxf>
      <fill>
        <patternFill>
          <bgColor theme="0"/>
        </patternFill>
      </fill>
    </dxf>
    <dxf>
      <fill>
        <patternFill>
          <bgColor theme="0"/>
        </patternFill>
      </fill>
    </dxf>
    <dxf>
      <fill>
        <patternFill>
          <bgColor theme="0"/>
        </patternFill>
      </fill>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5F051D"/>
      </font>
    </dxf>
    <dxf>
      <font>
        <b val="0"/>
      </font>
    </dxf>
    <dxf>
      <font>
        <b val="0"/>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font>
    </dxf>
    <dxf>
      <font>
        <b/>
      </font>
    </dxf>
    <dxf>
      <font>
        <b val="0"/>
      </font>
    </dxf>
    <dxf>
      <font>
        <b val="0"/>
      </font>
    </dxf>
    <dxf>
      <numFmt numFmtId="1" formatCode="0"/>
    </dxf>
    <dxf>
      <alignment horizontal="right"/>
    </dxf>
    <dxf>
      <border>
        <left/>
        <right/>
        <top/>
        <bottom/>
      </border>
    </dxf>
    <dxf>
      <border>
        <left/>
        <right/>
        <top/>
        <bottom/>
      </border>
    </dxf>
    <dxf>
      <border>
        <left/>
        <right/>
        <top/>
        <bottom/>
      </border>
    </dxf>
    <dxf>
      <border>
        <left/>
        <right/>
        <top/>
        <bottom/>
      </border>
    </dxf>
    <dxf>
      <border>
        <left/>
        <right/>
        <top/>
        <bottom/>
      </border>
    </dxf>
    <dxf>
      <fill>
        <patternFill>
          <bgColor rgb="FFEAEAEA"/>
        </patternFill>
      </fill>
    </dxf>
    <dxf>
      <fill>
        <patternFill>
          <bgColor rgb="FFEAEAEA"/>
        </patternFill>
      </fill>
    </dxf>
    <dxf>
      <fill>
        <patternFill>
          <bgColor rgb="FFEAEAEA"/>
        </patternFill>
      </fill>
    </dxf>
    <dxf>
      <fill>
        <patternFill>
          <bgColor rgb="FFEAEAEA"/>
        </patternFill>
      </fill>
    </dxf>
    <dxf>
      <font>
        <b/>
      </font>
    </dxf>
    <dxf>
      <font>
        <b/>
      </font>
    </dxf>
    <dxf>
      <font>
        <sz val="16"/>
      </font>
    </dxf>
    <dxf>
      <font>
        <sz val="16"/>
      </font>
    </dxf>
    <dxf>
      <font>
        <sz val="14"/>
      </font>
    </dxf>
    <dxf>
      <font>
        <sz val="14"/>
      </font>
    </dxf>
    <dxf>
      <font>
        <sz val="14"/>
      </font>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alignment vertical="bottom"/>
    </dxf>
    <dxf>
      <alignment vertical="bottom"/>
    </dxf>
    <dxf>
      <alignment vertical="bottom"/>
    </dxf>
    <dxf>
      <alignment vertical="bottom"/>
    </dxf>
    <dxf>
      <alignment vertical="bottom"/>
    </dxf>
    <dxf>
      <alignment horizontal="left"/>
    </dxf>
    <dxf>
      <alignment horizontal="left"/>
    </dxf>
    <dxf>
      <alignment horizontal="left"/>
    </dxf>
    <dxf>
      <alignment horizontal="left"/>
    </dxf>
    <dxf>
      <alignment horizontal="left"/>
    </dxf>
    <dxf>
      <alignment wrapText="1"/>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4"/>
      </font>
    </dxf>
    <dxf>
      <font>
        <sz val="14"/>
      </font>
    </dxf>
    <dxf>
      <font>
        <sz val="12"/>
      </font>
    </dxf>
    <dxf>
      <font>
        <sz val="12"/>
      </font>
    </dxf>
    <dxf>
      <font>
        <sz val="12"/>
      </font>
    </dxf>
    <dxf>
      <font>
        <sz val="12"/>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numFmt numFmtId="1" formatCode="0"/>
    </dxf>
    <dxf>
      <numFmt numFmtId="1" formatCode="0"/>
    </dxf>
    <dxf>
      <numFmt numFmtId="1" formatCode="0"/>
    </dxf>
    <dxf>
      <numFmt numFmtId="1" formatCode="0"/>
    </dxf>
    <dxf>
      <numFmt numFmtId="1" formatCode="0"/>
    </dxf>
    <dxf>
      <fill>
        <patternFill>
          <bgColor rgb="FFEAEAEA"/>
        </patternFill>
      </fill>
    </dxf>
    <dxf>
      <fill>
        <patternFill>
          <bgColor rgb="FFEAEAEA"/>
        </patternFill>
      </fill>
    </dxf>
    <dxf>
      <numFmt numFmtId="13" formatCode="0%"/>
    </dxf>
    <dxf>
      <numFmt numFmtId="13" formatCode="0%"/>
    </dxf>
    <dxf>
      <numFmt numFmtId="2" formatCode="0.00"/>
    </dxf>
    <dxf>
      <numFmt numFmtId="1" formatCode="0"/>
    </dxf>
    <dxf>
      <numFmt numFmtId="13"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148"/>
      <tableStyleElement type="headerRow" dxfId="147"/>
    </tableStyle>
  </tableStyles>
  <colors>
    <mruColors>
      <color rgb="FFEAEAEA"/>
      <color rgb="FFFFFFFF"/>
      <color rgb="FF5F051D"/>
      <color rgb="FF1C441E"/>
      <color rgb="FFBB0939"/>
      <color rgb="FFF9DADD"/>
      <color rgb="FFFCEEEF"/>
      <color rgb="FFD58790"/>
      <color rgb="FF89BEB3"/>
      <color rgb="FFE2E8E3"/>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Avg. of Ejection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Avg.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 Serum 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b="1">
                <a:solidFill>
                  <a:sysClr val="windowText" lastClr="000000"/>
                </a:solidFill>
                <a:latin typeface="Roboto" panose="02000000000000000000" pitchFamily="2" charset="0"/>
                <a:ea typeface="Roboto" panose="02000000000000000000" pitchFamily="2" charset="0"/>
              </a:rPr>
              <a:t>Status at Follow-Up</a:t>
            </a:r>
          </a:p>
        </c:rich>
      </c:tx>
      <c:layout>
        <c:manualLayout>
          <c:xMode val="edge"/>
          <c:yMode val="edge"/>
          <c:x val="0.22906954931660389"/>
          <c:y val="0.1561906140843031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784F-430B-B50B-E51BFC3D8B8F}"/>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784F-430B-B50B-E51BFC3D8B8F}"/>
              </c:ext>
            </c:extLst>
          </c:dPt>
          <c:dPt>
            <c:idx val="2"/>
            <c:bubble3D val="0"/>
            <c:spPr>
              <a:no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5-784F-430B-B50B-E51BFC3D8B8F}"/>
              </c:ext>
            </c:extLst>
          </c:dPt>
          <c:dLbls>
            <c:dLbl>
              <c:idx val="2"/>
              <c:delete val="1"/>
              <c:extLst>
                <c:ext xmlns:c15="http://schemas.microsoft.com/office/drawing/2012/chart" uri="{CE6537A1-D6FC-4f65-9D91-7224C49458BB}"/>
                <c:ext xmlns:c16="http://schemas.microsoft.com/office/drawing/2014/chart" uri="{C3380CC4-5D6E-409C-BE32-E72D297353CC}">
                  <c16:uniqueId val="{00000005-784F-430B-B50B-E51BFC3D8B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slicers_and_pivot!$C$78:$C$80</c:f>
              <c:strCache>
                <c:ptCount val="3"/>
                <c:pt idx="0">
                  <c:v>Alive</c:v>
                </c:pt>
                <c:pt idx="1">
                  <c:v>Dead</c:v>
                </c:pt>
                <c:pt idx="2">
                  <c:v>omitted</c:v>
                </c:pt>
              </c:strCache>
            </c:strRef>
          </c:cat>
          <c:val>
            <c:numRef>
              <c:f>slicers_and_pivot!$D$78:$D$80</c:f>
              <c:numCache>
                <c:formatCode>0%</c:formatCode>
                <c:ptCount val="3"/>
                <c:pt idx="0">
                  <c:v>0.68640000000000001</c:v>
                </c:pt>
                <c:pt idx="1">
                  <c:v>0.31359999999999999</c:v>
                </c:pt>
                <c:pt idx="2">
                  <c:v>1</c:v>
                </c:pt>
              </c:numCache>
            </c:numRef>
          </c:val>
          <c:extLst>
            <c:ext xmlns:c16="http://schemas.microsoft.com/office/drawing/2014/chart" uri="{C3380CC4-5D6E-409C-BE32-E72D297353CC}">
              <c16:uniqueId val="{00000006-784F-430B-B50B-E51BFC3D8B8F}"/>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0292610862524183"/>
          <c:y val="0.2392940525530611"/>
          <c:w val="0.37317875838906306"/>
          <c:h val="8.337148928009163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2000">
                <a:latin typeface="Roboto" panose="02000000000000000000" pitchFamily="2" charset="0"/>
                <a:ea typeface="Roboto" panose="02000000000000000000" pitchFamily="2" charset="0"/>
              </a:rPr>
              <a:t>Lab</a:t>
            </a:r>
            <a:r>
              <a:rPr lang="en-US" sz="2000" baseline="0">
                <a:latin typeface="Roboto" panose="02000000000000000000" pitchFamily="2" charset="0"/>
                <a:ea typeface="Roboto" panose="02000000000000000000" pitchFamily="2" charset="0"/>
              </a:rPr>
              <a:t> Results</a:t>
            </a:r>
            <a:endParaRPr lang="en-US" sz="2000">
              <a:latin typeface="Roboto" panose="02000000000000000000" pitchFamily="2" charset="0"/>
              <a:ea typeface="Roboto" panose="02000000000000000000" pitchFamily="2" charset="0"/>
            </a:endParaRPr>
          </a:p>
        </c:rich>
      </c:tx>
      <c:layout>
        <c:manualLayout>
          <c:xMode val="edge"/>
          <c:yMode val="edge"/>
          <c:x val="0.39580438836383075"/>
          <c:y val="3.31082587923519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4118857389873E-2"/>
          <c:y val="0.27031134882879904"/>
          <c:w val="0.86628323256107798"/>
          <c:h val="0.64199236896726175"/>
        </c:manualLayout>
      </c:layout>
      <c:barChart>
        <c:barDir val="col"/>
        <c:grouping val="clustered"/>
        <c:varyColors val="0"/>
        <c:ser>
          <c:idx val="0"/>
          <c:order val="0"/>
          <c:tx>
            <c:strRef>
              <c:f>lab_metrics_vs_death!$B$1</c:f>
              <c:strCache>
                <c:ptCount val="1"/>
                <c:pt idx="0">
                  <c:v>Avg. of Ejection</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Avg. Days</c:v>
                </c:pt>
              </c:strCache>
            </c:strRef>
          </c:tx>
          <c:spPr>
            <a:solidFill>
              <a:srgbClr val="89BE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 Serum Na</c:v>
                </c:pt>
              </c:strCache>
            </c:strRef>
          </c:tx>
          <c:spPr>
            <a:solidFill>
              <a:srgbClr val="D587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2-294A-450E-B146-06CB02C07982}"/>
            </c:ext>
          </c:extLst>
        </c:ser>
        <c:dLbls>
          <c:showLegendKey val="0"/>
          <c:showVal val="0"/>
          <c:showCatName val="0"/>
          <c:showSerName val="0"/>
          <c:showPercent val="0"/>
          <c:showBubbleSize val="0"/>
        </c:dLbls>
        <c:gapWidth val="54"/>
        <c:overlap val="-25"/>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1"/>
          <c:extLst>
            <c:ext xmlns:c16="http://schemas.microsoft.com/office/drawing/2014/chart" uri="{C3380CC4-5D6E-409C-BE32-E72D297353CC}">
              <c16:uniqueId val="{00000003-294A-450E-B146-06CB02C07982}"/>
            </c:ext>
          </c:extLst>
        </c:ser>
        <c:dLbls>
          <c:showLegendKey val="0"/>
          <c:showVal val="0"/>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2.8380346391868469E-2"/>
          <c:y val="0.11250812005523889"/>
          <c:w val="0.94693891010553255"/>
          <c:h val="0.1058611025082187"/>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a:solidFill>
                  <a:schemeClr val="tx1"/>
                </a:solidFill>
                <a:latin typeface="Roboto" panose="02000000000000000000" pitchFamily="2" charset="0"/>
                <a:ea typeface="Roboto" panose="02000000000000000000" pitchFamily="2" charset="0"/>
              </a:rPr>
              <a:t>Status at Follow-Up Appointment</a:t>
            </a:r>
          </a:p>
        </c:rich>
      </c:tx>
      <c:layout>
        <c:manualLayout>
          <c:xMode val="edge"/>
          <c:yMode val="edge"/>
          <c:x val="0.27599389626240473"/>
          <c:y val="2.1472827124508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74616098614329296"/>
                  <c:y val="-0.53758621130705797"/>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1C441E"/>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5F051D"/>
                </a:solidFill>
                <a:prstDash val="sysDot"/>
              </a:ln>
              <a:effectLst/>
            </c:spPr>
            <c:trendlineType val="linear"/>
            <c:dispRSqr val="1"/>
            <c:dispEq val="0"/>
            <c:trendlineLbl>
              <c:layout>
                <c:manualLayout>
                  <c:x val="-1.0976251378788021E-2"/>
                  <c:y val="-2.2144742654995803E-2"/>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5F051D"/>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0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tx1"/>
                </a:solidFill>
              </a:rPr>
              <a:t>High Blood </a:t>
            </a:r>
            <a:r>
              <a:rPr lang="en-US" sz="1200" b="1">
                <a:solidFill>
                  <a:schemeClr val="tx1"/>
                </a:solidFill>
                <a:latin typeface="Roboto" panose="02000000000000000000" pitchFamily="2" charset="0"/>
                <a:ea typeface="Roboto" panose="02000000000000000000" pitchFamily="2" charset="0"/>
              </a:rPr>
              <a:t>Pressure</a:t>
            </a:r>
          </a:p>
        </c:rich>
      </c:tx>
      <c:layout>
        <c:manualLayout>
          <c:xMode val="edge"/>
          <c:yMode val="edge"/>
          <c:x val="0.34037115303867782"/>
          <c:y val="0.1529116315424433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CBF9-46D9-B448-3533A20680A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CBF9-46D9-B448-3533A20680A4}"/>
              </c:ext>
            </c:extLst>
          </c:dPt>
          <c:dPt>
            <c:idx val="2"/>
            <c:bubble3D val="0"/>
            <c:spPr>
              <a:noFill/>
              <a:ln w="19050">
                <a:noFill/>
              </a:ln>
              <a:effectLst/>
            </c:spPr>
            <c:extLst>
              <c:ext xmlns:c16="http://schemas.microsoft.com/office/drawing/2014/chart" uri="{C3380CC4-5D6E-409C-BE32-E72D297353CC}">
                <c16:uniqueId val="{00000005-CBF9-46D9-B448-3533A20680A4}"/>
              </c:ext>
            </c:extLst>
          </c:dPt>
          <c:dLbls>
            <c:dLbl>
              <c:idx val="2"/>
              <c:delete val="1"/>
              <c:extLst>
                <c:ext xmlns:c15="http://schemas.microsoft.com/office/drawing/2012/chart" uri="{CE6537A1-D6FC-4f65-9D91-7224C49458BB}"/>
                <c:ext xmlns:c16="http://schemas.microsoft.com/office/drawing/2014/chart" uri="{C3380CC4-5D6E-409C-BE32-E72D297353CC}">
                  <c16:uniqueId val="{00000005-CBF9-46D9-B448-3533A20680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slicers_and_pivot!$C$83:$C$85</c:f>
              <c:strCache>
                <c:ptCount val="3"/>
                <c:pt idx="0">
                  <c:v>High Blood Pressure</c:v>
                </c:pt>
                <c:pt idx="1">
                  <c:v>No High-Blood Pressure</c:v>
                </c:pt>
                <c:pt idx="2">
                  <c:v>omitted</c:v>
                </c:pt>
              </c:strCache>
            </c:strRef>
          </c:cat>
          <c:val>
            <c:numRef>
              <c:f>slicers_and_pivot!$D$83:$D$85</c:f>
              <c:numCache>
                <c:formatCode>0%</c:formatCode>
                <c:ptCount val="3"/>
                <c:pt idx="0">
                  <c:v>0.36480000000000001</c:v>
                </c:pt>
                <c:pt idx="1">
                  <c:v>0.63519999999999999</c:v>
                </c:pt>
                <c:pt idx="2">
                  <c:v>1</c:v>
                </c:pt>
              </c:numCache>
            </c:numRef>
          </c:val>
          <c:extLst>
            <c:ext xmlns:c16="http://schemas.microsoft.com/office/drawing/2014/chart" uri="{C3380CC4-5D6E-409C-BE32-E72D297353CC}">
              <c16:uniqueId val="{00000006-CBF9-46D9-B448-3533A20680A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1944165183745552"/>
          <c:y val="0.23343044578246039"/>
          <c:w val="0.64279523248772419"/>
          <c:h val="8.465327997193945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Anaemic</a:t>
            </a:r>
          </a:p>
        </c:rich>
      </c:tx>
      <c:layout>
        <c:manualLayout>
          <c:xMode val="edge"/>
          <c:yMode val="edge"/>
          <c:x val="0.42927079366199733"/>
          <c:y val="0.1709611297187127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32631995324940782"/>
          <c:y val="0.30083302549014795"/>
          <c:w val="0.3473603092997079"/>
          <c:h val="0.58932022732922573"/>
        </c:manualLayout>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269B-45F0-9BA7-99CD67D8BA2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269B-45F0-9BA7-99CD67D8BA24}"/>
              </c:ext>
            </c:extLst>
          </c:dPt>
          <c:dPt>
            <c:idx val="2"/>
            <c:bubble3D val="0"/>
            <c:spPr>
              <a:noFill/>
              <a:ln w="19050">
                <a:noFill/>
              </a:ln>
              <a:effectLst/>
            </c:spPr>
            <c:extLst>
              <c:ext xmlns:c16="http://schemas.microsoft.com/office/drawing/2014/chart" uri="{C3380CC4-5D6E-409C-BE32-E72D297353CC}">
                <c16:uniqueId val="{00000005-269B-45F0-9BA7-99CD67D8BA24}"/>
              </c:ext>
            </c:extLst>
          </c:dPt>
          <c:dLbls>
            <c:dLbl>
              <c:idx val="2"/>
              <c:delete val="1"/>
              <c:extLst>
                <c:ext xmlns:c15="http://schemas.microsoft.com/office/drawing/2012/chart" uri="{CE6537A1-D6FC-4f65-9D91-7224C49458BB}"/>
                <c:ext xmlns:c16="http://schemas.microsoft.com/office/drawing/2014/chart" uri="{C3380CC4-5D6E-409C-BE32-E72D297353CC}">
                  <c16:uniqueId val="{00000005-269B-45F0-9BA7-99CD67D8BA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slicers_and_pivot!$C$88:$C$90</c:f>
              <c:strCache>
                <c:ptCount val="3"/>
                <c:pt idx="0">
                  <c:v>Anaemic</c:v>
                </c:pt>
                <c:pt idx="1">
                  <c:v>Not Anaemic</c:v>
                </c:pt>
                <c:pt idx="2">
                  <c:v>omitted</c:v>
                </c:pt>
              </c:strCache>
            </c:strRef>
          </c:cat>
          <c:val>
            <c:numRef>
              <c:f>slicers_and_pivot!$D$88:$D$90</c:f>
              <c:numCache>
                <c:formatCode>0%</c:formatCode>
                <c:ptCount val="3"/>
                <c:pt idx="0">
                  <c:v>0.47439999999999999</c:v>
                </c:pt>
                <c:pt idx="1">
                  <c:v>0.52560000000000007</c:v>
                </c:pt>
                <c:pt idx="2">
                  <c:v>1</c:v>
                </c:pt>
              </c:numCache>
            </c:numRef>
          </c:val>
          <c:extLst>
            <c:ext xmlns:c16="http://schemas.microsoft.com/office/drawing/2014/chart" uri="{C3380CC4-5D6E-409C-BE32-E72D297353CC}">
              <c16:uniqueId val="{00000006-269B-45F0-9BA7-99CD67D8BA2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3817699822828129"/>
          <c:y val="0.23606497614402794"/>
          <c:w val="0.33185849692403402"/>
          <c:h val="7.9623893632696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Diabetic</a:t>
            </a:r>
          </a:p>
        </c:rich>
      </c:tx>
      <c:layout>
        <c:manualLayout>
          <c:xMode val="edge"/>
          <c:yMode val="edge"/>
          <c:x val="0.44354483381777121"/>
          <c:y val="0.1707055803634915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A1B0-481C-9997-94793AE13EAE}"/>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A1B0-481C-9997-94793AE13EAE}"/>
              </c:ext>
            </c:extLst>
          </c:dPt>
          <c:dPt>
            <c:idx val="2"/>
            <c:bubble3D val="0"/>
            <c:spPr>
              <a:noFill/>
              <a:ln w="19050">
                <a:noFill/>
              </a:ln>
              <a:effectLst/>
            </c:spPr>
            <c:extLst>
              <c:ext xmlns:c16="http://schemas.microsoft.com/office/drawing/2014/chart" uri="{C3380CC4-5D6E-409C-BE32-E72D297353CC}">
                <c16:uniqueId val="{00000005-A1B0-481C-9997-94793AE13E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slicers_and_pivot!$C$93:$C$95</c:f>
              <c:strCache>
                <c:ptCount val="3"/>
                <c:pt idx="0">
                  <c:v>Diabetic</c:v>
                </c:pt>
                <c:pt idx="1">
                  <c:v>Not Diabetic</c:v>
                </c:pt>
                <c:pt idx="2">
                  <c:v>omitted</c:v>
                </c:pt>
              </c:strCache>
            </c:strRef>
          </c:cat>
          <c:val>
            <c:numRef>
              <c:f>slicers_and_pivot!$D$93:$D$95</c:f>
              <c:numCache>
                <c:formatCode>0%</c:formatCode>
                <c:ptCount val="3"/>
                <c:pt idx="0">
                  <c:v>0.43940000000000001</c:v>
                </c:pt>
                <c:pt idx="1">
                  <c:v>0.56059999999999999</c:v>
                </c:pt>
                <c:pt idx="2">
                  <c:v>1</c:v>
                </c:pt>
              </c:numCache>
            </c:numRef>
          </c:val>
          <c:extLst>
            <c:ext xmlns:c16="http://schemas.microsoft.com/office/drawing/2014/chart" uri="{C3380CC4-5D6E-409C-BE32-E72D297353CC}">
              <c16:uniqueId val="{00000006-A1B0-481C-9997-94793AE13EAE}"/>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2987360281152539"/>
          <c:y val="0.23506821733539696"/>
          <c:w val="0.31945707539810131"/>
          <c:h val="7.899252955668294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Smoker</a:t>
            </a:r>
          </a:p>
        </c:rich>
      </c:tx>
      <c:layout>
        <c:manualLayout>
          <c:xMode val="edge"/>
          <c:yMode val="edge"/>
          <c:x val="0.44898775807319874"/>
          <c:y val="0.170369368392457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8D67-4160-90D4-3967BCDE6955}"/>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8D67-4160-90D4-3967BCDE6955}"/>
              </c:ext>
            </c:extLst>
          </c:dPt>
          <c:dPt>
            <c:idx val="2"/>
            <c:bubble3D val="0"/>
            <c:spPr>
              <a:noFill/>
              <a:ln w="19050">
                <a:noFill/>
              </a:ln>
              <a:effectLst/>
            </c:spPr>
            <c:extLst>
              <c:ext xmlns:c16="http://schemas.microsoft.com/office/drawing/2014/chart" uri="{C3380CC4-5D6E-409C-BE32-E72D297353CC}">
                <c16:uniqueId val="{00000005-8D67-4160-90D4-3967BCDE6955}"/>
              </c:ext>
            </c:extLst>
          </c:dPt>
          <c:dLbls>
            <c:dLbl>
              <c:idx val="2"/>
              <c:delete val="1"/>
              <c:extLst>
                <c:ext xmlns:c15="http://schemas.microsoft.com/office/drawing/2012/chart" uri="{CE6537A1-D6FC-4f65-9D91-7224C49458BB}"/>
                <c:ext xmlns:c16="http://schemas.microsoft.com/office/drawing/2014/chart" uri="{C3380CC4-5D6E-409C-BE32-E72D297353CC}">
                  <c16:uniqueId val="{00000005-8D67-4160-90D4-3967BCDE69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slicers_and_pivot!$C$98:$C$100</c:f>
              <c:strCache>
                <c:ptCount val="3"/>
                <c:pt idx="0">
                  <c:v>Smoker</c:v>
                </c:pt>
                <c:pt idx="1">
                  <c:v>Non-Smoker</c:v>
                </c:pt>
                <c:pt idx="2">
                  <c:v>omitted</c:v>
                </c:pt>
              </c:strCache>
            </c:strRef>
          </c:cat>
          <c:val>
            <c:numRef>
              <c:f>slicers_and_pivot!$D$98:$D$100</c:f>
              <c:numCache>
                <c:formatCode>0%</c:formatCode>
                <c:ptCount val="3"/>
                <c:pt idx="0">
                  <c:v>0.31180000000000002</c:v>
                </c:pt>
                <c:pt idx="1">
                  <c:v>0.68819999999999992</c:v>
                </c:pt>
                <c:pt idx="2">
                  <c:v>1</c:v>
                </c:pt>
              </c:numCache>
            </c:numRef>
          </c:val>
          <c:extLst>
            <c:ext xmlns:c16="http://schemas.microsoft.com/office/drawing/2014/chart" uri="{C3380CC4-5D6E-409C-BE32-E72D297353CC}">
              <c16:uniqueId val="{00000006-8D67-4160-90D4-3967BCDE6955}"/>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4766941349031127"/>
          <c:y val="0.23283813680302551"/>
          <c:w val="0.31828417094927464"/>
          <c:h val="7.843864946472688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5.xml"/><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image" Target="../media/image4.png"/><Relationship Id="rId5" Type="http://schemas.openxmlformats.org/officeDocument/2006/relationships/image" Target="../media/image2.png"/><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931746</xdr:colOff>
      <xdr:row>12</xdr:row>
      <xdr:rowOff>45599</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1114157</xdr:colOff>
      <xdr:row>7</xdr:row>
      <xdr:rowOff>894</xdr:rowOff>
    </xdr:from>
    <xdr:to>
      <xdr:col>2</xdr:col>
      <xdr:colOff>676972</xdr:colOff>
      <xdr:row>12</xdr:row>
      <xdr:rowOff>50444</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108070" y="1232933"/>
              <a:ext cx="1830180" cy="92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1103986</xdr:colOff>
      <xdr:row>7</xdr:row>
      <xdr:rowOff>6741</xdr:rowOff>
    </xdr:from>
    <xdr:to>
      <xdr:col>7</xdr:col>
      <xdr:colOff>634191</xdr:colOff>
      <xdr:row>12</xdr:row>
      <xdr:rowOff>101111</xdr:rowOff>
    </xdr:to>
    <mc:AlternateContent xmlns:mc="http://schemas.openxmlformats.org/markup-compatibility/2006" xmlns:a14="http://schemas.microsoft.com/office/drawing/2010/main">
      <mc:Choice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mlns="">
        <xdr:sp macro="" textlink="">
          <xdr:nvSpPr>
            <xdr:cNvPr id="0" name=""/>
            <xdr:cNvSpPr>
              <a:spLocks noTextEdit="1"/>
            </xdr:cNvSpPr>
          </xdr:nvSpPr>
          <xdr:spPr>
            <a:xfrm>
              <a:off x="6218497" y="1238780"/>
              <a:ext cx="1745803" cy="974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911155</xdr:colOff>
      <xdr:row>6</xdr:row>
      <xdr:rowOff>114599</xdr:rowOff>
    </xdr:from>
    <xdr:to>
      <xdr:col>4</xdr:col>
      <xdr:colOff>888446</xdr:colOff>
      <xdr:row>18</xdr:row>
      <xdr:rowOff>174904</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172433" y="1170632"/>
              <a:ext cx="1830524" cy="2172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803129</xdr:colOff>
      <xdr:row>6</xdr:row>
      <xdr:rowOff>111949</xdr:rowOff>
    </xdr:from>
    <xdr:to>
      <xdr:col>8</xdr:col>
      <xdr:colOff>1264059</xdr:colOff>
      <xdr:row>20</xdr:row>
      <xdr:rowOff>102425</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8133238" y="1167982"/>
              <a:ext cx="1827560"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1388302</xdr:colOff>
      <xdr:row>6</xdr:row>
      <xdr:rowOff>70746</xdr:rowOff>
    </xdr:from>
    <xdr:to>
      <xdr:col>9</xdr:col>
      <xdr:colOff>1505499</xdr:colOff>
      <xdr:row>20</xdr:row>
      <xdr:rowOff>61222</xdr:rowOff>
    </xdr:to>
    <mc:AlternateContent xmlns:mc="http://schemas.openxmlformats.org/markup-compatibility/2006" xmlns:a14="http://schemas.microsoft.com/office/drawing/2010/main">
      <mc:Choice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mlns="">
        <xdr:sp macro="" textlink="">
          <xdr:nvSpPr>
            <xdr:cNvPr id="0" name=""/>
            <xdr:cNvSpPr>
              <a:spLocks noTextEdit="1"/>
            </xdr:cNvSpPr>
          </xdr:nvSpPr>
          <xdr:spPr>
            <a:xfrm>
              <a:off x="10085041" y="1126779"/>
              <a:ext cx="1825486"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38953</xdr:colOff>
      <xdr:row>5</xdr:row>
      <xdr:rowOff>158508</xdr:rowOff>
    </xdr:from>
    <xdr:to>
      <xdr:col>12</xdr:col>
      <xdr:colOff>734107</xdr:colOff>
      <xdr:row>20</xdr:row>
      <xdr:rowOff>20441</xdr:rowOff>
    </xdr:to>
    <mc:AlternateContent xmlns:mc="http://schemas.openxmlformats.org/markup-compatibility/2006" xmlns:a14="http://schemas.microsoft.com/office/drawing/2010/main">
      <mc:Choice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mlns="">
        <xdr:sp macro="" textlink="">
          <xdr:nvSpPr>
            <xdr:cNvPr id="0" name=""/>
            <xdr:cNvSpPr>
              <a:spLocks noTextEdit="1"/>
            </xdr:cNvSpPr>
          </xdr:nvSpPr>
          <xdr:spPr>
            <a:xfrm>
              <a:off x="12152268" y="1038536"/>
              <a:ext cx="1834013" cy="250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109536</xdr:colOff>
      <xdr:row>5</xdr:row>
      <xdr:rowOff>100013</xdr:rowOff>
    </xdr:from>
    <xdr:to>
      <xdr:col>4</xdr:col>
      <xdr:colOff>1023936</xdr:colOff>
      <xdr:row>23</xdr:row>
      <xdr:rowOff>114301</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609599</xdr:colOff>
      <xdr:row>1</xdr:row>
      <xdr:rowOff>123824</xdr:rowOff>
    </xdr:from>
    <xdr:to>
      <xdr:col>16</xdr:col>
      <xdr:colOff>642936</xdr:colOff>
      <xdr:row>20</xdr:row>
      <xdr:rowOff>123824</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284149</xdr:colOff>
      <xdr:row>1</xdr:row>
      <xdr:rowOff>237242</xdr:rowOff>
    </xdr:from>
    <xdr:to>
      <xdr:col>9</xdr:col>
      <xdr:colOff>855187</xdr:colOff>
      <xdr:row>11</xdr:row>
      <xdr:rowOff>193995</xdr:rowOff>
    </xdr:to>
    <xdr:graphicFrame macro="">
      <xdr:nvGraphicFramePr>
        <xdr:cNvPr id="72" name="Chart 71">
          <a:extLst>
            <a:ext uri="{FF2B5EF4-FFF2-40B4-BE49-F238E27FC236}">
              <a16:creationId xmlns:a16="http://schemas.microsoft.com/office/drawing/2014/main" id="{2A623487-750E-4AA5-9152-A706151E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173453</xdr:colOff>
      <xdr:row>10</xdr:row>
      <xdr:rowOff>138036</xdr:rowOff>
    </xdr:from>
    <xdr:to>
      <xdr:col>3</xdr:col>
      <xdr:colOff>756772</xdr:colOff>
      <xdr:row>12</xdr:row>
      <xdr:rowOff>30434</xdr:rowOff>
    </xdr:to>
    <mc:AlternateContent xmlns:mc="http://schemas.openxmlformats.org/markup-compatibility/2006" xmlns:a14="http://schemas.microsoft.com/office/drawing/2010/main">
      <mc:Choice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mlns="">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3061</xdr:rowOff>
    </xdr:from>
    <xdr:to>
      <xdr:col>3</xdr:col>
      <xdr:colOff>767712</xdr:colOff>
      <xdr:row>16</xdr:row>
      <xdr:rowOff>7795</xdr:rowOff>
    </xdr:to>
    <mc:AlternateContent xmlns:mc="http://schemas.openxmlformats.org/markup-compatibility/2006" xmlns:a14="http://schemas.microsoft.com/office/drawing/2010/main">
      <mc:Choice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mlns="">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847</xdr:rowOff>
    </xdr:from>
    <xdr:to>
      <xdr:col>3</xdr:col>
      <xdr:colOff>745653</xdr:colOff>
      <xdr:row>19</xdr:row>
      <xdr:rowOff>196688</xdr:rowOff>
    </xdr:to>
    <mc:AlternateContent xmlns:mc="http://schemas.openxmlformats.org/markup-compatibility/2006" xmlns:a14="http://schemas.microsoft.com/office/drawing/2010/main">
      <mc:Choice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mlns="">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20</xdr:row>
      <xdr:rowOff>146522</xdr:rowOff>
    </xdr:from>
    <xdr:to>
      <xdr:col>3</xdr:col>
      <xdr:colOff>744698</xdr:colOff>
      <xdr:row>23</xdr:row>
      <xdr:rowOff>161562</xdr:rowOff>
    </xdr:to>
    <mc:AlternateContent xmlns:mc="http://schemas.openxmlformats.org/markup-compatibility/2006" xmlns:a14="http://schemas.microsoft.com/office/drawing/2010/main">
      <mc:Choice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mlns="">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134024</xdr:colOff>
      <xdr:row>24</xdr:row>
      <xdr:rowOff>175298</xdr:rowOff>
    </xdr:from>
    <xdr:to>
      <xdr:col>3</xdr:col>
      <xdr:colOff>717343</xdr:colOff>
      <xdr:row>28</xdr:row>
      <xdr:rowOff>45793</xdr:rowOff>
    </xdr:to>
    <mc:AlternateContent xmlns:mc="http://schemas.openxmlformats.org/markup-compatibility/2006" xmlns:a14="http://schemas.microsoft.com/office/drawing/2010/main">
      <mc:Choice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mlns="">
        <xdr:sp macro="" textlink="">
          <xdr:nvSpPr>
            <xdr:cNvPr id="0" name=""/>
            <xdr:cNvSpPr>
              <a:spLocks noTextEdit="1"/>
            </xdr:cNvSpPr>
          </xdr:nvSpPr>
          <xdr:spPr>
            <a:xfrm>
              <a:off x="134024" y="5826188"/>
              <a:ext cx="2470002" cy="648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509754</xdr:rowOff>
    </xdr:from>
    <xdr:to>
      <xdr:col>3</xdr:col>
      <xdr:colOff>722907</xdr:colOff>
      <xdr:row>39</xdr:row>
      <xdr:rowOff>1208942</xdr:rowOff>
    </xdr:to>
    <mc:AlternateContent xmlns:mc="http://schemas.openxmlformats.org/markup-compatibility/2006" xmlns:a14="http://schemas.microsoft.com/office/drawing/2010/main">
      <mc:Choice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mlns="">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117484</xdr:colOff>
      <xdr:row>29</xdr:row>
      <xdr:rowOff>92698</xdr:rowOff>
    </xdr:from>
    <xdr:to>
      <xdr:col>3</xdr:col>
      <xdr:colOff>700803</xdr:colOff>
      <xdr:row>39</xdr:row>
      <xdr:rowOff>238125</xdr:rowOff>
    </xdr:to>
    <mc:AlternateContent xmlns:mc="http://schemas.openxmlformats.org/markup-compatibility/2006" xmlns:a14="http://schemas.microsoft.com/office/drawing/2010/main">
      <mc:Choice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117484" y="6705246"/>
              <a:ext cx="2470002" cy="1977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930581</xdr:colOff>
      <xdr:row>24</xdr:row>
      <xdr:rowOff>109065</xdr:rowOff>
    </xdr:from>
    <xdr:to>
      <xdr:col>12</xdr:col>
      <xdr:colOff>1924438</xdr:colOff>
      <xdr:row>41</xdr:row>
      <xdr:rowOff>76789</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24421</xdr:colOff>
      <xdr:row>24</xdr:row>
      <xdr:rowOff>100429</xdr:rowOff>
    </xdr:from>
    <xdr:to>
      <xdr:col>9</xdr:col>
      <xdr:colOff>670636</xdr:colOff>
      <xdr:row>41</xdr:row>
      <xdr:rowOff>65793</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63593</xdr:colOff>
      <xdr:row>3</xdr:row>
      <xdr:rowOff>5361</xdr:rowOff>
    </xdr:from>
    <xdr:to>
      <xdr:col>2</xdr:col>
      <xdr:colOff>432153</xdr:colOff>
      <xdr:row>8</xdr:row>
      <xdr:rowOff>557</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63593" y="957861"/>
          <a:ext cx="1604979" cy="911061"/>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54673" y="54774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005560" y="822210"/>
            <a:ext cx="1007955" cy="38455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pPr marL="0" indent="0" algn="ctr"/>
              <a:t>5000</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4">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2</xdr:col>
      <xdr:colOff>511167</xdr:colOff>
      <xdr:row>3</xdr:row>
      <xdr:rowOff>9375</xdr:rowOff>
    </xdr:from>
    <xdr:to>
      <xdr:col>5</xdr:col>
      <xdr:colOff>257456</xdr:colOff>
      <xdr:row>8</xdr:row>
      <xdr:rowOff>5725</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1747586" y="961875"/>
          <a:ext cx="1632972" cy="912215"/>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5">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60</a:t>
            </a:fld>
            <a:endParaRPr lang="en-US" sz="2400" b="1" i="0" u="none" strike="noStrike">
              <a:solidFill>
                <a:srgbClr val="C00000"/>
              </a:solidFill>
              <a:latin typeface="Calibri"/>
              <a:ea typeface="Calibri"/>
              <a:cs typeface="Calibri"/>
            </a:endParaRPr>
          </a:p>
        </xdr:txBody>
      </xdr:sp>
    </xdr:grpSp>
    <xdr:clientData/>
  </xdr:twoCellAnchor>
  <xdr:twoCellAnchor>
    <xdr:from>
      <xdr:col>5</xdr:col>
      <xdr:colOff>346283</xdr:colOff>
      <xdr:row>3</xdr:row>
      <xdr:rowOff>2201</xdr:rowOff>
    </xdr:from>
    <xdr:to>
      <xdr:col>6</xdr:col>
      <xdr:colOff>523732</xdr:colOff>
      <xdr:row>8</xdr:row>
      <xdr:rowOff>22374</xdr:rowOff>
    </xdr:to>
    <xdr:grpSp>
      <xdr:nvGrpSpPr>
        <xdr:cNvPr id="9" name="Group 8">
          <a:extLst>
            <a:ext uri="{FF2B5EF4-FFF2-40B4-BE49-F238E27FC236}">
              <a16:creationId xmlns:a16="http://schemas.microsoft.com/office/drawing/2014/main" id="{D067E9E7-7747-4695-A6F6-65495A5AD8E9}"/>
            </a:ext>
          </a:extLst>
        </xdr:cNvPr>
        <xdr:cNvGrpSpPr/>
      </xdr:nvGrpSpPr>
      <xdr:grpSpPr>
        <a:xfrm>
          <a:off x="3469385" y="954701"/>
          <a:ext cx="1532930" cy="936038"/>
          <a:chOff x="3549553" y="954701"/>
          <a:chExt cx="1534435" cy="917219"/>
        </a:xfrm>
      </xdr:grpSpPr>
      <xdr:grpSp>
        <xdr:nvGrpSpPr>
          <xdr:cNvPr id="2" name="Group 1">
            <a:extLst>
              <a:ext uri="{FF2B5EF4-FFF2-40B4-BE49-F238E27FC236}">
                <a16:creationId xmlns:a16="http://schemas.microsoft.com/office/drawing/2014/main" id="{417D2CB1-0D6B-43C6-89DF-E07E4AC9AB02}"/>
              </a:ext>
            </a:extLst>
          </xdr:cNvPr>
          <xdr:cNvGrpSpPr/>
        </xdr:nvGrpSpPr>
        <xdr:grpSpPr>
          <a:xfrm>
            <a:off x="3549553" y="954701"/>
            <a:ext cx="1534435" cy="917219"/>
            <a:chOff x="4088055" y="914849"/>
            <a:chExt cx="1644552" cy="936037"/>
          </a:xfrm>
        </xdr:grpSpPr>
        <xdr:grpSp>
          <xdr:nvGrpSpPr>
            <xdr:cNvPr id="102" name="Group 101">
              <a:extLst>
                <a:ext uri="{FF2B5EF4-FFF2-40B4-BE49-F238E27FC236}">
                  <a16:creationId xmlns:a16="http://schemas.microsoft.com/office/drawing/2014/main" id="{9D823552-878C-4FF0-83EF-F3E7C80A34C1}"/>
                </a:ext>
              </a:extLst>
            </xdr:cNvPr>
            <xdr:cNvGrpSpPr/>
          </xdr:nvGrpSpPr>
          <xdr:grpSpPr>
            <a:xfrm>
              <a:off x="4088055" y="914849"/>
              <a:ext cx="1644552" cy="936037"/>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4556807" y="1020052"/>
              <a:ext cx="1086085" cy="293223"/>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sp macro="" textlink="slicers_and_pivot!AC76">
          <xdr:nvSpPr>
            <xdr:cNvPr id="106" name="TextBox 105">
              <a:extLst>
                <a:ext uri="{FF2B5EF4-FFF2-40B4-BE49-F238E27FC236}">
                  <a16:creationId xmlns:a16="http://schemas.microsoft.com/office/drawing/2014/main" id="{A2F4B3DB-C053-44E6-8B24-DEC6F9254685}"/>
                </a:ext>
              </a:extLst>
            </xdr:cNvPr>
            <xdr:cNvSpPr txBox="1"/>
          </xdr:nvSpPr>
          <xdr:spPr>
            <a:xfrm>
              <a:off x="4645971" y="1282190"/>
              <a:ext cx="1021306" cy="47646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6">
            <a:lum bright="70000" contrast="-70000"/>
          </a:blip>
          <a:stretch>
            <a:fillRect/>
          </a:stretch>
        </xdr:blipFill>
        <xdr:spPr>
          <a:xfrm>
            <a:off x="3550277" y="1236946"/>
            <a:ext cx="420908" cy="409119"/>
          </a:xfrm>
          <a:prstGeom prst="rect">
            <a:avLst/>
          </a:prstGeom>
          <a:noFill/>
          <a:ln>
            <a:noFill/>
          </a:ln>
        </xdr:spPr>
      </xdr:pic>
    </xdr:grpSp>
    <xdr:clientData/>
  </xdr:twoCellAnchor>
  <xdr:twoCellAnchor editAs="absolute">
    <xdr:from>
      <xdr:col>8</xdr:col>
      <xdr:colOff>1308912</xdr:colOff>
      <xdr:row>1</xdr:row>
      <xdr:rowOff>243435</xdr:rowOff>
    </xdr:from>
    <xdr:to>
      <xdr:col>10</xdr:col>
      <xdr:colOff>2028281</xdr:colOff>
      <xdr:row>11</xdr:row>
      <xdr:rowOff>161265</xdr:rowOff>
    </xdr:to>
    <xdr:graphicFrame macro="">
      <xdr:nvGraphicFramePr>
        <xdr:cNvPr id="73" name="Chart 72">
          <a:extLst>
            <a:ext uri="{FF2B5EF4-FFF2-40B4-BE49-F238E27FC236}">
              <a16:creationId xmlns:a16="http://schemas.microsoft.com/office/drawing/2014/main" id="{3AC65E21-1D57-4BC3-BE0C-077EA76B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1538114</xdr:colOff>
      <xdr:row>1</xdr:row>
      <xdr:rowOff>214035</xdr:rowOff>
    </xdr:from>
    <xdr:to>
      <xdr:col>12</xdr:col>
      <xdr:colOff>474705</xdr:colOff>
      <xdr:row>12</xdr:row>
      <xdr:rowOff>70265</xdr:rowOff>
    </xdr:to>
    <xdr:graphicFrame macro="">
      <xdr:nvGraphicFramePr>
        <xdr:cNvPr id="74" name="Chart 73">
          <a:extLst>
            <a:ext uri="{FF2B5EF4-FFF2-40B4-BE49-F238E27FC236}">
              <a16:creationId xmlns:a16="http://schemas.microsoft.com/office/drawing/2014/main" id="{04C62784-FE11-49A8-AC76-75CF8BE2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1789090</xdr:colOff>
      <xdr:row>1</xdr:row>
      <xdr:rowOff>186025</xdr:rowOff>
    </xdr:from>
    <xdr:to>
      <xdr:col>13</xdr:col>
      <xdr:colOff>541000</xdr:colOff>
      <xdr:row>12</xdr:row>
      <xdr:rowOff>29293</xdr:rowOff>
    </xdr:to>
    <xdr:graphicFrame macro="">
      <xdr:nvGraphicFramePr>
        <xdr:cNvPr id="75" name="Chart 74">
          <a:extLst>
            <a:ext uri="{FF2B5EF4-FFF2-40B4-BE49-F238E27FC236}">
              <a16:creationId xmlns:a16="http://schemas.microsoft.com/office/drawing/2014/main" id="{360DFBC1-78C8-4EB8-B485-8CD4B72A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12</xdr:col>
      <xdr:colOff>16141</xdr:colOff>
      <xdr:row>1</xdr:row>
      <xdr:rowOff>146613</xdr:rowOff>
    </xdr:from>
    <xdr:to>
      <xdr:col>18</xdr:col>
      <xdr:colOff>147468</xdr:colOff>
      <xdr:row>12</xdr:row>
      <xdr:rowOff>43514</xdr:rowOff>
    </xdr:to>
    <xdr:graphicFrame macro="">
      <xdr:nvGraphicFramePr>
        <xdr:cNvPr id="76" name="Chart 75">
          <a:extLst>
            <a:ext uri="{FF2B5EF4-FFF2-40B4-BE49-F238E27FC236}">
              <a16:creationId xmlns:a16="http://schemas.microsoft.com/office/drawing/2014/main" id="{FD3FF306-A11C-4362-B7AC-905AE987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598748</xdr:colOff>
      <xdr:row>3</xdr:row>
      <xdr:rowOff>12298</xdr:rowOff>
    </xdr:from>
    <xdr:to>
      <xdr:col>6</xdr:col>
      <xdr:colOff>2091417</xdr:colOff>
      <xdr:row>8</xdr:row>
      <xdr:rowOff>18241</xdr:rowOff>
    </xdr:to>
    <xdr:grpSp>
      <xdr:nvGrpSpPr>
        <xdr:cNvPr id="8" name="Group 7">
          <a:extLst>
            <a:ext uri="{FF2B5EF4-FFF2-40B4-BE49-F238E27FC236}">
              <a16:creationId xmlns:a16="http://schemas.microsoft.com/office/drawing/2014/main" id="{6E17F2A8-F738-414E-9092-4918122AD38D}"/>
            </a:ext>
          </a:extLst>
        </xdr:cNvPr>
        <xdr:cNvGrpSpPr/>
      </xdr:nvGrpSpPr>
      <xdr:grpSpPr>
        <a:xfrm>
          <a:off x="5077331" y="964798"/>
          <a:ext cx="1492669" cy="921808"/>
          <a:chOff x="5245151" y="949860"/>
          <a:chExt cx="1493707" cy="914332"/>
        </a:xfrm>
      </xdr:grpSpPr>
      <xdr:grpSp>
        <xdr:nvGrpSpPr>
          <xdr:cNvPr id="5" name="Group 4">
            <a:extLst>
              <a:ext uri="{FF2B5EF4-FFF2-40B4-BE49-F238E27FC236}">
                <a16:creationId xmlns:a16="http://schemas.microsoft.com/office/drawing/2014/main" id="{2BBD7027-D374-4CDC-B35E-F18EC2E5F393}"/>
              </a:ext>
            </a:extLst>
          </xdr:cNvPr>
          <xdr:cNvGrpSpPr/>
        </xdr:nvGrpSpPr>
        <xdr:grpSpPr>
          <a:xfrm>
            <a:off x="5245151" y="949860"/>
            <a:ext cx="1493707" cy="914332"/>
            <a:chOff x="5524910" y="916744"/>
            <a:chExt cx="1655599" cy="908576"/>
          </a:xfrm>
        </xdr:grpSpPr>
        <xdr:grpSp>
          <xdr:nvGrpSpPr>
            <xdr:cNvPr id="107" name="Group 106">
              <a:extLst>
                <a:ext uri="{FF2B5EF4-FFF2-40B4-BE49-F238E27FC236}">
                  <a16:creationId xmlns:a16="http://schemas.microsoft.com/office/drawing/2014/main" id="{1DB60453-FD38-4CFA-B1D2-A76B4C843FAA}"/>
                </a:ext>
              </a:extLst>
            </xdr:cNvPr>
            <xdr:cNvGrpSpPr/>
          </xdr:nvGrpSpPr>
          <xdr:grpSpPr>
            <a:xfrm>
              <a:off x="5524910" y="916744"/>
              <a:ext cx="1655599" cy="908576"/>
              <a:chOff x="5936529" y="488205"/>
              <a:chExt cx="2122016" cy="907732"/>
            </a:xfrm>
            <a:effectLst>
              <a:outerShdw blurRad="50800" dist="38100" dir="2700000" sx="102000" sy="102000" algn="tl" rotWithShape="0">
                <a:prstClr val="black">
                  <a:alpha val="35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5978652" y="1018484"/>
              <a:ext cx="1088879" cy="28031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sp macro="" textlink="slicers_and_pivot!AC77">
          <xdr:nvSpPr>
            <xdr:cNvPr id="111" name="TextBox 110">
              <a:extLst>
                <a:ext uri="{FF2B5EF4-FFF2-40B4-BE49-F238E27FC236}">
                  <a16:creationId xmlns:a16="http://schemas.microsoft.com/office/drawing/2014/main" id="{0BF898B3-BE6E-4543-A77A-FABCEFFC43DE}"/>
                </a:ext>
              </a:extLst>
            </xdr:cNvPr>
            <xdr:cNvSpPr txBox="1"/>
          </xdr:nvSpPr>
          <xdr:spPr>
            <a:xfrm>
              <a:off x="6236009" y="1308106"/>
              <a:ext cx="800840" cy="3600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4" name="Picture 3">
            <a:extLst>
              <a:ext uri="{FF2B5EF4-FFF2-40B4-BE49-F238E27FC236}">
                <a16:creationId xmlns:a16="http://schemas.microsoft.com/office/drawing/2014/main" id="{23D19BE1-95CF-4086-A55E-40BD82B8C27F}"/>
              </a:ext>
            </a:extLst>
          </xdr:cNvPr>
          <xdr:cNvPicPr>
            <a:picLocks noChangeAspect="1"/>
          </xdr:cNvPicPr>
        </xdr:nvPicPr>
        <xdr:blipFill>
          <a:blip xmlns:r="http://schemas.openxmlformats.org/officeDocument/2006/relationships" r:embed="rId11">
            <a:lum bright="70000" contrast="-70000"/>
          </a:blip>
          <a:stretch>
            <a:fillRect/>
          </a:stretch>
        </xdr:blipFill>
        <xdr:spPr>
          <a:xfrm>
            <a:off x="5267700" y="1248247"/>
            <a:ext cx="345602" cy="344140"/>
          </a:xfrm>
          <a:prstGeom prst="rect">
            <a:avLst/>
          </a:prstGeom>
          <a:noFill/>
          <a:ln>
            <a:noFill/>
          </a:ln>
        </xdr:spPr>
      </xdr:pic>
    </xdr:grpSp>
    <xdr:clientData/>
  </xdr:twoCellAnchor>
  <xdr:twoCellAnchor>
    <xdr:from>
      <xdr:col>7</xdr:col>
      <xdr:colOff>29511</xdr:colOff>
      <xdr:row>3</xdr:row>
      <xdr:rowOff>6397</xdr:rowOff>
    </xdr:from>
    <xdr:to>
      <xdr:col>7</xdr:col>
      <xdr:colOff>1924090</xdr:colOff>
      <xdr:row>8</xdr:row>
      <xdr:rowOff>15119</xdr:rowOff>
    </xdr:to>
    <xdr:grpSp>
      <xdr:nvGrpSpPr>
        <xdr:cNvPr id="7" name="Group 6">
          <a:extLst>
            <a:ext uri="{FF2B5EF4-FFF2-40B4-BE49-F238E27FC236}">
              <a16:creationId xmlns:a16="http://schemas.microsoft.com/office/drawing/2014/main" id="{EDE0DB63-AAE5-4EB4-9C3B-A4BAAD405B5C}"/>
            </a:ext>
          </a:extLst>
        </xdr:cNvPr>
        <xdr:cNvGrpSpPr/>
      </xdr:nvGrpSpPr>
      <xdr:grpSpPr>
        <a:xfrm>
          <a:off x="6660376" y="958897"/>
          <a:ext cx="1894579" cy="924587"/>
          <a:chOff x="7058202" y="975207"/>
          <a:chExt cx="1894838" cy="915221"/>
        </a:xfrm>
      </xdr:grpSpPr>
      <xdr:grpSp>
        <xdr:nvGrpSpPr>
          <xdr:cNvPr id="3" name="Group 2">
            <a:extLst>
              <a:ext uri="{FF2B5EF4-FFF2-40B4-BE49-F238E27FC236}">
                <a16:creationId xmlns:a16="http://schemas.microsoft.com/office/drawing/2014/main" id="{89C65007-DBB4-49B0-A01E-877502577A0E}"/>
              </a:ext>
            </a:extLst>
          </xdr:cNvPr>
          <xdr:cNvGrpSpPr/>
        </xdr:nvGrpSpPr>
        <xdr:grpSpPr>
          <a:xfrm>
            <a:off x="7058202" y="975207"/>
            <a:ext cx="1894838" cy="915221"/>
            <a:chOff x="24126824" y="2899395"/>
            <a:chExt cx="2038352" cy="920081"/>
          </a:xfrm>
          <a:effectLst>
            <a:outerShdw blurRad="50800" dist="38100" dir="2700000" sx="102000" sy="102000" algn="tl" rotWithShape="0">
              <a:prstClr val="black">
                <a:alpha val="35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24126824" y="2902730"/>
              <a:ext cx="2027333" cy="91483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24897536" y="2551836"/>
              <a:ext cx="920081" cy="1615199"/>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609133" y="2942305"/>
              <a:ext cx="1413168" cy="46764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Days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969761" y="3372169"/>
              <a:ext cx="786002" cy="37323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131</a:t>
              </a:fld>
              <a:endParaRPr lang="en-US" sz="2400" b="1" i="0" u="none" strike="noStrike">
                <a:solidFill>
                  <a:srgbClr val="C00000"/>
                </a:solidFill>
                <a:latin typeface="Calibri"/>
                <a:ea typeface="Calibri"/>
                <a:cs typeface="Calibri"/>
              </a:endParaRPr>
            </a:p>
          </xdr:txBody>
        </xdr:sp>
      </xdr:grpSp>
      <xdr:pic>
        <xdr:nvPicPr>
          <xdr:cNvPr id="6" name="Picture 5">
            <a:extLst>
              <a:ext uri="{FF2B5EF4-FFF2-40B4-BE49-F238E27FC236}">
                <a16:creationId xmlns:a16="http://schemas.microsoft.com/office/drawing/2014/main" id="{D498A1D1-2294-43B8-8CFE-3F35866F1BEF}"/>
              </a:ext>
            </a:extLst>
          </xdr:cNvPr>
          <xdr:cNvPicPr>
            <a:picLocks noChangeAspect="1"/>
          </xdr:cNvPicPr>
        </xdr:nvPicPr>
        <xdr:blipFill>
          <a:blip xmlns:r="http://schemas.openxmlformats.org/officeDocument/2006/relationships" r:embed="rId12">
            <a:lum bright="70000" contrast="-70000"/>
          </a:blip>
          <a:stretch>
            <a:fillRect/>
          </a:stretch>
        </xdr:blipFill>
        <xdr:spPr>
          <a:xfrm>
            <a:off x="7081814" y="1233920"/>
            <a:ext cx="337515" cy="343659"/>
          </a:xfrm>
          <a:prstGeom prst="rect">
            <a:avLst/>
          </a:prstGeom>
          <a:noFill/>
          <a:ln>
            <a:noFill/>
          </a:ln>
        </xdr:spPr>
      </xdr:pic>
    </xdr:grpSp>
    <xdr:clientData/>
  </xdr:twoCellAnchor>
  <xdr:twoCellAnchor>
    <xdr:from>
      <xdr:col>5</xdr:col>
      <xdr:colOff>840878</xdr:colOff>
      <xdr:row>5</xdr:row>
      <xdr:rowOff>36851</xdr:rowOff>
    </xdr:from>
    <xdr:to>
      <xdr:col>6</xdr:col>
      <xdr:colOff>439615</xdr:colOff>
      <xdr:row>7</xdr:row>
      <xdr:rowOff>27476</xdr:rowOff>
    </xdr:to>
    <xdr:sp macro="" textlink="slicers_and_pivot!F98">
      <xdr:nvSpPr>
        <xdr:cNvPr id="53" name="TextBox 52">
          <a:extLst>
            <a:ext uri="{FF2B5EF4-FFF2-40B4-BE49-F238E27FC236}">
              <a16:creationId xmlns:a16="http://schemas.microsoft.com/office/drawing/2014/main" id="{3800B0DD-CC9D-420E-AABB-A35488E554A3}"/>
            </a:ext>
          </a:extLst>
        </xdr:cNvPr>
        <xdr:cNvSpPr txBox="1"/>
      </xdr:nvSpPr>
      <xdr:spPr>
        <a:xfrm>
          <a:off x="3963980" y="1355697"/>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F0E129-4ED2-469C-AB22-AFBC4B3447D4}" type="TxLink">
            <a:rPr lang="en-US" sz="2400" b="1" i="0" u="none" strike="noStrike">
              <a:solidFill>
                <a:srgbClr val="C00000"/>
              </a:solidFill>
              <a:latin typeface="Calibri"/>
              <a:ea typeface="Calibri"/>
              <a:cs typeface="Calibri"/>
            </a:rPr>
            <a:pPr marL="0" indent="0" algn="ctr"/>
            <a:t>35%</a:t>
          </a:fld>
          <a:endParaRPr lang="en-US" sz="2400" b="1" i="0" u="none" strike="noStrike">
            <a:solidFill>
              <a:srgbClr val="C00000"/>
            </a:solidFill>
            <a:latin typeface="Calibri"/>
            <a:ea typeface="Calibri"/>
            <a:cs typeface="Calibri"/>
          </a:endParaRPr>
        </a:p>
      </xdr:txBody>
    </xdr:sp>
    <xdr:clientData/>
  </xdr:twoCellAnchor>
  <xdr:twoCellAnchor>
    <xdr:from>
      <xdr:col>6</xdr:col>
      <xdr:colOff>1057388</xdr:colOff>
      <xdr:row>5</xdr:row>
      <xdr:rowOff>24395</xdr:rowOff>
    </xdr:from>
    <xdr:to>
      <xdr:col>6</xdr:col>
      <xdr:colOff>2011606</xdr:colOff>
      <xdr:row>7</xdr:row>
      <xdr:rowOff>15020</xdr:rowOff>
    </xdr:to>
    <xdr:sp macro="" textlink="slicers_and_pivot!I99">
      <xdr:nvSpPr>
        <xdr:cNvPr id="54" name="TextBox 53">
          <a:extLst>
            <a:ext uri="{FF2B5EF4-FFF2-40B4-BE49-F238E27FC236}">
              <a16:creationId xmlns:a16="http://schemas.microsoft.com/office/drawing/2014/main" id="{796D67A5-31D5-4354-93A7-34FBFD1C9AB0}"/>
            </a:ext>
          </a:extLst>
        </xdr:cNvPr>
        <xdr:cNvSpPr txBox="1"/>
      </xdr:nvSpPr>
      <xdr:spPr>
        <a:xfrm>
          <a:off x="5535971" y="1343241"/>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CC2D3B-5383-4234-B3A9-2E6D39F1638F}"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clientData/>
  </xdr:twoCellAnchor>
  <xdr:twoCellAnchor>
    <xdr:from>
      <xdr:col>6</xdr:col>
      <xdr:colOff>1084864</xdr:colOff>
      <xdr:row>5</xdr:row>
      <xdr:rowOff>6078</xdr:rowOff>
    </xdr:from>
    <xdr:to>
      <xdr:col>6</xdr:col>
      <xdr:colOff>1996585</xdr:colOff>
      <xdr:row>7</xdr:row>
      <xdr:rowOff>82428</xdr:rowOff>
    </xdr:to>
    <xdr:sp macro="" textlink="slicers_and_pivot!G98">
      <xdr:nvSpPr>
        <xdr:cNvPr id="56" name="TextBox 55">
          <a:extLst>
            <a:ext uri="{FF2B5EF4-FFF2-40B4-BE49-F238E27FC236}">
              <a16:creationId xmlns:a16="http://schemas.microsoft.com/office/drawing/2014/main" id="{49614E0F-672E-4720-A379-2D667B4D13D3}"/>
            </a:ext>
          </a:extLst>
        </xdr:cNvPr>
        <xdr:cNvSpPr txBox="1"/>
      </xdr:nvSpPr>
      <xdr:spPr>
        <a:xfrm>
          <a:off x="5563447" y="1324924"/>
          <a:ext cx="911721" cy="44269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459AAD-22A5-4598-A48B-7A7B84AAB676}" type="TxLink">
            <a:rPr lang="en-US" sz="2400" b="1" i="0" u="none" strike="noStrike">
              <a:solidFill>
                <a:srgbClr val="C00000"/>
              </a:solidFill>
              <a:latin typeface="Calibri"/>
              <a:ea typeface="Calibri"/>
              <a:cs typeface="Calibri"/>
            </a:rPr>
            <a:pPr marL="0" indent="0" algn="ctr"/>
            <a:t>65%</a:t>
          </a:fld>
          <a:endParaRPr lang="en-US" sz="2400" b="1" i="0" u="none" strike="noStrike">
            <a:solidFill>
              <a:srgbClr val="C00000"/>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50">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ount="3">
        <n v="1"/>
        <n v="0"/>
        <m/>
      </sharedItems>
    </cacheField>
    <cacheField name="female" numFmtId="0">
      <sharedItems containsString="0" containsBlank="1" containsNumber="1" containsInteger="1" minValue="0" maxValue="1" count="3">
        <n v="0"/>
        <n v="1"/>
        <m/>
      </sharedItems>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 name="Field19" numFmtId="0" formula="female/(female+male)" databaseField="0"/>
    <cacheField name="Field20" numFmtId="0" formula="male/(male+female)"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x v="0"/>
    <x v="0"/>
    <x v="0"/>
    <n v="0"/>
    <n v="1"/>
    <x v="0"/>
    <n v="212"/>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0"/>
    <n v="0"/>
    <x v="0"/>
    <n v="156"/>
    <n v="0"/>
    <n v="1"/>
    <x v="1"/>
    <n v="40"/>
    <n v="0"/>
    <n v="1"/>
    <x v="0"/>
    <n v="226000"/>
    <n v="0.8"/>
    <n v="141"/>
    <x v="1"/>
    <x v="1"/>
    <x v="0"/>
    <n v="0"/>
    <n v="1"/>
    <x v="0"/>
    <n v="187"/>
    <x v="0"/>
    <x v="0"/>
    <x v="0"/>
  </r>
  <r>
    <x v="0"/>
    <x v="1"/>
    <n v="1"/>
    <x v="1"/>
    <n v="624"/>
    <n v="0"/>
    <n v="1"/>
    <x v="1"/>
    <n v="35"/>
    <n v="0"/>
    <n v="1"/>
    <x v="0"/>
    <n v="368000"/>
    <n v="1"/>
    <n v="142"/>
    <x v="0"/>
    <x v="0"/>
    <x v="1"/>
    <n v="1"/>
    <n v="0"/>
    <x v="1"/>
    <n v="214"/>
    <x v="0"/>
    <x v="0"/>
    <x v="0"/>
  </r>
  <r>
    <x v="0"/>
    <x v="1"/>
    <n v="1"/>
    <x v="1"/>
    <n v="624"/>
    <n v="0"/>
    <n v="1"/>
    <x v="1"/>
    <n v="60"/>
    <n v="0"/>
    <n v="1"/>
    <x v="0"/>
    <n v="51000"/>
    <n v="0.7"/>
    <n v="138"/>
    <x v="0"/>
    <x v="0"/>
    <x v="0"/>
    <n v="1"/>
    <n v="0"/>
    <x v="1"/>
    <n v="214"/>
    <x v="0"/>
    <x v="0"/>
    <x v="0"/>
  </r>
  <r>
    <x v="0"/>
    <x v="1"/>
    <n v="1"/>
    <x v="1"/>
    <n v="2448"/>
    <n v="0"/>
    <n v="1"/>
    <x v="1"/>
    <n v="35"/>
    <n v="0"/>
    <n v="1"/>
    <x v="0"/>
    <n v="301000"/>
    <n v="1"/>
    <n v="142"/>
    <x v="0"/>
    <x v="0"/>
    <x v="0"/>
    <n v="1"/>
    <n v="0"/>
    <x v="1"/>
    <n v="214"/>
    <x v="0"/>
    <x v="0"/>
    <x v="0"/>
  </r>
  <r>
    <x v="0"/>
    <x v="0"/>
    <n v="0"/>
    <x v="0"/>
    <n v="315"/>
    <n v="0"/>
    <n v="1"/>
    <x v="1"/>
    <n v="25"/>
    <n v="0"/>
    <n v="1"/>
    <x v="0"/>
    <n v="262000"/>
    <n v="1"/>
    <n v="136"/>
    <x v="0"/>
    <x v="0"/>
    <x v="0"/>
    <n v="1"/>
    <n v="0"/>
    <x v="1"/>
    <n v="120"/>
    <x v="0"/>
    <x v="0"/>
    <x v="0"/>
  </r>
  <r>
    <x v="0"/>
    <x v="1"/>
    <n v="1"/>
    <x v="1"/>
    <n v="624"/>
    <n v="1"/>
    <n v="0"/>
    <x v="0"/>
    <n v="38"/>
    <n v="0"/>
    <n v="1"/>
    <x v="0"/>
    <n v="25100"/>
    <n v="1.1000000000000001"/>
    <n v="140"/>
    <x v="0"/>
    <x v="0"/>
    <x v="0"/>
    <n v="0"/>
    <n v="1"/>
    <x v="0"/>
    <n v="214"/>
    <x v="0"/>
    <x v="0"/>
    <x v="0"/>
  </r>
  <r>
    <x v="0"/>
    <x v="0"/>
    <n v="0"/>
    <x v="0"/>
    <n v="129"/>
    <n v="0"/>
    <n v="1"/>
    <x v="1"/>
    <n v="60"/>
    <n v="0"/>
    <n v="1"/>
    <x v="0"/>
    <n v="337000"/>
    <n v="0.7"/>
    <n v="141"/>
    <x v="0"/>
    <x v="0"/>
    <x v="0"/>
    <n v="1"/>
    <n v="0"/>
    <x v="1"/>
    <n v="102"/>
    <x v="0"/>
    <x v="0"/>
    <x v="0"/>
  </r>
  <r>
    <x v="0"/>
    <x v="1"/>
    <n v="1"/>
    <x v="1"/>
    <n v="624"/>
    <n v="0"/>
    <n v="1"/>
    <x v="1"/>
    <n v="60"/>
    <n v="0"/>
    <n v="1"/>
    <x v="0"/>
    <n v="242000"/>
    <n v="1"/>
    <n v="137"/>
    <x v="0"/>
    <x v="0"/>
    <x v="0"/>
    <n v="0"/>
    <n v="1"/>
    <x v="0"/>
    <n v="214"/>
    <x v="0"/>
    <x v="0"/>
    <x v="0"/>
  </r>
  <r>
    <x v="0"/>
    <x v="0"/>
    <n v="0"/>
    <x v="0"/>
    <n v="101"/>
    <n v="1"/>
    <n v="0"/>
    <x v="0"/>
    <n v="40"/>
    <n v="0"/>
    <n v="1"/>
    <x v="0"/>
    <n v="368000"/>
    <n v="0.8"/>
    <n v="141"/>
    <x v="1"/>
    <x v="1"/>
    <x v="0"/>
    <n v="0"/>
    <n v="1"/>
    <x v="0"/>
    <n v="187"/>
    <x v="0"/>
    <x v="0"/>
    <x v="0"/>
  </r>
  <r>
    <x v="0"/>
    <x v="1"/>
    <n v="1"/>
    <x v="1"/>
    <n v="280"/>
    <n v="0"/>
    <n v="1"/>
    <x v="1"/>
    <n v="35"/>
    <n v="0"/>
    <n v="1"/>
    <x v="0"/>
    <n v="255000"/>
    <n v="1.1000000000000001"/>
    <n v="136"/>
    <x v="0"/>
    <x v="0"/>
    <x v="1"/>
    <n v="1"/>
    <n v="0"/>
    <x v="1"/>
    <n v="212"/>
    <x v="0"/>
    <x v="0"/>
    <x v="0"/>
  </r>
  <r>
    <x v="0"/>
    <x v="0"/>
    <n v="0"/>
    <x v="0"/>
    <n v="80"/>
    <n v="0"/>
    <n v="1"/>
    <x v="1"/>
    <n v="35"/>
    <n v="0"/>
    <n v="1"/>
    <x v="0"/>
    <n v="255000"/>
    <n v="1.1000000000000001"/>
    <n v="136"/>
    <x v="0"/>
    <x v="0"/>
    <x v="0"/>
    <n v="1"/>
    <n v="0"/>
    <x v="1"/>
    <n v="212"/>
    <x v="0"/>
    <x v="0"/>
    <x v="0"/>
  </r>
  <r>
    <x v="0"/>
    <x v="0"/>
    <n v="0"/>
    <x v="0"/>
    <n v="100"/>
    <n v="0"/>
    <n v="1"/>
    <x v="1"/>
    <n v="35"/>
    <n v="0"/>
    <n v="1"/>
    <x v="0"/>
    <n v="255000"/>
    <n v="0.9"/>
    <n v="137"/>
    <x v="0"/>
    <x v="0"/>
    <x v="0"/>
    <n v="0"/>
    <n v="1"/>
    <x v="0"/>
    <n v="209"/>
    <x v="0"/>
    <x v="0"/>
    <x v="0"/>
  </r>
  <r>
    <x v="0"/>
    <x v="1"/>
    <n v="1"/>
    <x v="1"/>
    <n v="124"/>
    <n v="1"/>
    <n v="0"/>
    <x v="0"/>
    <n v="30"/>
    <n v="1"/>
    <n v="0"/>
    <x v="1"/>
    <n v="153000"/>
    <n v="1.2"/>
    <n v="136"/>
    <x v="1"/>
    <x v="1"/>
    <x v="0"/>
    <n v="1"/>
    <n v="0"/>
    <x v="1"/>
    <n v="32"/>
    <x v="1"/>
    <x v="1"/>
    <x v="1"/>
  </r>
  <r>
    <x v="0"/>
    <x v="1"/>
    <n v="1"/>
    <x v="1"/>
    <n v="90"/>
    <n v="0"/>
    <n v="1"/>
    <x v="1"/>
    <n v="35"/>
    <n v="0"/>
    <n v="1"/>
    <x v="0"/>
    <n v="255000"/>
    <n v="1.1000000000000001"/>
    <n v="136"/>
    <x v="0"/>
    <x v="0"/>
    <x v="1"/>
    <n v="1"/>
    <n v="0"/>
    <x v="1"/>
    <n v="212"/>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1"/>
    <n v="1"/>
    <x v="1"/>
    <n v="582"/>
    <n v="1"/>
    <n v="0"/>
    <x v="0"/>
    <n v="35"/>
    <n v="0"/>
    <n v="1"/>
    <x v="0"/>
    <n v="222000"/>
    <n v="1"/>
    <n v="132"/>
    <x v="0"/>
    <x v="0"/>
    <x v="1"/>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1"/>
    <n v="1"/>
    <x v="1"/>
    <n v="624"/>
    <n v="0"/>
    <n v="1"/>
    <x v="1"/>
    <n v="35"/>
    <n v="0"/>
    <n v="1"/>
    <x v="0"/>
    <n v="301000"/>
    <n v="1"/>
    <n v="142"/>
    <x v="0"/>
    <x v="0"/>
    <x v="1"/>
    <n v="1"/>
    <n v="0"/>
    <x v="1"/>
    <n v="21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1"/>
    <n v="1"/>
    <x v="1"/>
    <n v="624"/>
    <n v="0"/>
    <n v="1"/>
    <x v="1"/>
    <n v="35"/>
    <n v="0"/>
    <n v="1"/>
    <x v="0"/>
    <n v="301000"/>
    <n v="1"/>
    <n v="142"/>
    <x v="0"/>
    <x v="0"/>
    <x v="1"/>
    <n v="1"/>
    <n v="0"/>
    <x v="1"/>
    <n v="214"/>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1"/>
    <n v="1"/>
    <x v="1"/>
    <n v="478"/>
    <n v="1"/>
    <n v="0"/>
    <x v="0"/>
    <n v="30"/>
    <n v="0"/>
    <n v="1"/>
    <x v="0"/>
    <n v="303000"/>
    <n v="0.9"/>
    <n v="136"/>
    <x v="0"/>
    <x v="0"/>
    <x v="1"/>
    <n v="0"/>
    <n v="1"/>
    <x v="0"/>
    <n v="148"/>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1"/>
    <n v="1"/>
    <x v="1"/>
    <n v="624"/>
    <n v="0"/>
    <n v="1"/>
    <x v="1"/>
    <n v="35"/>
    <n v="0"/>
    <n v="1"/>
    <x v="0"/>
    <n v="301000"/>
    <n v="1"/>
    <n v="142"/>
    <x v="0"/>
    <x v="0"/>
    <x v="1"/>
    <n v="1"/>
    <n v="0"/>
    <x v="1"/>
    <n v="21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621000"/>
    <n v="0.8"/>
    <n v="141"/>
    <x v="1"/>
    <x v="1"/>
    <x v="1"/>
    <n v="1"/>
    <n v="0"/>
    <x v="1"/>
    <n v="187"/>
    <x v="0"/>
    <x v="0"/>
    <x v="0"/>
  </r>
  <r>
    <x v="0"/>
    <x v="1"/>
    <n v="1"/>
    <x v="1"/>
    <n v="90"/>
    <n v="0"/>
    <n v="1"/>
    <x v="1"/>
    <n v="35"/>
    <n v="0"/>
    <n v="1"/>
    <x v="0"/>
    <n v="255000"/>
    <n v="1.1000000000000001"/>
    <n v="136"/>
    <x v="0"/>
    <x v="0"/>
    <x v="1"/>
    <n v="1"/>
    <n v="0"/>
    <x v="1"/>
    <n v="212"/>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0"/>
    <n v="0"/>
    <x v="0"/>
    <n v="129"/>
    <n v="1"/>
    <n v="0"/>
    <x v="0"/>
    <n v="35"/>
    <n v="0"/>
    <n v="1"/>
    <x v="0"/>
    <n v="255000"/>
    <n v="0.9"/>
    <n v="137"/>
    <x v="0"/>
    <x v="0"/>
    <x v="1"/>
    <n v="0"/>
    <n v="1"/>
    <x v="0"/>
    <n v="209"/>
    <x v="0"/>
    <x v="0"/>
    <x v="0"/>
  </r>
  <r>
    <x v="0"/>
    <x v="1"/>
    <n v="1"/>
    <x v="1"/>
    <n v="244"/>
    <n v="0"/>
    <n v="1"/>
    <x v="1"/>
    <n v="45"/>
    <n v="1"/>
    <n v="0"/>
    <x v="1"/>
    <n v="275000"/>
    <n v="0.9"/>
    <n v="140"/>
    <x v="1"/>
    <x v="1"/>
    <x v="0"/>
    <n v="0"/>
    <n v="1"/>
    <x v="0"/>
    <n v="174"/>
    <x v="0"/>
    <x v="0"/>
    <x v="0"/>
  </r>
  <r>
    <x v="1"/>
    <x v="1"/>
    <n v="1"/>
    <x v="1"/>
    <n v="148"/>
    <n v="0"/>
    <n v="1"/>
    <x v="1"/>
    <n v="40"/>
    <n v="0"/>
    <n v="1"/>
    <x v="0"/>
    <n v="481000"/>
    <n v="0.8"/>
    <n v="140"/>
    <x v="0"/>
    <x v="0"/>
    <x v="1"/>
    <n v="1"/>
    <n v="0"/>
    <x v="1"/>
    <n v="68"/>
    <x v="0"/>
    <x v="0"/>
    <x v="0"/>
  </r>
  <r>
    <x v="1"/>
    <x v="1"/>
    <n v="1"/>
    <x v="1"/>
    <n v="521"/>
    <n v="1"/>
    <n v="0"/>
    <x v="0"/>
    <n v="40"/>
    <n v="0"/>
    <n v="1"/>
    <x v="0"/>
    <n v="221000"/>
    <n v="0.9"/>
    <n v="134"/>
    <x v="1"/>
    <x v="1"/>
    <x v="0"/>
    <n v="0"/>
    <n v="1"/>
    <x v="0"/>
    <n v="244"/>
    <x v="0"/>
    <x v="0"/>
    <x v="0"/>
  </r>
  <r>
    <x v="1"/>
    <x v="1"/>
    <n v="1"/>
    <x v="1"/>
    <n v="624"/>
    <n v="0"/>
    <n v="1"/>
    <x v="1"/>
    <n v="35"/>
    <n v="0"/>
    <n v="1"/>
    <x v="0"/>
    <n v="231000"/>
    <n v="1.18"/>
    <n v="137"/>
    <x v="0"/>
    <x v="0"/>
    <x v="1"/>
    <n v="1"/>
    <n v="0"/>
    <x v="1"/>
    <n v="107"/>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2"/>
    <x v="0"/>
    <n v="0"/>
    <x v="0"/>
    <n v="86"/>
    <n v="0"/>
    <n v="1"/>
    <x v="1"/>
    <n v="35"/>
    <n v="0"/>
    <n v="1"/>
    <x v="0"/>
    <n v="237000"/>
    <n v="1.1000000000000001"/>
    <n v="139"/>
    <x v="1"/>
    <x v="1"/>
    <x v="0"/>
    <n v="0"/>
    <n v="1"/>
    <x v="0"/>
    <n v="201"/>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0"/>
    <n v="0"/>
    <x v="0"/>
    <n v="86"/>
    <n v="1"/>
    <n v="0"/>
    <x v="0"/>
    <n v="15"/>
    <n v="0"/>
    <n v="1"/>
    <x v="0"/>
    <n v="213000"/>
    <n v="1.3"/>
    <n v="136"/>
    <x v="1"/>
    <x v="1"/>
    <x v="0"/>
    <n v="0"/>
    <n v="1"/>
    <x v="0"/>
    <n v="65"/>
    <x v="1"/>
    <x v="1"/>
    <x v="1"/>
  </r>
  <r>
    <x v="2"/>
    <x v="1"/>
    <n v="1"/>
    <x v="1"/>
    <n v="102"/>
    <n v="1"/>
    <n v="0"/>
    <x v="0"/>
    <n v="25"/>
    <n v="0"/>
    <n v="1"/>
    <x v="0"/>
    <n v="318000"/>
    <n v="1.2"/>
    <n v="137"/>
    <x v="1"/>
    <x v="1"/>
    <x v="1"/>
    <n v="0"/>
    <n v="1"/>
    <x v="0"/>
    <n v="74"/>
    <x v="0"/>
    <x v="0"/>
    <x v="0"/>
  </r>
  <r>
    <x v="2"/>
    <x v="1"/>
    <n v="1"/>
    <x v="1"/>
    <n v="102"/>
    <n v="0"/>
    <n v="1"/>
    <x v="1"/>
    <n v="25"/>
    <n v="0"/>
    <n v="1"/>
    <x v="0"/>
    <n v="274000"/>
    <n v="1.2"/>
    <n v="134"/>
    <x v="1"/>
    <x v="1"/>
    <x v="1"/>
    <n v="0"/>
    <n v="1"/>
    <x v="0"/>
    <n v="74"/>
    <x v="0"/>
    <x v="0"/>
    <x v="0"/>
  </r>
  <r>
    <x v="2"/>
    <x v="1"/>
    <n v="1"/>
    <x v="1"/>
    <n v="102"/>
    <n v="0"/>
    <n v="1"/>
    <x v="1"/>
    <n v="35"/>
    <n v="0"/>
    <n v="1"/>
    <x v="0"/>
    <n v="173000"/>
    <n v="1.1000000000000001"/>
    <n v="137"/>
    <x v="0"/>
    <x v="0"/>
    <x v="1"/>
    <n v="0"/>
    <n v="1"/>
    <x v="0"/>
    <n v="74"/>
    <x v="0"/>
    <x v="0"/>
    <x v="0"/>
  </r>
  <r>
    <x v="2"/>
    <x v="1"/>
    <n v="1"/>
    <x v="1"/>
    <n v="5209"/>
    <n v="0"/>
    <n v="1"/>
    <x v="1"/>
    <n v="20"/>
    <n v="0"/>
    <n v="1"/>
    <x v="0"/>
    <n v="162000"/>
    <n v="1.4"/>
    <n v="129"/>
    <x v="0"/>
    <x v="0"/>
    <x v="0"/>
    <n v="1"/>
    <n v="0"/>
    <x v="1"/>
    <n v="87"/>
    <x v="1"/>
    <x v="1"/>
    <x v="1"/>
  </r>
  <r>
    <x v="2"/>
    <x v="1"/>
    <n v="1"/>
    <x v="1"/>
    <n v="64"/>
    <n v="1"/>
    <n v="0"/>
    <x v="0"/>
    <n v="40"/>
    <n v="0"/>
    <n v="1"/>
    <x v="0"/>
    <n v="267000"/>
    <n v="0.7"/>
    <n v="140"/>
    <x v="0"/>
    <x v="0"/>
    <x v="0"/>
    <n v="0"/>
    <n v="1"/>
    <x v="0"/>
    <n v="245"/>
    <x v="0"/>
    <x v="0"/>
    <x v="0"/>
  </r>
  <r>
    <x v="2"/>
    <x v="1"/>
    <n v="1"/>
    <x v="1"/>
    <n v="5209"/>
    <n v="0"/>
    <n v="1"/>
    <x v="1"/>
    <n v="50"/>
    <n v="0"/>
    <n v="1"/>
    <x v="0"/>
    <n v="308000"/>
    <n v="1.3"/>
    <n v="137"/>
    <x v="0"/>
    <x v="0"/>
    <x v="0"/>
    <n v="1"/>
    <n v="0"/>
    <x v="1"/>
    <n v="87"/>
    <x v="0"/>
    <x v="0"/>
    <x v="0"/>
  </r>
  <r>
    <x v="2"/>
    <x v="1"/>
    <n v="1"/>
    <x v="1"/>
    <n v="256"/>
    <n v="0"/>
    <n v="1"/>
    <x v="1"/>
    <n v="25"/>
    <n v="0"/>
    <n v="1"/>
    <x v="0"/>
    <n v="314000"/>
    <n v="1.1000000000000001"/>
    <n v="138"/>
    <x v="0"/>
    <x v="0"/>
    <x v="0"/>
    <n v="0"/>
    <n v="1"/>
    <x v="0"/>
    <n v="214"/>
    <x v="1"/>
    <x v="1"/>
    <x v="1"/>
  </r>
  <r>
    <x v="2"/>
    <x v="1"/>
    <n v="1"/>
    <x v="1"/>
    <n v="66"/>
    <n v="0"/>
    <n v="1"/>
    <x v="1"/>
    <n v="40"/>
    <n v="0"/>
    <n v="1"/>
    <x v="0"/>
    <n v="203000"/>
    <n v="1"/>
    <n v="138"/>
    <x v="0"/>
    <x v="0"/>
    <x v="0"/>
    <n v="0"/>
    <n v="1"/>
    <x v="0"/>
    <n v="233"/>
    <x v="0"/>
    <x v="0"/>
    <x v="0"/>
  </r>
  <r>
    <x v="2"/>
    <x v="1"/>
    <n v="1"/>
    <x v="1"/>
    <n v="64"/>
    <n v="0"/>
    <n v="1"/>
    <x v="1"/>
    <n v="40"/>
    <n v="0"/>
    <n v="1"/>
    <x v="0"/>
    <n v="279000"/>
    <n v="0.7"/>
    <n v="140"/>
    <x v="0"/>
    <x v="0"/>
    <x v="0"/>
    <n v="1"/>
    <n v="0"/>
    <x v="1"/>
    <n v="245"/>
    <x v="0"/>
    <x v="0"/>
    <x v="0"/>
  </r>
  <r>
    <x v="2"/>
    <x v="1"/>
    <n v="1"/>
    <x v="1"/>
    <n v="102"/>
    <n v="0"/>
    <n v="1"/>
    <x v="1"/>
    <n v="40"/>
    <n v="0"/>
    <n v="1"/>
    <x v="0"/>
    <n v="308000"/>
    <n v="1.2"/>
    <n v="140"/>
    <x v="0"/>
    <x v="0"/>
    <x v="0"/>
    <n v="1"/>
    <n v="0"/>
    <x v="1"/>
    <n v="74"/>
    <x v="0"/>
    <x v="0"/>
    <x v="0"/>
  </r>
  <r>
    <x v="2"/>
    <x v="1"/>
    <n v="1"/>
    <x v="1"/>
    <n v="102"/>
    <n v="1"/>
    <n v="0"/>
    <x v="0"/>
    <n v="25"/>
    <n v="0"/>
    <n v="1"/>
    <x v="0"/>
    <n v="318000"/>
    <n v="1.2"/>
    <n v="137"/>
    <x v="1"/>
    <x v="1"/>
    <x v="0"/>
    <n v="0"/>
    <n v="1"/>
    <x v="0"/>
    <n v="74"/>
    <x v="0"/>
    <x v="0"/>
    <x v="0"/>
  </r>
  <r>
    <x v="2"/>
    <x v="1"/>
    <n v="1"/>
    <x v="1"/>
    <n v="64"/>
    <n v="0"/>
    <n v="1"/>
    <x v="1"/>
    <n v="40"/>
    <n v="0"/>
    <n v="1"/>
    <x v="0"/>
    <n v="279000"/>
    <n v="0.7"/>
    <n v="140"/>
    <x v="0"/>
    <x v="0"/>
    <x v="1"/>
    <n v="1"/>
    <n v="0"/>
    <x v="1"/>
    <n v="245"/>
    <x v="0"/>
    <x v="0"/>
    <x v="0"/>
  </r>
  <r>
    <x v="2"/>
    <x v="1"/>
    <n v="1"/>
    <x v="1"/>
    <n v="102"/>
    <n v="0"/>
    <n v="1"/>
    <x v="1"/>
    <n v="25"/>
    <n v="0"/>
    <n v="1"/>
    <x v="0"/>
    <n v="272000"/>
    <n v="1.2"/>
    <n v="142"/>
    <x v="1"/>
    <x v="1"/>
    <x v="0"/>
    <n v="0"/>
    <n v="1"/>
    <x v="0"/>
    <n v="74"/>
    <x v="0"/>
    <x v="0"/>
    <x v="0"/>
  </r>
  <r>
    <x v="2"/>
    <x v="1"/>
    <n v="1"/>
    <x v="1"/>
    <n v="64"/>
    <n v="0"/>
    <n v="1"/>
    <x v="1"/>
    <n v="40"/>
    <n v="0"/>
    <n v="1"/>
    <x v="0"/>
    <n v="51000"/>
    <n v="0.7"/>
    <n v="140"/>
    <x v="0"/>
    <x v="0"/>
    <x v="1"/>
    <n v="1"/>
    <n v="0"/>
    <x v="1"/>
    <n v="245"/>
    <x v="0"/>
    <x v="0"/>
    <x v="0"/>
  </r>
  <r>
    <x v="2"/>
    <x v="1"/>
    <n v="1"/>
    <x v="1"/>
    <n v="102"/>
    <n v="1"/>
    <n v="0"/>
    <x v="0"/>
    <n v="25"/>
    <n v="0"/>
    <n v="1"/>
    <x v="0"/>
    <n v="318000"/>
    <n v="1.2"/>
    <n v="137"/>
    <x v="1"/>
    <x v="1"/>
    <x v="0"/>
    <n v="0"/>
    <n v="1"/>
    <x v="0"/>
    <n v="74"/>
    <x v="0"/>
    <x v="0"/>
    <x v="0"/>
  </r>
  <r>
    <x v="2"/>
    <x v="1"/>
    <n v="1"/>
    <x v="1"/>
    <n v="5202"/>
    <n v="1"/>
    <n v="0"/>
    <x v="0"/>
    <n v="40"/>
    <n v="0"/>
    <n v="1"/>
    <x v="0"/>
    <n v="237000"/>
    <n v="1.2"/>
    <n v="140"/>
    <x v="0"/>
    <x v="0"/>
    <x v="1"/>
    <n v="0"/>
    <n v="1"/>
    <x v="0"/>
    <n v="74"/>
    <x v="0"/>
    <x v="0"/>
    <x v="0"/>
  </r>
  <r>
    <x v="2"/>
    <x v="1"/>
    <n v="1"/>
    <x v="1"/>
    <n v="64"/>
    <n v="0"/>
    <n v="1"/>
    <x v="1"/>
    <n v="40"/>
    <n v="0"/>
    <n v="1"/>
    <x v="0"/>
    <n v="279000"/>
    <n v="0.7"/>
    <n v="140"/>
    <x v="0"/>
    <x v="0"/>
    <x v="0"/>
    <n v="1"/>
    <n v="0"/>
    <x v="1"/>
    <n v="245"/>
    <x v="0"/>
    <x v="0"/>
    <x v="0"/>
  </r>
  <r>
    <x v="2"/>
    <x v="0"/>
    <n v="0"/>
    <x v="0"/>
    <n v="86"/>
    <n v="0"/>
    <n v="1"/>
    <x v="1"/>
    <n v="35"/>
    <n v="0"/>
    <n v="1"/>
    <x v="0"/>
    <n v="362000"/>
    <n v="1.1000000000000001"/>
    <n v="139"/>
    <x v="0"/>
    <x v="0"/>
    <x v="0"/>
    <n v="1"/>
    <n v="0"/>
    <x v="1"/>
    <n v="201"/>
    <x v="0"/>
    <x v="0"/>
    <x v="0"/>
  </r>
  <r>
    <x v="2"/>
    <x v="1"/>
    <n v="1"/>
    <x v="1"/>
    <n v="102"/>
    <n v="0"/>
    <n v="1"/>
    <x v="1"/>
    <n v="35"/>
    <n v="0"/>
    <n v="1"/>
    <x v="0"/>
    <n v="365000"/>
    <n v="1.1000000000000001"/>
    <n v="139"/>
    <x v="0"/>
    <x v="0"/>
    <x v="0"/>
    <n v="1"/>
    <n v="0"/>
    <x v="1"/>
    <n v="74"/>
    <x v="0"/>
    <x v="0"/>
    <x v="0"/>
  </r>
  <r>
    <x v="2"/>
    <x v="1"/>
    <n v="1"/>
    <x v="1"/>
    <n v="102"/>
    <n v="0"/>
    <n v="1"/>
    <x v="1"/>
    <n v="25"/>
    <n v="0"/>
    <n v="1"/>
    <x v="0"/>
    <n v="237000"/>
    <n v="1.2"/>
    <n v="134"/>
    <x v="1"/>
    <x v="1"/>
    <x v="0"/>
    <n v="0"/>
    <n v="1"/>
    <x v="0"/>
    <n v="74"/>
    <x v="0"/>
    <x v="0"/>
    <x v="0"/>
  </r>
  <r>
    <x v="2"/>
    <x v="1"/>
    <n v="1"/>
    <x v="1"/>
    <n v="64"/>
    <n v="1"/>
    <n v="0"/>
    <x v="0"/>
    <n v="35"/>
    <n v="0"/>
    <n v="1"/>
    <x v="0"/>
    <n v="371000"/>
    <n v="0.7"/>
    <n v="140"/>
    <x v="1"/>
    <x v="1"/>
    <x v="1"/>
    <n v="0"/>
    <n v="1"/>
    <x v="0"/>
    <n v="245"/>
    <x v="0"/>
    <x v="0"/>
    <x v="0"/>
  </r>
  <r>
    <x v="2"/>
    <x v="1"/>
    <n v="1"/>
    <x v="1"/>
    <n v="102"/>
    <n v="0"/>
    <n v="1"/>
    <x v="1"/>
    <n v="38"/>
    <n v="0"/>
    <n v="1"/>
    <x v="0"/>
    <n v="270000"/>
    <n v="1.2"/>
    <n v="139"/>
    <x v="1"/>
    <x v="1"/>
    <x v="1"/>
    <n v="0"/>
    <n v="1"/>
    <x v="0"/>
    <n v="74"/>
    <x v="0"/>
    <x v="0"/>
    <x v="0"/>
  </r>
  <r>
    <x v="2"/>
    <x v="1"/>
    <n v="1"/>
    <x v="1"/>
    <n v="64"/>
    <n v="0"/>
    <n v="1"/>
    <x v="1"/>
    <n v="40"/>
    <n v="0"/>
    <n v="1"/>
    <x v="0"/>
    <n v="189000"/>
    <n v="0.7"/>
    <n v="140"/>
    <x v="0"/>
    <x v="0"/>
    <x v="1"/>
    <n v="1"/>
    <n v="0"/>
    <x v="1"/>
    <n v="245"/>
    <x v="0"/>
    <x v="0"/>
    <x v="0"/>
  </r>
  <r>
    <x v="2"/>
    <x v="1"/>
    <n v="1"/>
    <x v="1"/>
    <n v="102"/>
    <n v="1"/>
    <n v="0"/>
    <x v="0"/>
    <n v="45"/>
    <n v="0"/>
    <n v="1"/>
    <x v="0"/>
    <n v="185000"/>
    <n v="1.2"/>
    <n v="139"/>
    <x v="0"/>
    <x v="0"/>
    <x v="0"/>
    <n v="1"/>
    <n v="0"/>
    <x v="1"/>
    <n v="74"/>
    <x v="0"/>
    <x v="0"/>
    <x v="0"/>
  </r>
  <r>
    <x v="2"/>
    <x v="1"/>
    <n v="1"/>
    <x v="1"/>
    <n v="102"/>
    <n v="1"/>
    <n v="0"/>
    <x v="0"/>
    <n v="25"/>
    <n v="0"/>
    <n v="1"/>
    <x v="0"/>
    <n v="254000"/>
    <n v="1.2"/>
    <n v="134"/>
    <x v="0"/>
    <x v="0"/>
    <x v="0"/>
    <n v="0"/>
    <n v="1"/>
    <x v="0"/>
    <n v="74"/>
    <x v="0"/>
    <x v="0"/>
    <x v="0"/>
  </r>
  <r>
    <x v="2"/>
    <x v="1"/>
    <n v="1"/>
    <x v="1"/>
    <n v="102"/>
    <n v="0"/>
    <n v="1"/>
    <x v="1"/>
    <n v="20"/>
    <n v="0"/>
    <n v="1"/>
    <x v="0"/>
    <n v="266000"/>
    <n v="1.2"/>
    <n v="134"/>
    <x v="0"/>
    <x v="0"/>
    <x v="0"/>
    <n v="1"/>
    <n v="0"/>
    <x v="1"/>
    <n v="74"/>
    <x v="0"/>
    <x v="0"/>
    <x v="0"/>
  </r>
  <r>
    <x v="2"/>
    <x v="1"/>
    <n v="1"/>
    <x v="1"/>
    <n v="102"/>
    <n v="1"/>
    <n v="0"/>
    <x v="0"/>
    <n v="25"/>
    <n v="0"/>
    <n v="1"/>
    <x v="0"/>
    <n v="318000"/>
    <n v="1.2"/>
    <n v="137"/>
    <x v="1"/>
    <x v="1"/>
    <x v="0"/>
    <n v="0"/>
    <n v="1"/>
    <x v="0"/>
    <n v="74"/>
    <x v="0"/>
    <x v="0"/>
    <x v="0"/>
  </r>
  <r>
    <x v="2"/>
    <x v="1"/>
    <n v="1"/>
    <x v="1"/>
    <n v="64"/>
    <n v="1"/>
    <n v="0"/>
    <x v="0"/>
    <n v="40"/>
    <n v="0"/>
    <n v="1"/>
    <x v="0"/>
    <n v="304000"/>
    <n v="0.7"/>
    <n v="140"/>
    <x v="0"/>
    <x v="0"/>
    <x v="1"/>
    <n v="0"/>
    <n v="1"/>
    <x v="0"/>
    <n v="245"/>
    <x v="0"/>
    <x v="0"/>
    <x v="0"/>
  </r>
  <r>
    <x v="2"/>
    <x v="1"/>
    <n v="1"/>
    <x v="1"/>
    <n v="5209"/>
    <n v="1"/>
    <n v="0"/>
    <x v="0"/>
    <n v="38"/>
    <n v="0"/>
    <n v="1"/>
    <x v="0"/>
    <n v="25100"/>
    <n v="1.1000000000000001"/>
    <n v="140"/>
    <x v="0"/>
    <x v="0"/>
    <x v="0"/>
    <n v="0"/>
    <n v="1"/>
    <x v="0"/>
    <n v="87"/>
    <x v="0"/>
    <x v="0"/>
    <x v="0"/>
  </r>
  <r>
    <x v="2"/>
    <x v="0"/>
    <n v="0"/>
    <x v="0"/>
    <n v="250"/>
    <n v="0"/>
    <n v="1"/>
    <x v="1"/>
    <n v="35"/>
    <n v="0"/>
    <n v="1"/>
    <x v="0"/>
    <n v="365000"/>
    <n v="1.1000000000000001"/>
    <n v="139"/>
    <x v="0"/>
    <x v="0"/>
    <x v="0"/>
    <n v="1"/>
    <n v="0"/>
    <x v="1"/>
    <n v="211"/>
    <x v="0"/>
    <x v="0"/>
    <x v="0"/>
  </r>
  <r>
    <x v="2"/>
    <x v="1"/>
    <n v="1"/>
    <x v="1"/>
    <n v="64"/>
    <n v="0"/>
    <n v="1"/>
    <x v="1"/>
    <n v="40"/>
    <n v="0"/>
    <n v="1"/>
    <x v="0"/>
    <n v="279000"/>
    <n v="0.7"/>
    <n v="140"/>
    <x v="0"/>
    <x v="0"/>
    <x v="0"/>
    <n v="1"/>
    <n v="0"/>
    <x v="1"/>
    <n v="245"/>
    <x v="0"/>
    <x v="0"/>
    <x v="0"/>
  </r>
  <r>
    <x v="2"/>
    <x v="1"/>
    <n v="1"/>
    <x v="1"/>
    <n v="64"/>
    <n v="0"/>
    <n v="1"/>
    <x v="1"/>
    <n v="45"/>
    <n v="0"/>
    <n v="1"/>
    <x v="0"/>
    <n v="263358.03000000003"/>
    <n v="1.18"/>
    <n v="137"/>
    <x v="0"/>
    <x v="0"/>
    <x v="0"/>
    <n v="1"/>
    <n v="0"/>
    <x v="1"/>
    <n v="211"/>
    <x v="0"/>
    <x v="0"/>
    <x v="0"/>
  </r>
  <r>
    <x v="2"/>
    <x v="1"/>
    <n v="1"/>
    <x v="1"/>
    <n v="64"/>
    <n v="0"/>
    <n v="1"/>
    <x v="1"/>
    <n v="40"/>
    <n v="0"/>
    <n v="1"/>
    <x v="0"/>
    <n v="279000"/>
    <n v="0.7"/>
    <n v="140"/>
    <x v="0"/>
    <x v="0"/>
    <x v="0"/>
    <n v="1"/>
    <n v="0"/>
    <x v="1"/>
    <n v="245"/>
    <x v="0"/>
    <x v="0"/>
    <x v="0"/>
  </r>
  <r>
    <x v="2"/>
    <x v="1"/>
    <n v="1"/>
    <x v="1"/>
    <n v="5209"/>
    <n v="0"/>
    <n v="1"/>
    <x v="1"/>
    <n v="50"/>
    <n v="0"/>
    <n v="1"/>
    <x v="0"/>
    <n v="308000"/>
    <n v="1.3"/>
    <n v="137"/>
    <x v="0"/>
    <x v="0"/>
    <x v="0"/>
    <n v="1"/>
    <n v="0"/>
    <x v="1"/>
    <n v="87"/>
    <x v="0"/>
    <x v="0"/>
    <x v="0"/>
  </r>
  <r>
    <x v="2"/>
    <x v="1"/>
    <n v="1"/>
    <x v="1"/>
    <n v="64"/>
    <n v="0"/>
    <n v="1"/>
    <x v="1"/>
    <n v="40"/>
    <n v="0"/>
    <n v="1"/>
    <x v="0"/>
    <n v="279000"/>
    <n v="0.7"/>
    <n v="140"/>
    <x v="0"/>
    <x v="0"/>
    <x v="0"/>
    <n v="1"/>
    <n v="0"/>
    <x v="1"/>
    <n v="245"/>
    <x v="0"/>
    <x v="0"/>
    <x v="0"/>
  </r>
  <r>
    <x v="2"/>
    <x v="1"/>
    <n v="1"/>
    <x v="1"/>
    <n v="66"/>
    <n v="0"/>
    <n v="1"/>
    <x v="1"/>
    <n v="40"/>
    <n v="0"/>
    <n v="1"/>
    <x v="0"/>
    <n v="203000"/>
    <n v="1"/>
    <n v="138"/>
    <x v="0"/>
    <x v="0"/>
    <x v="0"/>
    <n v="0"/>
    <n v="1"/>
    <x v="0"/>
    <n v="233"/>
    <x v="0"/>
    <x v="0"/>
    <x v="0"/>
  </r>
  <r>
    <x v="2"/>
    <x v="1"/>
    <n v="1"/>
    <x v="1"/>
    <n v="102"/>
    <n v="0"/>
    <n v="1"/>
    <x v="1"/>
    <n v="20"/>
    <n v="0"/>
    <n v="1"/>
    <x v="0"/>
    <n v="266000"/>
    <n v="1.2"/>
    <n v="134"/>
    <x v="0"/>
    <x v="0"/>
    <x v="0"/>
    <n v="1"/>
    <n v="0"/>
    <x v="1"/>
    <n v="74"/>
    <x v="0"/>
    <x v="0"/>
    <x v="0"/>
  </r>
  <r>
    <x v="2"/>
    <x v="1"/>
    <n v="1"/>
    <x v="1"/>
    <n v="102"/>
    <n v="0"/>
    <n v="1"/>
    <x v="1"/>
    <n v="20"/>
    <n v="0"/>
    <n v="1"/>
    <x v="0"/>
    <n v="219000"/>
    <n v="1.2"/>
    <n v="134"/>
    <x v="0"/>
    <x v="0"/>
    <x v="0"/>
    <n v="1"/>
    <n v="0"/>
    <x v="1"/>
    <n v="74"/>
    <x v="0"/>
    <x v="0"/>
    <x v="0"/>
  </r>
  <r>
    <x v="2"/>
    <x v="1"/>
    <n v="1"/>
    <x v="1"/>
    <n v="64"/>
    <n v="1"/>
    <n v="0"/>
    <x v="0"/>
    <n v="40"/>
    <n v="0"/>
    <n v="1"/>
    <x v="0"/>
    <n v="300000"/>
    <n v="0.7"/>
    <n v="140"/>
    <x v="0"/>
    <x v="0"/>
    <x v="0"/>
    <n v="0"/>
    <n v="1"/>
    <x v="0"/>
    <n v="245"/>
    <x v="0"/>
    <x v="0"/>
    <x v="0"/>
  </r>
  <r>
    <x v="2"/>
    <x v="0"/>
    <n v="0"/>
    <x v="0"/>
    <n v="270"/>
    <n v="1"/>
    <n v="0"/>
    <x v="0"/>
    <n v="15"/>
    <n v="0"/>
    <n v="1"/>
    <x v="0"/>
    <n v="213000"/>
    <n v="1.3"/>
    <n v="136"/>
    <x v="1"/>
    <x v="1"/>
    <x v="0"/>
    <n v="0"/>
    <n v="1"/>
    <x v="0"/>
    <n v="65"/>
    <x v="1"/>
    <x v="1"/>
    <x v="1"/>
  </r>
  <r>
    <x v="2"/>
    <x v="0"/>
    <n v="0"/>
    <x v="0"/>
    <n v="86"/>
    <n v="1"/>
    <n v="0"/>
    <x v="0"/>
    <n v="60"/>
    <n v="0"/>
    <n v="1"/>
    <x v="0"/>
    <n v="454000"/>
    <n v="1.1000000000000001"/>
    <n v="131"/>
    <x v="0"/>
    <x v="0"/>
    <x v="1"/>
    <n v="1"/>
    <n v="0"/>
    <x v="1"/>
    <n v="201"/>
    <x v="1"/>
    <x v="1"/>
    <x v="1"/>
  </r>
  <r>
    <x v="2"/>
    <x v="1"/>
    <n v="1"/>
    <x v="1"/>
    <n v="102"/>
    <n v="0"/>
    <n v="1"/>
    <x v="1"/>
    <n v="45"/>
    <n v="0"/>
    <n v="1"/>
    <x v="0"/>
    <n v="324000"/>
    <n v="0.9"/>
    <n v="140"/>
    <x v="1"/>
    <x v="1"/>
    <x v="0"/>
    <n v="0"/>
    <n v="1"/>
    <x v="0"/>
    <n v="74"/>
    <x v="0"/>
    <x v="0"/>
    <x v="0"/>
  </r>
  <r>
    <x v="2"/>
    <x v="1"/>
    <n v="1"/>
    <x v="1"/>
    <n v="102"/>
    <n v="0"/>
    <n v="1"/>
    <x v="1"/>
    <n v="38"/>
    <n v="0"/>
    <n v="1"/>
    <x v="0"/>
    <n v="270000"/>
    <n v="1.2"/>
    <n v="139"/>
    <x v="1"/>
    <x v="1"/>
    <x v="1"/>
    <n v="0"/>
    <n v="1"/>
    <x v="0"/>
    <n v="74"/>
    <x v="0"/>
    <x v="0"/>
    <x v="0"/>
  </r>
  <r>
    <x v="2"/>
    <x v="1"/>
    <n v="1"/>
    <x v="1"/>
    <n v="102"/>
    <n v="1"/>
    <n v="0"/>
    <x v="0"/>
    <n v="45"/>
    <n v="0"/>
    <n v="1"/>
    <x v="0"/>
    <n v="185000"/>
    <n v="1.2"/>
    <n v="139"/>
    <x v="0"/>
    <x v="0"/>
    <x v="1"/>
    <n v="1"/>
    <n v="0"/>
    <x v="1"/>
    <n v="74"/>
    <x v="0"/>
    <x v="0"/>
    <x v="0"/>
  </r>
  <r>
    <x v="2"/>
    <x v="1"/>
    <n v="1"/>
    <x v="1"/>
    <n v="102"/>
    <n v="0"/>
    <n v="1"/>
    <x v="1"/>
    <n v="25"/>
    <n v="0"/>
    <n v="1"/>
    <x v="0"/>
    <n v="274000"/>
    <n v="1.2"/>
    <n v="142"/>
    <x v="1"/>
    <x v="1"/>
    <x v="0"/>
    <n v="0"/>
    <n v="1"/>
    <x v="0"/>
    <n v="74"/>
    <x v="0"/>
    <x v="0"/>
    <x v="0"/>
  </r>
  <r>
    <x v="2"/>
    <x v="1"/>
    <n v="1"/>
    <x v="1"/>
    <n v="102"/>
    <n v="1"/>
    <n v="0"/>
    <x v="0"/>
    <n v="25"/>
    <n v="0"/>
    <n v="1"/>
    <x v="0"/>
    <n v="318000"/>
    <n v="1.2"/>
    <n v="134"/>
    <x v="1"/>
    <x v="1"/>
    <x v="1"/>
    <n v="0"/>
    <n v="1"/>
    <x v="0"/>
    <n v="74"/>
    <x v="0"/>
    <x v="0"/>
    <x v="0"/>
  </r>
  <r>
    <x v="2"/>
    <x v="1"/>
    <n v="1"/>
    <x v="1"/>
    <n v="5219"/>
    <n v="0"/>
    <n v="1"/>
    <x v="1"/>
    <n v="45"/>
    <n v="0"/>
    <n v="1"/>
    <x v="0"/>
    <n v="263358.03000000003"/>
    <n v="1.18"/>
    <n v="137"/>
    <x v="0"/>
    <x v="0"/>
    <x v="1"/>
    <n v="0"/>
    <n v="1"/>
    <x v="0"/>
    <n v="87"/>
    <x v="0"/>
    <x v="0"/>
    <x v="0"/>
  </r>
  <r>
    <x v="2"/>
    <x v="1"/>
    <n v="1"/>
    <x v="1"/>
    <n v="102"/>
    <n v="1"/>
    <n v="0"/>
    <x v="0"/>
    <n v="45"/>
    <n v="0"/>
    <n v="1"/>
    <x v="0"/>
    <n v="185000"/>
    <n v="1.2"/>
    <n v="139"/>
    <x v="0"/>
    <x v="0"/>
    <x v="0"/>
    <n v="1"/>
    <n v="0"/>
    <x v="1"/>
    <n v="74"/>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44000"/>
    <n v="1.2"/>
    <n v="142"/>
    <x v="1"/>
    <x v="1"/>
    <x v="0"/>
    <n v="0"/>
    <n v="1"/>
    <x v="0"/>
    <n v="74"/>
    <x v="0"/>
    <x v="0"/>
    <x v="0"/>
  </r>
  <r>
    <x v="2"/>
    <x v="1"/>
    <n v="1"/>
    <x v="1"/>
    <n v="64"/>
    <n v="0"/>
    <n v="1"/>
    <x v="1"/>
    <n v="40"/>
    <n v="0"/>
    <n v="1"/>
    <x v="0"/>
    <n v="189000"/>
    <n v="0.7"/>
    <n v="140"/>
    <x v="0"/>
    <x v="0"/>
    <x v="1"/>
    <n v="1"/>
    <n v="0"/>
    <x v="1"/>
    <n v="245"/>
    <x v="0"/>
    <x v="0"/>
    <x v="0"/>
  </r>
  <r>
    <x v="2"/>
    <x v="1"/>
    <n v="1"/>
    <x v="1"/>
    <n v="102"/>
    <n v="0"/>
    <n v="1"/>
    <x v="1"/>
    <n v="25"/>
    <n v="0"/>
    <n v="1"/>
    <x v="0"/>
    <n v="215000"/>
    <n v="1.2"/>
    <n v="142"/>
    <x v="1"/>
    <x v="1"/>
    <x v="0"/>
    <n v="0"/>
    <n v="1"/>
    <x v="0"/>
    <n v="74"/>
    <x v="0"/>
    <x v="0"/>
    <x v="0"/>
  </r>
  <r>
    <x v="2"/>
    <x v="1"/>
    <n v="1"/>
    <x v="1"/>
    <n v="102"/>
    <n v="0"/>
    <n v="1"/>
    <x v="1"/>
    <n v="20"/>
    <n v="0"/>
    <n v="1"/>
    <x v="0"/>
    <n v="330000"/>
    <n v="1.2"/>
    <n v="134"/>
    <x v="0"/>
    <x v="0"/>
    <x v="1"/>
    <n v="1"/>
    <n v="0"/>
    <x v="1"/>
    <n v="74"/>
    <x v="0"/>
    <x v="0"/>
    <x v="0"/>
  </r>
  <r>
    <x v="2"/>
    <x v="1"/>
    <n v="1"/>
    <x v="1"/>
    <n v="102"/>
    <n v="0"/>
    <n v="1"/>
    <x v="1"/>
    <n v="20"/>
    <n v="0"/>
    <n v="1"/>
    <x v="0"/>
    <n v="266000"/>
    <n v="1.2"/>
    <n v="134"/>
    <x v="0"/>
    <x v="0"/>
    <x v="0"/>
    <n v="1"/>
    <n v="0"/>
    <x v="1"/>
    <n v="74"/>
    <x v="0"/>
    <x v="0"/>
    <x v="0"/>
  </r>
  <r>
    <x v="2"/>
    <x v="1"/>
    <n v="1"/>
    <x v="1"/>
    <n v="64"/>
    <n v="0"/>
    <n v="1"/>
    <x v="1"/>
    <n v="40"/>
    <n v="0"/>
    <n v="1"/>
    <x v="0"/>
    <n v="189000"/>
    <n v="0.7"/>
    <n v="140"/>
    <x v="0"/>
    <x v="0"/>
    <x v="0"/>
    <n v="0"/>
    <n v="1"/>
    <x v="0"/>
    <n v="245"/>
    <x v="0"/>
    <x v="0"/>
    <x v="0"/>
  </r>
  <r>
    <x v="2"/>
    <x v="0"/>
    <n v="0"/>
    <x v="0"/>
    <n v="86"/>
    <n v="0"/>
    <n v="1"/>
    <x v="1"/>
    <n v="35"/>
    <n v="0"/>
    <n v="1"/>
    <x v="0"/>
    <n v="365000"/>
    <n v="1.1000000000000001"/>
    <n v="139"/>
    <x v="0"/>
    <x v="0"/>
    <x v="0"/>
    <n v="1"/>
    <n v="0"/>
    <x v="1"/>
    <n v="201"/>
    <x v="0"/>
    <x v="0"/>
    <x v="0"/>
  </r>
  <r>
    <x v="2"/>
    <x v="1"/>
    <n v="1"/>
    <x v="1"/>
    <n v="64"/>
    <n v="0"/>
    <n v="1"/>
    <x v="1"/>
    <n v="40"/>
    <n v="0"/>
    <n v="1"/>
    <x v="0"/>
    <n v="189000"/>
    <n v="0.7"/>
    <n v="140"/>
    <x v="0"/>
    <x v="0"/>
    <x v="0"/>
    <n v="0"/>
    <n v="1"/>
    <x v="0"/>
    <n v="245"/>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582"/>
    <n v="0"/>
    <n v="1"/>
    <x v="1"/>
    <n v="60"/>
    <n v="0"/>
    <n v="1"/>
    <x v="0"/>
    <n v="263358.03000000003"/>
    <n v="1.18"/>
    <n v="137"/>
    <x v="1"/>
    <x v="1"/>
    <x v="1"/>
    <n v="0"/>
    <n v="1"/>
    <x v="0"/>
    <n v="82"/>
    <x v="0"/>
    <x v="0"/>
    <x v="0"/>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1"/>
    <n v="1"/>
    <x v="1"/>
    <n v="5209"/>
    <n v="0"/>
    <n v="1"/>
    <x v="1"/>
    <n v="50"/>
    <n v="0"/>
    <n v="1"/>
    <x v="0"/>
    <n v="277000"/>
    <n v="1.3"/>
    <n v="137"/>
    <x v="0"/>
    <x v="0"/>
    <x v="0"/>
    <n v="1"/>
    <n v="0"/>
    <x v="1"/>
    <n v="87"/>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0"/>
    <n v="1"/>
    <x v="1"/>
    <n v="25"/>
    <n v="0"/>
    <n v="1"/>
    <x v="0"/>
    <n v="244000"/>
    <n v="1.2"/>
    <n v="142"/>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259"/>
    <n v="0"/>
    <n v="1"/>
    <x v="1"/>
    <n v="25"/>
    <n v="0"/>
    <n v="1"/>
    <x v="0"/>
    <n v="298000"/>
    <n v="1.1000000000000001"/>
    <n v="141"/>
    <x v="0"/>
    <x v="0"/>
    <x v="0"/>
    <n v="0"/>
    <n v="1"/>
    <x v="0"/>
    <n v="87"/>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86"/>
    <n v="0"/>
    <n v="1"/>
    <x v="1"/>
    <n v="35"/>
    <n v="0"/>
    <n v="1"/>
    <x v="0"/>
    <n v="365000"/>
    <n v="1.1000000000000001"/>
    <n v="139"/>
    <x v="0"/>
    <x v="0"/>
    <x v="1"/>
    <n v="1"/>
    <n v="0"/>
    <x v="1"/>
    <n v="201"/>
    <x v="0"/>
    <x v="0"/>
    <x v="0"/>
  </r>
  <r>
    <x v="2"/>
    <x v="0"/>
    <n v="0"/>
    <x v="0"/>
    <n v="86"/>
    <n v="0"/>
    <n v="1"/>
    <x v="1"/>
    <n v="35"/>
    <n v="0"/>
    <n v="1"/>
    <x v="0"/>
    <n v="365000"/>
    <n v="1.1000000000000001"/>
    <n v="139"/>
    <x v="0"/>
    <x v="0"/>
    <x v="0"/>
    <n v="1"/>
    <n v="0"/>
    <x v="1"/>
    <n v="201"/>
    <x v="0"/>
    <x v="0"/>
    <x v="0"/>
  </r>
  <r>
    <x v="2"/>
    <x v="0"/>
    <n v="0"/>
    <x v="0"/>
    <n v="86"/>
    <n v="0"/>
    <n v="1"/>
    <x v="1"/>
    <n v="35"/>
    <n v="0"/>
    <n v="1"/>
    <x v="0"/>
    <n v="365000"/>
    <n v="1.1000000000000001"/>
    <n v="139"/>
    <x v="0"/>
    <x v="0"/>
    <x v="0"/>
    <n v="1"/>
    <n v="0"/>
    <x v="1"/>
    <n v="201"/>
    <x v="0"/>
    <x v="0"/>
    <x v="0"/>
  </r>
  <r>
    <x v="2"/>
    <x v="1"/>
    <n v="1"/>
    <x v="1"/>
    <n v="102"/>
    <n v="0"/>
    <n v="1"/>
    <x v="1"/>
    <n v="25"/>
    <n v="0"/>
    <n v="1"/>
    <x v="0"/>
    <n v="274000"/>
    <n v="1.2"/>
    <n v="142"/>
    <x v="1"/>
    <x v="1"/>
    <x v="0"/>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30"/>
    <n v="0"/>
    <n v="1"/>
    <x v="0"/>
    <n v="215000"/>
    <n v="3.8"/>
    <n v="128"/>
    <x v="0"/>
    <x v="0"/>
    <x v="0"/>
    <n v="1"/>
    <n v="0"/>
    <x v="1"/>
    <n v="250"/>
    <x v="0"/>
    <x v="0"/>
    <x v="0"/>
  </r>
  <r>
    <x v="2"/>
    <x v="1"/>
    <n v="1"/>
    <x v="1"/>
    <n v="5209"/>
    <n v="0"/>
    <n v="1"/>
    <x v="1"/>
    <n v="30"/>
    <n v="0"/>
    <n v="1"/>
    <x v="0"/>
    <n v="226000"/>
    <n v="1"/>
    <n v="140"/>
    <x v="0"/>
    <x v="0"/>
    <x v="0"/>
    <n v="1"/>
    <n v="0"/>
    <x v="1"/>
    <n v="87"/>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102"/>
    <n v="1"/>
    <n v="0"/>
    <x v="0"/>
    <n v="25"/>
    <n v="0"/>
    <n v="1"/>
    <x v="0"/>
    <n v="179000"/>
    <n v="1.2"/>
    <n v="137"/>
    <x v="0"/>
    <x v="0"/>
    <x v="0"/>
    <n v="0"/>
    <n v="1"/>
    <x v="0"/>
    <n v="74"/>
    <x v="0"/>
    <x v="0"/>
    <x v="0"/>
  </r>
  <r>
    <x v="2"/>
    <x v="0"/>
    <n v="0"/>
    <x v="0"/>
    <n v="86"/>
    <n v="0"/>
    <n v="1"/>
    <x v="1"/>
    <n v="35"/>
    <n v="0"/>
    <n v="1"/>
    <x v="0"/>
    <n v="365000"/>
    <n v="1.1000000000000001"/>
    <n v="139"/>
    <x v="0"/>
    <x v="0"/>
    <x v="0"/>
    <n v="1"/>
    <n v="0"/>
    <x v="1"/>
    <n v="201"/>
    <x v="0"/>
    <x v="0"/>
    <x v="0"/>
  </r>
  <r>
    <x v="2"/>
    <x v="1"/>
    <n v="1"/>
    <x v="1"/>
    <n v="102"/>
    <n v="1"/>
    <n v="0"/>
    <x v="0"/>
    <n v="25"/>
    <n v="0"/>
    <n v="1"/>
    <x v="0"/>
    <n v="318000"/>
    <n v="1.2"/>
    <n v="137"/>
    <x v="1"/>
    <x v="1"/>
    <x v="0"/>
    <n v="0"/>
    <n v="1"/>
    <x v="0"/>
    <n v="74"/>
    <x v="0"/>
    <x v="0"/>
    <x v="0"/>
  </r>
  <r>
    <x v="2"/>
    <x v="1"/>
    <n v="1"/>
    <x v="1"/>
    <n v="64"/>
    <n v="0"/>
    <n v="1"/>
    <x v="1"/>
    <n v="40"/>
    <n v="0"/>
    <n v="1"/>
    <x v="0"/>
    <n v="189000"/>
    <n v="0.7"/>
    <n v="140"/>
    <x v="0"/>
    <x v="0"/>
    <x v="1"/>
    <n v="0"/>
    <n v="1"/>
    <x v="0"/>
    <n v="245"/>
    <x v="0"/>
    <x v="0"/>
    <x v="0"/>
  </r>
  <r>
    <x v="2"/>
    <x v="1"/>
    <n v="1"/>
    <x v="1"/>
    <n v="64"/>
    <n v="0"/>
    <n v="1"/>
    <x v="1"/>
    <n v="40"/>
    <n v="0"/>
    <n v="1"/>
    <x v="0"/>
    <n v="189000"/>
    <n v="0.7"/>
    <n v="140"/>
    <x v="0"/>
    <x v="0"/>
    <x v="0"/>
    <n v="0"/>
    <n v="1"/>
    <x v="0"/>
    <n v="245"/>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0"/>
    <n v="0"/>
    <x v="0"/>
    <n v="250"/>
    <n v="1"/>
    <n v="0"/>
    <x v="0"/>
    <n v="15"/>
    <n v="0"/>
    <n v="1"/>
    <x v="0"/>
    <n v="213000"/>
    <n v="1.3"/>
    <n v="136"/>
    <x v="1"/>
    <x v="1"/>
    <x v="0"/>
    <n v="0"/>
    <n v="1"/>
    <x v="0"/>
    <n v="65"/>
    <x v="1"/>
    <x v="1"/>
    <x v="1"/>
  </r>
  <r>
    <x v="2"/>
    <x v="1"/>
    <n v="1"/>
    <x v="1"/>
    <n v="102"/>
    <n v="1"/>
    <n v="0"/>
    <x v="0"/>
    <n v="25"/>
    <n v="0"/>
    <n v="1"/>
    <x v="0"/>
    <n v="318000"/>
    <n v="1.2"/>
    <n v="137"/>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1"/>
    <n v="1"/>
    <x v="1"/>
    <n v="64"/>
    <n v="0"/>
    <n v="1"/>
    <x v="1"/>
    <n v="40"/>
    <n v="0"/>
    <n v="1"/>
    <x v="0"/>
    <n v="279000"/>
    <n v="0.7"/>
    <n v="140"/>
    <x v="0"/>
    <x v="0"/>
    <x v="1"/>
    <n v="1"/>
    <n v="0"/>
    <x v="1"/>
    <n v="245"/>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0"/>
    <n v="0"/>
    <x v="0"/>
    <n v="86"/>
    <n v="0"/>
    <n v="1"/>
    <x v="1"/>
    <n v="35"/>
    <n v="0"/>
    <n v="1"/>
    <x v="0"/>
    <n v="365000"/>
    <n v="1.1000000000000001"/>
    <n v="139"/>
    <x v="0"/>
    <x v="0"/>
    <x v="0"/>
    <n v="1"/>
    <n v="0"/>
    <x v="1"/>
    <n v="201"/>
    <x v="0"/>
    <x v="0"/>
    <x v="0"/>
  </r>
  <r>
    <x v="2"/>
    <x v="0"/>
    <n v="0"/>
    <x v="0"/>
    <n v="270"/>
    <n v="1"/>
    <n v="0"/>
    <x v="0"/>
    <n v="15"/>
    <n v="0"/>
    <n v="1"/>
    <x v="0"/>
    <n v="213000"/>
    <n v="1.3"/>
    <n v="136"/>
    <x v="1"/>
    <x v="1"/>
    <x v="0"/>
    <n v="0"/>
    <n v="1"/>
    <x v="0"/>
    <n v="65"/>
    <x v="1"/>
    <x v="1"/>
    <x v="1"/>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1"/>
    <n v="0"/>
    <x v="0"/>
    <n v="25"/>
    <n v="0"/>
    <n v="1"/>
    <x v="0"/>
    <n v="318000"/>
    <n v="1.2"/>
    <n v="134"/>
    <x v="1"/>
    <x v="1"/>
    <x v="1"/>
    <n v="0"/>
    <n v="1"/>
    <x v="0"/>
    <n v="74"/>
    <x v="0"/>
    <x v="0"/>
    <x v="0"/>
  </r>
  <r>
    <x v="3"/>
    <x v="1"/>
    <n v="1"/>
    <x v="1"/>
    <n v="358"/>
    <n v="0"/>
    <n v="1"/>
    <x v="1"/>
    <n v="50"/>
    <n v="0"/>
    <n v="1"/>
    <x v="0"/>
    <n v="237000"/>
    <n v="1.3"/>
    <n v="135"/>
    <x v="1"/>
    <x v="1"/>
    <x v="1"/>
    <n v="0"/>
    <n v="1"/>
    <x v="0"/>
    <n v="97"/>
    <x v="0"/>
    <x v="0"/>
    <x v="0"/>
  </r>
  <r>
    <x v="3"/>
    <x v="0"/>
    <n v="0"/>
    <x v="0"/>
    <n v="358"/>
    <n v="1"/>
    <n v="0"/>
    <x v="0"/>
    <n v="50"/>
    <n v="0"/>
    <n v="1"/>
    <x v="0"/>
    <n v="271000"/>
    <n v="1.3"/>
    <n v="135"/>
    <x v="1"/>
    <x v="1"/>
    <x v="1"/>
    <n v="0"/>
    <n v="1"/>
    <x v="0"/>
    <n v="97"/>
    <x v="0"/>
    <x v="0"/>
    <x v="0"/>
  </r>
  <r>
    <x v="3"/>
    <x v="0"/>
    <n v="0"/>
    <x v="0"/>
    <n v="358"/>
    <n v="1"/>
    <n v="0"/>
    <x v="0"/>
    <n v="50"/>
    <n v="0"/>
    <n v="1"/>
    <x v="0"/>
    <n v="351000"/>
    <n v="1.3"/>
    <n v="135"/>
    <x v="1"/>
    <x v="1"/>
    <x v="1"/>
    <n v="0"/>
    <n v="1"/>
    <x v="0"/>
    <n v="97"/>
    <x v="0"/>
    <x v="0"/>
    <x v="0"/>
  </r>
  <r>
    <x v="3"/>
    <x v="0"/>
    <n v="0"/>
    <x v="0"/>
    <n v="358"/>
    <n v="0"/>
    <n v="1"/>
    <x v="1"/>
    <n v="50"/>
    <n v="0"/>
    <n v="1"/>
    <x v="0"/>
    <n v="132000"/>
    <n v="1"/>
    <n v="140"/>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1"/>
    <n v="1"/>
    <x v="1"/>
    <n v="358"/>
    <n v="0"/>
    <n v="1"/>
    <x v="1"/>
    <n v="50"/>
    <n v="0"/>
    <n v="1"/>
    <x v="0"/>
    <n v="237000"/>
    <n v="1.3"/>
    <n v="135"/>
    <x v="1"/>
    <x v="1"/>
    <x v="1"/>
    <n v="0"/>
    <n v="1"/>
    <x v="0"/>
    <n v="97"/>
    <x v="0"/>
    <x v="0"/>
    <x v="0"/>
  </r>
  <r>
    <x v="4"/>
    <x v="1"/>
    <n v="1"/>
    <x v="1"/>
    <n v="84"/>
    <n v="0"/>
    <n v="1"/>
    <x v="1"/>
    <n v="40"/>
    <n v="1"/>
    <n v="0"/>
    <x v="1"/>
    <n v="237000"/>
    <n v="0.7"/>
    <n v="139"/>
    <x v="1"/>
    <x v="1"/>
    <x v="1"/>
    <n v="0"/>
    <n v="1"/>
    <x v="0"/>
    <n v="79"/>
    <x v="0"/>
    <x v="0"/>
    <x v="0"/>
  </r>
  <r>
    <x v="4"/>
    <x v="1"/>
    <n v="1"/>
    <x v="1"/>
    <n v="582"/>
    <n v="0"/>
    <n v="1"/>
    <x v="1"/>
    <n v="25"/>
    <n v="1"/>
    <n v="0"/>
    <x v="1"/>
    <n v="305000"/>
    <n v="1.6"/>
    <n v="130"/>
    <x v="0"/>
    <x v="0"/>
    <x v="1"/>
    <n v="0"/>
    <n v="1"/>
    <x v="0"/>
    <n v="244"/>
    <x v="0"/>
    <x v="0"/>
    <x v="0"/>
  </r>
  <r>
    <x v="4"/>
    <x v="1"/>
    <n v="1"/>
    <x v="1"/>
    <n v="582"/>
    <n v="0"/>
    <n v="1"/>
    <x v="1"/>
    <n v="40"/>
    <n v="1"/>
    <n v="0"/>
    <x v="1"/>
    <n v="196000"/>
    <n v="1"/>
    <n v="138"/>
    <x v="1"/>
    <x v="1"/>
    <x v="0"/>
    <n v="0"/>
    <n v="1"/>
    <x v="0"/>
    <n v="244"/>
    <x v="1"/>
    <x v="1"/>
    <x v="1"/>
  </r>
  <r>
    <x v="4"/>
    <x v="1"/>
    <n v="1"/>
    <x v="1"/>
    <n v="582"/>
    <n v="1"/>
    <n v="0"/>
    <x v="0"/>
    <n v="30"/>
    <n v="1"/>
    <n v="0"/>
    <x v="1"/>
    <n v="160000"/>
    <n v="1.6"/>
    <n v="130"/>
    <x v="0"/>
    <x v="0"/>
    <x v="1"/>
    <n v="1"/>
    <n v="0"/>
    <x v="1"/>
    <n v="244"/>
    <x v="0"/>
    <x v="0"/>
    <x v="0"/>
  </r>
  <r>
    <x v="4"/>
    <x v="1"/>
    <n v="1"/>
    <x v="1"/>
    <n v="148"/>
    <n v="1"/>
    <n v="0"/>
    <x v="0"/>
    <n v="30"/>
    <n v="1"/>
    <n v="0"/>
    <x v="1"/>
    <n v="263358.03000000003"/>
    <n v="1.6"/>
    <n v="130"/>
    <x v="0"/>
    <x v="0"/>
    <x v="0"/>
    <n v="1"/>
    <n v="0"/>
    <x v="1"/>
    <n v="244"/>
    <x v="0"/>
    <x v="0"/>
    <x v="0"/>
  </r>
  <r>
    <x v="4"/>
    <x v="1"/>
    <n v="1"/>
    <x v="1"/>
    <n v="582"/>
    <n v="1"/>
    <n v="0"/>
    <x v="0"/>
    <n v="50"/>
    <n v="1"/>
    <n v="0"/>
    <x v="1"/>
    <n v="226000"/>
    <n v="1"/>
    <n v="134"/>
    <x v="0"/>
    <x v="0"/>
    <x v="0"/>
    <n v="0"/>
    <n v="1"/>
    <x v="0"/>
    <n v="244"/>
    <x v="1"/>
    <x v="1"/>
    <x v="1"/>
  </r>
  <r>
    <x v="4"/>
    <x v="1"/>
    <n v="1"/>
    <x v="1"/>
    <n v="582"/>
    <n v="1"/>
    <n v="0"/>
    <x v="0"/>
    <n v="30"/>
    <n v="1"/>
    <n v="0"/>
    <x v="1"/>
    <n v="244000"/>
    <n v="1.6"/>
    <n v="130"/>
    <x v="1"/>
    <x v="1"/>
    <x v="0"/>
    <n v="0"/>
    <n v="1"/>
    <x v="0"/>
    <n v="244"/>
    <x v="0"/>
    <x v="0"/>
    <x v="0"/>
  </r>
  <r>
    <x v="4"/>
    <x v="1"/>
    <n v="1"/>
    <x v="1"/>
    <n v="582"/>
    <n v="1"/>
    <n v="0"/>
    <x v="0"/>
    <n v="30"/>
    <n v="1"/>
    <n v="0"/>
    <x v="1"/>
    <n v="263358.03000000003"/>
    <n v="1.6"/>
    <n v="130"/>
    <x v="0"/>
    <x v="0"/>
    <x v="1"/>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5"/>
    <x v="1"/>
    <n v="1"/>
    <x v="1"/>
    <n v="582"/>
    <n v="1"/>
    <n v="0"/>
    <x v="0"/>
    <n v="38"/>
    <n v="0"/>
    <n v="1"/>
    <x v="0"/>
    <n v="319000"/>
    <n v="0.9"/>
    <n v="140"/>
    <x v="1"/>
    <x v="1"/>
    <x v="0"/>
    <n v="0"/>
    <n v="1"/>
    <x v="0"/>
    <n v="244"/>
    <x v="0"/>
    <x v="0"/>
    <x v="0"/>
  </r>
  <r>
    <x v="5"/>
    <x v="1"/>
    <n v="1"/>
    <x v="1"/>
    <n v="308"/>
    <n v="0"/>
    <n v="1"/>
    <x v="1"/>
    <n v="40"/>
    <n v="1"/>
    <n v="0"/>
    <x v="1"/>
    <n v="51000"/>
    <n v="1.3"/>
    <n v="136"/>
    <x v="0"/>
    <x v="0"/>
    <x v="1"/>
    <n v="1"/>
    <n v="0"/>
    <x v="1"/>
    <n v="186"/>
    <x v="0"/>
    <x v="0"/>
    <x v="0"/>
  </r>
  <r>
    <x v="5"/>
    <x v="1"/>
    <n v="1"/>
    <x v="1"/>
    <n v="308"/>
    <n v="0"/>
    <n v="1"/>
    <x v="1"/>
    <n v="40"/>
    <n v="1"/>
    <n v="0"/>
    <x v="1"/>
    <n v="51000"/>
    <n v="1.3"/>
    <n v="136"/>
    <x v="0"/>
    <x v="0"/>
    <x v="0"/>
    <n v="1"/>
    <n v="0"/>
    <x v="1"/>
    <n v="186"/>
    <x v="0"/>
    <x v="0"/>
    <x v="0"/>
  </r>
  <r>
    <x v="5"/>
    <x v="1"/>
    <n v="1"/>
    <x v="1"/>
    <n v="582"/>
    <n v="1"/>
    <n v="0"/>
    <x v="0"/>
    <n v="35"/>
    <n v="0"/>
    <n v="1"/>
    <x v="0"/>
    <n v="263358.03000000003"/>
    <n v="1.1000000000000001"/>
    <n v="142"/>
    <x v="1"/>
    <x v="1"/>
    <x v="0"/>
    <n v="0"/>
    <n v="1"/>
    <x v="0"/>
    <n v="256"/>
    <x v="0"/>
    <x v="0"/>
    <x v="0"/>
  </r>
  <r>
    <x v="5"/>
    <x v="1"/>
    <n v="1"/>
    <x v="1"/>
    <n v="582"/>
    <n v="0"/>
    <n v="1"/>
    <x v="1"/>
    <n v="45"/>
    <n v="0"/>
    <n v="1"/>
    <x v="0"/>
    <n v="324000"/>
    <n v="0.9"/>
    <n v="140"/>
    <x v="1"/>
    <x v="1"/>
    <x v="1"/>
    <n v="0"/>
    <n v="1"/>
    <x v="0"/>
    <n v="244"/>
    <x v="0"/>
    <x v="0"/>
    <x v="0"/>
  </r>
  <r>
    <x v="5"/>
    <x v="1"/>
    <n v="1"/>
    <x v="1"/>
    <n v="615"/>
    <n v="1"/>
    <n v="0"/>
    <x v="0"/>
    <n v="55"/>
    <n v="0"/>
    <n v="1"/>
    <x v="0"/>
    <n v="236000"/>
    <n v="0.8"/>
    <n v="141"/>
    <x v="1"/>
    <x v="1"/>
    <x v="1"/>
    <n v="0"/>
    <n v="1"/>
    <x v="0"/>
    <n v="257"/>
    <x v="0"/>
    <x v="0"/>
    <x v="0"/>
  </r>
  <r>
    <x v="5"/>
    <x v="0"/>
    <n v="0"/>
    <x v="0"/>
    <n v="66"/>
    <n v="1"/>
    <n v="0"/>
    <x v="0"/>
    <n v="35"/>
    <n v="0"/>
    <n v="1"/>
    <x v="0"/>
    <n v="226000"/>
    <n v="0.9"/>
    <n v="138"/>
    <x v="0"/>
    <x v="0"/>
    <x v="1"/>
    <n v="0"/>
    <n v="1"/>
    <x v="0"/>
    <n v="230"/>
    <x v="0"/>
    <x v="0"/>
    <x v="0"/>
  </r>
  <r>
    <x v="5"/>
    <x v="1"/>
    <n v="1"/>
    <x v="1"/>
    <n v="615"/>
    <n v="1"/>
    <n v="0"/>
    <x v="0"/>
    <n v="55"/>
    <n v="0"/>
    <n v="1"/>
    <x v="0"/>
    <n v="236000"/>
    <n v="0.8"/>
    <n v="141"/>
    <x v="1"/>
    <x v="1"/>
    <x v="0"/>
    <n v="0"/>
    <n v="1"/>
    <x v="0"/>
    <n v="257"/>
    <x v="0"/>
    <x v="0"/>
    <x v="0"/>
  </r>
  <r>
    <x v="5"/>
    <x v="1"/>
    <n v="1"/>
    <x v="1"/>
    <n v="7702"/>
    <n v="0"/>
    <n v="1"/>
    <x v="1"/>
    <n v="40"/>
    <n v="1"/>
    <n v="0"/>
    <x v="1"/>
    <n v="164000"/>
    <n v="1"/>
    <n v="139"/>
    <x v="1"/>
    <x v="1"/>
    <x v="1"/>
    <n v="0"/>
    <n v="1"/>
    <x v="0"/>
    <n v="60"/>
    <x v="1"/>
    <x v="1"/>
    <x v="1"/>
  </r>
  <r>
    <x v="5"/>
    <x v="1"/>
    <n v="1"/>
    <x v="1"/>
    <n v="7702"/>
    <n v="1"/>
    <n v="0"/>
    <x v="0"/>
    <n v="50"/>
    <n v="1"/>
    <n v="0"/>
    <x v="1"/>
    <n v="188000"/>
    <n v="1"/>
    <n v="140"/>
    <x v="0"/>
    <x v="0"/>
    <x v="1"/>
    <n v="0"/>
    <n v="1"/>
    <x v="0"/>
    <n v="25"/>
    <x v="1"/>
    <x v="1"/>
    <x v="1"/>
  </r>
  <r>
    <x v="5"/>
    <x v="1"/>
    <n v="1"/>
    <x v="1"/>
    <n v="582"/>
    <n v="0"/>
    <n v="1"/>
    <x v="1"/>
    <n v="45"/>
    <n v="0"/>
    <n v="1"/>
    <x v="0"/>
    <n v="324000"/>
    <n v="0.9"/>
    <n v="140"/>
    <x v="1"/>
    <x v="1"/>
    <x v="0"/>
    <n v="0"/>
    <n v="1"/>
    <x v="0"/>
    <n v="244"/>
    <x v="0"/>
    <x v="0"/>
    <x v="0"/>
  </r>
  <r>
    <x v="5"/>
    <x v="1"/>
    <n v="1"/>
    <x v="1"/>
    <n v="582"/>
    <n v="1"/>
    <n v="0"/>
    <x v="0"/>
    <n v="55"/>
    <n v="0"/>
    <n v="1"/>
    <x v="0"/>
    <n v="236000"/>
    <n v="0.8"/>
    <n v="141"/>
    <x v="1"/>
    <x v="1"/>
    <x v="1"/>
    <n v="0"/>
    <n v="1"/>
    <x v="0"/>
    <n v="186"/>
    <x v="0"/>
    <x v="0"/>
    <x v="0"/>
  </r>
  <r>
    <x v="5"/>
    <x v="1"/>
    <n v="1"/>
    <x v="1"/>
    <n v="615"/>
    <n v="0"/>
    <n v="1"/>
    <x v="1"/>
    <n v="40"/>
    <n v="0"/>
    <n v="1"/>
    <x v="0"/>
    <n v="279000"/>
    <n v="0.8"/>
    <n v="141"/>
    <x v="0"/>
    <x v="0"/>
    <x v="1"/>
    <n v="0"/>
    <n v="1"/>
    <x v="0"/>
    <n v="257"/>
    <x v="0"/>
    <x v="0"/>
    <x v="0"/>
  </r>
  <r>
    <x v="5"/>
    <x v="1"/>
    <n v="1"/>
    <x v="1"/>
    <n v="515"/>
    <n v="1"/>
    <n v="0"/>
    <x v="0"/>
    <n v="55"/>
    <n v="0"/>
    <n v="1"/>
    <x v="0"/>
    <n v="222000"/>
    <n v="0.8"/>
    <n v="141"/>
    <x v="1"/>
    <x v="1"/>
    <x v="0"/>
    <n v="0"/>
    <n v="1"/>
    <x v="0"/>
    <n v="257"/>
    <x v="0"/>
    <x v="0"/>
    <x v="0"/>
  </r>
  <r>
    <x v="5"/>
    <x v="0"/>
    <n v="0"/>
    <x v="0"/>
    <n v="582"/>
    <n v="0"/>
    <n v="1"/>
    <x v="1"/>
    <n v="38"/>
    <n v="1"/>
    <n v="0"/>
    <x v="1"/>
    <n v="422000"/>
    <n v="0.8"/>
    <n v="137"/>
    <x v="1"/>
    <x v="1"/>
    <x v="1"/>
    <n v="0"/>
    <n v="1"/>
    <x v="0"/>
    <n v="245"/>
    <x v="0"/>
    <x v="0"/>
    <x v="0"/>
  </r>
  <r>
    <x v="5"/>
    <x v="1"/>
    <n v="1"/>
    <x v="1"/>
    <n v="582"/>
    <n v="1"/>
    <n v="0"/>
    <x v="0"/>
    <n v="38"/>
    <n v="0"/>
    <n v="1"/>
    <x v="0"/>
    <n v="319000"/>
    <n v="0.9"/>
    <n v="140"/>
    <x v="1"/>
    <x v="1"/>
    <x v="1"/>
    <n v="0"/>
    <n v="1"/>
    <x v="0"/>
    <n v="244"/>
    <x v="0"/>
    <x v="0"/>
    <x v="0"/>
  </r>
  <r>
    <x v="5"/>
    <x v="0"/>
    <n v="0"/>
    <x v="0"/>
    <n v="1876"/>
    <n v="0"/>
    <n v="1"/>
    <x v="1"/>
    <n v="60"/>
    <n v="0"/>
    <n v="1"/>
    <x v="0"/>
    <n v="220000"/>
    <n v="0.9"/>
    <n v="138"/>
    <x v="0"/>
    <x v="0"/>
    <x v="1"/>
    <n v="0"/>
    <n v="1"/>
    <x v="0"/>
    <n v="88"/>
    <x v="0"/>
    <x v="0"/>
    <x v="0"/>
  </r>
  <r>
    <x v="5"/>
    <x v="0"/>
    <n v="0"/>
    <x v="0"/>
    <n v="582"/>
    <n v="0"/>
    <n v="1"/>
    <x v="1"/>
    <n v="20"/>
    <n v="1"/>
    <n v="0"/>
    <x v="1"/>
    <n v="126000"/>
    <n v="1.6"/>
    <n v="135"/>
    <x v="0"/>
    <x v="0"/>
    <x v="0"/>
    <n v="0"/>
    <n v="1"/>
    <x v="0"/>
    <n v="180"/>
    <x v="1"/>
    <x v="1"/>
    <x v="1"/>
  </r>
  <r>
    <x v="5"/>
    <x v="1"/>
    <n v="1"/>
    <x v="1"/>
    <n v="615"/>
    <n v="0"/>
    <n v="1"/>
    <x v="1"/>
    <n v="40"/>
    <n v="0"/>
    <n v="1"/>
    <x v="0"/>
    <n v="226000"/>
    <n v="0.8"/>
    <n v="141"/>
    <x v="1"/>
    <x v="1"/>
    <x v="0"/>
    <n v="0"/>
    <n v="1"/>
    <x v="0"/>
    <n v="257"/>
    <x v="0"/>
    <x v="0"/>
    <x v="0"/>
  </r>
  <r>
    <x v="5"/>
    <x v="1"/>
    <n v="1"/>
    <x v="1"/>
    <n v="582"/>
    <n v="1"/>
    <n v="0"/>
    <x v="0"/>
    <n v="38"/>
    <n v="0"/>
    <n v="1"/>
    <x v="0"/>
    <n v="319000"/>
    <n v="0.9"/>
    <n v="140"/>
    <x v="1"/>
    <x v="1"/>
    <x v="1"/>
    <n v="0"/>
    <n v="1"/>
    <x v="0"/>
    <n v="244"/>
    <x v="0"/>
    <x v="0"/>
    <x v="0"/>
  </r>
  <r>
    <x v="5"/>
    <x v="1"/>
    <n v="1"/>
    <x v="1"/>
    <n v="582"/>
    <n v="0"/>
    <n v="1"/>
    <x v="1"/>
    <n v="45"/>
    <n v="0"/>
    <n v="1"/>
    <x v="0"/>
    <n v="324000"/>
    <n v="0.9"/>
    <n v="140"/>
    <x v="1"/>
    <x v="1"/>
    <x v="1"/>
    <n v="0"/>
    <n v="1"/>
    <x v="0"/>
    <n v="244"/>
    <x v="0"/>
    <x v="0"/>
    <x v="0"/>
  </r>
  <r>
    <x v="5"/>
    <x v="0"/>
    <n v="0"/>
    <x v="0"/>
    <n v="582"/>
    <n v="0"/>
    <n v="1"/>
    <x v="1"/>
    <n v="35"/>
    <n v="0"/>
    <n v="1"/>
    <x v="0"/>
    <n v="385000"/>
    <n v="1"/>
    <n v="145"/>
    <x v="0"/>
    <x v="0"/>
    <x v="1"/>
    <n v="0"/>
    <n v="1"/>
    <x v="0"/>
    <n v="61"/>
    <x v="1"/>
    <x v="1"/>
    <x v="1"/>
  </r>
  <r>
    <x v="5"/>
    <x v="1"/>
    <n v="1"/>
    <x v="1"/>
    <n v="582"/>
    <n v="1"/>
    <n v="0"/>
    <x v="0"/>
    <n v="35"/>
    <n v="0"/>
    <n v="1"/>
    <x v="0"/>
    <n v="263358.03000000003"/>
    <n v="1.1000000000000001"/>
    <n v="142"/>
    <x v="1"/>
    <x v="1"/>
    <x v="0"/>
    <n v="0"/>
    <n v="1"/>
    <x v="0"/>
    <n v="256"/>
    <x v="0"/>
    <x v="0"/>
    <x v="0"/>
  </r>
  <r>
    <x v="5"/>
    <x v="1"/>
    <n v="1"/>
    <x v="1"/>
    <n v="371"/>
    <n v="1"/>
    <n v="0"/>
    <x v="0"/>
    <n v="30"/>
    <n v="0"/>
    <n v="1"/>
    <x v="0"/>
    <n v="334000"/>
    <n v="1.1000000000000001"/>
    <n v="139"/>
    <x v="0"/>
    <x v="0"/>
    <x v="1"/>
    <n v="0"/>
    <n v="1"/>
    <x v="0"/>
    <n v="129"/>
    <x v="1"/>
    <x v="1"/>
    <x v="1"/>
  </r>
  <r>
    <x v="5"/>
    <x v="1"/>
    <n v="1"/>
    <x v="1"/>
    <n v="515"/>
    <n v="1"/>
    <n v="0"/>
    <x v="0"/>
    <n v="55"/>
    <n v="0"/>
    <n v="1"/>
    <x v="0"/>
    <n v="222000"/>
    <n v="0.8"/>
    <n v="141"/>
    <x v="1"/>
    <x v="1"/>
    <x v="0"/>
    <n v="0"/>
    <n v="1"/>
    <x v="0"/>
    <n v="257"/>
    <x v="0"/>
    <x v="0"/>
    <x v="0"/>
  </r>
  <r>
    <x v="5"/>
    <x v="1"/>
    <n v="1"/>
    <x v="1"/>
    <n v="7702"/>
    <n v="1"/>
    <n v="0"/>
    <x v="0"/>
    <n v="25"/>
    <n v="1"/>
    <n v="0"/>
    <x v="1"/>
    <n v="39000"/>
    <n v="1"/>
    <n v="139"/>
    <x v="0"/>
    <x v="0"/>
    <x v="1"/>
    <n v="0"/>
    <n v="1"/>
    <x v="0"/>
    <n v="60"/>
    <x v="1"/>
    <x v="1"/>
    <x v="1"/>
  </r>
  <r>
    <x v="5"/>
    <x v="1"/>
    <n v="1"/>
    <x v="1"/>
    <n v="582"/>
    <n v="0"/>
    <n v="1"/>
    <x v="1"/>
    <n v="35"/>
    <n v="1"/>
    <n v="0"/>
    <x v="1"/>
    <n v="385000"/>
    <n v="1"/>
    <n v="145"/>
    <x v="0"/>
    <x v="0"/>
    <x v="0"/>
    <n v="0"/>
    <n v="1"/>
    <x v="0"/>
    <n v="61"/>
    <x v="1"/>
    <x v="1"/>
    <x v="1"/>
  </r>
  <r>
    <x v="5"/>
    <x v="1"/>
    <n v="1"/>
    <x v="1"/>
    <n v="582"/>
    <n v="0"/>
    <n v="1"/>
    <x v="1"/>
    <n v="45"/>
    <n v="0"/>
    <n v="1"/>
    <x v="0"/>
    <n v="324000"/>
    <n v="0.9"/>
    <n v="140"/>
    <x v="1"/>
    <x v="1"/>
    <x v="0"/>
    <n v="0"/>
    <n v="1"/>
    <x v="0"/>
    <n v="244"/>
    <x v="0"/>
    <x v="0"/>
    <x v="0"/>
  </r>
  <r>
    <x v="5"/>
    <x v="0"/>
    <n v="0"/>
    <x v="0"/>
    <n v="1060"/>
    <n v="1"/>
    <n v="0"/>
    <x v="0"/>
    <n v="60"/>
    <n v="0"/>
    <n v="1"/>
    <x v="0"/>
    <n v="742000"/>
    <n v="0.8"/>
    <n v="138"/>
    <x v="1"/>
    <x v="1"/>
    <x v="1"/>
    <n v="0"/>
    <n v="1"/>
    <x v="0"/>
    <n v="278"/>
    <x v="0"/>
    <x v="0"/>
    <x v="0"/>
  </r>
  <r>
    <x v="5"/>
    <x v="0"/>
    <n v="0"/>
    <x v="0"/>
    <n v="315"/>
    <n v="1"/>
    <n v="0"/>
    <x v="0"/>
    <n v="55"/>
    <n v="0"/>
    <n v="1"/>
    <x v="0"/>
    <n v="222000"/>
    <n v="0.8"/>
    <n v="141"/>
    <x v="1"/>
    <x v="1"/>
    <x v="1"/>
    <n v="0"/>
    <n v="1"/>
    <x v="0"/>
    <n v="257"/>
    <x v="0"/>
    <x v="0"/>
    <x v="0"/>
  </r>
  <r>
    <x v="5"/>
    <x v="1"/>
    <n v="1"/>
    <x v="1"/>
    <n v="582"/>
    <n v="0"/>
    <n v="1"/>
    <x v="1"/>
    <n v="38"/>
    <n v="1"/>
    <n v="0"/>
    <x v="1"/>
    <n v="390000"/>
    <n v="0.8"/>
    <n v="137"/>
    <x v="1"/>
    <x v="1"/>
    <x v="1"/>
    <n v="0"/>
    <n v="1"/>
    <x v="0"/>
    <n v="245"/>
    <x v="0"/>
    <x v="0"/>
    <x v="0"/>
  </r>
  <r>
    <x v="5"/>
    <x v="1"/>
    <n v="1"/>
    <x v="1"/>
    <n v="582"/>
    <n v="1"/>
    <n v="0"/>
    <x v="0"/>
    <n v="38"/>
    <n v="0"/>
    <n v="1"/>
    <x v="0"/>
    <n v="319000"/>
    <n v="0.9"/>
    <n v="140"/>
    <x v="1"/>
    <x v="1"/>
    <x v="1"/>
    <n v="0"/>
    <n v="1"/>
    <x v="0"/>
    <n v="244"/>
    <x v="0"/>
    <x v="0"/>
    <x v="0"/>
  </r>
  <r>
    <x v="5"/>
    <x v="1"/>
    <n v="1"/>
    <x v="1"/>
    <n v="582"/>
    <n v="0"/>
    <n v="1"/>
    <x v="1"/>
    <n v="45"/>
    <n v="1"/>
    <n v="0"/>
    <x v="1"/>
    <n v="73000"/>
    <n v="1.3"/>
    <n v="145"/>
    <x v="0"/>
    <x v="0"/>
    <x v="1"/>
    <n v="0"/>
    <n v="1"/>
    <x v="0"/>
    <n v="244"/>
    <x v="0"/>
    <x v="0"/>
    <x v="0"/>
  </r>
  <r>
    <x v="5"/>
    <x v="0"/>
    <n v="0"/>
    <x v="0"/>
    <n v="315"/>
    <n v="1"/>
    <n v="0"/>
    <x v="0"/>
    <n v="25"/>
    <n v="1"/>
    <n v="0"/>
    <x v="1"/>
    <n v="390000"/>
    <n v="1"/>
    <n v="139"/>
    <x v="0"/>
    <x v="0"/>
    <x v="0"/>
    <n v="0"/>
    <n v="1"/>
    <x v="0"/>
    <n v="60"/>
    <x v="1"/>
    <x v="1"/>
    <x v="1"/>
  </r>
  <r>
    <x v="5"/>
    <x v="1"/>
    <n v="1"/>
    <x v="1"/>
    <n v="615"/>
    <n v="0"/>
    <n v="1"/>
    <x v="1"/>
    <n v="40"/>
    <n v="0"/>
    <n v="1"/>
    <x v="0"/>
    <n v="226000"/>
    <n v="0.8"/>
    <n v="141"/>
    <x v="1"/>
    <x v="1"/>
    <x v="0"/>
    <n v="0"/>
    <n v="1"/>
    <x v="0"/>
    <n v="257"/>
    <x v="0"/>
    <x v="0"/>
    <x v="0"/>
  </r>
  <r>
    <x v="5"/>
    <x v="1"/>
    <n v="1"/>
    <x v="1"/>
    <n v="2060"/>
    <n v="0"/>
    <n v="1"/>
    <x v="1"/>
    <n v="60"/>
    <n v="0"/>
    <n v="1"/>
    <x v="0"/>
    <n v="507000"/>
    <n v="0.8"/>
    <n v="138"/>
    <x v="1"/>
    <x v="1"/>
    <x v="1"/>
    <n v="0"/>
    <n v="1"/>
    <x v="0"/>
    <n v="278"/>
    <x v="0"/>
    <x v="0"/>
    <x v="0"/>
  </r>
  <r>
    <x v="5"/>
    <x v="1"/>
    <n v="1"/>
    <x v="1"/>
    <n v="582"/>
    <n v="1"/>
    <n v="0"/>
    <x v="0"/>
    <n v="38"/>
    <n v="0"/>
    <n v="1"/>
    <x v="0"/>
    <n v="133000"/>
    <n v="0.9"/>
    <n v="140"/>
    <x v="0"/>
    <x v="0"/>
    <x v="1"/>
    <n v="0"/>
    <n v="1"/>
    <x v="0"/>
    <n v="244"/>
    <x v="0"/>
    <x v="0"/>
    <x v="0"/>
  </r>
  <r>
    <x v="5"/>
    <x v="1"/>
    <n v="1"/>
    <x v="1"/>
    <n v="582"/>
    <n v="1"/>
    <n v="0"/>
    <x v="0"/>
    <n v="38"/>
    <n v="0"/>
    <n v="1"/>
    <x v="0"/>
    <n v="309000"/>
    <n v="0.9"/>
    <n v="140"/>
    <x v="1"/>
    <x v="1"/>
    <x v="0"/>
    <n v="0"/>
    <n v="1"/>
    <x v="0"/>
    <n v="244"/>
    <x v="0"/>
    <x v="0"/>
    <x v="0"/>
  </r>
  <r>
    <x v="5"/>
    <x v="1"/>
    <n v="1"/>
    <x v="1"/>
    <n v="617"/>
    <n v="1"/>
    <n v="0"/>
    <x v="0"/>
    <n v="55"/>
    <n v="0"/>
    <n v="1"/>
    <x v="0"/>
    <n v="222000"/>
    <n v="0.8"/>
    <n v="141"/>
    <x v="1"/>
    <x v="1"/>
    <x v="1"/>
    <n v="0"/>
    <n v="1"/>
    <x v="0"/>
    <n v="257"/>
    <x v="0"/>
    <x v="0"/>
    <x v="0"/>
  </r>
  <r>
    <x v="5"/>
    <x v="1"/>
    <n v="1"/>
    <x v="1"/>
    <n v="582"/>
    <n v="1"/>
    <n v="0"/>
    <x v="0"/>
    <n v="25"/>
    <n v="1"/>
    <n v="0"/>
    <x v="1"/>
    <n v="133000"/>
    <n v="1.6"/>
    <n v="125"/>
    <x v="0"/>
    <x v="0"/>
    <x v="1"/>
    <n v="0"/>
    <n v="1"/>
    <x v="0"/>
    <n v="180"/>
    <x v="1"/>
    <x v="1"/>
    <x v="1"/>
  </r>
  <r>
    <x v="5"/>
    <x v="1"/>
    <n v="1"/>
    <x v="1"/>
    <n v="7702"/>
    <n v="1"/>
    <n v="0"/>
    <x v="0"/>
    <n v="25"/>
    <n v="1"/>
    <n v="0"/>
    <x v="1"/>
    <n v="39000"/>
    <n v="1"/>
    <n v="139"/>
    <x v="0"/>
    <x v="0"/>
    <x v="0"/>
    <n v="0"/>
    <n v="1"/>
    <x v="0"/>
    <n v="60"/>
    <x v="1"/>
    <x v="1"/>
    <x v="1"/>
  </r>
  <r>
    <x v="5"/>
    <x v="1"/>
    <n v="1"/>
    <x v="1"/>
    <n v="7702"/>
    <n v="0"/>
    <n v="1"/>
    <x v="1"/>
    <n v="40"/>
    <n v="1"/>
    <n v="0"/>
    <x v="1"/>
    <n v="263358.03000000003"/>
    <n v="1"/>
    <n v="139"/>
    <x v="1"/>
    <x v="1"/>
    <x v="0"/>
    <n v="0"/>
    <n v="1"/>
    <x v="0"/>
    <n v="60"/>
    <x v="1"/>
    <x v="1"/>
    <x v="1"/>
  </r>
  <r>
    <x v="5"/>
    <x v="1"/>
    <n v="1"/>
    <x v="1"/>
    <n v="582"/>
    <n v="0"/>
    <n v="1"/>
    <x v="1"/>
    <n v="30"/>
    <n v="0"/>
    <n v="1"/>
    <x v="0"/>
    <n v="136000"/>
    <n v="1.1000000000000001"/>
    <n v="137"/>
    <x v="0"/>
    <x v="0"/>
    <x v="1"/>
    <n v="0"/>
    <n v="1"/>
    <x v="0"/>
    <n v="11"/>
    <x v="1"/>
    <x v="1"/>
    <x v="1"/>
  </r>
  <r>
    <x v="5"/>
    <x v="1"/>
    <n v="1"/>
    <x v="1"/>
    <n v="7702"/>
    <n v="0"/>
    <n v="1"/>
    <x v="1"/>
    <n v="38"/>
    <n v="1"/>
    <n v="0"/>
    <x v="1"/>
    <n v="422000"/>
    <n v="0.8"/>
    <n v="137"/>
    <x v="1"/>
    <x v="1"/>
    <x v="0"/>
    <n v="0"/>
    <n v="1"/>
    <x v="0"/>
    <n v="245"/>
    <x v="0"/>
    <x v="0"/>
    <x v="0"/>
  </r>
  <r>
    <x v="5"/>
    <x v="0"/>
    <n v="0"/>
    <x v="0"/>
    <n v="130"/>
    <n v="0"/>
    <n v="1"/>
    <x v="1"/>
    <n v="35"/>
    <n v="0"/>
    <n v="1"/>
    <x v="0"/>
    <n v="289000"/>
    <n v="0.8"/>
    <n v="137"/>
    <x v="0"/>
    <x v="0"/>
    <x v="1"/>
    <n v="1"/>
    <n v="0"/>
    <x v="1"/>
    <n v="121"/>
    <x v="0"/>
    <x v="0"/>
    <x v="0"/>
  </r>
  <r>
    <x v="5"/>
    <x v="1"/>
    <n v="1"/>
    <x v="1"/>
    <n v="582"/>
    <n v="0"/>
    <n v="1"/>
    <x v="1"/>
    <n v="38"/>
    <n v="0"/>
    <n v="1"/>
    <x v="0"/>
    <n v="422000"/>
    <n v="0.8"/>
    <n v="137"/>
    <x v="1"/>
    <x v="1"/>
    <x v="0"/>
    <n v="0"/>
    <n v="1"/>
    <x v="0"/>
    <n v="245"/>
    <x v="0"/>
    <x v="0"/>
    <x v="0"/>
  </r>
  <r>
    <x v="5"/>
    <x v="1"/>
    <n v="1"/>
    <x v="1"/>
    <n v="582"/>
    <n v="0"/>
    <n v="1"/>
    <x v="1"/>
    <n v="35"/>
    <n v="1"/>
    <n v="0"/>
    <x v="1"/>
    <n v="385000"/>
    <n v="1"/>
    <n v="145"/>
    <x v="0"/>
    <x v="0"/>
    <x v="1"/>
    <n v="0"/>
    <n v="1"/>
    <x v="0"/>
    <n v="61"/>
    <x v="1"/>
    <x v="1"/>
    <x v="1"/>
  </r>
  <r>
    <x v="5"/>
    <x v="1"/>
    <n v="1"/>
    <x v="1"/>
    <n v="582"/>
    <n v="0"/>
    <n v="1"/>
    <x v="1"/>
    <n v="30"/>
    <n v="1"/>
    <n v="0"/>
    <x v="1"/>
    <n v="136000"/>
    <n v="1.1000000000000001"/>
    <n v="137"/>
    <x v="0"/>
    <x v="0"/>
    <x v="0"/>
    <n v="0"/>
    <n v="1"/>
    <x v="0"/>
    <n v="11"/>
    <x v="1"/>
    <x v="1"/>
    <x v="1"/>
  </r>
  <r>
    <x v="5"/>
    <x v="1"/>
    <n v="1"/>
    <x v="1"/>
    <n v="582"/>
    <n v="0"/>
    <n v="1"/>
    <x v="1"/>
    <n v="45"/>
    <n v="0"/>
    <n v="1"/>
    <x v="0"/>
    <n v="324000"/>
    <n v="0.9"/>
    <n v="140"/>
    <x v="1"/>
    <x v="1"/>
    <x v="0"/>
    <n v="0"/>
    <n v="1"/>
    <x v="0"/>
    <n v="244"/>
    <x v="0"/>
    <x v="0"/>
    <x v="0"/>
  </r>
  <r>
    <x v="5"/>
    <x v="1"/>
    <n v="1"/>
    <x v="1"/>
    <n v="2413"/>
    <n v="1"/>
    <n v="0"/>
    <x v="0"/>
    <n v="38"/>
    <n v="0"/>
    <n v="1"/>
    <x v="0"/>
    <n v="382000"/>
    <n v="1.4"/>
    <n v="140"/>
    <x v="0"/>
    <x v="0"/>
    <x v="1"/>
    <n v="1"/>
    <n v="0"/>
    <x v="1"/>
    <n v="280"/>
    <x v="0"/>
    <x v="0"/>
    <x v="0"/>
  </r>
  <r>
    <x v="5"/>
    <x v="1"/>
    <n v="1"/>
    <x v="1"/>
    <n v="582"/>
    <n v="0"/>
    <n v="1"/>
    <x v="1"/>
    <n v="38"/>
    <n v="0"/>
    <n v="1"/>
    <x v="0"/>
    <n v="215000"/>
    <n v="1.2"/>
    <n v="133"/>
    <x v="1"/>
    <x v="1"/>
    <x v="0"/>
    <n v="0"/>
    <n v="1"/>
    <x v="0"/>
    <n v="245"/>
    <x v="0"/>
    <x v="0"/>
    <x v="0"/>
  </r>
  <r>
    <x v="5"/>
    <x v="1"/>
    <n v="1"/>
    <x v="1"/>
    <n v="2413"/>
    <n v="0"/>
    <n v="1"/>
    <x v="1"/>
    <n v="35"/>
    <n v="0"/>
    <n v="1"/>
    <x v="0"/>
    <n v="243000"/>
    <n v="1"/>
    <n v="132"/>
    <x v="0"/>
    <x v="0"/>
    <x v="1"/>
    <n v="1"/>
    <n v="0"/>
    <x v="1"/>
    <n v="72"/>
    <x v="1"/>
    <x v="1"/>
    <x v="1"/>
  </r>
  <r>
    <x v="5"/>
    <x v="0"/>
    <n v="0"/>
    <x v="0"/>
    <n v="1870"/>
    <n v="0"/>
    <n v="1"/>
    <x v="1"/>
    <n v="30"/>
    <n v="0"/>
    <n v="1"/>
    <x v="0"/>
    <n v="136000"/>
    <n v="1.1000000000000001"/>
    <n v="137"/>
    <x v="0"/>
    <x v="0"/>
    <x v="0"/>
    <n v="0"/>
    <n v="1"/>
    <x v="0"/>
    <n v="11"/>
    <x v="1"/>
    <x v="1"/>
    <x v="1"/>
  </r>
  <r>
    <x v="5"/>
    <x v="1"/>
    <n v="1"/>
    <x v="1"/>
    <n v="308"/>
    <n v="1"/>
    <n v="0"/>
    <x v="0"/>
    <n v="60"/>
    <n v="1"/>
    <n v="0"/>
    <x v="1"/>
    <n v="371000"/>
    <n v="1"/>
    <n v="136"/>
    <x v="0"/>
    <x v="0"/>
    <x v="0"/>
    <n v="0"/>
    <n v="1"/>
    <x v="0"/>
    <n v="186"/>
    <x v="0"/>
    <x v="0"/>
    <x v="0"/>
  </r>
  <r>
    <x v="5"/>
    <x v="1"/>
    <n v="1"/>
    <x v="1"/>
    <n v="582"/>
    <n v="1"/>
    <n v="0"/>
    <x v="0"/>
    <n v="55"/>
    <n v="0"/>
    <n v="1"/>
    <x v="0"/>
    <n v="222000"/>
    <n v="0.8"/>
    <n v="141"/>
    <x v="1"/>
    <x v="1"/>
    <x v="0"/>
    <n v="0"/>
    <n v="1"/>
    <x v="0"/>
    <n v="257"/>
    <x v="0"/>
    <x v="0"/>
    <x v="0"/>
  </r>
  <r>
    <x v="5"/>
    <x v="1"/>
    <n v="1"/>
    <x v="1"/>
    <n v="7702"/>
    <n v="0"/>
    <n v="1"/>
    <x v="1"/>
    <n v="35"/>
    <n v="1"/>
    <n v="0"/>
    <x v="1"/>
    <n v="385000"/>
    <n v="1"/>
    <n v="145"/>
    <x v="0"/>
    <x v="0"/>
    <x v="1"/>
    <n v="0"/>
    <n v="1"/>
    <x v="0"/>
    <n v="61"/>
    <x v="1"/>
    <x v="1"/>
    <x v="1"/>
  </r>
  <r>
    <x v="5"/>
    <x v="0"/>
    <n v="0"/>
    <x v="0"/>
    <n v="67"/>
    <n v="0"/>
    <n v="1"/>
    <x v="1"/>
    <n v="14"/>
    <n v="0"/>
    <n v="1"/>
    <x v="0"/>
    <n v="166000"/>
    <n v="0.8"/>
    <n v="127"/>
    <x v="0"/>
    <x v="0"/>
    <x v="0"/>
    <n v="0"/>
    <n v="1"/>
    <x v="0"/>
    <n v="14"/>
    <x v="1"/>
    <x v="1"/>
    <x v="1"/>
  </r>
  <r>
    <x v="5"/>
    <x v="0"/>
    <n v="0"/>
    <x v="0"/>
    <n v="550"/>
    <n v="0"/>
    <n v="1"/>
    <x v="1"/>
    <n v="35"/>
    <n v="0"/>
    <n v="1"/>
    <x v="0"/>
    <n v="385000"/>
    <n v="1"/>
    <n v="145"/>
    <x v="0"/>
    <x v="0"/>
    <x v="0"/>
    <n v="0"/>
    <n v="1"/>
    <x v="0"/>
    <n v="61"/>
    <x v="1"/>
    <x v="1"/>
    <x v="1"/>
  </r>
  <r>
    <x v="5"/>
    <x v="1"/>
    <n v="1"/>
    <x v="1"/>
    <n v="582"/>
    <n v="0"/>
    <n v="1"/>
    <x v="1"/>
    <n v="45"/>
    <n v="0"/>
    <n v="1"/>
    <x v="0"/>
    <n v="324000"/>
    <n v="0.9"/>
    <n v="140"/>
    <x v="1"/>
    <x v="1"/>
    <x v="0"/>
    <n v="0"/>
    <n v="1"/>
    <x v="0"/>
    <n v="244"/>
    <x v="0"/>
    <x v="0"/>
    <x v="0"/>
  </r>
  <r>
    <x v="5"/>
    <x v="1"/>
    <n v="1"/>
    <x v="1"/>
    <n v="615"/>
    <n v="1"/>
    <n v="0"/>
    <x v="0"/>
    <n v="55"/>
    <n v="0"/>
    <n v="1"/>
    <x v="0"/>
    <n v="236000"/>
    <n v="0.8"/>
    <n v="141"/>
    <x v="1"/>
    <x v="1"/>
    <x v="1"/>
    <n v="0"/>
    <n v="1"/>
    <x v="0"/>
    <n v="257"/>
    <x v="0"/>
    <x v="0"/>
    <x v="0"/>
  </r>
  <r>
    <x v="5"/>
    <x v="1"/>
    <n v="1"/>
    <x v="1"/>
    <n v="582"/>
    <n v="1"/>
    <n v="0"/>
    <x v="0"/>
    <n v="55"/>
    <n v="0"/>
    <n v="1"/>
    <x v="0"/>
    <n v="222000"/>
    <n v="0.8"/>
    <n v="141"/>
    <x v="1"/>
    <x v="1"/>
    <x v="1"/>
    <n v="0"/>
    <n v="1"/>
    <x v="0"/>
    <n v="257"/>
    <x v="0"/>
    <x v="0"/>
    <x v="0"/>
  </r>
  <r>
    <x v="5"/>
    <x v="1"/>
    <n v="1"/>
    <x v="1"/>
    <n v="5215"/>
    <n v="1"/>
    <n v="0"/>
    <x v="0"/>
    <n v="55"/>
    <n v="0"/>
    <n v="1"/>
    <x v="0"/>
    <n v="222000"/>
    <n v="0.8"/>
    <n v="141"/>
    <x v="1"/>
    <x v="1"/>
    <x v="1"/>
    <n v="0"/>
    <n v="1"/>
    <x v="0"/>
    <n v="257"/>
    <x v="0"/>
    <x v="0"/>
    <x v="0"/>
  </r>
  <r>
    <x v="5"/>
    <x v="1"/>
    <n v="1"/>
    <x v="1"/>
    <n v="246"/>
    <n v="1"/>
    <n v="0"/>
    <x v="0"/>
    <n v="35"/>
    <n v="0"/>
    <n v="1"/>
    <x v="0"/>
    <n v="850000"/>
    <n v="1.3"/>
    <n v="142"/>
    <x v="0"/>
    <x v="0"/>
    <x v="1"/>
    <n v="1"/>
    <n v="0"/>
    <x v="1"/>
    <n v="88"/>
    <x v="0"/>
    <x v="0"/>
    <x v="0"/>
  </r>
  <r>
    <x v="5"/>
    <x v="0"/>
    <n v="0"/>
    <x v="0"/>
    <n v="58"/>
    <n v="1"/>
    <n v="0"/>
    <x v="0"/>
    <n v="38"/>
    <n v="1"/>
    <n v="0"/>
    <x v="1"/>
    <n v="192000"/>
    <n v="0.8"/>
    <n v="137"/>
    <x v="1"/>
    <x v="1"/>
    <x v="0"/>
    <n v="0"/>
    <n v="1"/>
    <x v="0"/>
    <n v="245"/>
    <x v="0"/>
    <x v="0"/>
    <x v="0"/>
  </r>
  <r>
    <x v="5"/>
    <x v="1"/>
    <n v="1"/>
    <x v="1"/>
    <n v="582"/>
    <n v="0"/>
    <n v="1"/>
    <x v="1"/>
    <n v="20"/>
    <n v="1"/>
    <n v="0"/>
    <x v="1"/>
    <n v="126000"/>
    <n v="1.6"/>
    <n v="135"/>
    <x v="0"/>
    <x v="0"/>
    <x v="1"/>
    <n v="0"/>
    <n v="1"/>
    <x v="0"/>
    <n v="30"/>
    <x v="1"/>
    <x v="1"/>
    <x v="1"/>
  </r>
  <r>
    <x v="5"/>
    <x v="1"/>
    <n v="1"/>
    <x v="1"/>
    <n v="2442"/>
    <n v="0"/>
    <n v="1"/>
    <x v="1"/>
    <n v="30"/>
    <n v="0"/>
    <n v="1"/>
    <x v="0"/>
    <n v="164000"/>
    <n v="1.1000000000000001"/>
    <n v="139"/>
    <x v="1"/>
    <x v="1"/>
    <x v="0"/>
    <n v="0"/>
    <n v="1"/>
    <x v="0"/>
    <n v="129"/>
    <x v="1"/>
    <x v="1"/>
    <x v="1"/>
  </r>
  <r>
    <x v="5"/>
    <x v="1"/>
    <n v="1"/>
    <x v="1"/>
    <n v="615"/>
    <n v="1"/>
    <n v="0"/>
    <x v="0"/>
    <n v="35"/>
    <n v="0"/>
    <n v="1"/>
    <x v="0"/>
    <n v="850000"/>
    <n v="1.3"/>
    <n v="142"/>
    <x v="0"/>
    <x v="0"/>
    <x v="1"/>
    <n v="1"/>
    <n v="0"/>
    <x v="1"/>
    <n v="88"/>
    <x v="0"/>
    <x v="0"/>
    <x v="0"/>
  </r>
  <r>
    <x v="5"/>
    <x v="1"/>
    <n v="1"/>
    <x v="1"/>
    <n v="582"/>
    <n v="0"/>
    <n v="1"/>
    <x v="1"/>
    <n v="35"/>
    <n v="1"/>
    <n v="0"/>
    <x v="1"/>
    <n v="73000"/>
    <n v="1.1000000000000001"/>
    <n v="137"/>
    <x v="0"/>
    <x v="0"/>
    <x v="0"/>
    <n v="0"/>
    <n v="1"/>
    <x v="0"/>
    <n v="79"/>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1"/>
    <n v="1"/>
    <x v="1"/>
    <n v="2446"/>
    <n v="1"/>
    <n v="0"/>
    <x v="0"/>
    <n v="35"/>
    <n v="0"/>
    <n v="1"/>
    <x v="0"/>
    <n v="850000"/>
    <n v="1.3"/>
    <n v="142"/>
    <x v="0"/>
    <x v="0"/>
    <x v="1"/>
    <n v="1"/>
    <n v="0"/>
    <x v="1"/>
    <n v="88"/>
    <x v="0"/>
    <x v="0"/>
    <x v="0"/>
  </r>
  <r>
    <x v="5"/>
    <x v="1"/>
    <n v="1"/>
    <x v="1"/>
    <n v="308"/>
    <n v="0"/>
    <n v="1"/>
    <x v="1"/>
    <n v="35"/>
    <n v="1"/>
    <n v="0"/>
    <x v="1"/>
    <n v="243000"/>
    <n v="1.07"/>
    <n v="134"/>
    <x v="0"/>
    <x v="0"/>
    <x v="0"/>
    <n v="1"/>
    <n v="0"/>
    <x v="1"/>
    <n v="186"/>
    <x v="0"/>
    <x v="0"/>
    <x v="0"/>
  </r>
  <r>
    <x v="5"/>
    <x v="1"/>
    <n v="1"/>
    <x v="1"/>
    <n v="582"/>
    <n v="0"/>
    <n v="1"/>
    <x v="1"/>
    <n v="14"/>
    <n v="0"/>
    <n v="1"/>
    <x v="0"/>
    <n v="235000"/>
    <n v="0.8"/>
    <n v="127"/>
    <x v="1"/>
    <x v="1"/>
    <x v="0"/>
    <n v="0"/>
    <n v="1"/>
    <x v="0"/>
    <n v="14"/>
    <x v="1"/>
    <x v="1"/>
    <x v="1"/>
  </r>
  <r>
    <x v="5"/>
    <x v="1"/>
    <n v="1"/>
    <x v="1"/>
    <n v="2413"/>
    <n v="1"/>
    <n v="0"/>
    <x v="0"/>
    <n v="38"/>
    <n v="0"/>
    <n v="1"/>
    <x v="0"/>
    <n v="382000"/>
    <n v="1.4"/>
    <n v="140"/>
    <x v="0"/>
    <x v="0"/>
    <x v="1"/>
    <n v="1"/>
    <n v="0"/>
    <x v="1"/>
    <n v="280"/>
    <x v="0"/>
    <x v="0"/>
    <x v="0"/>
  </r>
  <r>
    <x v="5"/>
    <x v="1"/>
    <n v="1"/>
    <x v="1"/>
    <n v="582"/>
    <n v="1"/>
    <n v="0"/>
    <x v="0"/>
    <n v="30"/>
    <n v="1"/>
    <n v="0"/>
    <x v="1"/>
    <n v="263358.03000000003"/>
    <n v="1.6"/>
    <n v="130"/>
    <x v="0"/>
    <x v="0"/>
    <x v="0"/>
    <n v="1"/>
    <n v="0"/>
    <x v="1"/>
    <n v="244"/>
    <x v="0"/>
    <x v="0"/>
    <x v="0"/>
  </r>
  <r>
    <x v="5"/>
    <x v="1"/>
    <n v="1"/>
    <x v="1"/>
    <n v="582"/>
    <n v="1"/>
    <n v="0"/>
    <x v="0"/>
    <n v="30"/>
    <n v="0"/>
    <n v="1"/>
    <x v="0"/>
    <n v="249000"/>
    <n v="1.3"/>
    <n v="136"/>
    <x v="0"/>
    <x v="0"/>
    <x v="0"/>
    <n v="1"/>
    <n v="0"/>
    <x v="1"/>
    <n v="212"/>
    <x v="0"/>
    <x v="0"/>
    <x v="0"/>
  </r>
  <r>
    <x v="5"/>
    <x v="1"/>
    <n v="1"/>
    <x v="1"/>
    <n v="582"/>
    <n v="1"/>
    <n v="0"/>
    <x v="0"/>
    <n v="25"/>
    <n v="1"/>
    <n v="0"/>
    <x v="1"/>
    <n v="497000"/>
    <n v="0.8"/>
    <n v="134"/>
    <x v="0"/>
    <x v="0"/>
    <x v="0"/>
    <n v="0"/>
    <n v="1"/>
    <x v="0"/>
    <n v="250"/>
    <x v="0"/>
    <x v="0"/>
    <x v="0"/>
  </r>
  <r>
    <x v="5"/>
    <x v="1"/>
    <n v="1"/>
    <x v="1"/>
    <n v="582"/>
    <n v="1"/>
    <n v="0"/>
    <x v="0"/>
    <n v="38"/>
    <n v="1"/>
    <n v="0"/>
    <x v="1"/>
    <n v="192000"/>
    <n v="0.8"/>
    <n v="137"/>
    <x v="1"/>
    <x v="1"/>
    <x v="0"/>
    <n v="0"/>
    <n v="1"/>
    <x v="0"/>
    <n v="245"/>
    <x v="0"/>
    <x v="0"/>
    <x v="0"/>
  </r>
  <r>
    <x v="5"/>
    <x v="1"/>
    <n v="1"/>
    <x v="1"/>
    <n v="582"/>
    <n v="1"/>
    <n v="0"/>
    <x v="0"/>
    <n v="20"/>
    <n v="1"/>
    <n v="0"/>
    <x v="1"/>
    <n v="279000"/>
    <n v="1"/>
    <n v="134"/>
    <x v="1"/>
    <x v="1"/>
    <x v="1"/>
    <n v="0"/>
    <n v="1"/>
    <x v="0"/>
    <n v="147"/>
    <x v="0"/>
    <x v="0"/>
    <x v="0"/>
  </r>
  <r>
    <x v="5"/>
    <x v="1"/>
    <n v="1"/>
    <x v="1"/>
    <n v="110"/>
    <n v="1"/>
    <n v="0"/>
    <x v="0"/>
    <n v="60"/>
    <n v="0"/>
    <n v="1"/>
    <x v="0"/>
    <n v="742000"/>
    <n v="0.8"/>
    <n v="138"/>
    <x v="1"/>
    <x v="1"/>
    <x v="1"/>
    <n v="0"/>
    <n v="1"/>
    <x v="0"/>
    <n v="278"/>
    <x v="0"/>
    <x v="0"/>
    <x v="0"/>
  </r>
  <r>
    <x v="5"/>
    <x v="1"/>
    <n v="1"/>
    <x v="1"/>
    <n v="582"/>
    <n v="1"/>
    <n v="0"/>
    <x v="0"/>
    <n v="30"/>
    <n v="1"/>
    <n v="0"/>
    <x v="1"/>
    <n v="263358.03000000003"/>
    <n v="1.6"/>
    <n v="130"/>
    <x v="0"/>
    <x v="0"/>
    <x v="1"/>
    <n v="1"/>
    <n v="0"/>
    <x v="1"/>
    <n v="244"/>
    <x v="0"/>
    <x v="0"/>
    <x v="0"/>
  </r>
  <r>
    <x v="5"/>
    <x v="1"/>
    <n v="1"/>
    <x v="1"/>
    <n v="582"/>
    <n v="0"/>
    <n v="1"/>
    <x v="1"/>
    <n v="45"/>
    <n v="0"/>
    <n v="1"/>
    <x v="0"/>
    <n v="324000"/>
    <n v="0.9"/>
    <n v="140"/>
    <x v="1"/>
    <x v="1"/>
    <x v="0"/>
    <n v="0"/>
    <n v="1"/>
    <x v="0"/>
    <n v="244"/>
    <x v="0"/>
    <x v="0"/>
    <x v="0"/>
  </r>
  <r>
    <x v="5"/>
    <x v="1"/>
    <n v="1"/>
    <x v="1"/>
    <n v="582"/>
    <n v="0"/>
    <n v="1"/>
    <x v="1"/>
    <n v="80"/>
    <n v="0"/>
    <n v="1"/>
    <x v="0"/>
    <n v="263358.03000000003"/>
    <n v="1.18"/>
    <n v="137"/>
    <x v="1"/>
    <x v="1"/>
    <x v="1"/>
    <n v="0"/>
    <n v="1"/>
    <x v="0"/>
    <n v="244"/>
    <x v="0"/>
    <x v="0"/>
    <x v="0"/>
  </r>
  <r>
    <x v="5"/>
    <x v="1"/>
    <n v="1"/>
    <x v="1"/>
    <n v="582"/>
    <n v="0"/>
    <n v="1"/>
    <x v="1"/>
    <n v="35"/>
    <n v="1"/>
    <n v="0"/>
    <x v="1"/>
    <n v="305000"/>
    <n v="0.8"/>
    <n v="133"/>
    <x v="1"/>
    <x v="1"/>
    <x v="1"/>
    <n v="0"/>
    <n v="1"/>
    <x v="0"/>
    <n v="145"/>
    <x v="0"/>
    <x v="0"/>
    <x v="0"/>
  </r>
  <r>
    <x v="5"/>
    <x v="1"/>
    <n v="1"/>
    <x v="1"/>
    <n v="582"/>
    <n v="0"/>
    <n v="1"/>
    <x v="1"/>
    <n v="30"/>
    <n v="1"/>
    <n v="0"/>
    <x v="1"/>
    <n v="259000"/>
    <n v="0.8"/>
    <n v="138"/>
    <x v="1"/>
    <x v="1"/>
    <x v="1"/>
    <n v="0"/>
    <n v="1"/>
    <x v="0"/>
    <n v="186"/>
    <x v="0"/>
    <x v="0"/>
    <x v="0"/>
  </r>
  <r>
    <x v="5"/>
    <x v="1"/>
    <n v="1"/>
    <x v="1"/>
    <n v="615"/>
    <n v="0"/>
    <n v="1"/>
    <x v="1"/>
    <n v="35"/>
    <n v="0"/>
    <n v="1"/>
    <x v="0"/>
    <n v="290000"/>
    <n v="0.8"/>
    <n v="134"/>
    <x v="0"/>
    <x v="0"/>
    <x v="1"/>
    <n v="0"/>
    <n v="1"/>
    <x v="0"/>
    <n v="257"/>
    <x v="0"/>
    <x v="0"/>
    <x v="0"/>
  </r>
  <r>
    <x v="5"/>
    <x v="1"/>
    <n v="1"/>
    <x v="1"/>
    <n v="2442"/>
    <n v="1"/>
    <n v="0"/>
    <x v="0"/>
    <n v="40"/>
    <n v="0"/>
    <n v="1"/>
    <x v="0"/>
    <n v="221000"/>
    <n v="1.1000000000000001"/>
    <n v="131"/>
    <x v="1"/>
    <x v="1"/>
    <x v="0"/>
    <n v="0"/>
    <n v="1"/>
    <x v="0"/>
    <n v="129"/>
    <x v="1"/>
    <x v="1"/>
    <x v="1"/>
  </r>
  <r>
    <x v="5"/>
    <x v="0"/>
    <n v="0"/>
    <x v="0"/>
    <n v="1060"/>
    <n v="1"/>
    <n v="0"/>
    <x v="0"/>
    <n v="60"/>
    <n v="0"/>
    <n v="1"/>
    <x v="0"/>
    <n v="742000"/>
    <n v="0.8"/>
    <n v="138"/>
    <x v="1"/>
    <x v="1"/>
    <x v="1"/>
    <n v="0"/>
    <n v="1"/>
    <x v="0"/>
    <n v="278"/>
    <x v="0"/>
    <x v="0"/>
    <x v="0"/>
  </r>
  <r>
    <x v="5"/>
    <x v="1"/>
    <n v="1"/>
    <x v="1"/>
    <n v="617"/>
    <n v="1"/>
    <n v="0"/>
    <x v="0"/>
    <n v="55"/>
    <n v="0"/>
    <n v="1"/>
    <x v="0"/>
    <n v="222000"/>
    <n v="0.8"/>
    <n v="141"/>
    <x v="1"/>
    <x v="1"/>
    <x v="1"/>
    <n v="0"/>
    <n v="1"/>
    <x v="0"/>
    <n v="257"/>
    <x v="0"/>
    <x v="0"/>
    <x v="0"/>
  </r>
  <r>
    <x v="5"/>
    <x v="1"/>
    <n v="1"/>
    <x v="1"/>
    <n v="582"/>
    <n v="1"/>
    <n v="0"/>
    <x v="0"/>
    <n v="35"/>
    <n v="0"/>
    <n v="1"/>
    <x v="0"/>
    <n v="850000"/>
    <n v="1.3"/>
    <n v="142"/>
    <x v="0"/>
    <x v="0"/>
    <x v="1"/>
    <n v="1"/>
    <n v="0"/>
    <x v="1"/>
    <n v="88"/>
    <x v="0"/>
    <x v="0"/>
    <x v="0"/>
  </r>
  <r>
    <x v="5"/>
    <x v="0"/>
    <n v="0"/>
    <x v="0"/>
    <n v="981"/>
    <n v="1"/>
    <n v="0"/>
    <x v="0"/>
    <n v="35"/>
    <n v="0"/>
    <n v="1"/>
    <x v="0"/>
    <n v="226000"/>
    <n v="0.9"/>
    <n v="138"/>
    <x v="0"/>
    <x v="0"/>
    <x v="0"/>
    <n v="0"/>
    <n v="1"/>
    <x v="0"/>
    <n v="88"/>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0"/>
    <n v="0"/>
    <x v="0"/>
    <n v="1876"/>
    <n v="0"/>
    <n v="1"/>
    <x v="1"/>
    <n v="35"/>
    <n v="0"/>
    <n v="1"/>
    <x v="0"/>
    <n v="306000"/>
    <n v="0.9"/>
    <n v="138"/>
    <x v="0"/>
    <x v="0"/>
    <x v="1"/>
    <n v="0"/>
    <n v="1"/>
    <x v="0"/>
    <n v="88"/>
    <x v="0"/>
    <x v="0"/>
    <x v="0"/>
  </r>
  <r>
    <x v="5"/>
    <x v="0"/>
    <n v="0"/>
    <x v="0"/>
    <n v="1876"/>
    <n v="1"/>
    <n v="0"/>
    <x v="0"/>
    <n v="35"/>
    <n v="0"/>
    <n v="1"/>
    <x v="0"/>
    <n v="226000"/>
    <n v="0.9"/>
    <n v="138"/>
    <x v="0"/>
    <x v="0"/>
    <x v="0"/>
    <n v="0"/>
    <n v="1"/>
    <x v="0"/>
    <n v="88"/>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0"/>
    <n v="1"/>
    <x v="1"/>
    <n v="20"/>
    <n v="1"/>
    <n v="0"/>
    <x v="1"/>
    <n v="126000"/>
    <n v="1.6"/>
    <n v="135"/>
    <x v="0"/>
    <x v="0"/>
    <x v="1"/>
    <n v="0"/>
    <n v="1"/>
    <x v="0"/>
    <n v="180"/>
    <x v="1"/>
    <x v="1"/>
    <x v="1"/>
  </r>
  <r>
    <x v="5"/>
    <x v="1"/>
    <n v="1"/>
    <x v="1"/>
    <n v="615"/>
    <n v="1"/>
    <n v="0"/>
    <x v="0"/>
    <n v="55"/>
    <n v="0"/>
    <n v="1"/>
    <x v="0"/>
    <n v="222000"/>
    <n v="0.8"/>
    <n v="141"/>
    <x v="1"/>
    <x v="1"/>
    <x v="0"/>
    <n v="0"/>
    <n v="1"/>
    <x v="0"/>
    <n v="257"/>
    <x v="0"/>
    <x v="0"/>
    <x v="0"/>
  </r>
  <r>
    <x v="5"/>
    <x v="1"/>
    <n v="1"/>
    <x v="1"/>
    <n v="292"/>
    <n v="1"/>
    <n v="0"/>
    <x v="0"/>
    <n v="35"/>
    <n v="0"/>
    <n v="1"/>
    <x v="0"/>
    <n v="850000"/>
    <n v="1.3"/>
    <n v="142"/>
    <x v="0"/>
    <x v="0"/>
    <x v="1"/>
    <n v="1"/>
    <n v="0"/>
    <x v="1"/>
    <n v="88"/>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0"/>
    <n v="0"/>
    <x v="0"/>
    <n v="1876"/>
    <n v="1"/>
    <n v="0"/>
    <x v="0"/>
    <n v="35"/>
    <n v="0"/>
    <n v="1"/>
    <x v="0"/>
    <n v="226000"/>
    <n v="0.9"/>
    <n v="138"/>
    <x v="0"/>
    <x v="0"/>
    <x v="0"/>
    <n v="0"/>
    <n v="1"/>
    <x v="0"/>
    <n v="88"/>
    <x v="0"/>
    <x v="0"/>
    <x v="0"/>
  </r>
  <r>
    <x v="5"/>
    <x v="1"/>
    <n v="1"/>
    <x v="1"/>
    <n v="308"/>
    <n v="1"/>
    <n v="0"/>
    <x v="0"/>
    <n v="60"/>
    <n v="1"/>
    <n v="0"/>
    <x v="1"/>
    <n v="377000"/>
    <n v="1"/>
    <n v="136"/>
    <x v="0"/>
    <x v="0"/>
    <x v="0"/>
    <n v="0"/>
    <n v="1"/>
    <x v="0"/>
    <n v="186"/>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582"/>
    <n v="1"/>
    <n v="0"/>
    <x v="0"/>
    <n v="55"/>
    <n v="0"/>
    <n v="1"/>
    <x v="0"/>
    <n v="543000"/>
    <n v="1"/>
    <n v="132"/>
    <x v="1"/>
    <x v="1"/>
    <x v="0"/>
    <n v="0"/>
    <n v="1"/>
    <x v="0"/>
    <n v="250"/>
    <x v="0"/>
    <x v="0"/>
    <x v="0"/>
  </r>
  <r>
    <x v="5"/>
    <x v="0"/>
    <n v="0"/>
    <x v="0"/>
    <n v="981"/>
    <n v="0"/>
    <n v="1"/>
    <x v="1"/>
    <n v="30"/>
    <n v="0"/>
    <n v="1"/>
    <x v="0"/>
    <n v="136000"/>
    <n v="1.1000000000000001"/>
    <n v="137"/>
    <x v="0"/>
    <x v="0"/>
    <x v="1"/>
    <n v="0"/>
    <n v="1"/>
    <x v="0"/>
    <n v="11"/>
    <x v="1"/>
    <x v="1"/>
    <x v="1"/>
  </r>
  <r>
    <x v="5"/>
    <x v="1"/>
    <n v="1"/>
    <x v="1"/>
    <n v="2446"/>
    <n v="1"/>
    <n v="0"/>
    <x v="0"/>
    <n v="35"/>
    <n v="0"/>
    <n v="1"/>
    <x v="0"/>
    <n v="850000"/>
    <n v="1.3"/>
    <n v="142"/>
    <x v="0"/>
    <x v="0"/>
    <x v="0"/>
    <n v="1"/>
    <n v="0"/>
    <x v="1"/>
    <n v="88"/>
    <x v="0"/>
    <x v="0"/>
    <x v="0"/>
  </r>
  <r>
    <x v="5"/>
    <x v="1"/>
    <n v="1"/>
    <x v="1"/>
    <n v="7702"/>
    <n v="1"/>
    <n v="0"/>
    <x v="0"/>
    <n v="25"/>
    <n v="1"/>
    <n v="0"/>
    <x v="1"/>
    <n v="390000"/>
    <n v="1"/>
    <n v="139"/>
    <x v="0"/>
    <x v="0"/>
    <x v="0"/>
    <n v="0"/>
    <n v="1"/>
    <x v="0"/>
    <n v="60"/>
    <x v="1"/>
    <x v="1"/>
    <x v="1"/>
  </r>
  <r>
    <x v="5"/>
    <x v="1"/>
    <n v="1"/>
    <x v="1"/>
    <n v="2442"/>
    <n v="1"/>
    <n v="0"/>
    <x v="0"/>
    <n v="30"/>
    <n v="0"/>
    <n v="1"/>
    <x v="0"/>
    <n v="334000"/>
    <n v="1.1000000000000001"/>
    <n v="139"/>
    <x v="0"/>
    <x v="0"/>
    <x v="0"/>
    <n v="0"/>
    <n v="1"/>
    <x v="0"/>
    <n v="129"/>
    <x v="1"/>
    <x v="1"/>
    <x v="1"/>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5"/>
    <x v="1"/>
    <n v="1"/>
    <x v="1"/>
    <n v="582"/>
    <n v="0"/>
    <n v="1"/>
    <x v="1"/>
    <n v="35"/>
    <n v="0"/>
    <n v="1"/>
    <x v="0"/>
    <n v="385000"/>
    <n v="1"/>
    <n v="145"/>
    <x v="0"/>
    <x v="0"/>
    <x v="1"/>
    <n v="0"/>
    <n v="1"/>
    <x v="0"/>
    <n v="61"/>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2060"/>
    <n v="1"/>
    <n v="0"/>
    <x v="0"/>
    <n v="60"/>
    <n v="0"/>
    <n v="1"/>
    <x v="0"/>
    <n v="742000"/>
    <n v="0.8"/>
    <n v="138"/>
    <x v="1"/>
    <x v="1"/>
    <x v="0"/>
    <n v="0"/>
    <n v="1"/>
    <x v="0"/>
    <n v="278"/>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615"/>
    <n v="1"/>
    <n v="0"/>
    <x v="0"/>
    <n v="55"/>
    <n v="0"/>
    <n v="1"/>
    <x v="0"/>
    <n v="222000"/>
    <n v="0.8"/>
    <n v="141"/>
    <x v="1"/>
    <x v="1"/>
    <x v="1"/>
    <n v="0"/>
    <n v="1"/>
    <x v="0"/>
    <n v="257"/>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413"/>
    <n v="0"/>
    <n v="1"/>
    <x v="1"/>
    <n v="38"/>
    <n v="0"/>
    <n v="1"/>
    <x v="0"/>
    <n v="140000"/>
    <n v="1.4"/>
    <n v="140"/>
    <x v="0"/>
    <x v="0"/>
    <x v="0"/>
    <n v="1"/>
    <n v="0"/>
    <x v="1"/>
    <n v="280"/>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0"/>
    <n v="0"/>
    <x v="0"/>
    <n v="66"/>
    <n v="1"/>
    <n v="0"/>
    <x v="0"/>
    <n v="25"/>
    <n v="0"/>
    <n v="1"/>
    <x v="0"/>
    <n v="233000"/>
    <n v="0.8"/>
    <n v="135"/>
    <x v="0"/>
    <x v="0"/>
    <x v="0"/>
    <n v="0"/>
    <n v="1"/>
    <x v="0"/>
    <n v="230"/>
    <x v="0"/>
    <x v="0"/>
    <x v="0"/>
  </r>
  <r>
    <x v="5"/>
    <x v="0"/>
    <n v="0"/>
    <x v="0"/>
    <n v="981"/>
    <n v="0"/>
    <n v="1"/>
    <x v="1"/>
    <n v="30"/>
    <n v="0"/>
    <n v="1"/>
    <x v="0"/>
    <n v="136000"/>
    <n v="1.1000000000000001"/>
    <n v="137"/>
    <x v="0"/>
    <x v="0"/>
    <x v="0"/>
    <n v="0"/>
    <n v="1"/>
    <x v="0"/>
    <n v="11"/>
    <x v="1"/>
    <x v="1"/>
    <x v="1"/>
  </r>
  <r>
    <x v="5"/>
    <x v="1"/>
    <n v="1"/>
    <x v="1"/>
    <n v="7702"/>
    <n v="1"/>
    <n v="0"/>
    <x v="0"/>
    <n v="25"/>
    <n v="1"/>
    <n v="0"/>
    <x v="1"/>
    <n v="390000"/>
    <n v="1"/>
    <n v="139"/>
    <x v="0"/>
    <x v="0"/>
    <x v="0"/>
    <n v="0"/>
    <n v="1"/>
    <x v="0"/>
    <n v="60"/>
    <x v="1"/>
    <x v="1"/>
    <x v="1"/>
  </r>
  <r>
    <x v="5"/>
    <x v="1"/>
    <n v="1"/>
    <x v="1"/>
    <n v="615"/>
    <n v="1"/>
    <n v="0"/>
    <x v="0"/>
    <n v="55"/>
    <n v="0"/>
    <n v="1"/>
    <x v="0"/>
    <n v="222000"/>
    <n v="0.8"/>
    <n v="141"/>
    <x v="1"/>
    <x v="1"/>
    <x v="0"/>
    <n v="0"/>
    <n v="1"/>
    <x v="0"/>
    <n v="257"/>
    <x v="0"/>
    <x v="0"/>
    <x v="0"/>
  </r>
  <r>
    <x v="5"/>
    <x v="1"/>
    <n v="1"/>
    <x v="1"/>
    <n v="582"/>
    <n v="0"/>
    <n v="1"/>
    <x v="1"/>
    <n v="45"/>
    <n v="0"/>
    <n v="1"/>
    <x v="0"/>
    <n v="324000"/>
    <n v="0.9"/>
    <n v="140"/>
    <x v="1"/>
    <x v="1"/>
    <x v="1"/>
    <n v="0"/>
    <n v="1"/>
    <x v="0"/>
    <n v="244"/>
    <x v="0"/>
    <x v="0"/>
    <x v="0"/>
  </r>
  <r>
    <x v="5"/>
    <x v="0"/>
    <n v="0"/>
    <x v="0"/>
    <n v="981"/>
    <n v="0"/>
    <n v="1"/>
    <x v="1"/>
    <n v="30"/>
    <n v="0"/>
    <n v="1"/>
    <x v="0"/>
    <n v="136000"/>
    <n v="1.1000000000000001"/>
    <n v="137"/>
    <x v="0"/>
    <x v="0"/>
    <x v="1"/>
    <n v="0"/>
    <n v="1"/>
    <x v="0"/>
    <n v="11"/>
    <x v="1"/>
    <x v="1"/>
    <x v="1"/>
  </r>
  <r>
    <x v="5"/>
    <x v="1"/>
    <n v="1"/>
    <x v="1"/>
    <n v="308"/>
    <n v="1"/>
    <n v="0"/>
    <x v="0"/>
    <n v="60"/>
    <n v="1"/>
    <n v="0"/>
    <x v="1"/>
    <n v="377000"/>
    <n v="1"/>
    <n v="136"/>
    <x v="0"/>
    <x v="0"/>
    <x v="0"/>
    <n v="0"/>
    <n v="1"/>
    <x v="0"/>
    <n v="186"/>
    <x v="0"/>
    <x v="0"/>
    <x v="0"/>
  </r>
  <r>
    <x v="5"/>
    <x v="1"/>
    <n v="1"/>
    <x v="1"/>
    <n v="582"/>
    <n v="1"/>
    <n v="0"/>
    <x v="0"/>
    <n v="55"/>
    <n v="0"/>
    <n v="1"/>
    <x v="0"/>
    <n v="543000"/>
    <n v="1"/>
    <n v="132"/>
    <x v="1"/>
    <x v="1"/>
    <x v="0"/>
    <n v="0"/>
    <n v="1"/>
    <x v="0"/>
    <n v="250"/>
    <x v="0"/>
    <x v="0"/>
    <x v="0"/>
  </r>
  <r>
    <x v="5"/>
    <x v="1"/>
    <n v="1"/>
    <x v="1"/>
    <n v="582"/>
    <n v="0"/>
    <n v="1"/>
    <x v="1"/>
    <n v="38"/>
    <n v="1"/>
    <n v="0"/>
    <x v="1"/>
    <n v="422000"/>
    <n v="0.8"/>
    <n v="137"/>
    <x v="1"/>
    <x v="1"/>
    <x v="1"/>
    <n v="0"/>
    <n v="1"/>
    <x v="0"/>
    <n v="245"/>
    <x v="0"/>
    <x v="0"/>
    <x v="0"/>
  </r>
  <r>
    <x v="5"/>
    <x v="1"/>
    <n v="1"/>
    <x v="1"/>
    <n v="7702"/>
    <n v="1"/>
    <n v="0"/>
    <x v="0"/>
    <n v="25"/>
    <n v="1"/>
    <n v="0"/>
    <x v="1"/>
    <n v="390000"/>
    <n v="1"/>
    <n v="139"/>
    <x v="0"/>
    <x v="0"/>
    <x v="1"/>
    <n v="0"/>
    <n v="1"/>
    <x v="0"/>
    <n v="60"/>
    <x v="1"/>
    <x v="1"/>
    <x v="1"/>
  </r>
  <r>
    <x v="5"/>
    <x v="1"/>
    <n v="1"/>
    <x v="1"/>
    <n v="292"/>
    <n v="1"/>
    <n v="0"/>
    <x v="0"/>
    <n v="35"/>
    <n v="0"/>
    <n v="1"/>
    <x v="0"/>
    <n v="850000"/>
    <n v="1.3"/>
    <n v="142"/>
    <x v="0"/>
    <x v="0"/>
    <x v="0"/>
    <n v="1"/>
    <n v="0"/>
    <x v="1"/>
    <n v="88"/>
    <x v="0"/>
    <x v="0"/>
    <x v="0"/>
  </r>
  <r>
    <x v="5"/>
    <x v="1"/>
    <n v="1"/>
    <x v="1"/>
    <n v="582"/>
    <n v="0"/>
    <n v="1"/>
    <x v="1"/>
    <n v="20"/>
    <n v="1"/>
    <n v="0"/>
    <x v="1"/>
    <n v="126000"/>
    <n v="1.6"/>
    <n v="135"/>
    <x v="0"/>
    <x v="0"/>
    <x v="0"/>
    <n v="0"/>
    <n v="1"/>
    <x v="0"/>
    <n v="18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0"/>
    <n v="0"/>
    <x v="0"/>
    <n v="130"/>
    <n v="0"/>
    <n v="1"/>
    <x v="1"/>
    <n v="35"/>
    <n v="0"/>
    <n v="1"/>
    <x v="0"/>
    <n v="174000"/>
    <n v="0.8"/>
    <n v="139"/>
    <x v="0"/>
    <x v="0"/>
    <x v="0"/>
    <n v="1"/>
    <n v="0"/>
    <x v="1"/>
    <n v="121"/>
    <x v="0"/>
    <x v="0"/>
    <x v="0"/>
  </r>
  <r>
    <x v="5"/>
    <x v="1"/>
    <n v="1"/>
    <x v="1"/>
    <n v="582"/>
    <n v="0"/>
    <n v="1"/>
    <x v="1"/>
    <n v="38"/>
    <n v="1"/>
    <n v="0"/>
    <x v="1"/>
    <n v="422000"/>
    <n v="0.8"/>
    <n v="137"/>
    <x v="1"/>
    <x v="1"/>
    <x v="0"/>
    <n v="0"/>
    <n v="1"/>
    <x v="0"/>
    <n v="245"/>
    <x v="0"/>
    <x v="0"/>
    <x v="0"/>
  </r>
  <r>
    <x v="5"/>
    <x v="1"/>
    <n v="1"/>
    <x v="1"/>
    <n v="2060"/>
    <n v="1"/>
    <n v="0"/>
    <x v="0"/>
    <n v="60"/>
    <n v="0"/>
    <n v="1"/>
    <x v="0"/>
    <n v="742000"/>
    <n v="0.8"/>
    <n v="138"/>
    <x v="1"/>
    <x v="1"/>
    <x v="1"/>
    <n v="0"/>
    <n v="1"/>
    <x v="0"/>
    <n v="278"/>
    <x v="0"/>
    <x v="0"/>
    <x v="0"/>
  </r>
  <r>
    <x v="5"/>
    <x v="0"/>
    <n v="0"/>
    <x v="0"/>
    <n v="1876"/>
    <n v="1"/>
    <n v="0"/>
    <x v="0"/>
    <n v="35"/>
    <n v="0"/>
    <n v="1"/>
    <x v="0"/>
    <n v="226000"/>
    <n v="0.9"/>
    <n v="138"/>
    <x v="0"/>
    <x v="0"/>
    <x v="1"/>
    <n v="0"/>
    <n v="1"/>
    <x v="0"/>
    <n v="88"/>
    <x v="0"/>
    <x v="0"/>
    <x v="0"/>
  </r>
  <r>
    <x v="5"/>
    <x v="0"/>
    <n v="0"/>
    <x v="0"/>
    <n v="66"/>
    <n v="1"/>
    <n v="0"/>
    <x v="0"/>
    <n v="25"/>
    <n v="0"/>
    <n v="1"/>
    <x v="0"/>
    <n v="233000"/>
    <n v="0.8"/>
    <n v="135"/>
    <x v="0"/>
    <x v="0"/>
    <x v="0"/>
    <n v="0"/>
    <n v="1"/>
    <x v="0"/>
    <n v="230"/>
    <x v="0"/>
    <x v="0"/>
    <x v="0"/>
  </r>
  <r>
    <x v="5"/>
    <x v="1"/>
    <n v="1"/>
    <x v="1"/>
    <n v="582"/>
    <n v="0"/>
    <n v="1"/>
    <x v="1"/>
    <n v="80"/>
    <n v="0"/>
    <n v="1"/>
    <x v="0"/>
    <n v="263358.03000000003"/>
    <n v="1.18"/>
    <n v="137"/>
    <x v="1"/>
    <x v="1"/>
    <x v="0"/>
    <n v="0"/>
    <n v="1"/>
    <x v="0"/>
    <n v="63"/>
    <x v="0"/>
    <x v="0"/>
    <x v="0"/>
  </r>
  <r>
    <x v="5"/>
    <x v="0"/>
    <n v="0"/>
    <x v="0"/>
    <n v="981"/>
    <n v="0"/>
    <n v="1"/>
    <x v="1"/>
    <n v="30"/>
    <n v="0"/>
    <n v="1"/>
    <x v="0"/>
    <n v="136000"/>
    <n v="1.1000000000000001"/>
    <n v="137"/>
    <x v="0"/>
    <x v="0"/>
    <x v="1"/>
    <n v="0"/>
    <n v="1"/>
    <x v="0"/>
    <n v="11"/>
    <x v="1"/>
    <x v="1"/>
    <x v="1"/>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7702"/>
    <n v="1"/>
    <n v="0"/>
    <x v="0"/>
    <n v="25"/>
    <n v="1"/>
    <n v="0"/>
    <x v="1"/>
    <n v="390000"/>
    <n v="1"/>
    <n v="139"/>
    <x v="0"/>
    <x v="0"/>
    <x v="1"/>
    <n v="0"/>
    <n v="1"/>
    <x v="0"/>
    <n v="6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2442"/>
    <n v="1"/>
    <n v="0"/>
    <x v="0"/>
    <n v="30"/>
    <n v="0"/>
    <n v="1"/>
    <x v="0"/>
    <n v="334000"/>
    <n v="1.1000000000000001"/>
    <n v="139"/>
    <x v="0"/>
    <x v="0"/>
    <x v="0"/>
    <n v="0"/>
    <n v="1"/>
    <x v="0"/>
    <n v="129"/>
    <x v="1"/>
    <x v="1"/>
    <x v="1"/>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292"/>
    <n v="1"/>
    <n v="0"/>
    <x v="0"/>
    <n v="35"/>
    <n v="0"/>
    <n v="1"/>
    <x v="0"/>
    <n v="850000"/>
    <n v="1.3"/>
    <n v="142"/>
    <x v="0"/>
    <x v="0"/>
    <x v="0"/>
    <n v="1"/>
    <n v="0"/>
    <x v="1"/>
    <n v="88"/>
    <x v="0"/>
    <x v="0"/>
    <x v="0"/>
  </r>
  <r>
    <x v="5"/>
    <x v="1"/>
    <n v="1"/>
    <x v="1"/>
    <n v="582"/>
    <n v="1"/>
    <n v="0"/>
    <x v="0"/>
    <n v="38"/>
    <n v="1"/>
    <n v="0"/>
    <x v="1"/>
    <n v="263358.03000000003"/>
    <n v="1.18"/>
    <n v="137"/>
    <x v="1"/>
    <x v="1"/>
    <x v="0"/>
    <n v="0"/>
    <n v="1"/>
    <x v="0"/>
    <n v="185"/>
    <x v="0"/>
    <x v="0"/>
    <x v="0"/>
  </r>
  <r>
    <x v="5"/>
    <x v="0"/>
    <n v="0"/>
    <x v="0"/>
    <n v="66"/>
    <n v="1"/>
    <n v="0"/>
    <x v="0"/>
    <n v="25"/>
    <n v="0"/>
    <n v="1"/>
    <x v="0"/>
    <n v="233000"/>
    <n v="0.8"/>
    <n v="135"/>
    <x v="0"/>
    <x v="0"/>
    <x v="1"/>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1"/>
    <n v="0"/>
    <x v="0"/>
    <n v="38"/>
    <n v="1"/>
    <n v="0"/>
    <x v="1"/>
    <n v="263358.03000000003"/>
    <n v="1.18"/>
    <n v="137"/>
    <x v="1"/>
    <x v="1"/>
    <x v="0"/>
    <n v="0"/>
    <n v="1"/>
    <x v="0"/>
    <n v="185"/>
    <x v="0"/>
    <x v="0"/>
    <x v="0"/>
  </r>
  <r>
    <x v="5"/>
    <x v="1"/>
    <n v="1"/>
    <x v="1"/>
    <n v="582"/>
    <n v="0"/>
    <n v="1"/>
    <x v="1"/>
    <n v="20"/>
    <n v="1"/>
    <n v="0"/>
    <x v="1"/>
    <n v="126000"/>
    <n v="1.6"/>
    <n v="135"/>
    <x v="0"/>
    <x v="0"/>
    <x v="1"/>
    <n v="0"/>
    <n v="1"/>
    <x v="0"/>
    <n v="180"/>
    <x v="1"/>
    <x v="1"/>
    <x v="1"/>
  </r>
  <r>
    <x v="5"/>
    <x v="0"/>
    <n v="0"/>
    <x v="0"/>
    <n v="1876"/>
    <n v="1"/>
    <n v="0"/>
    <x v="0"/>
    <n v="35"/>
    <n v="0"/>
    <n v="1"/>
    <x v="0"/>
    <n v="226000"/>
    <n v="0.9"/>
    <n v="138"/>
    <x v="0"/>
    <x v="0"/>
    <x v="0"/>
    <n v="0"/>
    <n v="1"/>
    <x v="0"/>
    <n v="88"/>
    <x v="0"/>
    <x v="0"/>
    <x v="0"/>
  </r>
  <r>
    <x v="5"/>
    <x v="1"/>
    <n v="1"/>
    <x v="1"/>
    <n v="582"/>
    <n v="0"/>
    <n v="1"/>
    <x v="1"/>
    <n v="80"/>
    <n v="0"/>
    <n v="1"/>
    <x v="0"/>
    <n v="263358.03000000003"/>
    <n v="1.18"/>
    <n v="137"/>
    <x v="1"/>
    <x v="1"/>
    <x v="0"/>
    <n v="0"/>
    <n v="1"/>
    <x v="0"/>
    <n v="63"/>
    <x v="0"/>
    <x v="0"/>
    <x v="0"/>
  </r>
  <r>
    <x v="5"/>
    <x v="1"/>
    <n v="1"/>
    <x v="1"/>
    <n v="308"/>
    <n v="1"/>
    <n v="0"/>
    <x v="0"/>
    <n v="60"/>
    <n v="1"/>
    <n v="0"/>
    <x v="1"/>
    <n v="377000"/>
    <n v="1"/>
    <n v="136"/>
    <x v="0"/>
    <x v="0"/>
    <x v="1"/>
    <n v="0"/>
    <n v="1"/>
    <x v="0"/>
    <n v="186"/>
    <x v="0"/>
    <x v="0"/>
    <x v="0"/>
  </r>
  <r>
    <x v="5"/>
    <x v="1"/>
    <n v="1"/>
    <x v="1"/>
    <n v="582"/>
    <n v="0"/>
    <n v="1"/>
    <x v="1"/>
    <n v="14"/>
    <n v="0"/>
    <n v="1"/>
    <x v="0"/>
    <n v="166000"/>
    <n v="0.8"/>
    <n v="127"/>
    <x v="0"/>
    <x v="0"/>
    <x v="0"/>
    <n v="0"/>
    <n v="1"/>
    <x v="0"/>
    <n v="14"/>
    <x v="1"/>
    <x v="1"/>
    <x v="1"/>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13"/>
    <n v="0"/>
    <n v="1"/>
    <x v="1"/>
    <n v="38"/>
    <n v="0"/>
    <n v="1"/>
    <x v="0"/>
    <n v="140000"/>
    <n v="1.4"/>
    <n v="140"/>
    <x v="0"/>
    <x v="0"/>
    <x v="1"/>
    <n v="1"/>
    <n v="0"/>
    <x v="1"/>
    <n v="280"/>
    <x v="0"/>
    <x v="0"/>
    <x v="0"/>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1"/>
    <n v="1"/>
    <x v="1"/>
    <n v="292"/>
    <n v="1"/>
    <n v="0"/>
    <x v="0"/>
    <n v="35"/>
    <n v="0"/>
    <n v="1"/>
    <x v="0"/>
    <n v="850000"/>
    <n v="1.3"/>
    <n v="142"/>
    <x v="0"/>
    <x v="0"/>
    <x v="0"/>
    <n v="1"/>
    <n v="0"/>
    <x v="1"/>
    <n v="88"/>
    <x v="0"/>
    <x v="0"/>
    <x v="0"/>
  </r>
  <r>
    <x v="5"/>
    <x v="1"/>
    <n v="1"/>
    <x v="1"/>
    <n v="2060"/>
    <n v="1"/>
    <n v="0"/>
    <x v="0"/>
    <n v="60"/>
    <n v="0"/>
    <n v="1"/>
    <x v="0"/>
    <n v="742000"/>
    <n v="0.8"/>
    <n v="138"/>
    <x v="1"/>
    <x v="1"/>
    <x v="0"/>
    <n v="0"/>
    <n v="1"/>
    <x v="0"/>
    <n v="278"/>
    <x v="0"/>
    <x v="0"/>
    <x v="0"/>
  </r>
  <r>
    <x v="5"/>
    <x v="0"/>
    <n v="0"/>
    <x v="0"/>
    <n v="1876"/>
    <n v="1"/>
    <n v="0"/>
    <x v="0"/>
    <n v="35"/>
    <n v="0"/>
    <n v="1"/>
    <x v="0"/>
    <n v="226000"/>
    <n v="0.9"/>
    <n v="138"/>
    <x v="0"/>
    <x v="0"/>
    <x v="1"/>
    <n v="0"/>
    <n v="1"/>
    <x v="0"/>
    <n v="88"/>
    <x v="0"/>
    <x v="0"/>
    <x v="0"/>
  </r>
  <r>
    <x v="5"/>
    <x v="1"/>
    <n v="1"/>
    <x v="1"/>
    <n v="582"/>
    <n v="0"/>
    <n v="1"/>
    <x v="1"/>
    <n v="14"/>
    <n v="0"/>
    <n v="1"/>
    <x v="0"/>
    <n v="166000"/>
    <n v="0.8"/>
    <n v="127"/>
    <x v="0"/>
    <x v="0"/>
    <x v="0"/>
    <n v="0"/>
    <n v="1"/>
    <x v="0"/>
    <n v="14"/>
    <x v="1"/>
    <x v="1"/>
    <x v="1"/>
  </r>
  <r>
    <x v="5"/>
    <x v="0"/>
    <n v="0"/>
    <x v="0"/>
    <n v="130"/>
    <n v="0"/>
    <n v="1"/>
    <x v="1"/>
    <n v="35"/>
    <n v="0"/>
    <n v="1"/>
    <x v="0"/>
    <n v="174000"/>
    <n v="0.8"/>
    <n v="139"/>
    <x v="0"/>
    <x v="0"/>
    <x v="0"/>
    <n v="1"/>
    <n v="0"/>
    <x v="1"/>
    <n v="121"/>
    <x v="0"/>
    <x v="0"/>
    <x v="0"/>
  </r>
  <r>
    <x v="5"/>
    <x v="1"/>
    <n v="1"/>
    <x v="1"/>
    <n v="308"/>
    <n v="1"/>
    <n v="0"/>
    <x v="0"/>
    <n v="60"/>
    <n v="1"/>
    <n v="0"/>
    <x v="1"/>
    <n v="377000"/>
    <n v="1"/>
    <n v="136"/>
    <x v="0"/>
    <x v="0"/>
    <x v="0"/>
    <n v="0"/>
    <n v="1"/>
    <x v="0"/>
    <n v="186"/>
    <x v="0"/>
    <x v="0"/>
    <x v="0"/>
  </r>
  <r>
    <x v="5"/>
    <x v="1"/>
    <n v="1"/>
    <x v="1"/>
    <n v="2413"/>
    <n v="0"/>
    <n v="1"/>
    <x v="1"/>
    <n v="38"/>
    <n v="0"/>
    <n v="1"/>
    <x v="0"/>
    <n v="140000"/>
    <n v="1.4"/>
    <n v="140"/>
    <x v="0"/>
    <x v="0"/>
    <x v="0"/>
    <n v="1"/>
    <n v="0"/>
    <x v="1"/>
    <n v="280"/>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13"/>
    <n v="0"/>
    <n v="1"/>
    <x v="1"/>
    <n v="38"/>
    <n v="0"/>
    <n v="1"/>
    <x v="0"/>
    <n v="140000"/>
    <n v="1.4"/>
    <n v="140"/>
    <x v="0"/>
    <x v="0"/>
    <x v="0"/>
    <n v="1"/>
    <n v="0"/>
    <x v="1"/>
    <n v="280"/>
    <x v="0"/>
    <x v="0"/>
    <x v="0"/>
  </r>
  <r>
    <x v="5"/>
    <x v="1"/>
    <n v="1"/>
    <x v="1"/>
    <n v="7702"/>
    <n v="1"/>
    <n v="0"/>
    <x v="0"/>
    <n v="25"/>
    <n v="1"/>
    <n v="0"/>
    <x v="1"/>
    <n v="390000"/>
    <n v="1"/>
    <n v="139"/>
    <x v="0"/>
    <x v="0"/>
    <x v="0"/>
    <n v="0"/>
    <n v="1"/>
    <x v="0"/>
    <n v="60"/>
    <x v="1"/>
    <x v="1"/>
    <x v="1"/>
  </r>
  <r>
    <x v="5"/>
    <x v="0"/>
    <n v="0"/>
    <x v="0"/>
    <n v="1876"/>
    <n v="1"/>
    <n v="0"/>
    <x v="0"/>
    <n v="35"/>
    <n v="0"/>
    <n v="1"/>
    <x v="0"/>
    <n v="226000"/>
    <n v="0.9"/>
    <n v="138"/>
    <x v="0"/>
    <x v="0"/>
    <x v="0"/>
    <n v="0"/>
    <n v="1"/>
    <x v="0"/>
    <n v="88"/>
    <x v="0"/>
    <x v="0"/>
    <x v="0"/>
  </r>
  <r>
    <x v="5"/>
    <x v="0"/>
    <n v="0"/>
    <x v="0"/>
    <n v="66"/>
    <n v="1"/>
    <n v="0"/>
    <x v="0"/>
    <n v="25"/>
    <n v="0"/>
    <n v="1"/>
    <x v="0"/>
    <n v="233000"/>
    <n v="0.8"/>
    <n v="135"/>
    <x v="0"/>
    <x v="0"/>
    <x v="0"/>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582"/>
    <n v="0"/>
    <n v="1"/>
    <x v="1"/>
    <n v="14"/>
    <n v="0"/>
    <n v="1"/>
    <x v="0"/>
    <n v="166000"/>
    <n v="0.8"/>
    <n v="127"/>
    <x v="0"/>
    <x v="0"/>
    <x v="1"/>
    <n v="0"/>
    <n v="1"/>
    <x v="0"/>
    <n v="14"/>
    <x v="1"/>
    <x v="1"/>
    <x v="1"/>
  </r>
  <r>
    <x v="5"/>
    <x v="1"/>
    <n v="1"/>
    <x v="1"/>
    <n v="2442"/>
    <n v="1"/>
    <n v="0"/>
    <x v="0"/>
    <n v="30"/>
    <n v="0"/>
    <n v="1"/>
    <x v="0"/>
    <n v="334000"/>
    <n v="1.1000000000000001"/>
    <n v="139"/>
    <x v="0"/>
    <x v="0"/>
    <x v="0"/>
    <n v="0"/>
    <n v="1"/>
    <x v="0"/>
    <n v="129"/>
    <x v="1"/>
    <x v="1"/>
    <x v="1"/>
  </r>
  <r>
    <x v="5"/>
    <x v="1"/>
    <n v="1"/>
    <x v="1"/>
    <n v="292"/>
    <n v="1"/>
    <n v="0"/>
    <x v="0"/>
    <n v="35"/>
    <n v="0"/>
    <n v="1"/>
    <x v="0"/>
    <n v="850000"/>
    <n v="1.3"/>
    <n v="142"/>
    <x v="0"/>
    <x v="0"/>
    <x v="0"/>
    <n v="1"/>
    <n v="0"/>
    <x v="1"/>
    <n v="88"/>
    <x v="0"/>
    <x v="0"/>
    <x v="0"/>
  </r>
  <r>
    <x v="5"/>
    <x v="0"/>
    <n v="0"/>
    <x v="0"/>
    <n v="981"/>
    <n v="0"/>
    <n v="1"/>
    <x v="1"/>
    <n v="30"/>
    <n v="0"/>
    <n v="1"/>
    <x v="0"/>
    <n v="136000"/>
    <n v="1.1000000000000001"/>
    <n v="137"/>
    <x v="0"/>
    <x v="0"/>
    <x v="0"/>
    <n v="0"/>
    <n v="1"/>
    <x v="0"/>
    <n v="11"/>
    <x v="1"/>
    <x v="1"/>
    <x v="1"/>
  </r>
  <r>
    <x v="5"/>
    <x v="1"/>
    <n v="1"/>
    <x v="1"/>
    <n v="2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2442"/>
    <n v="1"/>
    <n v="0"/>
    <x v="0"/>
    <n v="30"/>
    <n v="0"/>
    <n v="1"/>
    <x v="0"/>
    <n v="334000"/>
    <n v="1.1000000000000001"/>
    <n v="139"/>
    <x v="0"/>
    <x v="0"/>
    <x v="1"/>
    <n v="0"/>
    <n v="1"/>
    <x v="0"/>
    <n v="129"/>
    <x v="1"/>
    <x v="1"/>
    <x v="1"/>
  </r>
  <r>
    <x v="5"/>
    <x v="1"/>
    <n v="1"/>
    <x v="1"/>
    <n v="582"/>
    <n v="0"/>
    <n v="1"/>
    <x v="1"/>
    <n v="38"/>
    <n v="1"/>
    <n v="0"/>
    <x v="1"/>
    <n v="422000"/>
    <n v="0.8"/>
    <n v="137"/>
    <x v="1"/>
    <x v="1"/>
    <x v="0"/>
    <n v="0"/>
    <n v="1"/>
    <x v="0"/>
    <n v="245"/>
    <x v="0"/>
    <x v="0"/>
    <x v="0"/>
  </r>
  <r>
    <x v="5"/>
    <x v="1"/>
    <n v="1"/>
    <x v="1"/>
    <n v="582"/>
    <n v="0"/>
    <n v="1"/>
    <x v="1"/>
    <n v="20"/>
    <n v="1"/>
    <n v="0"/>
    <x v="1"/>
    <n v="126000"/>
    <n v="1.6"/>
    <n v="135"/>
    <x v="0"/>
    <x v="0"/>
    <x v="1"/>
    <n v="0"/>
    <n v="1"/>
    <x v="0"/>
    <n v="180"/>
    <x v="1"/>
    <x v="1"/>
    <x v="1"/>
  </r>
  <r>
    <x v="5"/>
    <x v="1"/>
    <n v="1"/>
    <x v="1"/>
    <n v="292"/>
    <n v="1"/>
    <n v="0"/>
    <x v="0"/>
    <n v="35"/>
    <n v="0"/>
    <n v="1"/>
    <x v="0"/>
    <n v="850000"/>
    <n v="1.3"/>
    <n v="142"/>
    <x v="0"/>
    <x v="0"/>
    <x v="0"/>
    <n v="1"/>
    <n v="0"/>
    <x v="1"/>
    <n v="88"/>
    <x v="0"/>
    <x v="0"/>
    <x v="0"/>
  </r>
  <r>
    <x v="5"/>
    <x v="1"/>
    <n v="1"/>
    <x v="1"/>
    <n v="292"/>
    <n v="1"/>
    <n v="0"/>
    <x v="0"/>
    <n v="35"/>
    <n v="0"/>
    <n v="1"/>
    <x v="0"/>
    <n v="850000"/>
    <n v="1.3"/>
    <n v="142"/>
    <x v="0"/>
    <x v="0"/>
    <x v="0"/>
    <n v="1"/>
    <n v="0"/>
    <x v="1"/>
    <n v="88"/>
    <x v="0"/>
    <x v="0"/>
    <x v="0"/>
  </r>
  <r>
    <x v="5"/>
    <x v="1"/>
    <n v="1"/>
    <x v="1"/>
    <n v="582"/>
    <n v="1"/>
    <n v="0"/>
    <x v="0"/>
    <n v="35"/>
    <n v="0"/>
    <n v="1"/>
    <x v="0"/>
    <n v="263358.03000000003"/>
    <n v="1.1000000000000001"/>
    <n v="142"/>
    <x v="1"/>
    <x v="1"/>
    <x v="0"/>
    <n v="0"/>
    <n v="1"/>
    <x v="0"/>
    <n v="256"/>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0"/>
    <n v="0"/>
    <x v="0"/>
    <n v="130"/>
    <n v="0"/>
    <n v="1"/>
    <x v="1"/>
    <n v="35"/>
    <n v="0"/>
    <n v="1"/>
    <x v="0"/>
    <n v="174000"/>
    <n v="0.8"/>
    <n v="139"/>
    <x v="0"/>
    <x v="0"/>
    <x v="1"/>
    <n v="1"/>
    <n v="0"/>
    <x v="1"/>
    <n v="121"/>
    <x v="0"/>
    <x v="0"/>
    <x v="0"/>
  </r>
  <r>
    <x v="5"/>
    <x v="1"/>
    <n v="1"/>
    <x v="1"/>
    <n v="292"/>
    <n v="1"/>
    <n v="0"/>
    <x v="0"/>
    <n v="35"/>
    <n v="0"/>
    <n v="1"/>
    <x v="0"/>
    <n v="850000"/>
    <n v="1.3"/>
    <n v="142"/>
    <x v="0"/>
    <x v="0"/>
    <x v="0"/>
    <n v="1"/>
    <n v="0"/>
    <x v="1"/>
    <n v="88"/>
    <x v="0"/>
    <x v="0"/>
    <x v="0"/>
  </r>
  <r>
    <x v="5"/>
    <x v="1"/>
    <n v="1"/>
    <x v="1"/>
    <n v="582"/>
    <n v="0"/>
    <n v="1"/>
    <x v="1"/>
    <n v="35"/>
    <n v="0"/>
    <n v="1"/>
    <x v="0"/>
    <n v="385000"/>
    <n v="1"/>
    <n v="145"/>
    <x v="0"/>
    <x v="0"/>
    <x v="0"/>
    <n v="0"/>
    <n v="1"/>
    <x v="0"/>
    <n v="61"/>
    <x v="1"/>
    <x v="1"/>
    <x v="1"/>
  </r>
  <r>
    <x v="5"/>
    <x v="1"/>
    <n v="1"/>
    <x v="1"/>
    <n v="582"/>
    <n v="0"/>
    <n v="1"/>
    <x v="1"/>
    <n v="38"/>
    <n v="1"/>
    <n v="0"/>
    <x v="1"/>
    <n v="422000"/>
    <n v="0.8"/>
    <n v="137"/>
    <x v="1"/>
    <x v="1"/>
    <x v="0"/>
    <n v="0"/>
    <n v="1"/>
    <x v="0"/>
    <n v="24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2442"/>
    <n v="1"/>
    <n v="0"/>
    <x v="0"/>
    <n v="30"/>
    <n v="0"/>
    <n v="1"/>
    <x v="0"/>
    <n v="334000"/>
    <n v="1.1000000000000001"/>
    <n v="139"/>
    <x v="0"/>
    <x v="0"/>
    <x v="0"/>
    <n v="0"/>
    <n v="1"/>
    <x v="0"/>
    <n v="129"/>
    <x v="1"/>
    <x v="1"/>
    <x v="1"/>
  </r>
  <r>
    <x v="5"/>
    <x v="1"/>
    <n v="1"/>
    <x v="1"/>
    <n v="582"/>
    <n v="0"/>
    <n v="1"/>
    <x v="1"/>
    <n v="45"/>
    <n v="0"/>
    <n v="1"/>
    <x v="0"/>
    <n v="324000"/>
    <n v="0.9"/>
    <n v="140"/>
    <x v="1"/>
    <x v="1"/>
    <x v="0"/>
    <n v="0"/>
    <n v="1"/>
    <x v="0"/>
    <n v="244"/>
    <x v="0"/>
    <x v="0"/>
    <x v="0"/>
  </r>
  <r>
    <x v="5"/>
    <x v="1"/>
    <n v="1"/>
    <x v="1"/>
    <n v="582"/>
    <n v="0"/>
    <n v="1"/>
    <x v="1"/>
    <n v="38"/>
    <n v="1"/>
    <n v="0"/>
    <x v="1"/>
    <n v="422000"/>
    <n v="0.8"/>
    <n v="137"/>
    <x v="1"/>
    <x v="1"/>
    <x v="1"/>
    <n v="0"/>
    <n v="1"/>
    <x v="0"/>
    <n v="245"/>
    <x v="0"/>
    <x v="0"/>
    <x v="0"/>
  </r>
  <r>
    <x v="5"/>
    <x v="1"/>
    <n v="1"/>
    <x v="1"/>
    <n v="582"/>
    <n v="0"/>
    <n v="1"/>
    <x v="1"/>
    <n v="20"/>
    <n v="1"/>
    <n v="0"/>
    <x v="1"/>
    <n v="126000"/>
    <n v="1.6"/>
    <n v="135"/>
    <x v="0"/>
    <x v="0"/>
    <x v="1"/>
    <n v="0"/>
    <n v="1"/>
    <x v="0"/>
    <n v="180"/>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1"/>
    <n v="1"/>
    <x v="1"/>
    <n v="2442"/>
    <n v="1"/>
    <n v="0"/>
    <x v="0"/>
    <n v="30"/>
    <n v="0"/>
    <n v="1"/>
    <x v="0"/>
    <n v="334000"/>
    <n v="1.1000000000000001"/>
    <n v="139"/>
    <x v="0"/>
    <x v="0"/>
    <x v="1"/>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308"/>
    <n v="1"/>
    <n v="0"/>
    <x v="0"/>
    <n v="60"/>
    <n v="1"/>
    <n v="0"/>
    <x v="1"/>
    <n v="377000"/>
    <n v="1"/>
    <n v="136"/>
    <x v="0"/>
    <x v="0"/>
    <x v="1"/>
    <n v="0"/>
    <n v="1"/>
    <x v="0"/>
    <n v="186"/>
    <x v="0"/>
    <x v="0"/>
    <x v="0"/>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0"/>
    <n v="0"/>
    <x v="0"/>
    <n v="1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1"/>
    <n v="1"/>
    <x v="1"/>
    <n v="582"/>
    <n v="1"/>
    <n v="0"/>
    <x v="0"/>
    <n v="38"/>
    <n v="1"/>
    <n v="0"/>
    <x v="1"/>
    <n v="263358.03000000003"/>
    <n v="1.18"/>
    <n v="137"/>
    <x v="1"/>
    <x v="1"/>
    <x v="0"/>
    <n v="0"/>
    <n v="1"/>
    <x v="0"/>
    <n v="185"/>
    <x v="0"/>
    <x v="0"/>
    <x v="0"/>
  </r>
  <r>
    <x v="5"/>
    <x v="0"/>
    <n v="0"/>
    <x v="0"/>
    <n v="981"/>
    <n v="0"/>
    <n v="1"/>
    <x v="1"/>
    <n v="30"/>
    <n v="0"/>
    <n v="1"/>
    <x v="0"/>
    <n v="136000"/>
    <n v="1.1000000000000001"/>
    <n v="137"/>
    <x v="0"/>
    <x v="0"/>
    <x v="1"/>
    <n v="0"/>
    <n v="1"/>
    <x v="0"/>
    <n v="11"/>
    <x v="1"/>
    <x v="1"/>
    <x v="1"/>
  </r>
  <r>
    <x v="5"/>
    <x v="1"/>
    <n v="1"/>
    <x v="1"/>
    <n v="582"/>
    <n v="0"/>
    <n v="1"/>
    <x v="1"/>
    <n v="35"/>
    <n v="0"/>
    <n v="1"/>
    <x v="0"/>
    <n v="385000"/>
    <n v="1"/>
    <n v="145"/>
    <x v="0"/>
    <x v="0"/>
    <x v="0"/>
    <n v="0"/>
    <n v="1"/>
    <x v="0"/>
    <n v="61"/>
    <x v="1"/>
    <x v="1"/>
    <x v="1"/>
  </r>
  <r>
    <x v="5"/>
    <x v="1"/>
    <n v="1"/>
    <x v="1"/>
    <n v="308"/>
    <n v="1"/>
    <n v="0"/>
    <x v="0"/>
    <n v="60"/>
    <n v="1"/>
    <n v="0"/>
    <x v="1"/>
    <n v="377000"/>
    <n v="1"/>
    <n v="136"/>
    <x v="0"/>
    <x v="0"/>
    <x v="0"/>
    <n v="0"/>
    <n v="1"/>
    <x v="0"/>
    <n v="186"/>
    <x v="0"/>
    <x v="0"/>
    <x v="0"/>
  </r>
  <r>
    <x v="5"/>
    <x v="1"/>
    <n v="1"/>
    <x v="1"/>
    <n v="582"/>
    <n v="0"/>
    <n v="1"/>
    <x v="1"/>
    <n v="38"/>
    <n v="1"/>
    <n v="0"/>
    <x v="1"/>
    <n v="422000"/>
    <n v="0.8"/>
    <n v="137"/>
    <x v="1"/>
    <x v="1"/>
    <x v="0"/>
    <n v="0"/>
    <n v="1"/>
    <x v="0"/>
    <n v="245"/>
    <x v="0"/>
    <x v="0"/>
    <x v="0"/>
  </r>
  <r>
    <x v="5"/>
    <x v="1"/>
    <n v="1"/>
    <x v="1"/>
    <n v="292"/>
    <n v="1"/>
    <n v="0"/>
    <x v="0"/>
    <n v="35"/>
    <n v="0"/>
    <n v="1"/>
    <x v="0"/>
    <n v="850000"/>
    <n v="1.3"/>
    <n v="142"/>
    <x v="0"/>
    <x v="0"/>
    <x v="1"/>
    <n v="1"/>
    <n v="0"/>
    <x v="1"/>
    <n v="88"/>
    <x v="0"/>
    <x v="0"/>
    <x v="0"/>
  </r>
  <r>
    <x v="5"/>
    <x v="1"/>
    <n v="1"/>
    <x v="1"/>
    <n v="582"/>
    <n v="1"/>
    <n v="0"/>
    <x v="0"/>
    <n v="38"/>
    <n v="0"/>
    <n v="1"/>
    <x v="0"/>
    <n v="302000"/>
    <n v="0.9"/>
    <n v="140"/>
    <x v="1"/>
    <x v="1"/>
    <x v="0"/>
    <n v="0"/>
    <n v="1"/>
    <x v="0"/>
    <n v="244"/>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308"/>
    <n v="1"/>
    <n v="0"/>
    <x v="0"/>
    <n v="60"/>
    <n v="1"/>
    <n v="0"/>
    <x v="1"/>
    <n v="377000"/>
    <n v="1"/>
    <n v="136"/>
    <x v="0"/>
    <x v="0"/>
    <x v="0"/>
    <n v="0"/>
    <n v="1"/>
    <x v="0"/>
    <n v="186"/>
    <x v="0"/>
    <x v="0"/>
    <x v="0"/>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38"/>
    <n v="0"/>
    <n v="1"/>
    <x v="0"/>
    <n v="302000"/>
    <n v="0.9"/>
    <n v="140"/>
    <x v="1"/>
    <x v="1"/>
    <x v="0"/>
    <n v="0"/>
    <n v="1"/>
    <x v="0"/>
    <n v="244"/>
    <x v="0"/>
    <x v="0"/>
    <x v="0"/>
  </r>
  <r>
    <x v="5"/>
    <x v="1"/>
    <n v="1"/>
    <x v="1"/>
    <n v="308"/>
    <n v="1"/>
    <n v="0"/>
    <x v="0"/>
    <n v="60"/>
    <n v="1"/>
    <n v="0"/>
    <x v="1"/>
    <n v="377000"/>
    <n v="1"/>
    <n v="136"/>
    <x v="0"/>
    <x v="0"/>
    <x v="1"/>
    <n v="0"/>
    <n v="1"/>
    <x v="0"/>
    <n v="186"/>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2413"/>
    <n v="0"/>
    <n v="1"/>
    <x v="1"/>
    <n v="38"/>
    <n v="0"/>
    <n v="1"/>
    <x v="0"/>
    <n v="140000"/>
    <n v="1.4"/>
    <n v="140"/>
    <x v="0"/>
    <x v="0"/>
    <x v="0"/>
    <n v="1"/>
    <n v="0"/>
    <x v="1"/>
    <n v="280"/>
    <x v="0"/>
    <x v="0"/>
    <x v="0"/>
  </r>
  <r>
    <x v="5"/>
    <x v="0"/>
    <n v="0"/>
    <x v="0"/>
    <n v="66"/>
    <n v="1"/>
    <n v="0"/>
    <x v="0"/>
    <n v="25"/>
    <n v="0"/>
    <n v="1"/>
    <x v="0"/>
    <n v="233000"/>
    <n v="0.8"/>
    <n v="135"/>
    <x v="0"/>
    <x v="0"/>
    <x v="0"/>
    <n v="0"/>
    <n v="1"/>
    <x v="0"/>
    <n v="230"/>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0"/>
    <n v="0"/>
    <x v="0"/>
    <n v="66"/>
    <n v="1"/>
    <n v="0"/>
    <x v="0"/>
    <n v="25"/>
    <n v="0"/>
    <n v="1"/>
    <x v="0"/>
    <n v="233000"/>
    <n v="0.8"/>
    <n v="135"/>
    <x v="0"/>
    <x v="0"/>
    <x v="1"/>
    <n v="0"/>
    <n v="1"/>
    <x v="0"/>
    <n v="230"/>
    <x v="0"/>
    <x v="0"/>
    <x v="0"/>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220"/>
    <n v="0"/>
    <n v="1"/>
    <x v="1"/>
    <n v="35"/>
    <n v="0"/>
    <n v="1"/>
    <x v="0"/>
    <n v="174000"/>
    <n v="0.8"/>
    <n v="139"/>
    <x v="0"/>
    <x v="0"/>
    <x v="0"/>
    <n v="1"/>
    <n v="0"/>
    <x v="1"/>
    <n v="121"/>
    <x v="0"/>
    <x v="0"/>
    <x v="0"/>
  </r>
  <r>
    <x v="5"/>
    <x v="1"/>
    <n v="1"/>
    <x v="1"/>
    <n v="2413"/>
    <n v="0"/>
    <n v="1"/>
    <x v="1"/>
    <n v="38"/>
    <n v="0"/>
    <n v="1"/>
    <x v="0"/>
    <n v="140000"/>
    <n v="1.4"/>
    <n v="140"/>
    <x v="0"/>
    <x v="0"/>
    <x v="0"/>
    <n v="1"/>
    <n v="0"/>
    <x v="1"/>
    <n v="280"/>
    <x v="0"/>
    <x v="0"/>
    <x v="0"/>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0"/>
    <n v="0"/>
    <x v="0"/>
    <n v="130"/>
    <n v="0"/>
    <n v="1"/>
    <x v="1"/>
    <n v="35"/>
    <n v="0"/>
    <n v="1"/>
    <x v="0"/>
    <n v="174000"/>
    <n v="0.8"/>
    <n v="139"/>
    <x v="0"/>
    <x v="0"/>
    <x v="1"/>
    <n v="1"/>
    <n v="0"/>
    <x v="1"/>
    <n v="121"/>
    <x v="0"/>
    <x v="0"/>
    <x v="0"/>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6"/>
    <x v="1"/>
    <n v="1"/>
    <x v="1"/>
    <n v="719"/>
    <n v="0"/>
    <n v="1"/>
    <x v="1"/>
    <n v="30"/>
    <n v="1"/>
    <n v="0"/>
    <x v="1"/>
    <n v="211000"/>
    <n v="0.8"/>
    <n v="138"/>
    <x v="0"/>
    <x v="0"/>
    <x v="1"/>
    <n v="0"/>
    <n v="1"/>
    <x v="0"/>
    <n v="108"/>
    <x v="0"/>
    <x v="0"/>
    <x v="0"/>
  </r>
  <r>
    <x v="6"/>
    <x v="0"/>
    <n v="0"/>
    <x v="0"/>
    <n v="291"/>
    <n v="0"/>
    <n v="1"/>
    <x v="1"/>
    <n v="35"/>
    <n v="0"/>
    <n v="1"/>
    <x v="0"/>
    <n v="305000"/>
    <n v="0.9"/>
    <n v="140"/>
    <x v="0"/>
    <x v="0"/>
    <x v="0"/>
    <n v="0"/>
    <n v="1"/>
    <x v="0"/>
    <n v="109"/>
    <x v="0"/>
    <x v="0"/>
    <x v="0"/>
  </r>
  <r>
    <x v="6"/>
    <x v="1"/>
    <n v="1"/>
    <x v="1"/>
    <n v="519"/>
    <n v="0"/>
    <n v="1"/>
    <x v="1"/>
    <n v="40"/>
    <n v="1"/>
    <n v="0"/>
    <x v="1"/>
    <n v="263358.03000000003"/>
    <n v="1.18"/>
    <n v="137"/>
    <x v="1"/>
    <x v="1"/>
    <x v="0"/>
    <n v="0"/>
    <n v="1"/>
    <x v="0"/>
    <n v="107"/>
    <x v="0"/>
    <x v="0"/>
    <x v="0"/>
  </r>
  <r>
    <x v="6"/>
    <x v="0"/>
    <n v="0"/>
    <x v="0"/>
    <n v="291"/>
    <n v="0"/>
    <n v="1"/>
    <x v="1"/>
    <n v="35"/>
    <n v="0"/>
    <n v="1"/>
    <x v="0"/>
    <n v="305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7"/>
    <x v="0"/>
    <n v="0"/>
    <x v="0"/>
    <n v="582"/>
    <n v="0"/>
    <n v="1"/>
    <x v="1"/>
    <n v="25"/>
    <n v="0"/>
    <n v="1"/>
    <x v="0"/>
    <n v="130000"/>
    <n v="0.8"/>
    <n v="134"/>
    <x v="0"/>
    <x v="0"/>
    <x v="1"/>
    <n v="0"/>
    <n v="1"/>
    <x v="0"/>
    <n v="201"/>
    <x v="0"/>
    <x v="0"/>
    <x v="0"/>
  </r>
  <r>
    <x v="7"/>
    <x v="1"/>
    <n v="1"/>
    <x v="1"/>
    <n v="582"/>
    <n v="1"/>
    <n v="0"/>
    <x v="0"/>
    <n v="25"/>
    <n v="0"/>
    <n v="1"/>
    <x v="0"/>
    <n v="254000"/>
    <n v="0.8"/>
    <n v="134"/>
    <x v="0"/>
    <x v="0"/>
    <x v="0"/>
    <n v="0"/>
    <n v="1"/>
    <x v="0"/>
    <n v="201"/>
    <x v="0"/>
    <x v="0"/>
    <x v="0"/>
  </r>
  <r>
    <x v="7"/>
    <x v="1"/>
    <n v="1"/>
    <x v="1"/>
    <n v="582"/>
    <n v="0"/>
    <n v="1"/>
    <x v="1"/>
    <n v="40"/>
    <n v="0"/>
    <n v="1"/>
    <x v="0"/>
    <n v="325000"/>
    <n v="0.9"/>
    <n v="140"/>
    <x v="0"/>
    <x v="0"/>
    <x v="0"/>
    <n v="1"/>
    <n v="0"/>
    <x v="1"/>
    <n v="245"/>
    <x v="0"/>
    <x v="0"/>
    <x v="0"/>
  </r>
  <r>
    <x v="7"/>
    <x v="1"/>
    <n v="1"/>
    <x v="1"/>
    <n v="582"/>
    <n v="1"/>
    <n v="0"/>
    <x v="0"/>
    <n v="25"/>
    <n v="0"/>
    <n v="1"/>
    <x v="0"/>
    <n v="198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8"/>
    <x v="1"/>
    <n v="1"/>
    <x v="1"/>
    <n v="582"/>
    <n v="1"/>
    <n v="0"/>
    <x v="0"/>
    <n v="40"/>
    <n v="1"/>
    <n v="0"/>
    <x v="1"/>
    <n v="221000"/>
    <n v="0.9"/>
    <n v="134"/>
    <x v="1"/>
    <x v="1"/>
    <x v="0"/>
    <n v="0"/>
    <n v="1"/>
    <x v="0"/>
    <n v="94"/>
    <x v="0"/>
    <x v="0"/>
    <x v="0"/>
  </r>
  <r>
    <x v="8"/>
    <x v="0"/>
    <n v="0"/>
    <x v="0"/>
    <n v="582"/>
    <n v="1"/>
    <n v="0"/>
    <x v="0"/>
    <n v="55"/>
    <n v="0"/>
    <n v="1"/>
    <x v="0"/>
    <n v="87000"/>
    <n v="1.5"/>
    <n v="121"/>
    <x v="1"/>
    <x v="1"/>
    <x v="1"/>
    <n v="0"/>
    <n v="1"/>
    <x v="0"/>
    <n v="15"/>
    <x v="1"/>
    <x v="1"/>
    <x v="1"/>
  </r>
  <r>
    <x v="8"/>
    <x v="0"/>
    <n v="0"/>
    <x v="0"/>
    <n v="582"/>
    <n v="0"/>
    <n v="1"/>
    <x v="1"/>
    <n v="38"/>
    <n v="0"/>
    <n v="1"/>
    <x v="0"/>
    <n v="153000"/>
    <n v="1.1000000000000001"/>
    <n v="134"/>
    <x v="0"/>
    <x v="0"/>
    <x v="1"/>
    <n v="0"/>
    <n v="1"/>
    <x v="0"/>
    <n v="115"/>
    <x v="1"/>
    <x v="1"/>
    <x v="1"/>
  </r>
  <r>
    <x v="8"/>
    <x v="0"/>
    <n v="0"/>
    <x v="0"/>
    <n v="582"/>
    <n v="1"/>
    <n v="0"/>
    <x v="0"/>
    <n v="55"/>
    <n v="0"/>
    <n v="1"/>
    <x v="0"/>
    <n v="222000"/>
    <n v="1.9"/>
    <n v="121"/>
    <x v="1"/>
    <x v="1"/>
    <x v="0"/>
    <n v="0"/>
    <n v="1"/>
    <x v="0"/>
    <n v="15"/>
    <x v="1"/>
    <x v="1"/>
    <x v="1"/>
  </r>
  <r>
    <x v="8"/>
    <x v="0"/>
    <n v="0"/>
    <x v="0"/>
    <n v="131"/>
    <n v="0"/>
    <n v="1"/>
    <x v="1"/>
    <n v="30"/>
    <n v="1"/>
    <n v="0"/>
    <x v="1"/>
    <n v="235000"/>
    <n v="1.6"/>
    <n v="130"/>
    <x v="0"/>
    <x v="0"/>
    <x v="1"/>
    <n v="0"/>
    <n v="1"/>
    <x v="0"/>
    <n v="193"/>
    <x v="1"/>
    <x v="1"/>
    <x v="1"/>
  </r>
  <r>
    <x v="8"/>
    <x v="0"/>
    <n v="0"/>
    <x v="0"/>
    <n v="131"/>
    <n v="1"/>
    <n v="0"/>
    <x v="0"/>
    <n v="60"/>
    <n v="1"/>
    <n v="0"/>
    <x v="1"/>
    <n v="303000"/>
    <n v="1.6"/>
    <n v="130"/>
    <x v="1"/>
    <x v="1"/>
    <x v="0"/>
    <n v="0"/>
    <n v="1"/>
    <x v="0"/>
    <n v="193"/>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1"/>
    <n v="1"/>
    <x v="1"/>
    <n v="582"/>
    <n v="1"/>
    <n v="0"/>
    <x v="0"/>
    <n v="55"/>
    <n v="1"/>
    <n v="0"/>
    <x v="1"/>
    <n v="87000"/>
    <n v="1.9"/>
    <n v="121"/>
    <x v="1"/>
    <x v="1"/>
    <x v="0"/>
    <n v="0"/>
    <n v="1"/>
    <x v="0"/>
    <n v="15"/>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0"/>
    <n v="0"/>
    <x v="0"/>
    <n v="582"/>
    <n v="1"/>
    <n v="0"/>
    <x v="0"/>
    <n v="55"/>
    <n v="0"/>
    <n v="1"/>
    <x v="0"/>
    <n v="543000"/>
    <n v="1"/>
    <n v="132"/>
    <x v="1"/>
    <x v="1"/>
    <x v="0"/>
    <n v="0"/>
    <n v="1"/>
    <x v="0"/>
    <n v="280"/>
    <x v="0"/>
    <x v="0"/>
    <x v="0"/>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0"/>
    <x v="0"/>
    <x v="1"/>
    <n v="0"/>
    <n v="1"/>
    <x v="0"/>
    <n v="193"/>
    <x v="1"/>
    <x v="1"/>
    <x v="1"/>
  </r>
  <r>
    <x v="8"/>
    <x v="0"/>
    <n v="0"/>
    <x v="0"/>
    <n v="131"/>
    <n v="1"/>
    <n v="0"/>
    <x v="0"/>
    <n v="30"/>
    <n v="1"/>
    <n v="0"/>
    <x v="1"/>
    <n v="244000"/>
    <n v="1.6"/>
    <n v="130"/>
    <x v="1"/>
    <x v="1"/>
    <x v="0"/>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9"/>
    <x v="1"/>
    <n v="1"/>
    <x v="1"/>
    <n v="91"/>
    <n v="0"/>
    <n v="1"/>
    <x v="1"/>
    <n v="30"/>
    <n v="1"/>
    <n v="0"/>
    <x v="1"/>
    <n v="427000"/>
    <n v="1"/>
    <n v="138"/>
    <x v="1"/>
    <x v="1"/>
    <x v="1"/>
    <n v="0"/>
    <n v="1"/>
    <x v="0"/>
    <n v="12"/>
    <x v="0"/>
    <x v="0"/>
    <x v="0"/>
  </r>
  <r>
    <x v="9"/>
    <x v="1"/>
    <n v="1"/>
    <x v="1"/>
    <n v="91"/>
    <n v="0"/>
    <n v="1"/>
    <x v="1"/>
    <n v="30"/>
    <n v="1"/>
    <n v="0"/>
    <x v="1"/>
    <n v="427000"/>
    <n v="1"/>
    <n v="138"/>
    <x v="1"/>
    <x v="1"/>
    <x v="1"/>
    <n v="0"/>
    <n v="1"/>
    <x v="0"/>
    <n v="12"/>
    <x v="0"/>
    <x v="0"/>
    <x v="0"/>
  </r>
  <r>
    <x v="9"/>
    <x v="1"/>
    <n v="1"/>
    <x v="1"/>
    <n v="789"/>
    <n v="0"/>
    <n v="1"/>
    <x v="1"/>
    <n v="20"/>
    <n v="1"/>
    <n v="0"/>
    <x v="1"/>
    <n v="140000"/>
    <n v="1.1000000000000001"/>
    <n v="136"/>
    <x v="0"/>
    <x v="0"/>
    <x v="1"/>
    <n v="0"/>
    <n v="1"/>
    <x v="0"/>
    <n v="55"/>
    <x v="1"/>
    <x v="1"/>
    <x v="1"/>
  </r>
  <r>
    <x v="9"/>
    <x v="1"/>
    <n v="1"/>
    <x v="1"/>
    <n v="65"/>
    <n v="0"/>
    <n v="1"/>
    <x v="1"/>
    <n v="30"/>
    <n v="1"/>
    <n v="0"/>
    <x v="1"/>
    <n v="427000"/>
    <n v="1"/>
    <n v="138"/>
    <x v="1"/>
    <x v="1"/>
    <x v="0"/>
    <n v="0"/>
    <n v="1"/>
    <x v="0"/>
    <n v="12"/>
    <x v="0"/>
    <x v="0"/>
    <x v="0"/>
  </r>
  <r>
    <x v="9"/>
    <x v="0"/>
    <n v="0"/>
    <x v="0"/>
    <n v="70"/>
    <n v="1"/>
    <n v="0"/>
    <x v="0"/>
    <n v="40"/>
    <n v="0"/>
    <n v="1"/>
    <x v="0"/>
    <n v="257000"/>
    <n v="1"/>
    <n v="136"/>
    <x v="1"/>
    <x v="1"/>
    <x v="1"/>
    <n v="0"/>
    <n v="1"/>
    <x v="0"/>
    <n v="210"/>
    <x v="0"/>
    <x v="0"/>
    <x v="0"/>
  </r>
  <r>
    <x v="9"/>
    <x v="0"/>
    <n v="0"/>
    <x v="0"/>
    <n v="69"/>
    <n v="1"/>
    <n v="0"/>
    <x v="0"/>
    <n v="50"/>
    <n v="0"/>
    <n v="1"/>
    <x v="0"/>
    <n v="257000"/>
    <n v="1"/>
    <n v="140"/>
    <x v="1"/>
    <x v="1"/>
    <x v="1"/>
    <n v="0"/>
    <n v="1"/>
    <x v="0"/>
    <n v="147"/>
    <x v="0"/>
    <x v="0"/>
    <x v="0"/>
  </r>
  <r>
    <x v="9"/>
    <x v="0"/>
    <n v="0"/>
    <x v="0"/>
    <n v="80"/>
    <n v="1"/>
    <n v="0"/>
    <x v="0"/>
    <n v="30"/>
    <n v="1"/>
    <n v="0"/>
    <x v="1"/>
    <n v="297000"/>
    <n v="1"/>
    <n v="138"/>
    <x v="1"/>
    <x v="1"/>
    <x v="1"/>
    <n v="0"/>
    <n v="1"/>
    <x v="0"/>
    <n v="12"/>
    <x v="0"/>
    <x v="0"/>
    <x v="0"/>
  </r>
  <r>
    <x v="9"/>
    <x v="0"/>
    <n v="0"/>
    <x v="0"/>
    <n v="69"/>
    <n v="0"/>
    <n v="1"/>
    <x v="1"/>
    <n v="50"/>
    <n v="0"/>
    <n v="1"/>
    <x v="0"/>
    <n v="406000"/>
    <n v="1"/>
    <n v="140"/>
    <x v="0"/>
    <x v="0"/>
    <x v="1"/>
    <n v="0"/>
    <n v="1"/>
    <x v="0"/>
    <n v="147"/>
    <x v="0"/>
    <x v="0"/>
    <x v="0"/>
  </r>
  <r>
    <x v="9"/>
    <x v="0"/>
    <n v="0"/>
    <x v="0"/>
    <n v="69"/>
    <n v="1"/>
    <n v="0"/>
    <x v="0"/>
    <n v="50"/>
    <n v="0"/>
    <n v="1"/>
    <x v="0"/>
    <n v="221000"/>
    <n v="1"/>
    <n v="140"/>
    <x v="1"/>
    <x v="1"/>
    <x v="0"/>
    <n v="0"/>
    <n v="1"/>
    <x v="0"/>
    <n v="147"/>
    <x v="0"/>
    <x v="0"/>
    <x v="0"/>
  </r>
  <r>
    <x v="9"/>
    <x v="0"/>
    <n v="0"/>
    <x v="0"/>
    <n v="1355"/>
    <n v="0"/>
    <n v="1"/>
    <x v="1"/>
    <n v="20"/>
    <n v="1"/>
    <n v="0"/>
    <x v="1"/>
    <n v="319000"/>
    <n v="1.1000000000000001"/>
    <n v="136"/>
    <x v="0"/>
    <x v="0"/>
    <x v="1"/>
    <n v="1"/>
    <n v="0"/>
    <x v="1"/>
    <n v="55"/>
    <x v="1"/>
    <x v="1"/>
    <x v="1"/>
  </r>
  <r>
    <x v="9"/>
    <x v="0"/>
    <n v="0"/>
    <x v="0"/>
    <n v="69"/>
    <n v="1"/>
    <n v="0"/>
    <x v="0"/>
    <n v="50"/>
    <n v="0"/>
    <n v="1"/>
    <x v="0"/>
    <n v="235000"/>
    <n v="1"/>
    <n v="140"/>
    <x v="1"/>
    <x v="1"/>
    <x v="0"/>
    <n v="0"/>
    <n v="1"/>
    <x v="0"/>
    <n v="147"/>
    <x v="0"/>
    <x v="0"/>
    <x v="0"/>
  </r>
  <r>
    <x v="9"/>
    <x v="0"/>
    <n v="0"/>
    <x v="0"/>
    <n v="58"/>
    <n v="0"/>
    <n v="1"/>
    <x v="1"/>
    <n v="45"/>
    <n v="1"/>
    <n v="0"/>
    <x v="1"/>
    <n v="324000"/>
    <n v="0.9"/>
    <n v="140"/>
    <x v="1"/>
    <x v="1"/>
    <x v="1"/>
    <n v="0"/>
    <n v="1"/>
    <x v="0"/>
    <n v="94"/>
    <x v="0"/>
    <x v="0"/>
    <x v="0"/>
  </r>
  <r>
    <x v="9"/>
    <x v="0"/>
    <n v="0"/>
    <x v="0"/>
    <n v="30"/>
    <n v="0"/>
    <n v="1"/>
    <x v="1"/>
    <n v="30"/>
    <n v="1"/>
    <n v="0"/>
    <x v="1"/>
    <n v="427000"/>
    <n v="1"/>
    <n v="138"/>
    <x v="1"/>
    <x v="1"/>
    <x v="1"/>
    <n v="0"/>
    <n v="1"/>
    <x v="0"/>
    <n v="12"/>
    <x v="0"/>
    <x v="0"/>
    <x v="0"/>
  </r>
  <r>
    <x v="9"/>
    <x v="0"/>
    <n v="0"/>
    <x v="0"/>
    <n v="69"/>
    <n v="1"/>
    <n v="0"/>
    <x v="0"/>
    <n v="50"/>
    <n v="0"/>
    <n v="1"/>
    <x v="0"/>
    <n v="75000"/>
    <n v="1"/>
    <n v="140"/>
    <x v="1"/>
    <x v="1"/>
    <x v="1"/>
    <n v="0"/>
    <n v="1"/>
    <x v="0"/>
    <n v="147"/>
    <x v="0"/>
    <x v="0"/>
    <x v="0"/>
  </r>
  <r>
    <x v="9"/>
    <x v="0"/>
    <n v="0"/>
    <x v="0"/>
    <n v="58"/>
    <n v="0"/>
    <n v="1"/>
    <x v="1"/>
    <n v="30"/>
    <n v="1"/>
    <n v="0"/>
    <x v="1"/>
    <n v="427000"/>
    <n v="1"/>
    <n v="138"/>
    <x v="1"/>
    <x v="1"/>
    <x v="1"/>
    <n v="0"/>
    <n v="1"/>
    <x v="0"/>
    <n v="12"/>
    <x v="0"/>
    <x v="0"/>
    <x v="0"/>
  </r>
  <r>
    <x v="9"/>
    <x v="1"/>
    <n v="1"/>
    <x v="1"/>
    <n v="784"/>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69"/>
    <n v="0"/>
    <n v="1"/>
    <x v="1"/>
    <n v="50"/>
    <n v="0"/>
    <n v="1"/>
    <x v="0"/>
    <n v="132000"/>
    <n v="1"/>
    <n v="140"/>
    <x v="1"/>
    <x v="1"/>
    <x v="0"/>
    <n v="0"/>
    <n v="1"/>
    <x v="0"/>
    <n v="147"/>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80"/>
    <n v="0"/>
    <n v="1"/>
    <x v="1"/>
    <n v="30"/>
    <n v="1"/>
    <n v="0"/>
    <x v="1"/>
    <n v="427000"/>
    <n v="1"/>
    <n v="138"/>
    <x v="1"/>
    <x v="1"/>
    <x v="0"/>
    <n v="0"/>
    <n v="1"/>
    <x v="0"/>
    <n v="12"/>
    <x v="0"/>
    <x v="0"/>
    <x v="0"/>
  </r>
  <r>
    <x v="9"/>
    <x v="1"/>
    <n v="1"/>
    <x v="1"/>
    <n v="972"/>
    <n v="1"/>
    <n v="0"/>
    <x v="0"/>
    <n v="35"/>
    <n v="1"/>
    <n v="0"/>
    <x v="1"/>
    <n v="268000"/>
    <n v="0.8"/>
    <n v="130"/>
    <x v="1"/>
    <x v="1"/>
    <x v="1"/>
    <n v="0"/>
    <n v="1"/>
    <x v="0"/>
    <n v="187"/>
    <x v="0"/>
    <x v="0"/>
    <x v="0"/>
  </r>
  <r>
    <x v="9"/>
    <x v="0"/>
    <n v="0"/>
    <x v="0"/>
    <n v="80"/>
    <n v="0"/>
    <n v="1"/>
    <x v="1"/>
    <n v="30"/>
    <n v="1"/>
    <n v="0"/>
    <x v="1"/>
    <n v="427000"/>
    <n v="1"/>
    <n v="138"/>
    <x v="1"/>
    <x v="1"/>
    <x v="1"/>
    <n v="0"/>
    <n v="1"/>
    <x v="0"/>
    <n v="12"/>
    <x v="0"/>
    <x v="0"/>
    <x v="0"/>
  </r>
  <r>
    <x v="9"/>
    <x v="0"/>
    <n v="0"/>
    <x v="0"/>
    <n v="69"/>
    <n v="0"/>
    <n v="1"/>
    <x v="1"/>
    <n v="50"/>
    <n v="0"/>
    <n v="1"/>
    <x v="0"/>
    <n v="406000"/>
    <n v="1"/>
    <n v="140"/>
    <x v="0"/>
    <x v="0"/>
    <x v="1"/>
    <n v="0"/>
    <n v="1"/>
    <x v="0"/>
    <n v="147"/>
    <x v="0"/>
    <x v="0"/>
    <x v="0"/>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69"/>
    <n v="0"/>
    <n v="1"/>
    <x v="1"/>
    <n v="50"/>
    <n v="0"/>
    <n v="1"/>
    <x v="0"/>
    <n v="132000"/>
    <n v="1"/>
    <n v="140"/>
    <x v="1"/>
    <x v="1"/>
    <x v="0"/>
    <n v="0"/>
    <n v="1"/>
    <x v="0"/>
    <n v="14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972"/>
    <n v="1"/>
    <n v="0"/>
    <x v="0"/>
    <n v="35"/>
    <n v="1"/>
    <n v="0"/>
    <x v="1"/>
    <n v="268000"/>
    <n v="0.8"/>
    <n v="130"/>
    <x v="1"/>
    <x v="1"/>
    <x v="1"/>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80"/>
    <n v="0"/>
    <n v="1"/>
    <x v="1"/>
    <n v="30"/>
    <n v="1"/>
    <n v="0"/>
    <x v="1"/>
    <n v="427000"/>
    <n v="1"/>
    <n v="138"/>
    <x v="1"/>
    <x v="1"/>
    <x v="0"/>
    <n v="0"/>
    <n v="1"/>
    <x v="0"/>
    <n v="12"/>
    <x v="0"/>
    <x v="0"/>
    <x v="0"/>
  </r>
  <r>
    <x v="10"/>
    <x v="1"/>
    <n v="1"/>
    <x v="1"/>
    <n v="482"/>
    <n v="1"/>
    <n v="0"/>
    <x v="0"/>
    <n v="30"/>
    <n v="0"/>
    <n v="1"/>
    <x v="0"/>
    <n v="300000"/>
    <n v="0.9"/>
    <n v="132"/>
    <x v="0"/>
    <x v="0"/>
    <x v="1"/>
    <n v="0"/>
    <n v="1"/>
    <x v="0"/>
    <n v="109"/>
    <x v="0"/>
    <x v="0"/>
    <x v="0"/>
  </r>
  <r>
    <x v="10"/>
    <x v="0"/>
    <n v="0"/>
    <x v="0"/>
    <n v="111"/>
    <n v="0"/>
    <n v="1"/>
    <x v="1"/>
    <n v="20"/>
    <n v="0"/>
    <n v="1"/>
    <x v="0"/>
    <n v="266000"/>
    <n v="1.9"/>
    <n v="137"/>
    <x v="0"/>
    <x v="0"/>
    <x v="0"/>
    <n v="1"/>
    <n v="0"/>
    <x v="1"/>
    <n v="7"/>
    <x v="1"/>
    <x v="1"/>
    <x v="1"/>
  </r>
  <r>
    <x v="10"/>
    <x v="1"/>
    <n v="1"/>
    <x v="1"/>
    <n v="482"/>
    <n v="0"/>
    <n v="1"/>
    <x v="1"/>
    <n v="40"/>
    <n v="0"/>
    <n v="1"/>
    <x v="0"/>
    <n v="448000"/>
    <n v="0.9"/>
    <n v="137"/>
    <x v="0"/>
    <x v="0"/>
    <x v="0"/>
    <n v="1"/>
    <n v="0"/>
    <x v="1"/>
    <n v="109"/>
    <x v="0"/>
    <x v="0"/>
    <x v="0"/>
  </r>
  <r>
    <x v="10"/>
    <x v="0"/>
    <n v="0"/>
    <x v="0"/>
    <n v="249"/>
    <n v="1"/>
    <n v="0"/>
    <x v="0"/>
    <n v="50"/>
    <n v="1"/>
    <n v="0"/>
    <x v="1"/>
    <n v="328000"/>
    <n v="1"/>
    <n v="128"/>
    <x v="0"/>
    <x v="0"/>
    <x v="0"/>
    <n v="0"/>
    <n v="1"/>
    <x v="0"/>
    <n v="28"/>
    <x v="1"/>
    <x v="1"/>
    <x v="1"/>
  </r>
  <r>
    <x v="10"/>
    <x v="0"/>
    <n v="0"/>
    <x v="0"/>
    <n v="205"/>
    <n v="0"/>
    <n v="1"/>
    <x v="1"/>
    <n v="45"/>
    <n v="1"/>
    <n v="0"/>
    <x v="1"/>
    <n v="184000"/>
    <n v="0.9"/>
    <n v="134"/>
    <x v="0"/>
    <x v="0"/>
    <x v="0"/>
    <n v="1"/>
    <n v="0"/>
    <x v="1"/>
    <n v="118"/>
    <x v="0"/>
    <x v="0"/>
    <x v="0"/>
  </r>
  <r>
    <x v="10"/>
    <x v="0"/>
    <n v="0"/>
    <x v="0"/>
    <n v="245"/>
    <n v="1"/>
    <n v="0"/>
    <x v="0"/>
    <n v="30"/>
    <n v="0"/>
    <n v="1"/>
    <x v="0"/>
    <n v="302000"/>
    <n v="1.2"/>
    <n v="138"/>
    <x v="1"/>
    <x v="1"/>
    <x v="0"/>
    <n v="0"/>
    <n v="1"/>
    <x v="0"/>
    <n v="29"/>
    <x v="0"/>
    <x v="0"/>
    <x v="0"/>
  </r>
  <r>
    <x v="10"/>
    <x v="0"/>
    <n v="0"/>
    <x v="0"/>
    <n v="121"/>
    <n v="1"/>
    <n v="0"/>
    <x v="0"/>
    <n v="45"/>
    <n v="1"/>
    <n v="0"/>
    <x v="1"/>
    <n v="185000"/>
    <n v="1.2"/>
    <n v="139"/>
    <x v="0"/>
    <x v="0"/>
    <x v="1"/>
    <n v="1"/>
    <n v="0"/>
    <x v="1"/>
    <n v="33"/>
    <x v="1"/>
    <x v="1"/>
    <x v="1"/>
  </r>
  <r>
    <x v="10"/>
    <x v="0"/>
    <n v="0"/>
    <x v="0"/>
    <n v="167"/>
    <n v="1"/>
    <n v="0"/>
    <x v="0"/>
    <n v="45"/>
    <n v="0"/>
    <n v="1"/>
    <x v="0"/>
    <n v="297000"/>
    <n v="1"/>
    <n v="136"/>
    <x v="0"/>
    <x v="0"/>
    <x v="0"/>
    <n v="0"/>
    <n v="1"/>
    <x v="0"/>
    <n v="187"/>
    <x v="0"/>
    <x v="0"/>
    <x v="0"/>
  </r>
  <r>
    <x v="10"/>
    <x v="0"/>
    <n v="0"/>
    <x v="0"/>
    <n v="121"/>
    <n v="1"/>
    <n v="0"/>
    <x v="0"/>
    <n v="40"/>
    <n v="0"/>
    <n v="1"/>
    <x v="0"/>
    <n v="208000"/>
    <n v="0.7"/>
    <n v="130"/>
    <x v="1"/>
    <x v="1"/>
    <x v="0"/>
    <n v="0"/>
    <n v="1"/>
    <x v="0"/>
    <n v="175"/>
    <x v="0"/>
    <x v="0"/>
    <x v="0"/>
  </r>
  <r>
    <x v="10"/>
    <x v="0"/>
    <n v="0"/>
    <x v="0"/>
    <n v="168"/>
    <n v="1"/>
    <n v="0"/>
    <x v="0"/>
    <n v="38"/>
    <n v="1"/>
    <n v="0"/>
    <x v="1"/>
    <n v="122000"/>
    <n v="1.1000000000000001"/>
    <n v="137"/>
    <x v="0"/>
    <x v="0"/>
    <x v="1"/>
    <n v="0"/>
    <n v="1"/>
    <x v="0"/>
    <n v="11"/>
    <x v="1"/>
    <x v="1"/>
    <x v="1"/>
  </r>
  <r>
    <x v="10"/>
    <x v="1"/>
    <n v="1"/>
    <x v="1"/>
    <n v="318"/>
    <n v="0"/>
    <n v="1"/>
    <x v="1"/>
    <n v="40"/>
    <n v="1"/>
    <n v="0"/>
    <x v="1"/>
    <n v="286000"/>
    <n v="2.2999999999999998"/>
    <n v="131"/>
    <x v="1"/>
    <x v="1"/>
    <x v="0"/>
    <n v="0"/>
    <n v="1"/>
    <x v="0"/>
    <n v="60"/>
    <x v="1"/>
    <x v="1"/>
    <x v="1"/>
  </r>
  <r>
    <x v="10"/>
    <x v="0"/>
    <n v="0"/>
    <x v="0"/>
    <n v="159"/>
    <n v="1"/>
    <n v="0"/>
    <x v="0"/>
    <n v="30"/>
    <n v="0"/>
    <n v="1"/>
    <x v="0"/>
    <n v="153000"/>
    <n v="1.2"/>
    <n v="138"/>
    <x v="1"/>
    <x v="1"/>
    <x v="1"/>
    <n v="1"/>
    <n v="0"/>
    <x v="1"/>
    <n v="29"/>
    <x v="0"/>
    <x v="0"/>
    <x v="0"/>
  </r>
  <r>
    <x v="10"/>
    <x v="1"/>
    <n v="1"/>
    <x v="1"/>
    <n v="318"/>
    <n v="0"/>
    <n v="1"/>
    <x v="1"/>
    <n v="40"/>
    <n v="1"/>
    <n v="0"/>
    <x v="1"/>
    <n v="283000"/>
    <n v="2.2999999999999998"/>
    <n v="131"/>
    <x v="1"/>
    <x v="1"/>
    <x v="1"/>
    <n v="0"/>
    <n v="1"/>
    <x v="0"/>
    <n v="60"/>
    <x v="1"/>
    <x v="1"/>
    <x v="1"/>
  </r>
  <r>
    <x v="10"/>
    <x v="1"/>
    <n v="1"/>
    <x v="1"/>
    <n v="482"/>
    <n v="1"/>
    <n v="0"/>
    <x v="0"/>
    <n v="30"/>
    <n v="0"/>
    <n v="1"/>
    <x v="0"/>
    <n v="451000"/>
    <n v="0.9"/>
    <n v="132"/>
    <x v="1"/>
    <x v="1"/>
    <x v="1"/>
    <n v="0"/>
    <n v="1"/>
    <x v="0"/>
    <n v="109"/>
    <x v="0"/>
    <x v="0"/>
    <x v="0"/>
  </r>
  <r>
    <x v="10"/>
    <x v="0"/>
    <n v="0"/>
    <x v="0"/>
    <n v="95"/>
    <n v="0"/>
    <n v="1"/>
    <x v="1"/>
    <n v="38"/>
    <n v="1"/>
    <n v="0"/>
    <x v="1"/>
    <n v="276000"/>
    <n v="1.1000000000000001"/>
    <n v="137"/>
    <x v="0"/>
    <x v="0"/>
    <x v="1"/>
    <n v="0"/>
    <n v="1"/>
    <x v="0"/>
    <n v="11"/>
    <x v="1"/>
    <x v="1"/>
    <x v="1"/>
  </r>
  <r>
    <x v="10"/>
    <x v="0"/>
    <n v="0"/>
    <x v="0"/>
    <n v="582"/>
    <n v="1"/>
    <n v="0"/>
    <x v="0"/>
    <n v="30"/>
    <n v="0"/>
    <n v="1"/>
    <x v="0"/>
    <n v="297000"/>
    <n v="1.6"/>
    <n v="136"/>
    <x v="1"/>
    <x v="1"/>
    <x v="0"/>
    <n v="0"/>
    <n v="1"/>
    <x v="0"/>
    <n v="20"/>
    <x v="1"/>
    <x v="1"/>
    <x v="1"/>
  </r>
  <r>
    <x v="10"/>
    <x v="0"/>
    <n v="0"/>
    <x v="0"/>
    <n v="67"/>
    <n v="0"/>
    <n v="1"/>
    <x v="1"/>
    <n v="35"/>
    <n v="0"/>
    <n v="1"/>
    <x v="0"/>
    <n v="362000"/>
    <n v="0.9"/>
    <n v="140"/>
    <x v="0"/>
    <x v="0"/>
    <x v="1"/>
    <n v="1"/>
    <n v="0"/>
    <x v="1"/>
    <n v="240"/>
    <x v="0"/>
    <x v="0"/>
    <x v="0"/>
  </r>
  <r>
    <x v="10"/>
    <x v="1"/>
    <n v="1"/>
    <x v="1"/>
    <n v="124"/>
    <n v="1"/>
    <n v="0"/>
    <x v="0"/>
    <n v="30"/>
    <n v="1"/>
    <n v="0"/>
    <x v="1"/>
    <n v="200000"/>
    <n v="1.2"/>
    <n v="136"/>
    <x v="0"/>
    <x v="0"/>
    <x v="0"/>
    <n v="1"/>
    <n v="0"/>
    <x v="1"/>
    <n v="32"/>
    <x v="1"/>
    <x v="1"/>
    <x v="1"/>
  </r>
  <r>
    <x v="10"/>
    <x v="1"/>
    <n v="1"/>
    <x v="1"/>
    <n v="1846"/>
    <n v="0"/>
    <n v="1"/>
    <x v="1"/>
    <n v="45"/>
    <n v="1"/>
    <n v="0"/>
    <x v="1"/>
    <n v="274000"/>
    <n v="1"/>
    <n v="133"/>
    <x v="0"/>
    <x v="0"/>
    <x v="0"/>
    <n v="0"/>
    <n v="1"/>
    <x v="0"/>
    <n v="215"/>
    <x v="0"/>
    <x v="0"/>
    <x v="0"/>
  </r>
  <r>
    <x v="10"/>
    <x v="0"/>
    <n v="0"/>
    <x v="0"/>
    <n v="582"/>
    <n v="1"/>
    <n v="0"/>
    <x v="0"/>
    <n v="30"/>
    <n v="0"/>
    <n v="1"/>
    <x v="0"/>
    <n v="232000"/>
    <n v="0.7"/>
    <n v="136"/>
    <x v="1"/>
    <x v="1"/>
    <x v="0"/>
    <n v="0"/>
    <n v="1"/>
    <x v="0"/>
    <n v="246"/>
    <x v="0"/>
    <x v="0"/>
    <x v="0"/>
  </r>
  <r>
    <x v="10"/>
    <x v="1"/>
    <n v="1"/>
    <x v="1"/>
    <n v="154"/>
    <n v="0"/>
    <n v="1"/>
    <x v="1"/>
    <n v="40"/>
    <n v="1"/>
    <n v="0"/>
    <x v="1"/>
    <n v="229000"/>
    <n v="2.2999999999999998"/>
    <n v="131"/>
    <x v="1"/>
    <x v="1"/>
    <x v="1"/>
    <n v="0"/>
    <n v="1"/>
    <x v="0"/>
    <n v="60"/>
    <x v="1"/>
    <x v="1"/>
    <x v="1"/>
  </r>
  <r>
    <x v="10"/>
    <x v="1"/>
    <n v="1"/>
    <x v="1"/>
    <n v="318"/>
    <n v="0"/>
    <n v="1"/>
    <x v="1"/>
    <n v="40"/>
    <n v="1"/>
    <n v="0"/>
    <x v="1"/>
    <n v="286000"/>
    <n v="2.2999999999999998"/>
    <n v="131"/>
    <x v="1"/>
    <x v="1"/>
    <x v="1"/>
    <n v="0"/>
    <n v="1"/>
    <x v="0"/>
    <n v="60"/>
    <x v="1"/>
    <x v="1"/>
    <x v="1"/>
  </r>
  <r>
    <x v="10"/>
    <x v="0"/>
    <n v="0"/>
    <x v="0"/>
    <n v="121"/>
    <n v="1"/>
    <n v="0"/>
    <x v="0"/>
    <n v="40"/>
    <n v="0"/>
    <n v="1"/>
    <x v="0"/>
    <n v="26000"/>
    <n v="0.7"/>
    <n v="130"/>
    <x v="0"/>
    <x v="0"/>
    <x v="1"/>
    <n v="0"/>
    <n v="1"/>
    <x v="0"/>
    <n v="175"/>
    <x v="0"/>
    <x v="0"/>
    <x v="0"/>
  </r>
  <r>
    <x v="10"/>
    <x v="1"/>
    <n v="1"/>
    <x v="1"/>
    <n v="1548"/>
    <n v="0"/>
    <n v="1"/>
    <x v="1"/>
    <n v="35"/>
    <n v="1"/>
    <n v="0"/>
    <x v="1"/>
    <n v="388000"/>
    <n v="9.4"/>
    <n v="133"/>
    <x v="0"/>
    <x v="0"/>
    <x v="0"/>
    <n v="1"/>
    <n v="0"/>
    <x v="1"/>
    <n v="10"/>
    <x v="1"/>
    <x v="1"/>
    <x v="1"/>
  </r>
  <r>
    <x v="10"/>
    <x v="1"/>
    <n v="1"/>
    <x v="1"/>
    <n v="482"/>
    <n v="1"/>
    <n v="0"/>
    <x v="0"/>
    <n v="30"/>
    <n v="0"/>
    <n v="1"/>
    <x v="0"/>
    <n v="200000"/>
    <n v="0.9"/>
    <n v="132"/>
    <x v="1"/>
    <x v="1"/>
    <x v="0"/>
    <n v="0"/>
    <n v="1"/>
    <x v="0"/>
    <n v="109"/>
    <x v="0"/>
    <x v="0"/>
    <x v="0"/>
  </r>
  <r>
    <x v="10"/>
    <x v="0"/>
    <n v="0"/>
    <x v="0"/>
    <n v="2334"/>
    <n v="1"/>
    <n v="0"/>
    <x v="0"/>
    <n v="20"/>
    <n v="0"/>
    <n v="1"/>
    <x v="0"/>
    <n v="70000"/>
    <n v="2.4"/>
    <n v="134"/>
    <x v="0"/>
    <x v="0"/>
    <x v="1"/>
    <n v="0"/>
    <n v="1"/>
    <x v="0"/>
    <n v="126"/>
    <x v="1"/>
    <x v="1"/>
    <x v="1"/>
  </r>
  <r>
    <x v="10"/>
    <x v="1"/>
    <n v="1"/>
    <x v="1"/>
    <n v="318"/>
    <n v="0"/>
    <n v="1"/>
    <x v="1"/>
    <n v="40"/>
    <n v="1"/>
    <n v="0"/>
    <x v="1"/>
    <n v="283000"/>
    <n v="2.2999999999999998"/>
    <n v="131"/>
    <x v="1"/>
    <x v="1"/>
    <x v="0"/>
    <n v="0"/>
    <n v="1"/>
    <x v="0"/>
    <n v="60"/>
    <x v="1"/>
    <x v="1"/>
    <x v="1"/>
  </r>
  <r>
    <x v="10"/>
    <x v="0"/>
    <n v="0"/>
    <x v="0"/>
    <n v="159"/>
    <n v="1"/>
    <n v="0"/>
    <x v="0"/>
    <n v="30"/>
    <n v="0"/>
    <n v="1"/>
    <x v="0"/>
    <n v="319000"/>
    <n v="1.2"/>
    <n v="138"/>
    <x v="1"/>
    <x v="1"/>
    <x v="1"/>
    <n v="0"/>
    <n v="1"/>
    <x v="0"/>
    <n v="29"/>
    <x v="0"/>
    <x v="0"/>
    <x v="0"/>
  </r>
  <r>
    <x v="10"/>
    <x v="1"/>
    <n v="1"/>
    <x v="1"/>
    <n v="582"/>
    <n v="1"/>
    <n v="0"/>
    <x v="0"/>
    <n v="50"/>
    <n v="0"/>
    <n v="1"/>
    <x v="0"/>
    <n v="223000"/>
    <n v="0.6"/>
    <n v="134"/>
    <x v="1"/>
    <x v="1"/>
    <x v="1"/>
    <n v="0"/>
    <n v="1"/>
    <x v="0"/>
    <n v="172"/>
    <x v="1"/>
    <x v="1"/>
    <x v="1"/>
  </r>
  <r>
    <x v="10"/>
    <x v="1"/>
    <n v="1"/>
    <x v="1"/>
    <n v="2522"/>
    <n v="0"/>
    <n v="1"/>
    <x v="1"/>
    <n v="20"/>
    <n v="1"/>
    <n v="0"/>
    <x v="1"/>
    <n v="219000"/>
    <n v="0.5"/>
    <n v="134"/>
    <x v="0"/>
    <x v="0"/>
    <x v="1"/>
    <n v="1"/>
    <n v="0"/>
    <x v="1"/>
    <n v="214"/>
    <x v="0"/>
    <x v="0"/>
    <x v="0"/>
  </r>
  <r>
    <x v="10"/>
    <x v="1"/>
    <n v="1"/>
    <x v="1"/>
    <n v="835"/>
    <n v="0"/>
    <n v="1"/>
    <x v="1"/>
    <n v="38"/>
    <n v="0"/>
    <n v="1"/>
    <x v="0"/>
    <n v="263358.03000000003"/>
    <n v="1.1000000000000001"/>
    <n v="134"/>
    <x v="0"/>
    <x v="0"/>
    <x v="0"/>
    <n v="0"/>
    <n v="1"/>
    <x v="0"/>
    <n v="109"/>
    <x v="1"/>
    <x v="1"/>
    <x v="1"/>
  </r>
  <r>
    <x v="10"/>
    <x v="0"/>
    <n v="0"/>
    <x v="0"/>
    <n v="245"/>
    <n v="1"/>
    <n v="0"/>
    <x v="0"/>
    <n v="30"/>
    <n v="0"/>
    <n v="1"/>
    <x v="0"/>
    <n v="302000"/>
    <n v="1.2"/>
    <n v="138"/>
    <x v="1"/>
    <x v="1"/>
    <x v="0"/>
    <n v="0"/>
    <n v="1"/>
    <x v="0"/>
    <n v="29"/>
    <x v="0"/>
    <x v="0"/>
    <x v="0"/>
  </r>
  <r>
    <x v="10"/>
    <x v="1"/>
    <n v="1"/>
    <x v="1"/>
    <n v="2522"/>
    <n v="0"/>
    <n v="1"/>
    <x v="1"/>
    <n v="20"/>
    <n v="1"/>
    <n v="0"/>
    <x v="1"/>
    <n v="210000"/>
    <n v="0.5"/>
    <n v="134"/>
    <x v="0"/>
    <x v="0"/>
    <x v="1"/>
    <n v="0"/>
    <n v="1"/>
    <x v="0"/>
    <n v="214"/>
    <x v="0"/>
    <x v="0"/>
    <x v="0"/>
  </r>
  <r>
    <x v="10"/>
    <x v="0"/>
    <n v="0"/>
    <x v="0"/>
    <n v="582"/>
    <n v="0"/>
    <n v="1"/>
    <x v="1"/>
    <n v="20"/>
    <n v="0"/>
    <n v="1"/>
    <x v="0"/>
    <n v="210000"/>
    <n v="1.9"/>
    <n v="137"/>
    <x v="0"/>
    <x v="0"/>
    <x v="0"/>
    <n v="0"/>
    <n v="1"/>
    <x v="0"/>
    <n v="7"/>
    <x v="1"/>
    <x v="1"/>
    <x v="1"/>
  </r>
  <r>
    <x v="10"/>
    <x v="0"/>
    <n v="0"/>
    <x v="0"/>
    <n v="1337"/>
    <n v="1"/>
    <n v="0"/>
    <x v="0"/>
    <n v="30"/>
    <n v="0"/>
    <n v="1"/>
    <x v="0"/>
    <n v="232000"/>
    <n v="0.7"/>
    <n v="136"/>
    <x v="1"/>
    <x v="1"/>
    <x v="0"/>
    <n v="0"/>
    <n v="1"/>
    <x v="0"/>
    <n v="246"/>
    <x v="0"/>
    <x v="0"/>
    <x v="0"/>
  </r>
  <r>
    <x v="10"/>
    <x v="1"/>
    <n v="1"/>
    <x v="1"/>
    <n v="582"/>
    <n v="0"/>
    <n v="1"/>
    <x v="1"/>
    <n v="40"/>
    <n v="0"/>
    <n v="1"/>
    <x v="0"/>
    <n v="51000"/>
    <n v="2.7"/>
    <n v="136"/>
    <x v="0"/>
    <x v="0"/>
    <x v="1"/>
    <n v="1"/>
    <n v="0"/>
    <x v="1"/>
    <n v="250"/>
    <x v="0"/>
    <x v="0"/>
    <x v="0"/>
  </r>
  <r>
    <x v="10"/>
    <x v="0"/>
    <n v="0"/>
    <x v="0"/>
    <n v="1061"/>
    <n v="1"/>
    <n v="0"/>
    <x v="0"/>
    <n v="30"/>
    <n v="0"/>
    <n v="1"/>
    <x v="0"/>
    <n v="232000"/>
    <n v="0.7"/>
    <n v="136"/>
    <x v="1"/>
    <x v="1"/>
    <x v="0"/>
    <n v="0"/>
    <n v="1"/>
    <x v="0"/>
    <n v="246"/>
    <x v="0"/>
    <x v="0"/>
    <x v="0"/>
  </r>
  <r>
    <x v="10"/>
    <x v="1"/>
    <n v="1"/>
    <x v="1"/>
    <n v="582"/>
    <n v="1"/>
    <n v="0"/>
    <x v="0"/>
    <n v="50"/>
    <n v="0"/>
    <n v="1"/>
    <x v="0"/>
    <n v="153000"/>
    <n v="0.6"/>
    <n v="134"/>
    <x v="1"/>
    <x v="1"/>
    <x v="1"/>
    <n v="0"/>
    <n v="1"/>
    <x v="0"/>
    <n v="172"/>
    <x v="1"/>
    <x v="1"/>
    <x v="1"/>
  </r>
  <r>
    <x v="10"/>
    <x v="1"/>
    <n v="1"/>
    <x v="1"/>
    <n v="318"/>
    <n v="0"/>
    <n v="1"/>
    <x v="1"/>
    <n v="40"/>
    <n v="1"/>
    <n v="0"/>
    <x v="1"/>
    <n v="286000"/>
    <n v="2.2999999999999998"/>
    <n v="131"/>
    <x v="1"/>
    <x v="1"/>
    <x v="1"/>
    <n v="0"/>
    <n v="1"/>
    <x v="0"/>
    <n v="60"/>
    <x v="1"/>
    <x v="1"/>
    <x v="1"/>
  </r>
  <r>
    <x v="10"/>
    <x v="0"/>
    <n v="0"/>
    <x v="0"/>
    <n v="54"/>
    <n v="1"/>
    <n v="0"/>
    <x v="0"/>
    <n v="35"/>
    <n v="1"/>
    <n v="0"/>
    <x v="1"/>
    <n v="319000"/>
    <n v="1"/>
    <n v="128"/>
    <x v="1"/>
    <x v="1"/>
    <x v="1"/>
    <n v="0"/>
    <n v="1"/>
    <x v="0"/>
    <n v="28"/>
    <x v="1"/>
    <x v="1"/>
    <x v="1"/>
  </r>
  <r>
    <x v="10"/>
    <x v="0"/>
    <n v="0"/>
    <x v="0"/>
    <n v="129"/>
    <n v="0"/>
    <n v="1"/>
    <x v="1"/>
    <n v="20"/>
    <n v="0"/>
    <n v="1"/>
    <x v="0"/>
    <n v="210000"/>
    <n v="1.9"/>
    <n v="137"/>
    <x v="0"/>
    <x v="0"/>
    <x v="1"/>
    <n v="0"/>
    <n v="1"/>
    <x v="0"/>
    <n v="7"/>
    <x v="1"/>
    <x v="1"/>
    <x v="1"/>
  </r>
  <r>
    <x v="10"/>
    <x v="1"/>
    <n v="1"/>
    <x v="1"/>
    <n v="369"/>
    <n v="0"/>
    <n v="1"/>
    <x v="1"/>
    <n v="25"/>
    <n v="0"/>
    <n v="1"/>
    <x v="0"/>
    <n v="385000"/>
    <n v="1.2"/>
    <n v="136"/>
    <x v="0"/>
    <x v="0"/>
    <x v="0"/>
    <n v="1"/>
    <n v="0"/>
    <x v="1"/>
    <n v="90"/>
    <x v="0"/>
    <x v="0"/>
    <x v="0"/>
  </r>
  <r>
    <x v="10"/>
    <x v="0"/>
    <n v="0"/>
    <x v="0"/>
    <n v="167"/>
    <n v="1"/>
    <n v="0"/>
    <x v="0"/>
    <n v="45"/>
    <n v="0"/>
    <n v="1"/>
    <x v="0"/>
    <n v="249000"/>
    <n v="1"/>
    <n v="136"/>
    <x v="0"/>
    <x v="0"/>
    <x v="0"/>
    <n v="1"/>
    <n v="0"/>
    <x v="1"/>
    <n v="187"/>
    <x v="0"/>
    <x v="0"/>
    <x v="0"/>
  </r>
  <r>
    <x v="10"/>
    <x v="0"/>
    <n v="0"/>
    <x v="0"/>
    <n v="1061"/>
    <n v="1"/>
    <n v="0"/>
    <x v="0"/>
    <n v="30"/>
    <n v="0"/>
    <n v="1"/>
    <x v="0"/>
    <n v="232000"/>
    <n v="0.7"/>
    <n v="136"/>
    <x v="1"/>
    <x v="1"/>
    <x v="0"/>
    <n v="0"/>
    <n v="1"/>
    <x v="0"/>
    <n v="246"/>
    <x v="0"/>
    <x v="0"/>
    <x v="0"/>
  </r>
  <r>
    <x v="10"/>
    <x v="0"/>
    <n v="0"/>
    <x v="0"/>
    <n v="111"/>
    <n v="0"/>
    <n v="1"/>
    <x v="1"/>
    <n v="20"/>
    <n v="0"/>
    <n v="1"/>
    <x v="0"/>
    <n v="266000"/>
    <n v="1.9"/>
    <n v="137"/>
    <x v="0"/>
    <x v="0"/>
    <x v="1"/>
    <n v="1"/>
    <n v="0"/>
    <x v="1"/>
    <n v="7"/>
    <x v="1"/>
    <x v="1"/>
    <x v="1"/>
  </r>
  <r>
    <x v="10"/>
    <x v="1"/>
    <n v="1"/>
    <x v="1"/>
    <n v="1211"/>
    <n v="1"/>
    <n v="0"/>
    <x v="0"/>
    <n v="40"/>
    <n v="0"/>
    <n v="1"/>
    <x v="0"/>
    <n v="260000"/>
    <n v="0.7"/>
    <n v="130"/>
    <x v="0"/>
    <x v="0"/>
    <x v="0"/>
    <n v="0"/>
    <n v="1"/>
    <x v="0"/>
    <n v="175"/>
    <x v="0"/>
    <x v="0"/>
    <x v="0"/>
  </r>
  <r>
    <x v="10"/>
    <x v="1"/>
    <n v="1"/>
    <x v="1"/>
    <n v="482"/>
    <n v="1"/>
    <n v="0"/>
    <x v="0"/>
    <n v="30"/>
    <n v="0"/>
    <n v="1"/>
    <x v="0"/>
    <n v="270000"/>
    <n v="0.9"/>
    <n v="132"/>
    <x v="1"/>
    <x v="1"/>
    <x v="0"/>
    <n v="0"/>
    <n v="1"/>
    <x v="0"/>
    <n v="109"/>
    <x v="0"/>
    <x v="0"/>
    <x v="0"/>
  </r>
  <r>
    <x v="10"/>
    <x v="0"/>
    <n v="0"/>
    <x v="0"/>
    <n v="582"/>
    <n v="1"/>
    <n v="0"/>
    <x v="0"/>
    <n v="30"/>
    <n v="0"/>
    <n v="1"/>
    <x v="0"/>
    <n v="232000"/>
    <n v="0.7"/>
    <n v="136"/>
    <x v="1"/>
    <x v="1"/>
    <x v="1"/>
    <n v="0"/>
    <n v="1"/>
    <x v="0"/>
    <n v="246"/>
    <x v="0"/>
    <x v="0"/>
    <x v="0"/>
  </r>
  <r>
    <x v="10"/>
    <x v="0"/>
    <n v="0"/>
    <x v="0"/>
    <n v="167"/>
    <n v="1"/>
    <n v="0"/>
    <x v="0"/>
    <n v="45"/>
    <n v="0"/>
    <n v="1"/>
    <x v="0"/>
    <n v="162000"/>
    <n v="1"/>
    <n v="136"/>
    <x v="1"/>
    <x v="1"/>
    <x v="1"/>
    <n v="0"/>
    <n v="1"/>
    <x v="0"/>
    <n v="187"/>
    <x v="0"/>
    <x v="0"/>
    <x v="0"/>
  </r>
  <r>
    <x v="10"/>
    <x v="1"/>
    <n v="1"/>
    <x v="1"/>
    <n v="582"/>
    <n v="0"/>
    <n v="1"/>
    <x v="1"/>
    <n v="40"/>
    <n v="0"/>
    <n v="1"/>
    <x v="0"/>
    <n v="51000"/>
    <n v="2.7"/>
    <n v="136"/>
    <x v="0"/>
    <x v="0"/>
    <x v="1"/>
    <n v="1"/>
    <n v="0"/>
    <x v="1"/>
    <n v="250"/>
    <x v="0"/>
    <x v="0"/>
    <x v="0"/>
  </r>
  <r>
    <x v="10"/>
    <x v="0"/>
    <n v="0"/>
    <x v="0"/>
    <n v="57"/>
    <n v="1"/>
    <n v="0"/>
    <x v="0"/>
    <n v="35"/>
    <n v="1"/>
    <n v="0"/>
    <x v="1"/>
    <n v="319000"/>
    <n v="1"/>
    <n v="128"/>
    <x v="1"/>
    <x v="1"/>
    <x v="0"/>
    <n v="0"/>
    <n v="1"/>
    <x v="0"/>
    <n v="28"/>
    <x v="1"/>
    <x v="1"/>
    <x v="1"/>
  </r>
  <r>
    <x v="10"/>
    <x v="0"/>
    <n v="0"/>
    <x v="0"/>
    <n v="159"/>
    <n v="1"/>
    <n v="0"/>
    <x v="0"/>
    <n v="30"/>
    <n v="0"/>
    <n v="1"/>
    <x v="0"/>
    <n v="310000"/>
    <n v="1.2"/>
    <n v="138"/>
    <x v="1"/>
    <x v="1"/>
    <x v="1"/>
    <n v="0"/>
    <n v="1"/>
    <x v="0"/>
    <n v="29"/>
    <x v="0"/>
    <x v="0"/>
    <x v="0"/>
  </r>
  <r>
    <x v="10"/>
    <x v="0"/>
    <n v="0"/>
    <x v="0"/>
    <n v="249"/>
    <n v="0"/>
    <n v="1"/>
    <x v="1"/>
    <n v="35"/>
    <n v="0"/>
    <n v="1"/>
    <x v="0"/>
    <n v="362000"/>
    <n v="0.9"/>
    <n v="140"/>
    <x v="0"/>
    <x v="0"/>
    <x v="1"/>
    <n v="1"/>
    <n v="0"/>
    <x v="1"/>
    <n v="240"/>
    <x v="0"/>
    <x v="0"/>
    <x v="0"/>
  </r>
  <r>
    <x v="10"/>
    <x v="1"/>
    <n v="1"/>
    <x v="1"/>
    <n v="318"/>
    <n v="0"/>
    <n v="1"/>
    <x v="1"/>
    <n v="40"/>
    <n v="1"/>
    <n v="0"/>
    <x v="1"/>
    <n v="286000"/>
    <n v="2.2999999999999998"/>
    <n v="131"/>
    <x v="1"/>
    <x v="1"/>
    <x v="0"/>
    <n v="0"/>
    <n v="1"/>
    <x v="0"/>
    <n v="60"/>
    <x v="1"/>
    <x v="1"/>
    <x v="1"/>
  </r>
  <r>
    <x v="10"/>
    <x v="1"/>
    <n v="1"/>
    <x v="1"/>
    <n v="318"/>
    <n v="0"/>
    <n v="1"/>
    <x v="1"/>
    <n v="40"/>
    <n v="1"/>
    <n v="0"/>
    <x v="1"/>
    <n v="210000"/>
    <n v="2.2999999999999998"/>
    <n v="131"/>
    <x v="1"/>
    <x v="1"/>
    <x v="1"/>
    <n v="1"/>
    <n v="0"/>
    <x v="1"/>
    <n v="60"/>
    <x v="1"/>
    <x v="1"/>
    <x v="1"/>
  </r>
  <r>
    <x v="10"/>
    <x v="1"/>
    <n v="1"/>
    <x v="1"/>
    <n v="2522"/>
    <n v="1"/>
    <n v="0"/>
    <x v="0"/>
    <n v="20"/>
    <n v="1"/>
    <n v="0"/>
    <x v="1"/>
    <n v="70000"/>
    <n v="0.5"/>
    <n v="134"/>
    <x v="0"/>
    <x v="0"/>
    <x v="1"/>
    <n v="0"/>
    <n v="1"/>
    <x v="0"/>
    <n v="214"/>
    <x v="0"/>
    <x v="0"/>
    <x v="0"/>
  </r>
  <r>
    <x v="10"/>
    <x v="0"/>
    <n v="0"/>
    <x v="0"/>
    <n v="245"/>
    <n v="1"/>
    <n v="0"/>
    <x v="0"/>
    <n v="30"/>
    <n v="0"/>
    <n v="1"/>
    <x v="0"/>
    <n v="302000"/>
    <n v="1.2"/>
    <n v="138"/>
    <x v="1"/>
    <x v="1"/>
    <x v="0"/>
    <n v="0"/>
    <n v="1"/>
    <x v="0"/>
    <n v="29"/>
    <x v="0"/>
    <x v="0"/>
    <x v="0"/>
  </r>
  <r>
    <x v="10"/>
    <x v="0"/>
    <n v="0"/>
    <x v="0"/>
    <n v="167"/>
    <n v="0"/>
    <n v="1"/>
    <x v="1"/>
    <n v="40"/>
    <n v="0"/>
    <n v="1"/>
    <x v="0"/>
    <n v="395000"/>
    <n v="0.9"/>
    <n v="136"/>
    <x v="1"/>
    <x v="1"/>
    <x v="1"/>
    <n v="0"/>
    <n v="1"/>
    <x v="0"/>
    <n v="187"/>
    <x v="0"/>
    <x v="0"/>
    <x v="0"/>
  </r>
  <r>
    <x v="10"/>
    <x v="1"/>
    <n v="1"/>
    <x v="1"/>
    <n v="582"/>
    <n v="1"/>
    <n v="0"/>
    <x v="0"/>
    <n v="50"/>
    <n v="0"/>
    <n v="1"/>
    <x v="0"/>
    <n v="283000"/>
    <n v="0.6"/>
    <n v="134"/>
    <x v="1"/>
    <x v="1"/>
    <x v="1"/>
    <n v="0"/>
    <n v="1"/>
    <x v="0"/>
    <n v="172"/>
    <x v="1"/>
    <x v="1"/>
    <x v="1"/>
  </r>
  <r>
    <x v="10"/>
    <x v="1"/>
    <n v="1"/>
    <x v="1"/>
    <n v="482"/>
    <n v="1"/>
    <n v="0"/>
    <x v="0"/>
    <n v="30"/>
    <n v="0"/>
    <n v="1"/>
    <x v="0"/>
    <n v="310000"/>
    <n v="0.9"/>
    <n v="132"/>
    <x v="1"/>
    <x v="1"/>
    <x v="1"/>
    <n v="0"/>
    <n v="1"/>
    <x v="0"/>
    <n v="109"/>
    <x v="0"/>
    <x v="0"/>
    <x v="0"/>
  </r>
  <r>
    <x v="10"/>
    <x v="0"/>
    <n v="0"/>
    <x v="0"/>
    <n v="54"/>
    <n v="1"/>
    <n v="0"/>
    <x v="0"/>
    <n v="35"/>
    <n v="1"/>
    <n v="0"/>
    <x v="1"/>
    <n v="319000"/>
    <n v="1"/>
    <n v="128"/>
    <x v="1"/>
    <x v="1"/>
    <x v="1"/>
    <n v="0"/>
    <n v="1"/>
    <x v="0"/>
    <n v="28"/>
    <x v="1"/>
    <x v="1"/>
    <x v="1"/>
  </r>
  <r>
    <x v="10"/>
    <x v="0"/>
    <n v="0"/>
    <x v="0"/>
    <n v="111"/>
    <n v="0"/>
    <n v="1"/>
    <x v="1"/>
    <n v="20"/>
    <n v="0"/>
    <n v="1"/>
    <x v="0"/>
    <n v="211000"/>
    <n v="1.9"/>
    <n v="137"/>
    <x v="0"/>
    <x v="0"/>
    <x v="1"/>
    <n v="0"/>
    <n v="1"/>
    <x v="0"/>
    <n v="7"/>
    <x v="1"/>
    <x v="1"/>
    <x v="1"/>
  </r>
  <r>
    <x v="10"/>
    <x v="0"/>
    <n v="0"/>
    <x v="0"/>
    <n v="168"/>
    <n v="0"/>
    <n v="1"/>
    <x v="1"/>
    <n v="30"/>
    <n v="0"/>
    <n v="1"/>
    <x v="0"/>
    <n v="266000"/>
    <n v="0.7"/>
    <n v="141"/>
    <x v="0"/>
    <x v="0"/>
    <x v="0"/>
    <n v="1"/>
    <n v="0"/>
    <x v="1"/>
    <n v="112"/>
    <x v="0"/>
    <x v="0"/>
    <x v="0"/>
  </r>
  <r>
    <x v="10"/>
    <x v="1"/>
    <n v="1"/>
    <x v="1"/>
    <n v="148"/>
    <n v="1"/>
    <n v="0"/>
    <x v="0"/>
    <n v="30"/>
    <n v="0"/>
    <n v="1"/>
    <x v="0"/>
    <n v="302000"/>
    <n v="1.2"/>
    <n v="138"/>
    <x v="1"/>
    <x v="1"/>
    <x v="0"/>
    <n v="0"/>
    <n v="1"/>
    <x v="0"/>
    <n v="29"/>
    <x v="0"/>
    <x v="0"/>
    <x v="0"/>
  </r>
  <r>
    <x v="10"/>
    <x v="1"/>
    <n v="1"/>
    <x v="1"/>
    <n v="318"/>
    <n v="0"/>
    <n v="1"/>
    <x v="1"/>
    <n v="40"/>
    <n v="1"/>
    <n v="0"/>
    <x v="1"/>
    <n v="283000"/>
    <n v="2.2999999999999998"/>
    <n v="131"/>
    <x v="1"/>
    <x v="1"/>
    <x v="1"/>
    <n v="0"/>
    <n v="1"/>
    <x v="0"/>
    <n v="60"/>
    <x v="1"/>
    <x v="1"/>
    <x v="1"/>
  </r>
  <r>
    <x v="10"/>
    <x v="1"/>
    <n v="1"/>
    <x v="1"/>
    <n v="215"/>
    <n v="0"/>
    <n v="1"/>
    <x v="1"/>
    <n v="20"/>
    <n v="0"/>
    <n v="1"/>
    <x v="0"/>
    <n v="189000"/>
    <n v="0.8"/>
    <n v="139"/>
    <x v="0"/>
    <x v="0"/>
    <x v="1"/>
    <n v="0"/>
    <n v="1"/>
    <x v="0"/>
    <n v="146"/>
    <x v="0"/>
    <x v="0"/>
    <x v="0"/>
  </r>
  <r>
    <x v="10"/>
    <x v="0"/>
    <n v="0"/>
    <x v="0"/>
    <n v="111"/>
    <n v="0"/>
    <n v="1"/>
    <x v="1"/>
    <n v="20"/>
    <n v="0"/>
    <n v="1"/>
    <x v="0"/>
    <n v="219000"/>
    <n v="1.9"/>
    <n v="137"/>
    <x v="0"/>
    <x v="0"/>
    <x v="0"/>
    <n v="0"/>
    <n v="1"/>
    <x v="0"/>
    <n v="7"/>
    <x v="1"/>
    <x v="1"/>
    <x v="1"/>
  </r>
  <r>
    <x v="10"/>
    <x v="1"/>
    <n v="1"/>
    <x v="1"/>
    <n v="482"/>
    <n v="1"/>
    <n v="0"/>
    <x v="0"/>
    <n v="30"/>
    <n v="0"/>
    <n v="1"/>
    <x v="0"/>
    <n v="32900"/>
    <n v="0.9"/>
    <n v="132"/>
    <x v="1"/>
    <x v="1"/>
    <x v="0"/>
    <n v="0"/>
    <n v="1"/>
    <x v="0"/>
    <n v="109"/>
    <x v="0"/>
    <x v="0"/>
    <x v="0"/>
  </r>
  <r>
    <x v="10"/>
    <x v="1"/>
    <n v="1"/>
    <x v="1"/>
    <n v="582"/>
    <n v="1"/>
    <n v="0"/>
    <x v="0"/>
    <n v="38"/>
    <n v="0"/>
    <n v="1"/>
    <x v="0"/>
    <n v="497000"/>
    <n v="1.9"/>
    <n v="135"/>
    <x v="0"/>
    <x v="0"/>
    <x v="1"/>
    <n v="1"/>
    <n v="0"/>
    <x v="1"/>
    <n v="35"/>
    <x v="1"/>
    <x v="1"/>
    <x v="1"/>
  </r>
  <r>
    <x v="10"/>
    <x v="0"/>
    <n v="0"/>
    <x v="0"/>
    <n v="111"/>
    <n v="0"/>
    <n v="1"/>
    <x v="1"/>
    <n v="20"/>
    <n v="0"/>
    <n v="1"/>
    <x v="0"/>
    <n v="266000"/>
    <n v="1.9"/>
    <n v="137"/>
    <x v="0"/>
    <x v="0"/>
    <x v="0"/>
    <n v="1"/>
    <n v="0"/>
    <x v="1"/>
    <n v="7"/>
    <x v="1"/>
    <x v="1"/>
    <x v="1"/>
  </r>
  <r>
    <x v="10"/>
    <x v="1"/>
    <n v="1"/>
    <x v="1"/>
    <n v="185"/>
    <n v="1"/>
    <n v="0"/>
    <x v="0"/>
    <n v="30"/>
    <n v="0"/>
    <n v="1"/>
    <x v="0"/>
    <n v="266000"/>
    <n v="0.7"/>
    <n v="141"/>
    <x v="0"/>
    <x v="0"/>
    <x v="0"/>
    <n v="1"/>
    <n v="0"/>
    <x v="1"/>
    <n v="112"/>
    <x v="0"/>
    <x v="0"/>
    <x v="0"/>
  </r>
  <r>
    <x v="10"/>
    <x v="1"/>
    <n v="1"/>
    <x v="1"/>
    <n v="318"/>
    <n v="0"/>
    <n v="1"/>
    <x v="1"/>
    <n v="40"/>
    <n v="1"/>
    <n v="0"/>
    <x v="1"/>
    <n v="229000"/>
    <n v="2.2999999999999998"/>
    <n v="131"/>
    <x v="1"/>
    <x v="1"/>
    <x v="0"/>
    <n v="0"/>
    <n v="1"/>
    <x v="0"/>
    <n v="60"/>
    <x v="1"/>
    <x v="1"/>
    <x v="1"/>
  </r>
  <r>
    <x v="10"/>
    <x v="1"/>
    <n v="1"/>
    <x v="1"/>
    <n v="2522"/>
    <n v="1"/>
    <n v="0"/>
    <x v="0"/>
    <n v="20"/>
    <n v="1"/>
    <n v="0"/>
    <x v="1"/>
    <n v="70000"/>
    <n v="0.5"/>
    <n v="134"/>
    <x v="0"/>
    <x v="0"/>
    <x v="1"/>
    <n v="0"/>
    <n v="1"/>
    <x v="0"/>
    <n v="214"/>
    <x v="0"/>
    <x v="0"/>
    <x v="0"/>
  </r>
  <r>
    <x v="10"/>
    <x v="0"/>
    <n v="0"/>
    <x v="0"/>
    <n v="1061"/>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0"/>
    <n v="0"/>
    <x v="0"/>
    <n v="2522"/>
    <n v="0"/>
    <n v="1"/>
    <x v="1"/>
    <n v="30"/>
    <n v="1"/>
    <n v="0"/>
    <x v="1"/>
    <n v="404000"/>
    <n v="0.5"/>
    <n v="139"/>
    <x v="1"/>
    <x v="1"/>
    <x v="1"/>
    <n v="0"/>
    <n v="1"/>
    <x v="0"/>
    <n v="214"/>
    <x v="0"/>
    <x v="0"/>
    <x v="0"/>
  </r>
  <r>
    <x v="10"/>
    <x v="0"/>
    <n v="0"/>
    <x v="0"/>
    <n v="111"/>
    <n v="1"/>
    <n v="0"/>
    <x v="0"/>
    <n v="40"/>
    <n v="0"/>
    <n v="1"/>
    <x v="0"/>
    <n v="260000"/>
    <n v="0.7"/>
    <n v="130"/>
    <x v="0"/>
    <x v="0"/>
    <x v="1"/>
    <n v="0"/>
    <n v="1"/>
    <x v="0"/>
    <n v="175"/>
    <x v="0"/>
    <x v="0"/>
    <x v="0"/>
  </r>
  <r>
    <x v="10"/>
    <x v="0"/>
    <n v="0"/>
    <x v="0"/>
    <n v="54"/>
    <n v="1"/>
    <n v="0"/>
    <x v="0"/>
    <n v="40"/>
    <n v="0"/>
    <n v="1"/>
    <x v="0"/>
    <n v="351000"/>
    <n v="0.8"/>
    <n v="141"/>
    <x v="0"/>
    <x v="0"/>
    <x v="0"/>
    <n v="0"/>
    <n v="1"/>
    <x v="0"/>
    <n v="250"/>
    <x v="0"/>
    <x v="0"/>
    <x v="0"/>
  </r>
  <r>
    <x v="10"/>
    <x v="1"/>
    <n v="1"/>
    <x v="1"/>
    <n v="318"/>
    <n v="0"/>
    <n v="1"/>
    <x v="1"/>
    <n v="30"/>
    <n v="1"/>
    <n v="0"/>
    <x v="1"/>
    <n v="211000"/>
    <n v="2"/>
    <n v="138"/>
    <x v="0"/>
    <x v="0"/>
    <x v="0"/>
    <n v="0"/>
    <n v="1"/>
    <x v="0"/>
    <n v="60"/>
    <x v="1"/>
    <x v="1"/>
    <x v="1"/>
  </r>
  <r>
    <x v="10"/>
    <x v="1"/>
    <n v="1"/>
    <x v="1"/>
    <n v="124"/>
    <n v="1"/>
    <n v="0"/>
    <x v="0"/>
    <n v="30"/>
    <n v="1"/>
    <n v="0"/>
    <x v="1"/>
    <n v="200000"/>
    <n v="1.2"/>
    <n v="136"/>
    <x v="0"/>
    <x v="0"/>
    <x v="0"/>
    <n v="1"/>
    <n v="0"/>
    <x v="1"/>
    <n v="32"/>
    <x v="1"/>
    <x v="1"/>
    <x v="1"/>
  </r>
  <r>
    <x v="10"/>
    <x v="0"/>
    <n v="0"/>
    <x v="0"/>
    <n v="245"/>
    <n v="1"/>
    <n v="0"/>
    <x v="0"/>
    <n v="30"/>
    <n v="0"/>
    <n v="1"/>
    <x v="0"/>
    <n v="302000"/>
    <n v="1.2"/>
    <n v="138"/>
    <x v="1"/>
    <x v="1"/>
    <x v="0"/>
    <n v="0"/>
    <n v="1"/>
    <x v="0"/>
    <n v="29"/>
    <x v="0"/>
    <x v="0"/>
    <x v="0"/>
  </r>
  <r>
    <x v="10"/>
    <x v="0"/>
    <n v="0"/>
    <x v="0"/>
    <n v="115"/>
    <n v="1"/>
    <n v="0"/>
    <x v="0"/>
    <n v="20"/>
    <n v="0"/>
    <n v="1"/>
    <x v="0"/>
    <n v="371000"/>
    <n v="0.8"/>
    <n v="139"/>
    <x v="0"/>
    <x v="0"/>
    <x v="1"/>
    <n v="0"/>
    <n v="1"/>
    <x v="0"/>
    <n v="146"/>
    <x v="0"/>
    <x v="0"/>
    <x v="0"/>
  </r>
  <r>
    <x v="10"/>
    <x v="0"/>
    <n v="0"/>
    <x v="0"/>
    <n v="121"/>
    <n v="1"/>
    <n v="0"/>
    <x v="0"/>
    <n v="45"/>
    <n v="0"/>
    <n v="1"/>
    <x v="0"/>
    <n v="362000"/>
    <n v="1"/>
    <n v="136"/>
    <x v="1"/>
    <x v="1"/>
    <x v="0"/>
    <n v="0"/>
    <n v="1"/>
    <x v="0"/>
    <n v="187"/>
    <x v="0"/>
    <x v="0"/>
    <x v="0"/>
  </r>
  <r>
    <x v="10"/>
    <x v="1"/>
    <n v="1"/>
    <x v="1"/>
    <n v="369"/>
    <n v="0"/>
    <n v="1"/>
    <x v="1"/>
    <n v="40"/>
    <n v="0"/>
    <n v="1"/>
    <x v="0"/>
    <n v="203000"/>
    <n v="1"/>
    <n v="138"/>
    <x v="0"/>
    <x v="0"/>
    <x v="1"/>
    <n v="0"/>
    <n v="1"/>
    <x v="0"/>
    <n v="90"/>
    <x v="0"/>
    <x v="0"/>
    <x v="0"/>
  </r>
  <r>
    <x v="10"/>
    <x v="1"/>
    <n v="1"/>
    <x v="1"/>
    <n v="318"/>
    <n v="0"/>
    <n v="1"/>
    <x v="1"/>
    <n v="40"/>
    <n v="1"/>
    <n v="0"/>
    <x v="1"/>
    <n v="283000"/>
    <n v="2.2999999999999998"/>
    <n v="131"/>
    <x v="1"/>
    <x v="1"/>
    <x v="0"/>
    <n v="0"/>
    <n v="1"/>
    <x v="0"/>
    <n v="60"/>
    <x v="1"/>
    <x v="1"/>
    <x v="1"/>
  </r>
  <r>
    <x v="10"/>
    <x v="1"/>
    <n v="1"/>
    <x v="1"/>
    <n v="1548"/>
    <n v="0"/>
    <n v="1"/>
    <x v="1"/>
    <n v="30"/>
    <n v="1"/>
    <n v="0"/>
    <x v="1"/>
    <n v="173000"/>
    <n v="0.8"/>
    <n v="138"/>
    <x v="0"/>
    <x v="0"/>
    <x v="1"/>
    <n v="0"/>
    <n v="1"/>
    <x v="0"/>
    <n v="108"/>
    <x v="0"/>
    <x v="0"/>
    <x v="0"/>
  </r>
  <r>
    <x v="10"/>
    <x v="0"/>
    <n v="0"/>
    <x v="0"/>
    <n v="167"/>
    <n v="1"/>
    <n v="0"/>
    <x v="0"/>
    <n v="35"/>
    <n v="0"/>
    <n v="1"/>
    <x v="0"/>
    <n v="236000"/>
    <n v="1"/>
    <n v="136"/>
    <x v="1"/>
    <x v="1"/>
    <x v="0"/>
    <n v="0"/>
    <n v="1"/>
    <x v="0"/>
    <n v="187"/>
    <x v="0"/>
    <x v="0"/>
    <x v="0"/>
  </r>
  <r>
    <x v="10"/>
    <x v="0"/>
    <n v="0"/>
    <x v="0"/>
    <n v="245"/>
    <n v="1"/>
    <n v="0"/>
    <x v="0"/>
    <n v="30"/>
    <n v="0"/>
    <n v="1"/>
    <x v="0"/>
    <n v="302000"/>
    <n v="1.2"/>
    <n v="138"/>
    <x v="1"/>
    <x v="1"/>
    <x v="1"/>
    <n v="0"/>
    <n v="1"/>
    <x v="0"/>
    <n v="29"/>
    <x v="0"/>
    <x v="0"/>
    <x v="0"/>
  </r>
  <r>
    <x v="10"/>
    <x v="0"/>
    <n v="0"/>
    <x v="0"/>
    <n v="1051"/>
    <n v="0"/>
    <n v="1"/>
    <x v="1"/>
    <n v="25"/>
    <n v="0"/>
    <n v="1"/>
    <x v="0"/>
    <n v="338000"/>
    <n v="1.7"/>
    <n v="139"/>
    <x v="0"/>
    <x v="0"/>
    <x v="1"/>
    <n v="1"/>
    <n v="0"/>
    <x v="1"/>
    <n v="246"/>
    <x v="1"/>
    <x v="1"/>
    <x v="1"/>
  </r>
  <r>
    <x v="10"/>
    <x v="0"/>
    <n v="0"/>
    <x v="0"/>
    <n v="582"/>
    <n v="0"/>
    <n v="1"/>
    <x v="1"/>
    <n v="20"/>
    <n v="1"/>
    <n v="0"/>
    <x v="1"/>
    <n v="263358.03000000003"/>
    <n v="1.83"/>
    <n v="134"/>
    <x v="0"/>
    <x v="0"/>
    <x v="0"/>
    <n v="1"/>
    <n v="0"/>
    <x v="1"/>
    <n v="186"/>
    <x v="1"/>
    <x v="1"/>
    <x v="1"/>
  </r>
  <r>
    <x v="10"/>
    <x v="0"/>
    <n v="0"/>
    <x v="0"/>
    <n v="115"/>
    <n v="0"/>
    <n v="1"/>
    <x v="1"/>
    <n v="38"/>
    <n v="0"/>
    <n v="1"/>
    <x v="0"/>
    <n v="422000"/>
    <n v="0.8"/>
    <n v="137"/>
    <x v="1"/>
    <x v="1"/>
    <x v="0"/>
    <n v="0"/>
    <n v="1"/>
    <x v="0"/>
    <n v="146"/>
    <x v="0"/>
    <x v="0"/>
    <x v="0"/>
  </r>
  <r>
    <x v="10"/>
    <x v="1"/>
    <n v="1"/>
    <x v="1"/>
    <n v="124"/>
    <n v="1"/>
    <n v="0"/>
    <x v="0"/>
    <n v="30"/>
    <n v="1"/>
    <n v="0"/>
    <x v="1"/>
    <n v="200000"/>
    <n v="1.2"/>
    <n v="136"/>
    <x v="0"/>
    <x v="0"/>
    <x v="1"/>
    <n v="1"/>
    <n v="0"/>
    <x v="1"/>
    <n v="32"/>
    <x v="1"/>
    <x v="1"/>
    <x v="1"/>
  </r>
  <r>
    <x v="10"/>
    <x v="0"/>
    <n v="0"/>
    <x v="0"/>
    <n v="167"/>
    <n v="1"/>
    <n v="0"/>
    <x v="0"/>
    <n v="45"/>
    <n v="0"/>
    <n v="1"/>
    <x v="0"/>
    <n v="254000"/>
    <n v="1"/>
    <n v="136"/>
    <x v="0"/>
    <x v="0"/>
    <x v="0"/>
    <n v="0"/>
    <n v="1"/>
    <x v="0"/>
    <n v="187"/>
    <x v="0"/>
    <x v="0"/>
    <x v="0"/>
  </r>
  <r>
    <x v="10"/>
    <x v="1"/>
    <n v="1"/>
    <x v="1"/>
    <n v="124"/>
    <n v="1"/>
    <n v="0"/>
    <x v="0"/>
    <n v="30"/>
    <n v="1"/>
    <n v="0"/>
    <x v="1"/>
    <n v="200000"/>
    <n v="1.2"/>
    <n v="136"/>
    <x v="0"/>
    <x v="0"/>
    <x v="0"/>
    <n v="1"/>
    <n v="0"/>
    <x v="1"/>
    <n v="32"/>
    <x v="1"/>
    <x v="1"/>
    <x v="1"/>
  </r>
  <r>
    <x v="10"/>
    <x v="1"/>
    <n v="1"/>
    <x v="1"/>
    <n v="168"/>
    <n v="0"/>
    <n v="1"/>
    <x v="1"/>
    <n v="40"/>
    <n v="1"/>
    <n v="0"/>
    <x v="1"/>
    <n v="216000"/>
    <n v="2.2999999999999998"/>
    <n v="131"/>
    <x v="1"/>
    <x v="1"/>
    <x v="0"/>
    <n v="0"/>
    <n v="1"/>
    <x v="0"/>
    <n v="60"/>
    <x v="1"/>
    <x v="1"/>
    <x v="1"/>
  </r>
  <r>
    <x v="10"/>
    <x v="1"/>
    <n v="1"/>
    <x v="1"/>
    <n v="196"/>
    <n v="1"/>
    <n v="0"/>
    <x v="0"/>
    <n v="40"/>
    <n v="0"/>
    <n v="1"/>
    <x v="0"/>
    <n v="257000"/>
    <n v="1"/>
    <n v="136"/>
    <x v="1"/>
    <x v="1"/>
    <x v="1"/>
    <n v="0"/>
    <n v="1"/>
    <x v="0"/>
    <n v="120"/>
    <x v="0"/>
    <x v="0"/>
    <x v="0"/>
  </r>
  <r>
    <x v="10"/>
    <x v="1"/>
    <n v="1"/>
    <x v="1"/>
    <n v="318"/>
    <n v="0"/>
    <n v="1"/>
    <x v="1"/>
    <n v="40"/>
    <n v="1"/>
    <n v="0"/>
    <x v="1"/>
    <n v="286000"/>
    <n v="2.2999999999999998"/>
    <n v="131"/>
    <x v="1"/>
    <x v="1"/>
    <x v="1"/>
    <n v="0"/>
    <n v="1"/>
    <x v="0"/>
    <n v="60"/>
    <x v="1"/>
    <x v="1"/>
    <x v="1"/>
  </r>
  <r>
    <x v="10"/>
    <x v="1"/>
    <n v="1"/>
    <x v="1"/>
    <n v="2522"/>
    <n v="1"/>
    <n v="0"/>
    <x v="0"/>
    <n v="38"/>
    <n v="1"/>
    <n v="0"/>
    <x v="1"/>
    <n v="25100"/>
    <n v="1.1000000000000001"/>
    <n v="140"/>
    <x v="0"/>
    <x v="0"/>
    <x v="1"/>
    <n v="0"/>
    <n v="1"/>
    <x v="0"/>
    <n v="214"/>
    <x v="0"/>
    <x v="0"/>
    <x v="0"/>
  </r>
  <r>
    <x v="10"/>
    <x v="0"/>
    <n v="0"/>
    <x v="0"/>
    <n v="168"/>
    <n v="0"/>
    <n v="1"/>
    <x v="1"/>
    <n v="30"/>
    <n v="0"/>
    <n v="1"/>
    <x v="0"/>
    <n v="266000"/>
    <n v="0.7"/>
    <n v="141"/>
    <x v="0"/>
    <x v="0"/>
    <x v="0"/>
    <n v="1"/>
    <n v="0"/>
    <x v="1"/>
    <n v="112"/>
    <x v="0"/>
    <x v="0"/>
    <x v="0"/>
  </r>
  <r>
    <x v="10"/>
    <x v="0"/>
    <n v="0"/>
    <x v="0"/>
    <n v="245"/>
    <n v="1"/>
    <n v="0"/>
    <x v="0"/>
    <n v="30"/>
    <n v="0"/>
    <n v="1"/>
    <x v="0"/>
    <n v="302000"/>
    <n v="1.2"/>
    <n v="138"/>
    <x v="1"/>
    <x v="1"/>
    <x v="0"/>
    <n v="0"/>
    <n v="1"/>
    <x v="0"/>
    <n v="29"/>
    <x v="0"/>
    <x v="0"/>
    <x v="0"/>
  </r>
  <r>
    <x v="10"/>
    <x v="1"/>
    <n v="1"/>
    <x v="1"/>
    <n v="1211"/>
    <n v="0"/>
    <n v="1"/>
    <x v="1"/>
    <n v="20"/>
    <n v="0"/>
    <n v="1"/>
    <x v="0"/>
    <n v="210000"/>
    <n v="1.9"/>
    <n v="137"/>
    <x v="0"/>
    <x v="0"/>
    <x v="1"/>
    <n v="0"/>
    <n v="1"/>
    <x v="0"/>
    <n v="7"/>
    <x v="1"/>
    <x v="1"/>
    <x v="1"/>
  </r>
  <r>
    <x v="10"/>
    <x v="1"/>
    <n v="1"/>
    <x v="1"/>
    <n v="250"/>
    <n v="1"/>
    <n v="0"/>
    <x v="0"/>
    <n v="25"/>
    <n v="0"/>
    <n v="1"/>
    <x v="0"/>
    <n v="252000"/>
    <n v="1"/>
    <n v="136"/>
    <x v="0"/>
    <x v="0"/>
    <x v="0"/>
    <n v="0"/>
    <n v="1"/>
    <x v="0"/>
    <n v="120"/>
    <x v="0"/>
    <x v="0"/>
    <x v="0"/>
  </r>
  <r>
    <x v="10"/>
    <x v="0"/>
    <n v="0"/>
    <x v="0"/>
    <n v="159"/>
    <n v="1"/>
    <n v="0"/>
    <x v="0"/>
    <n v="30"/>
    <n v="0"/>
    <n v="1"/>
    <x v="0"/>
    <n v="300000"/>
    <n v="1.2"/>
    <n v="138"/>
    <x v="1"/>
    <x v="1"/>
    <x v="0"/>
    <n v="0"/>
    <n v="1"/>
    <x v="0"/>
    <n v="29"/>
    <x v="0"/>
    <x v="0"/>
    <x v="0"/>
  </r>
  <r>
    <x v="10"/>
    <x v="0"/>
    <n v="0"/>
    <x v="0"/>
    <n v="245"/>
    <n v="1"/>
    <n v="0"/>
    <x v="0"/>
    <n v="30"/>
    <n v="0"/>
    <n v="1"/>
    <x v="0"/>
    <n v="302000"/>
    <n v="1.2"/>
    <n v="138"/>
    <x v="1"/>
    <x v="1"/>
    <x v="1"/>
    <n v="0"/>
    <n v="1"/>
    <x v="0"/>
    <n v="29"/>
    <x v="0"/>
    <x v="0"/>
    <x v="0"/>
  </r>
  <r>
    <x v="10"/>
    <x v="1"/>
    <n v="1"/>
    <x v="1"/>
    <n v="185"/>
    <n v="0"/>
    <n v="1"/>
    <x v="1"/>
    <n v="30"/>
    <n v="0"/>
    <n v="1"/>
    <x v="0"/>
    <n v="263358.03000000003"/>
    <n v="0.7"/>
    <n v="141"/>
    <x v="1"/>
    <x v="1"/>
    <x v="1"/>
    <n v="0"/>
    <n v="1"/>
    <x v="0"/>
    <n v="112"/>
    <x v="0"/>
    <x v="0"/>
    <x v="0"/>
  </r>
  <r>
    <x v="10"/>
    <x v="0"/>
    <n v="0"/>
    <x v="0"/>
    <n v="159"/>
    <n v="1"/>
    <n v="0"/>
    <x v="0"/>
    <n v="30"/>
    <n v="0"/>
    <n v="1"/>
    <x v="0"/>
    <n v="133000"/>
    <n v="1.2"/>
    <n v="138"/>
    <x v="0"/>
    <x v="0"/>
    <x v="1"/>
    <n v="0"/>
    <n v="1"/>
    <x v="0"/>
    <n v="29"/>
    <x v="0"/>
    <x v="0"/>
    <x v="0"/>
  </r>
  <r>
    <x v="10"/>
    <x v="0"/>
    <n v="0"/>
    <x v="0"/>
    <n v="167"/>
    <n v="0"/>
    <n v="1"/>
    <x v="1"/>
    <n v="40"/>
    <n v="0"/>
    <n v="1"/>
    <x v="0"/>
    <n v="216000"/>
    <n v="1"/>
    <n v="138"/>
    <x v="0"/>
    <x v="0"/>
    <x v="0"/>
    <n v="1"/>
    <n v="0"/>
    <x v="1"/>
    <n v="187"/>
    <x v="0"/>
    <x v="0"/>
    <x v="0"/>
  </r>
  <r>
    <x v="10"/>
    <x v="1"/>
    <n v="1"/>
    <x v="1"/>
    <n v="2522"/>
    <n v="1"/>
    <n v="0"/>
    <x v="0"/>
    <n v="30"/>
    <n v="1"/>
    <n v="0"/>
    <x v="1"/>
    <n v="150000"/>
    <n v="0.5"/>
    <n v="139"/>
    <x v="0"/>
    <x v="0"/>
    <x v="0"/>
    <n v="1"/>
    <n v="0"/>
    <x v="1"/>
    <n v="214"/>
    <x v="0"/>
    <x v="0"/>
    <x v="0"/>
  </r>
  <r>
    <x v="10"/>
    <x v="0"/>
    <n v="0"/>
    <x v="0"/>
    <n v="159"/>
    <n v="0"/>
    <n v="1"/>
    <x v="1"/>
    <n v="35"/>
    <n v="0"/>
    <n v="1"/>
    <x v="0"/>
    <n v="279000"/>
    <n v="1.7"/>
    <n v="140"/>
    <x v="0"/>
    <x v="0"/>
    <x v="0"/>
    <n v="0"/>
    <n v="1"/>
    <x v="0"/>
    <n v="250"/>
    <x v="0"/>
    <x v="0"/>
    <x v="0"/>
  </r>
  <r>
    <x v="10"/>
    <x v="1"/>
    <n v="1"/>
    <x v="1"/>
    <n v="1846"/>
    <n v="0"/>
    <n v="1"/>
    <x v="1"/>
    <n v="45"/>
    <n v="1"/>
    <n v="0"/>
    <x v="1"/>
    <n v="274000"/>
    <n v="1"/>
    <n v="133"/>
    <x v="0"/>
    <x v="0"/>
    <x v="0"/>
    <n v="0"/>
    <n v="1"/>
    <x v="0"/>
    <n v="215"/>
    <x v="0"/>
    <x v="0"/>
    <x v="0"/>
  </r>
  <r>
    <x v="10"/>
    <x v="1"/>
    <n v="1"/>
    <x v="1"/>
    <n v="196"/>
    <n v="1"/>
    <n v="0"/>
    <x v="0"/>
    <n v="40"/>
    <n v="0"/>
    <n v="1"/>
    <x v="0"/>
    <n v="201000"/>
    <n v="1.6"/>
    <n v="136"/>
    <x v="1"/>
    <x v="1"/>
    <x v="0"/>
    <n v="0"/>
    <n v="1"/>
    <x v="0"/>
    <n v="285"/>
    <x v="0"/>
    <x v="0"/>
    <x v="0"/>
  </r>
  <r>
    <x v="10"/>
    <x v="1"/>
    <n v="1"/>
    <x v="1"/>
    <n v="124"/>
    <n v="1"/>
    <n v="0"/>
    <x v="0"/>
    <n v="30"/>
    <n v="1"/>
    <n v="0"/>
    <x v="1"/>
    <n v="200000"/>
    <n v="1.2"/>
    <n v="136"/>
    <x v="0"/>
    <x v="0"/>
    <x v="1"/>
    <n v="1"/>
    <n v="0"/>
    <x v="1"/>
    <n v="32"/>
    <x v="1"/>
    <x v="1"/>
    <x v="1"/>
  </r>
  <r>
    <x v="10"/>
    <x v="0"/>
    <n v="0"/>
    <x v="0"/>
    <n v="582"/>
    <n v="0"/>
    <n v="1"/>
    <x v="1"/>
    <n v="50"/>
    <n v="0"/>
    <n v="1"/>
    <x v="0"/>
    <n v="173000"/>
    <n v="0.6"/>
    <n v="134"/>
    <x v="0"/>
    <x v="0"/>
    <x v="0"/>
    <n v="0"/>
    <n v="1"/>
    <x v="0"/>
    <n v="172"/>
    <x v="1"/>
    <x v="1"/>
    <x v="1"/>
  </r>
  <r>
    <x v="10"/>
    <x v="1"/>
    <n v="1"/>
    <x v="1"/>
    <n v="235"/>
    <n v="0"/>
    <n v="1"/>
    <x v="1"/>
    <n v="45"/>
    <n v="1"/>
    <n v="0"/>
    <x v="1"/>
    <n v="274000"/>
    <n v="1"/>
    <n v="133"/>
    <x v="0"/>
    <x v="0"/>
    <x v="0"/>
    <n v="0"/>
    <n v="1"/>
    <x v="0"/>
    <n v="215"/>
    <x v="0"/>
    <x v="0"/>
    <x v="0"/>
  </r>
  <r>
    <x v="10"/>
    <x v="0"/>
    <n v="0"/>
    <x v="0"/>
    <n v="54"/>
    <n v="0"/>
    <n v="1"/>
    <x v="1"/>
    <n v="30"/>
    <n v="0"/>
    <n v="1"/>
    <x v="0"/>
    <n v="215000"/>
    <n v="3.8"/>
    <n v="128"/>
    <x v="0"/>
    <x v="0"/>
    <x v="0"/>
    <n v="1"/>
    <n v="0"/>
    <x v="1"/>
    <n v="250"/>
    <x v="0"/>
    <x v="0"/>
    <x v="0"/>
  </r>
  <r>
    <x v="10"/>
    <x v="0"/>
    <n v="0"/>
    <x v="0"/>
    <n v="168"/>
    <n v="0"/>
    <n v="1"/>
    <x v="1"/>
    <n v="35"/>
    <n v="0"/>
    <n v="1"/>
    <x v="0"/>
    <n v="362000"/>
    <n v="0.9"/>
    <n v="140"/>
    <x v="0"/>
    <x v="0"/>
    <x v="0"/>
    <n v="1"/>
    <n v="0"/>
    <x v="1"/>
    <n v="240"/>
    <x v="0"/>
    <x v="0"/>
    <x v="0"/>
  </r>
  <r>
    <x v="10"/>
    <x v="0"/>
    <n v="0"/>
    <x v="0"/>
    <n v="159"/>
    <n v="1"/>
    <n v="0"/>
    <x v="0"/>
    <n v="30"/>
    <n v="0"/>
    <n v="1"/>
    <x v="0"/>
    <n v="203000"/>
    <n v="1.2"/>
    <n v="138"/>
    <x v="1"/>
    <x v="1"/>
    <x v="0"/>
    <n v="0"/>
    <n v="1"/>
    <x v="0"/>
    <n v="29"/>
    <x v="0"/>
    <x v="0"/>
    <x v="0"/>
  </r>
  <r>
    <x v="10"/>
    <x v="1"/>
    <n v="1"/>
    <x v="1"/>
    <n v="124"/>
    <n v="1"/>
    <n v="0"/>
    <x v="0"/>
    <n v="30"/>
    <n v="1"/>
    <n v="0"/>
    <x v="1"/>
    <n v="200000"/>
    <n v="1.2"/>
    <n v="136"/>
    <x v="0"/>
    <x v="0"/>
    <x v="1"/>
    <n v="1"/>
    <n v="0"/>
    <x v="1"/>
    <n v="32"/>
    <x v="1"/>
    <x v="1"/>
    <x v="1"/>
  </r>
  <r>
    <x v="10"/>
    <x v="0"/>
    <n v="0"/>
    <x v="0"/>
    <n v="54"/>
    <n v="1"/>
    <n v="0"/>
    <x v="0"/>
    <n v="40"/>
    <n v="0"/>
    <n v="1"/>
    <x v="0"/>
    <n v="283000"/>
    <n v="0.8"/>
    <n v="141"/>
    <x v="1"/>
    <x v="1"/>
    <x v="0"/>
    <n v="0"/>
    <n v="1"/>
    <x v="0"/>
    <n v="250"/>
    <x v="0"/>
    <x v="0"/>
    <x v="0"/>
  </r>
  <r>
    <x v="10"/>
    <x v="0"/>
    <n v="0"/>
    <x v="0"/>
    <n v="115"/>
    <n v="0"/>
    <n v="1"/>
    <x v="1"/>
    <n v="20"/>
    <n v="0"/>
    <n v="1"/>
    <x v="0"/>
    <n v="210000"/>
    <n v="1.9"/>
    <n v="137"/>
    <x v="0"/>
    <x v="0"/>
    <x v="1"/>
    <n v="0"/>
    <n v="1"/>
    <x v="0"/>
    <n v="7"/>
    <x v="1"/>
    <x v="1"/>
    <x v="1"/>
  </r>
  <r>
    <x v="10"/>
    <x v="0"/>
    <n v="0"/>
    <x v="0"/>
    <n v="245"/>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1"/>
    <n v="1"/>
    <x v="1"/>
    <n v="318"/>
    <n v="0"/>
    <n v="1"/>
    <x v="1"/>
    <n v="40"/>
    <n v="1"/>
    <n v="0"/>
    <x v="1"/>
    <n v="283000"/>
    <n v="2.2999999999999998"/>
    <n v="131"/>
    <x v="1"/>
    <x v="1"/>
    <x v="1"/>
    <n v="0"/>
    <n v="1"/>
    <x v="0"/>
    <n v="60"/>
    <x v="1"/>
    <x v="1"/>
    <x v="1"/>
  </r>
  <r>
    <x v="10"/>
    <x v="1"/>
    <n v="1"/>
    <x v="1"/>
    <n v="250"/>
    <n v="1"/>
    <n v="0"/>
    <x v="0"/>
    <n v="25"/>
    <n v="0"/>
    <n v="1"/>
    <x v="0"/>
    <n v="390000"/>
    <n v="1"/>
    <n v="136"/>
    <x v="0"/>
    <x v="0"/>
    <x v="1"/>
    <n v="0"/>
    <n v="1"/>
    <x v="0"/>
    <n v="120"/>
    <x v="0"/>
    <x v="0"/>
    <x v="0"/>
  </r>
  <r>
    <x v="10"/>
    <x v="0"/>
    <n v="0"/>
    <x v="0"/>
    <n v="588"/>
    <n v="1"/>
    <n v="0"/>
    <x v="0"/>
    <n v="35"/>
    <n v="1"/>
    <n v="0"/>
    <x v="1"/>
    <n v="319000"/>
    <n v="1"/>
    <n v="128"/>
    <x v="1"/>
    <x v="1"/>
    <x v="0"/>
    <n v="0"/>
    <n v="1"/>
    <x v="0"/>
    <n v="28"/>
    <x v="1"/>
    <x v="1"/>
    <x v="1"/>
  </r>
  <r>
    <x v="10"/>
    <x v="0"/>
    <n v="0"/>
    <x v="0"/>
    <n v="54"/>
    <n v="0"/>
    <n v="1"/>
    <x v="1"/>
    <n v="40"/>
    <n v="0"/>
    <n v="1"/>
    <x v="0"/>
    <n v="266000"/>
    <n v="0.8"/>
    <n v="141"/>
    <x v="0"/>
    <x v="0"/>
    <x v="1"/>
    <n v="1"/>
    <n v="0"/>
    <x v="1"/>
    <n v="250"/>
    <x v="0"/>
    <x v="0"/>
    <x v="0"/>
  </r>
  <r>
    <x v="10"/>
    <x v="0"/>
    <n v="0"/>
    <x v="0"/>
    <n v="298"/>
    <n v="1"/>
    <n v="0"/>
    <x v="0"/>
    <n v="35"/>
    <n v="0"/>
    <n v="1"/>
    <x v="0"/>
    <n v="179000"/>
    <n v="0.9"/>
    <n v="136"/>
    <x v="0"/>
    <x v="0"/>
    <x v="0"/>
    <n v="1"/>
    <n v="0"/>
    <x v="1"/>
    <n v="240"/>
    <x v="0"/>
    <x v="0"/>
    <x v="0"/>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250"/>
    <n v="0"/>
    <n v="1"/>
    <x v="1"/>
    <n v="25"/>
    <n v="0"/>
    <n v="1"/>
    <x v="0"/>
    <n v="262000"/>
    <n v="1"/>
    <n v="136"/>
    <x v="0"/>
    <x v="0"/>
    <x v="0"/>
    <n v="1"/>
    <n v="0"/>
    <x v="1"/>
    <n v="120"/>
    <x v="0"/>
    <x v="0"/>
    <x v="0"/>
  </r>
  <r>
    <x v="10"/>
    <x v="1"/>
    <n v="1"/>
    <x v="1"/>
    <n v="196"/>
    <n v="0"/>
    <n v="1"/>
    <x v="1"/>
    <n v="45"/>
    <n v="0"/>
    <n v="1"/>
    <x v="0"/>
    <n v="395000"/>
    <n v="1.6"/>
    <n v="136"/>
    <x v="0"/>
    <x v="0"/>
    <x v="0"/>
    <n v="1"/>
    <n v="0"/>
    <x v="1"/>
    <n v="285"/>
    <x v="0"/>
    <x v="0"/>
    <x v="0"/>
  </r>
  <r>
    <x v="10"/>
    <x v="1"/>
    <n v="1"/>
    <x v="1"/>
    <n v="582"/>
    <n v="0"/>
    <n v="1"/>
    <x v="1"/>
    <n v="62"/>
    <n v="1"/>
    <n v="0"/>
    <x v="1"/>
    <n v="147000"/>
    <n v="0.8"/>
    <n v="140"/>
    <x v="0"/>
    <x v="0"/>
    <x v="0"/>
    <n v="1"/>
    <n v="0"/>
    <x v="1"/>
    <n v="192"/>
    <x v="0"/>
    <x v="0"/>
    <x v="0"/>
  </r>
  <r>
    <x v="10"/>
    <x v="1"/>
    <n v="1"/>
    <x v="1"/>
    <n v="185"/>
    <n v="0"/>
    <n v="1"/>
    <x v="1"/>
    <n v="30"/>
    <n v="0"/>
    <n v="1"/>
    <x v="0"/>
    <n v="266000"/>
    <n v="0.7"/>
    <n v="141"/>
    <x v="0"/>
    <x v="0"/>
    <x v="0"/>
    <n v="1"/>
    <n v="0"/>
    <x v="1"/>
    <n v="112"/>
    <x v="0"/>
    <x v="0"/>
    <x v="0"/>
  </r>
  <r>
    <x v="10"/>
    <x v="0"/>
    <n v="0"/>
    <x v="0"/>
    <n v="1051"/>
    <n v="1"/>
    <n v="0"/>
    <x v="0"/>
    <n v="30"/>
    <n v="0"/>
    <n v="1"/>
    <x v="0"/>
    <n v="232000"/>
    <n v="0.7"/>
    <n v="136"/>
    <x v="1"/>
    <x v="1"/>
    <x v="0"/>
    <n v="0"/>
    <n v="1"/>
    <x v="0"/>
    <n v="246"/>
    <x v="0"/>
    <x v="0"/>
    <x v="0"/>
  </r>
  <r>
    <x v="10"/>
    <x v="1"/>
    <n v="1"/>
    <x v="1"/>
    <n v="582"/>
    <n v="1"/>
    <n v="0"/>
    <x v="0"/>
    <n v="38"/>
    <n v="0"/>
    <n v="1"/>
    <x v="0"/>
    <n v="497000"/>
    <n v="1.9"/>
    <n v="135"/>
    <x v="0"/>
    <x v="0"/>
    <x v="1"/>
    <n v="1"/>
    <n v="0"/>
    <x v="1"/>
    <n v="35"/>
    <x v="1"/>
    <x v="1"/>
    <x v="1"/>
  </r>
  <r>
    <x v="10"/>
    <x v="0"/>
    <n v="0"/>
    <x v="0"/>
    <n v="115"/>
    <n v="0"/>
    <n v="1"/>
    <x v="1"/>
    <n v="20"/>
    <n v="0"/>
    <n v="1"/>
    <x v="0"/>
    <n v="189000"/>
    <n v="0.8"/>
    <n v="139"/>
    <x v="0"/>
    <x v="0"/>
    <x v="0"/>
    <n v="0"/>
    <n v="1"/>
    <x v="0"/>
    <n v="146"/>
    <x v="0"/>
    <x v="0"/>
    <x v="0"/>
  </r>
  <r>
    <x v="10"/>
    <x v="0"/>
    <n v="0"/>
    <x v="0"/>
    <n v="115"/>
    <n v="0"/>
    <n v="1"/>
    <x v="1"/>
    <n v="20"/>
    <n v="0"/>
    <n v="1"/>
    <x v="0"/>
    <n v="189000"/>
    <n v="0.8"/>
    <n v="139"/>
    <x v="0"/>
    <x v="0"/>
    <x v="0"/>
    <n v="0"/>
    <n v="1"/>
    <x v="0"/>
    <n v="146"/>
    <x v="0"/>
    <x v="0"/>
    <x v="0"/>
  </r>
  <r>
    <x v="10"/>
    <x v="0"/>
    <n v="0"/>
    <x v="0"/>
    <n v="168"/>
    <n v="0"/>
    <n v="1"/>
    <x v="1"/>
    <n v="38"/>
    <n v="1"/>
    <n v="0"/>
    <x v="1"/>
    <n v="276000"/>
    <n v="1.1000000000000001"/>
    <n v="137"/>
    <x v="0"/>
    <x v="0"/>
    <x v="0"/>
    <n v="0"/>
    <n v="1"/>
    <x v="0"/>
    <n v="11"/>
    <x v="1"/>
    <x v="1"/>
    <x v="1"/>
  </r>
  <r>
    <x v="10"/>
    <x v="0"/>
    <n v="0"/>
    <x v="0"/>
    <n v="54"/>
    <n v="0"/>
    <n v="1"/>
    <x v="1"/>
    <n v="40"/>
    <n v="0"/>
    <n v="1"/>
    <x v="0"/>
    <n v="279000"/>
    <n v="0.8"/>
    <n v="141"/>
    <x v="0"/>
    <x v="0"/>
    <x v="0"/>
    <n v="0"/>
    <n v="1"/>
    <x v="0"/>
    <n v="250"/>
    <x v="0"/>
    <x v="0"/>
    <x v="0"/>
  </r>
  <r>
    <x v="10"/>
    <x v="1"/>
    <n v="1"/>
    <x v="1"/>
    <n v="124"/>
    <n v="1"/>
    <n v="0"/>
    <x v="0"/>
    <n v="30"/>
    <n v="1"/>
    <n v="0"/>
    <x v="1"/>
    <n v="153000"/>
    <n v="1.2"/>
    <n v="136"/>
    <x v="1"/>
    <x v="1"/>
    <x v="0"/>
    <n v="1"/>
    <n v="0"/>
    <x v="1"/>
    <n v="32"/>
    <x v="1"/>
    <x v="1"/>
    <x v="1"/>
  </r>
  <r>
    <x v="10"/>
    <x v="1"/>
    <n v="1"/>
    <x v="1"/>
    <n v="185"/>
    <n v="0"/>
    <n v="1"/>
    <x v="1"/>
    <n v="30"/>
    <n v="0"/>
    <n v="1"/>
    <x v="0"/>
    <n v="266000"/>
    <n v="0.7"/>
    <n v="141"/>
    <x v="0"/>
    <x v="0"/>
    <x v="1"/>
    <n v="1"/>
    <n v="0"/>
    <x v="1"/>
    <n v="112"/>
    <x v="0"/>
    <x v="0"/>
    <x v="0"/>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1"/>
    <n v="1"/>
    <x v="1"/>
    <n v="318"/>
    <n v="0"/>
    <n v="1"/>
    <x v="1"/>
    <n v="40"/>
    <n v="1"/>
    <n v="0"/>
    <x v="1"/>
    <n v="216000"/>
    <n v="2.2999999999999998"/>
    <n v="131"/>
    <x v="1"/>
    <x v="1"/>
    <x v="0"/>
    <n v="0"/>
    <n v="1"/>
    <x v="0"/>
    <n v="60"/>
    <x v="1"/>
    <x v="1"/>
    <x v="1"/>
  </r>
  <r>
    <x v="10"/>
    <x v="0"/>
    <n v="0"/>
    <x v="0"/>
    <n v="121"/>
    <n v="1"/>
    <n v="0"/>
    <x v="0"/>
    <n v="40"/>
    <n v="0"/>
    <n v="1"/>
    <x v="0"/>
    <n v="260000"/>
    <n v="0.7"/>
    <n v="130"/>
    <x v="0"/>
    <x v="0"/>
    <x v="1"/>
    <n v="0"/>
    <n v="1"/>
    <x v="0"/>
    <n v="175"/>
    <x v="0"/>
    <x v="0"/>
    <x v="0"/>
  </r>
  <r>
    <x v="10"/>
    <x v="1"/>
    <n v="1"/>
    <x v="1"/>
    <n v="185"/>
    <n v="0"/>
    <n v="1"/>
    <x v="1"/>
    <n v="30"/>
    <n v="0"/>
    <n v="1"/>
    <x v="0"/>
    <n v="266000"/>
    <n v="0.7"/>
    <n v="141"/>
    <x v="0"/>
    <x v="0"/>
    <x v="0"/>
    <n v="1"/>
    <n v="0"/>
    <x v="1"/>
    <n v="112"/>
    <x v="0"/>
    <x v="0"/>
    <x v="0"/>
  </r>
  <r>
    <x v="10"/>
    <x v="1"/>
    <n v="1"/>
    <x v="1"/>
    <n v="124"/>
    <n v="1"/>
    <n v="0"/>
    <x v="0"/>
    <n v="30"/>
    <n v="1"/>
    <n v="0"/>
    <x v="1"/>
    <n v="153000"/>
    <n v="1.2"/>
    <n v="136"/>
    <x v="1"/>
    <x v="1"/>
    <x v="0"/>
    <n v="1"/>
    <n v="0"/>
    <x v="1"/>
    <n v="32"/>
    <x v="1"/>
    <x v="1"/>
    <x v="1"/>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2334"/>
    <n v="1"/>
    <n v="0"/>
    <x v="0"/>
    <n v="35"/>
    <n v="0"/>
    <n v="1"/>
    <x v="0"/>
    <n v="75000"/>
    <n v="0.9"/>
    <n v="142"/>
    <x v="1"/>
    <x v="1"/>
    <x v="0"/>
    <n v="0"/>
    <n v="1"/>
    <x v="0"/>
    <n v="126"/>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051"/>
    <n v="1"/>
    <n v="0"/>
    <x v="0"/>
    <n v="30"/>
    <n v="0"/>
    <n v="1"/>
    <x v="0"/>
    <n v="232000"/>
    <n v="0.7"/>
    <n v="136"/>
    <x v="1"/>
    <x v="1"/>
    <x v="1"/>
    <n v="0"/>
    <n v="1"/>
    <x v="0"/>
    <n v="246"/>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1"/>
    <n v="1"/>
    <x v="1"/>
    <n v="250"/>
    <n v="0"/>
    <n v="1"/>
    <x v="1"/>
    <n v="25"/>
    <n v="0"/>
    <n v="1"/>
    <x v="0"/>
    <n v="262000"/>
    <n v="1"/>
    <n v="136"/>
    <x v="0"/>
    <x v="0"/>
    <x v="0"/>
    <n v="1"/>
    <n v="0"/>
    <x v="1"/>
    <n v="120"/>
    <x v="0"/>
    <x v="0"/>
    <x v="0"/>
  </r>
  <r>
    <x v="10"/>
    <x v="0"/>
    <n v="0"/>
    <x v="0"/>
    <n v="167"/>
    <n v="1"/>
    <n v="0"/>
    <x v="0"/>
    <n v="45"/>
    <n v="0"/>
    <n v="1"/>
    <x v="0"/>
    <n v="362000"/>
    <n v="1"/>
    <n v="136"/>
    <x v="1"/>
    <x v="1"/>
    <x v="0"/>
    <n v="0"/>
    <n v="1"/>
    <x v="0"/>
    <n v="187"/>
    <x v="0"/>
    <x v="0"/>
    <x v="0"/>
  </r>
  <r>
    <x v="10"/>
    <x v="1"/>
    <n v="1"/>
    <x v="1"/>
    <n v="245"/>
    <n v="0"/>
    <n v="1"/>
    <x v="1"/>
    <n v="45"/>
    <n v="1"/>
    <n v="0"/>
    <x v="1"/>
    <n v="274000"/>
    <n v="1"/>
    <n v="133"/>
    <x v="0"/>
    <x v="0"/>
    <x v="1"/>
    <n v="0"/>
    <n v="1"/>
    <x v="0"/>
    <n v="215"/>
    <x v="0"/>
    <x v="0"/>
    <x v="0"/>
  </r>
  <r>
    <x v="10"/>
    <x v="1"/>
    <n v="1"/>
    <x v="1"/>
    <n v="185"/>
    <n v="0"/>
    <n v="1"/>
    <x v="1"/>
    <n v="30"/>
    <n v="0"/>
    <n v="1"/>
    <x v="0"/>
    <n v="266000"/>
    <n v="0.7"/>
    <n v="141"/>
    <x v="0"/>
    <x v="0"/>
    <x v="0"/>
    <n v="1"/>
    <n v="0"/>
    <x v="1"/>
    <n v="112"/>
    <x v="0"/>
    <x v="0"/>
    <x v="0"/>
  </r>
  <r>
    <x v="10"/>
    <x v="0"/>
    <n v="0"/>
    <x v="0"/>
    <n v="115"/>
    <n v="0"/>
    <n v="1"/>
    <x v="1"/>
    <n v="20"/>
    <n v="0"/>
    <n v="1"/>
    <x v="0"/>
    <n v="189000"/>
    <n v="0.8"/>
    <n v="139"/>
    <x v="0"/>
    <x v="0"/>
    <x v="0"/>
    <n v="0"/>
    <n v="1"/>
    <x v="0"/>
    <n v="146"/>
    <x v="0"/>
    <x v="0"/>
    <x v="0"/>
  </r>
  <r>
    <x v="10"/>
    <x v="1"/>
    <n v="1"/>
    <x v="1"/>
    <n v="1548"/>
    <n v="0"/>
    <n v="1"/>
    <x v="1"/>
    <n v="30"/>
    <n v="1"/>
    <n v="0"/>
    <x v="1"/>
    <n v="211000"/>
    <n v="0.8"/>
    <n v="138"/>
    <x v="0"/>
    <x v="0"/>
    <x v="0"/>
    <n v="0"/>
    <n v="1"/>
    <x v="0"/>
    <n v="108"/>
    <x v="0"/>
    <x v="0"/>
    <x v="0"/>
  </r>
  <r>
    <x v="10"/>
    <x v="0"/>
    <n v="0"/>
    <x v="0"/>
    <n v="111"/>
    <n v="0"/>
    <n v="1"/>
    <x v="1"/>
    <n v="20"/>
    <n v="0"/>
    <n v="1"/>
    <x v="0"/>
    <n v="210000"/>
    <n v="1.9"/>
    <n v="137"/>
    <x v="0"/>
    <x v="0"/>
    <x v="0"/>
    <n v="0"/>
    <n v="1"/>
    <x v="0"/>
    <n v="7"/>
    <x v="1"/>
    <x v="1"/>
    <x v="1"/>
  </r>
  <r>
    <x v="10"/>
    <x v="1"/>
    <n v="1"/>
    <x v="1"/>
    <n v="196"/>
    <n v="0"/>
    <n v="1"/>
    <x v="1"/>
    <n v="45"/>
    <n v="0"/>
    <n v="1"/>
    <x v="0"/>
    <n v="395000"/>
    <n v="1.6"/>
    <n v="136"/>
    <x v="0"/>
    <x v="0"/>
    <x v="0"/>
    <n v="1"/>
    <n v="0"/>
    <x v="1"/>
    <n v="285"/>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482"/>
    <n v="1"/>
    <n v="0"/>
    <x v="0"/>
    <n v="30"/>
    <n v="0"/>
    <n v="1"/>
    <x v="0"/>
    <n v="329000"/>
    <n v="0.9"/>
    <n v="132"/>
    <x v="1"/>
    <x v="1"/>
    <x v="0"/>
    <n v="0"/>
    <n v="1"/>
    <x v="0"/>
    <n v="109"/>
    <x v="0"/>
    <x v="0"/>
    <x v="0"/>
  </r>
  <r>
    <x v="10"/>
    <x v="0"/>
    <n v="0"/>
    <x v="0"/>
    <n v="167"/>
    <n v="1"/>
    <n v="0"/>
    <x v="0"/>
    <n v="45"/>
    <n v="0"/>
    <n v="1"/>
    <x v="0"/>
    <n v="297000"/>
    <n v="1"/>
    <n v="136"/>
    <x v="0"/>
    <x v="0"/>
    <x v="1"/>
    <n v="0"/>
    <n v="1"/>
    <x v="0"/>
    <n v="187"/>
    <x v="0"/>
    <x v="0"/>
    <x v="0"/>
  </r>
  <r>
    <x v="10"/>
    <x v="0"/>
    <n v="0"/>
    <x v="0"/>
    <n v="582"/>
    <n v="1"/>
    <n v="0"/>
    <x v="0"/>
    <n v="20"/>
    <n v="1"/>
    <n v="0"/>
    <x v="1"/>
    <n v="279000"/>
    <n v="1"/>
    <n v="134"/>
    <x v="1"/>
    <x v="1"/>
    <x v="0"/>
    <n v="0"/>
    <n v="1"/>
    <x v="0"/>
    <n v="186"/>
    <x v="0"/>
    <x v="0"/>
    <x v="0"/>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245"/>
    <n v="0"/>
    <n v="1"/>
    <x v="1"/>
    <n v="45"/>
    <n v="1"/>
    <n v="0"/>
    <x v="1"/>
    <n v="274000"/>
    <n v="1"/>
    <n v="133"/>
    <x v="0"/>
    <x v="0"/>
    <x v="1"/>
    <n v="0"/>
    <n v="1"/>
    <x v="0"/>
    <n v="215"/>
    <x v="0"/>
    <x v="0"/>
    <x v="0"/>
  </r>
  <r>
    <x v="10"/>
    <x v="1"/>
    <n v="1"/>
    <x v="1"/>
    <n v="124"/>
    <n v="1"/>
    <n v="0"/>
    <x v="0"/>
    <n v="30"/>
    <n v="1"/>
    <n v="0"/>
    <x v="1"/>
    <n v="153000"/>
    <n v="1.2"/>
    <n v="136"/>
    <x v="1"/>
    <x v="1"/>
    <x v="0"/>
    <n v="1"/>
    <n v="0"/>
    <x v="1"/>
    <n v="32"/>
    <x v="1"/>
    <x v="1"/>
    <x v="1"/>
  </r>
  <r>
    <x v="10"/>
    <x v="1"/>
    <n v="1"/>
    <x v="1"/>
    <n v="369"/>
    <n v="1"/>
    <n v="0"/>
    <x v="0"/>
    <n v="25"/>
    <n v="0"/>
    <n v="1"/>
    <x v="0"/>
    <n v="252000"/>
    <n v="1.6"/>
    <n v="136"/>
    <x v="0"/>
    <x v="0"/>
    <x v="1"/>
    <n v="0"/>
    <n v="1"/>
    <x v="0"/>
    <n v="90"/>
    <x v="0"/>
    <x v="0"/>
    <x v="0"/>
  </r>
  <r>
    <x v="10"/>
    <x v="0"/>
    <n v="0"/>
    <x v="0"/>
    <n v="2334"/>
    <n v="1"/>
    <n v="0"/>
    <x v="0"/>
    <n v="35"/>
    <n v="0"/>
    <n v="1"/>
    <x v="0"/>
    <n v="75000"/>
    <n v="0.9"/>
    <n v="142"/>
    <x v="1"/>
    <x v="1"/>
    <x v="0"/>
    <n v="0"/>
    <n v="1"/>
    <x v="0"/>
    <n v="126"/>
    <x v="1"/>
    <x v="1"/>
    <x v="1"/>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1"/>
    <n v="1"/>
    <x v="1"/>
    <n v="482"/>
    <n v="1"/>
    <n v="0"/>
    <x v="0"/>
    <n v="30"/>
    <n v="0"/>
    <n v="1"/>
    <x v="0"/>
    <n v="329000"/>
    <n v="0.9"/>
    <n v="132"/>
    <x v="1"/>
    <x v="1"/>
    <x v="1"/>
    <n v="0"/>
    <n v="1"/>
    <x v="0"/>
    <n v="109"/>
    <x v="0"/>
    <x v="0"/>
    <x v="0"/>
  </r>
  <r>
    <x v="10"/>
    <x v="1"/>
    <n v="1"/>
    <x v="1"/>
    <n v="245"/>
    <n v="0"/>
    <n v="1"/>
    <x v="1"/>
    <n v="45"/>
    <n v="1"/>
    <n v="0"/>
    <x v="1"/>
    <n v="274000"/>
    <n v="1"/>
    <n v="133"/>
    <x v="0"/>
    <x v="0"/>
    <x v="1"/>
    <n v="0"/>
    <n v="1"/>
    <x v="0"/>
    <n v="215"/>
    <x v="0"/>
    <x v="0"/>
    <x v="0"/>
  </r>
  <r>
    <x v="10"/>
    <x v="0"/>
    <n v="0"/>
    <x v="0"/>
    <n v="168"/>
    <n v="0"/>
    <n v="1"/>
    <x v="1"/>
    <n v="38"/>
    <n v="1"/>
    <n v="0"/>
    <x v="1"/>
    <n v="276000"/>
    <n v="1.1000000000000001"/>
    <n v="137"/>
    <x v="0"/>
    <x v="0"/>
    <x v="0"/>
    <n v="0"/>
    <n v="1"/>
    <x v="0"/>
    <n v="11"/>
    <x v="1"/>
    <x v="1"/>
    <x v="1"/>
  </r>
  <r>
    <x v="10"/>
    <x v="0"/>
    <n v="0"/>
    <x v="0"/>
    <n v="167"/>
    <n v="1"/>
    <n v="0"/>
    <x v="0"/>
    <n v="45"/>
    <n v="0"/>
    <n v="1"/>
    <x v="0"/>
    <n v="362000"/>
    <n v="1"/>
    <n v="136"/>
    <x v="1"/>
    <x v="1"/>
    <x v="0"/>
    <n v="0"/>
    <n v="1"/>
    <x v="0"/>
    <n v="187"/>
    <x v="0"/>
    <x v="0"/>
    <x v="0"/>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1"/>
    <n v="1"/>
    <x v="1"/>
    <n v="318"/>
    <n v="0"/>
    <n v="1"/>
    <x v="1"/>
    <n v="40"/>
    <n v="1"/>
    <n v="0"/>
    <x v="1"/>
    <n v="216000"/>
    <n v="2.2999999999999998"/>
    <n v="131"/>
    <x v="1"/>
    <x v="1"/>
    <x v="0"/>
    <n v="0"/>
    <n v="1"/>
    <x v="0"/>
    <n v="60"/>
    <x v="1"/>
    <x v="1"/>
    <x v="1"/>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11"/>
    <n v="0"/>
    <n v="1"/>
    <x v="1"/>
    <n v="20"/>
    <n v="0"/>
    <n v="1"/>
    <x v="0"/>
    <n v="210000"/>
    <n v="1.9"/>
    <n v="137"/>
    <x v="0"/>
    <x v="0"/>
    <x v="0"/>
    <n v="0"/>
    <n v="1"/>
    <x v="0"/>
    <n v="7"/>
    <x v="1"/>
    <x v="1"/>
    <x v="1"/>
  </r>
  <r>
    <x v="10"/>
    <x v="0"/>
    <n v="0"/>
    <x v="0"/>
    <n v="111"/>
    <n v="0"/>
    <n v="1"/>
    <x v="1"/>
    <n v="20"/>
    <n v="0"/>
    <n v="1"/>
    <x v="0"/>
    <n v="210000"/>
    <n v="1.9"/>
    <n v="137"/>
    <x v="0"/>
    <x v="0"/>
    <x v="0"/>
    <n v="0"/>
    <n v="1"/>
    <x v="0"/>
    <n v="7"/>
    <x v="1"/>
    <x v="1"/>
    <x v="1"/>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7"/>
    <n v="1"/>
    <n v="0"/>
    <x v="0"/>
    <n v="45"/>
    <n v="0"/>
    <n v="1"/>
    <x v="0"/>
    <n v="362000"/>
    <n v="1"/>
    <n v="136"/>
    <x v="1"/>
    <x v="1"/>
    <x v="0"/>
    <n v="0"/>
    <n v="1"/>
    <x v="0"/>
    <n v="187"/>
    <x v="0"/>
    <x v="0"/>
    <x v="0"/>
  </r>
  <r>
    <x v="10"/>
    <x v="1"/>
    <n v="1"/>
    <x v="1"/>
    <n v="250"/>
    <n v="0"/>
    <n v="1"/>
    <x v="1"/>
    <n v="25"/>
    <n v="0"/>
    <n v="1"/>
    <x v="0"/>
    <n v="262000"/>
    <n v="1"/>
    <n v="136"/>
    <x v="0"/>
    <x v="0"/>
    <x v="1"/>
    <n v="1"/>
    <n v="0"/>
    <x v="1"/>
    <n v="120"/>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0"/>
    <n v="0"/>
    <x v="0"/>
    <n v="54"/>
    <n v="0"/>
    <n v="1"/>
    <x v="1"/>
    <n v="40"/>
    <n v="0"/>
    <n v="1"/>
    <x v="0"/>
    <n v="279000"/>
    <n v="0.8"/>
    <n v="141"/>
    <x v="0"/>
    <x v="0"/>
    <x v="0"/>
    <n v="0"/>
    <n v="1"/>
    <x v="0"/>
    <n v="250"/>
    <x v="0"/>
    <x v="0"/>
    <x v="0"/>
  </r>
  <r>
    <x v="10"/>
    <x v="0"/>
    <n v="0"/>
    <x v="0"/>
    <n v="249"/>
    <n v="1"/>
    <n v="0"/>
    <x v="0"/>
    <n v="35"/>
    <n v="1"/>
    <n v="0"/>
    <x v="1"/>
    <n v="319000"/>
    <n v="1"/>
    <n v="128"/>
    <x v="1"/>
    <x v="1"/>
    <x v="0"/>
    <n v="0"/>
    <n v="1"/>
    <x v="0"/>
    <n v="28"/>
    <x v="1"/>
    <x v="1"/>
    <x v="1"/>
  </r>
  <r>
    <x v="10"/>
    <x v="1"/>
    <n v="1"/>
    <x v="1"/>
    <n v="124"/>
    <n v="1"/>
    <n v="0"/>
    <x v="0"/>
    <n v="30"/>
    <n v="1"/>
    <n v="0"/>
    <x v="1"/>
    <n v="153000"/>
    <n v="1.2"/>
    <n v="136"/>
    <x v="1"/>
    <x v="1"/>
    <x v="1"/>
    <n v="1"/>
    <n v="0"/>
    <x v="1"/>
    <n v="32"/>
    <x v="1"/>
    <x v="1"/>
    <x v="1"/>
  </r>
  <r>
    <x v="10"/>
    <x v="0"/>
    <n v="0"/>
    <x v="0"/>
    <n v="582"/>
    <n v="1"/>
    <n v="0"/>
    <x v="0"/>
    <n v="20"/>
    <n v="1"/>
    <n v="0"/>
    <x v="1"/>
    <n v="279000"/>
    <n v="1"/>
    <n v="134"/>
    <x v="1"/>
    <x v="1"/>
    <x v="1"/>
    <n v="0"/>
    <n v="1"/>
    <x v="0"/>
    <n v="186"/>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1"/>
    <n v="1"/>
    <x v="1"/>
    <n v="1846"/>
    <n v="1"/>
    <n v="0"/>
    <x v="0"/>
    <n v="35"/>
    <n v="0"/>
    <n v="1"/>
    <x v="0"/>
    <n v="263358.03000000003"/>
    <n v="1.18"/>
    <n v="137"/>
    <x v="0"/>
    <x v="0"/>
    <x v="1"/>
    <n v="1"/>
    <n v="0"/>
    <x v="1"/>
    <n v="119"/>
    <x v="0"/>
    <x v="0"/>
    <x v="0"/>
  </r>
  <r>
    <x v="10"/>
    <x v="1"/>
    <n v="1"/>
    <x v="1"/>
    <n v="582"/>
    <n v="0"/>
    <n v="1"/>
    <x v="1"/>
    <n v="62"/>
    <n v="1"/>
    <n v="0"/>
    <x v="1"/>
    <n v="147000"/>
    <n v="0.8"/>
    <n v="140"/>
    <x v="0"/>
    <x v="0"/>
    <x v="0"/>
    <n v="1"/>
    <n v="0"/>
    <x v="1"/>
    <n v="192"/>
    <x v="0"/>
    <x v="0"/>
    <x v="0"/>
  </r>
  <r>
    <x v="10"/>
    <x v="0"/>
    <n v="0"/>
    <x v="0"/>
    <n v="167"/>
    <n v="1"/>
    <n v="0"/>
    <x v="0"/>
    <n v="45"/>
    <n v="0"/>
    <n v="1"/>
    <x v="0"/>
    <n v="362000"/>
    <n v="1"/>
    <n v="136"/>
    <x v="1"/>
    <x v="1"/>
    <x v="0"/>
    <n v="0"/>
    <n v="1"/>
    <x v="0"/>
    <n v="187"/>
    <x v="0"/>
    <x v="0"/>
    <x v="0"/>
  </r>
  <r>
    <x v="10"/>
    <x v="1"/>
    <n v="1"/>
    <x v="1"/>
    <n v="124"/>
    <n v="1"/>
    <n v="0"/>
    <x v="0"/>
    <n v="30"/>
    <n v="1"/>
    <n v="0"/>
    <x v="1"/>
    <n v="153000"/>
    <n v="1.2"/>
    <n v="136"/>
    <x v="1"/>
    <x v="1"/>
    <x v="1"/>
    <n v="1"/>
    <n v="0"/>
    <x v="1"/>
    <n v="32"/>
    <x v="1"/>
    <x v="1"/>
    <x v="1"/>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318"/>
    <n v="0"/>
    <n v="1"/>
    <x v="1"/>
    <n v="40"/>
    <n v="1"/>
    <n v="0"/>
    <x v="1"/>
    <n v="216000"/>
    <n v="2.2999999999999998"/>
    <n v="131"/>
    <x v="1"/>
    <x v="1"/>
    <x v="0"/>
    <n v="0"/>
    <n v="1"/>
    <x v="0"/>
    <n v="60"/>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111"/>
    <n v="0"/>
    <n v="1"/>
    <x v="1"/>
    <n v="20"/>
    <n v="0"/>
    <n v="1"/>
    <x v="0"/>
    <n v="210000"/>
    <n v="1.9"/>
    <n v="137"/>
    <x v="0"/>
    <x v="0"/>
    <x v="1"/>
    <n v="0"/>
    <n v="1"/>
    <x v="0"/>
    <n v="7"/>
    <x v="1"/>
    <x v="1"/>
    <x v="1"/>
  </r>
  <r>
    <x v="10"/>
    <x v="1"/>
    <n v="1"/>
    <x v="1"/>
    <n v="1548"/>
    <n v="0"/>
    <n v="1"/>
    <x v="1"/>
    <n v="30"/>
    <n v="1"/>
    <n v="0"/>
    <x v="1"/>
    <n v="211000"/>
    <n v="0.8"/>
    <n v="138"/>
    <x v="0"/>
    <x v="0"/>
    <x v="0"/>
    <n v="0"/>
    <n v="1"/>
    <x v="0"/>
    <n v="108"/>
    <x v="0"/>
    <x v="0"/>
    <x v="0"/>
  </r>
  <r>
    <x v="10"/>
    <x v="1"/>
    <n v="1"/>
    <x v="1"/>
    <n v="196"/>
    <n v="1"/>
    <n v="0"/>
    <x v="0"/>
    <n v="45"/>
    <n v="0"/>
    <n v="1"/>
    <x v="0"/>
    <n v="249000"/>
    <n v="1.6"/>
    <n v="136"/>
    <x v="0"/>
    <x v="0"/>
    <x v="0"/>
    <n v="1"/>
    <n v="0"/>
    <x v="1"/>
    <n v="285"/>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482"/>
    <n v="1"/>
    <n v="0"/>
    <x v="0"/>
    <n v="30"/>
    <n v="0"/>
    <n v="1"/>
    <x v="0"/>
    <n v="329000"/>
    <n v="0.9"/>
    <n v="132"/>
    <x v="1"/>
    <x v="1"/>
    <x v="1"/>
    <n v="0"/>
    <n v="1"/>
    <x v="0"/>
    <n v="109"/>
    <x v="0"/>
    <x v="0"/>
    <x v="0"/>
  </r>
  <r>
    <x v="10"/>
    <x v="0"/>
    <n v="0"/>
    <x v="0"/>
    <n v="115"/>
    <n v="0"/>
    <n v="1"/>
    <x v="1"/>
    <n v="20"/>
    <n v="0"/>
    <n v="1"/>
    <x v="0"/>
    <n v="189000"/>
    <n v="0.8"/>
    <n v="139"/>
    <x v="0"/>
    <x v="0"/>
    <x v="1"/>
    <n v="0"/>
    <n v="1"/>
    <x v="0"/>
    <n v="146"/>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250"/>
    <n v="0"/>
    <n v="1"/>
    <x v="1"/>
    <n v="25"/>
    <n v="0"/>
    <n v="1"/>
    <x v="0"/>
    <n v="262000"/>
    <n v="1"/>
    <n v="136"/>
    <x v="0"/>
    <x v="0"/>
    <x v="1"/>
    <n v="1"/>
    <n v="0"/>
    <x v="1"/>
    <n v="120"/>
    <x v="0"/>
    <x v="0"/>
    <x v="0"/>
  </r>
  <r>
    <x v="10"/>
    <x v="1"/>
    <n v="1"/>
    <x v="1"/>
    <n v="582"/>
    <n v="1"/>
    <n v="0"/>
    <x v="0"/>
    <n v="38"/>
    <n v="0"/>
    <n v="1"/>
    <x v="0"/>
    <n v="310000"/>
    <n v="1.9"/>
    <n v="135"/>
    <x v="0"/>
    <x v="0"/>
    <x v="0"/>
    <n v="1"/>
    <n v="0"/>
    <x v="1"/>
    <n v="35"/>
    <x v="1"/>
    <x v="1"/>
    <x v="1"/>
  </r>
  <r>
    <x v="10"/>
    <x v="1"/>
    <n v="1"/>
    <x v="1"/>
    <n v="250"/>
    <n v="0"/>
    <n v="1"/>
    <x v="1"/>
    <n v="25"/>
    <n v="0"/>
    <n v="1"/>
    <x v="0"/>
    <n v="262000"/>
    <n v="1"/>
    <n v="136"/>
    <x v="0"/>
    <x v="0"/>
    <x v="0"/>
    <n v="1"/>
    <n v="0"/>
    <x v="1"/>
    <n v="120"/>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245"/>
    <n v="0"/>
    <n v="1"/>
    <x v="1"/>
    <n v="45"/>
    <n v="1"/>
    <n v="0"/>
    <x v="1"/>
    <n v="274000"/>
    <n v="1"/>
    <n v="133"/>
    <x v="0"/>
    <x v="0"/>
    <x v="0"/>
    <n v="0"/>
    <n v="1"/>
    <x v="0"/>
    <n v="215"/>
    <x v="0"/>
    <x v="0"/>
    <x v="0"/>
  </r>
  <r>
    <x v="10"/>
    <x v="0"/>
    <n v="0"/>
    <x v="0"/>
    <n v="54"/>
    <n v="0"/>
    <n v="1"/>
    <x v="1"/>
    <n v="40"/>
    <n v="0"/>
    <n v="1"/>
    <x v="0"/>
    <n v="279000"/>
    <n v="0.8"/>
    <n v="141"/>
    <x v="0"/>
    <x v="0"/>
    <x v="0"/>
    <n v="0"/>
    <n v="1"/>
    <x v="0"/>
    <n v="250"/>
    <x v="0"/>
    <x v="0"/>
    <x v="0"/>
  </r>
  <r>
    <x v="10"/>
    <x v="1"/>
    <n v="1"/>
    <x v="1"/>
    <n v="2522"/>
    <n v="0"/>
    <n v="1"/>
    <x v="1"/>
    <n v="30"/>
    <n v="1"/>
    <n v="0"/>
    <x v="1"/>
    <n v="404000"/>
    <n v="0.5"/>
    <n v="139"/>
    <x v="1"/>
    <x v="1"/>
    <x v="0"/>
    <n v="0"/>
    <n v="1"/>
    <x v="0"/>
    <n v="214"/>
    <x v="0"/>
    <x v="0"/>
    <x v="0"/>
  </r>
  <r>
    <x v="10"/>
    <x v="1"/>
    <n v="1"/>
    <x v="1"/>
    <n v="582"/>
    <n v="0"/>
    <n v="1"/>
    <x v="1"/>
    <n v="50"/>
    <n v="0"/>
    <n v="1"/>
    <x v="0"/>
    <n v="153000"/>
    <n v="0.6"/>
    <n v="134"/>
    <x v="1"/>
    <x v="1"/>
    <x v="1"/>
    <n v="0"/>
    <n v="1"/>
    <x v="0"/>
    <n v="172"/>
    <x v="1"/>
    <x v="1"/>
    <x v="1"/>
  </r>
  <r>
    <x v="10"/>
    <x v="1"/>
    <n v="1"/>
    <x v="1"/>
    <n v="369"/>
    <n v="1"/>
    <n v="0"/>
    <x v="0"/>
    <n v="25"/>
    <n v="0"/>
    <n v="1"/>
    <x v="0"/>
    <n v="252000"/>
    <n v="1.6"/>
    <n v="136"/>
    <x v="0"/>
    <x v="0"/>
    <x v="1"/>
    <n v="0"/>
    <n v="1"/>
    <x v="0"/>
    <n v="90"/>
    <x v="0"/>
    <x v="0"/>
    <x v="0"/>
  </r>
  <r>
    <x v="10"/>
    <x v="1"/>
    <n v="1"/>
    <x v="1"/>
    <n v="582"/>
    <n v="1"/>
    <n v="0"/>
    <x v="0"/>
    <n v="38"/>
    <n v="0"/>
    <n v="1"/>
    <x v="0"/>
    <n v="310000"/>
    <n v="1.9"/>
    <n v="135"/>
    <x v="0"/>
    <x v="0"/>
    <x v="0"/>
    <n v="1"/>
    <n v="0"/>
    <x v="1"/>
    <n v="35"/>
    <x v="1"/>
    <x v="1"/>
    <x v="1"/>
  </r>
  <r>
    <x v="10"/>
    <x v="1"/>
    <n v="1"/>
    <x v="1"/>
    <n v="582"/>
    <n v="1"/>
    <n v="0"/>
    <x v="0"/>
    <n v="38"/>
    <n v="0"/>
    <n v="1"/>
    <x v="0"/>
    <n v="310000"/>
    <n v="1.9"/>
    <n v="135"/>
    <x v="0"/>
    <x v="0"/>
    <x v="0"/>
    <n v="1"/>
    <n v="0"/>
    <x v="1"/>
    <n v="35"/>
    <x v="1"/>
    <x v="1"/>
    <x v="1"/>
  </r>
  <r>
    <x v="10"/>
    <x v="0"/>
    <n v="0"/>
    <x v="0"/>
    <n v="111"/>
    <n v="0"/>
    <n v="1"/>
    <x v="1"/>
    <n v="20"/>
    <n v="0"/>
    <n v="1"/>
    <x v="0"/>
    <n v="210000"/>
    <n v="1.9"/>
    <n v="137"/>
    <x v="0"/>
    <x v="0"/>
    <x v="0"/>
    <n v="0"/>
    <n v="1"/>
    <x v="0"/>
    <n v="7"/>
    <x v="1"/>
    <x v="1"/>
    <x v="1"/>
  </r>
  <r>
    <x v="10"/>
    <x v="1"/>
    <n v="1"/>
    <x v="1"/>
    <n v="1846"/>
    <n v="1"/>
    <n v="0"/>
    <x v="0"/>
    <n v="35"/>
    <n v="0"/>
    <n v="1"/>
    <x v="0"/>
    <n v="263358.03000000003"/>
    <n v="1.18"/>
    <n v="137"/>
    <x v="0"/>
    <x v="0"/>
    <x v="0"/>
    <n v="1"/>
    <n v="0"/>
    <x v="1"/>
    <n v="119"/>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0"/>
    <n v="0"/>
    <x v="0"/>
    <n v="168"/>
    <n v="0"/>
    <n v="1"/>
    <x v="1"/>
    <n v="38"/>
    <n v="1"/>
    <n v="0"/>
    <x v="1"/>
    <n v="276000"/>
    <n v="1.1000000000000001"/>
    <n v="137"/>
    <x v="0"/>
    <x v="0"/>
    <x v="0"/>
    <n v="0"/>
    <n v="1"/>
    <x v="0"/>
    <n v="11"/>
    <x v="1"/>
    <x v="1"/>
    <x v="1"/>
  </r>
  <r>
    <x v="10"/>
    <x v="1"/>
    <n v="1"/>
    <x v="1"/>
    <n v="245"/>
    <n v="0"/>
    <n v="1"/>
    <x v="1"/>
    <n v="45"/>
    <n v="1"/>
    <n v="0"/>
    <x v="1"/>
    <n v="274000"/>
    <n v="1"/>
    <n v="133"/>
    <x v="0"/>
    <x v="0"/>
    <x v="0"/>
    <n v="0"/>
    <n v="1"/>
    <x v="0"/>
    <n v="215"/>
    <x v="0"/>
    <x v="0"/>
    <x v="0"/>
  </r>
  <r>
    <x v="10"/>
    <x v="0"/>
    <n v="0"/>
    <x v="0"/>
    <n v="1051"/>
    <n v="1"/>
    <n v="0"/>
    <x v="0"/>
    <n v="30"/>
    <n v="0"/>
    <n v="1"/>
    <x v="0"/>
    <n v="232000"/>
    <n v="0.7"/>
    <n v="136"/>
    <x v="1"/>
    <x v="1"/>
    <x v="0"/>
    <n v="0"/>
    <n v="1"/>
    <x v="0"/>
    <n v="24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1548"/>
    <n v="0"/>
    <n v="1"/>
    <x v="1"/>
    <n v="30"/>
    <n v="1"/>
    <n v="0"/>
    <x v="1"/>
    <n v="211000"/>
    <n v="0.8"/>
    <n v="138"/>
    <x v="0"/>
    <x v="0"/>
    <x v="0"/>
    <n v="0"/>
    <n v="1"/>
    <x v="0"/>
    <n v="108"/>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1"/>
    <n v="1"/>
    <x v="1"/>
    <n v="124"/>
    <n v="1"/>
    <n v="0"/>
    <x v="0"/>
    <n v="30"/>
    <n v="1"/>
    <n v="0"/>
    <x v="1"/>
    <n v="153000"/>
    <n v="1.2"/>
    <n v="136"/>
    <x v="1"/>
    <x v="1"/>
    <x v="1"/>
    <n v="1"/>
    <n v="0"/>
    <x v="1"/>
    <n v="32"/>
    <x v="1"/>
    <x v="1"/>
    <x v="1"/>
  </r>
  <r>
    <x v="10"/>
    <x v="1"/>
    <n v="1"/>
    <x v="1"/>
    <n v="185"/>
    <n v="0"/>
    <n v="1"/>
    <x v="1"/>
    <n v="30"/>
    <n v="0"/>
    <n v="1"/>
    <x v="0"/>
    <n v="266000"/>
    <n v="0.7"/>
    <n v="141"/>
    <x v="0"/>
    <x v="0"/>
    <x v="1"/>
    <n v="1"/>
    <n v="0"/>
    <x v="1"/>
    <n v="112"/>
    <x v="0"/>
    <x v="0"/>
    <x v="0"/>
  </r>
  <r>
    <x v="10"/>
    <x v="1"/>
    <n v="1"/>
    <x v="1"/>
    <n v="582"/>
    <n v="1"/>
    <n v="0"/>
    <x v="0"/>
    <n v="38"/>
    <n v="0"/>
    <n v="1"/>
    <x v="0"/>
    <n v="310000"/>
    <n v="1.9"/>
    <n v="135"/>
    <x v="0"/>
    <x v="0"/>
    <x v="0"/>
    <n v="1"/>
    <n v="0"/>
    <x v="1"/>
    <n v="35"/>
    <x v="1"/>
    <x v="1"/>
    <x v="1"/>
  </r>
  <r>
    <x v="10"/>
    <x v="1"/>
    <n v="1"/>
    <x v="1"/>
    <n v="482"/>
    <n v="1"/>
    <n v="0"/>
    <x v="0"/>
    <n v="30"/>
    <n v="0"/>
    <n v="1"/>
    <x v="0"/>
    <n v="329000"/>
    <n v="0.9"/>
    <n v="132"/>
    <x v="1"/>
    <x v="1"/>
    <x v="0"/>
    <n v="0"/>
    <n v="1"/>
    <x v="0"/>
    <n v="109"/>
    <x v="0"/>
    <x v="0"/>
    <x v="0"/>
  </r>
  <r>
    <x v="10"/>
    <x v="1"/>
    <n v="1"/>
    <x v="1"/>
    <n v="1548"/>
    <n v="0"/>
    <n v="1"/>
    <x v="1"/>
    <n v="30"/>
    <n v="1"/>
    <n v="0"/>
    <x v="1"/>
    <n v="211000"/>
    <n v="0.8"/>
    <n v="138"/>
    <x v="0"/>
    <x v="0"/>
    <x v="1"/>
    <n v="0"/>
    <n v="1"/>
    <x v="0"/>
    <n v="108"/>
    <x v="0"/>
    <x v="0"/>
    <x v="0"/>
  </r>
  <r>
    <x v="10"/>
    <x v="0"/>
    <n v="0"/>
    <x v="0"/>
    <n v="168"/>
    <n v="0"/>
    <n v="1"/>
    <x v="1"/>
    <n v="38"/>
    <n v="1"/>
    <n v="0"/>
    <x v="1"/>
    <n v="276000"/>
    <n v="1.1000000000000001"/>
    <n v="137"/>
    <x v="0"/>
    <x v="0"/>
    <x v="0"/>
    <n v="0"/>
    <n v="1"/>
    <x v="0"/>
    <n v="11"/>
    <x v="1"/>
    <x v="1"/>
    <x v="1"/>
  </r>
  <r>
    <x v="10"/>
    <x v="0"/>
    <n v="0"/>
    <x v="0"/>
    <n v="582"/>
    <n v="1"/>
    <n v="0"/>
    <x v="0"/>
    <n v="20"/>
    <n v="1"/>
    <n v="0"/>
    <x v="1"/>
    <n v="279000"/>
    <n v="1"/>
    <n v="134"/>
    <x v="1"/>
    <x v="1"/>
    <x v="0"/>
    <n v="0"/>
    <n v="1"/>
    <x v="0"/>
    <n v="18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115"/>
    <n v="0"/>
    <n v="1"/>
    <x v="1"/>
    <n v="45"/>
    <n v="1"/>
    <n v="0"/>
    <x v="1"/>
    <n v="184000"/>
    <n v="0.9"/>
    <n v="134"/>
    <x v="0"/>
    <x v="0"/>
    <x v="1"/>
    <n v="1"/>
    <n v="0"/>
    <x v="1"/>
    <n v="118"/>
    <x v="0"/>
    <x v="0"/>
    <x v="0"/>
  </r>
  <r>
    <x v="10"/>
    <x v="0"/>
    <n v="0"/>
    <x v="0"/>
    <n v="159"/>
    <n v="1"/>
    <n v="0"/>
    <x v="0"/>
    <n v="30"/>
    <n v="0"/>
    <n v="1"/>
    <x v="0"/>
    <n v="302000"/>
    <n v="1.2"/>
    <n v="138"/>
    <x v="1"/>
    <x v="1"/>
    <x v="0"/>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2334"/>
    <n v="1"/>
    <n v="0"/>
    <x v="0"/>
    <n v="35"/>
    <n v="0"/>
    <n v="1"/>
    <x v="0"/>
    <n v="75000"/>
    <n v="0.9"/>
    <n v="142"/>
    <x v="1"/>
    <x v="1"/>
    <x v="1"/>
    <n v="0"/>
    <n v="1"/>
    <x v="0"/>
    <n v="126"/>
    <x v="1"/>
    <x v="1"/>
    <x v="1"/>
  </r>
  <r>
    <x v="10"/>
    <x v="0"/>
    <n v="0"/>
    <x v="0"/>
    <n v="298"/>
    <n v="0"/>
    <n v="1"/>
    <x v="1"/>
    <n v="35"/>
    <n v="0"/>
    <n v="1"/>
    <x v="0"/>
    <n v="362000"/>
    <n v="0.9"/>
    <n v="140"/>
    <x v="0"/>
    <x v="0"/>
    <x v="1"/>
    <n v="1"/>
    <n v="0"/>
    <x v="1"/>
    <n v="240"/>
    <x v="0"/>
    <x v="0"/>
    <x v="0"/>
  </r>
  <r>
    <x v="10"/>
    <x v="0"/>
    <n v="0"/>
    <x v="0"/>
    <n v="1051"/>
    <n v="1"/>
    <n v="0"/>
    <x v="0"/>
    <n v="30"/>
    <n v="0"/>
    <n v="1"/>
    <x v="0"/>
    <n v="232000"/>
    <n v="0.7"/>
    <n v="136"/>
    <x v="1"/>
    <x v="1"/>
    <x v="0"/>
    <n v="0"/>
    <n v="1"/>
    <x v="0"/>
    <n v="246"/>
    <x v="0"/>
    <x v="0"/>
    <x v="0"/>
  </r>
  <r>
    <x v="10"/>
    <x v="1"/>
    <n v="1"/>
    <x v="1"/>
    <n v="250"/>
    <n v="0"/>
    <n v="1"/>
    <x v="1"/>
    <n v="25"/>
    <n v="0"/>
    <n v="1"/>
    <x v="0"/>
    <n v="262000"/>
    <n v="1"/>
    <n v="136"/>
    <x v="0"/>
    <x v="0"/>
    <x v="1"/>
    <n v="1"/>
    <n v="0"/>
    <x v="1"/>
    <n v="120"/>
    <x v="0"/>
    <x v="0"/>
    <x v="0"/>
  </r>
  <r>
    <x v="10"/>
    <x v="1"/>
    <n v="1"/>
    <x v="1"/>
    <n v="115"/>
    <n v="0"/>
    <n v="1"/>
    <x v="1"/>
    <n v="45"/>
    <n v="1"/>
    <n v="0"/>
    <x v="1"/>
    <n v="184000"/>
    <n v="0.9"/>
    <n v="134"/>
    <x v="0"/>
    <x v="0"/>
    <x v="0"/>
    <n v="1"/>
    <n v="0"/>
    <x v="1"/>
    <n v="118"/>
    <x v="0"/>
    <x v="0"/>
    <x v="0"/>
  </r>
  <r>
    <x v="10"/>
    <x v="1"/>
    <n v="1"/>
    <x v="1"/>
    <n v="115"/>
    <n v="0"/>
    <n v="1"/>
    <x v="1"/>
    <n v="35"/>
    <n v="1"/>
    <n v="0"/>
    <x v="1"/>
    <n v="153000"/>
    <n v="0.9"/>
    <n v="145"/>
    <x v="0"/>
    <x v="0"/>
    <x v="0"/>
    <n v="1"/>
    <n v="0"/>
    <x v="1"/>
    <n v="11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1"/>
    <n v="1"/>
    <x v="1"/>
    <n v="185"/>
    <n v="0"/>
    <n v="1"/>
    <x v="1"/>
    <n v="30"/>
    <n v="0"/>
    <n v="1"/>
    <x v="0"/>
    <n v="266000"/>
    <n v="0.7"/>
    <n v="141"/>
    <x v="0"/>
    <x v="0"/>
    <x v="1"/>
    <n v="1"/>
    <n v="0"/>
    <x v="1"/>
    <n v="112"/>
    <x v="0"/>
    <x v="0"/>
    <x v="0"/>
  </r>
  <r>
    <x v="10"/>
    <x v="0"/>
    <n v="0"/>
    <x v="0"/>
    <n v="582"/>
    <n v="1"/>
    <n v="0"/>
    <x v="0"/>
    <n v="20"/>
    <n v="1"/>
    <n v="0"/>
    <x v="1"/>
    <n v="279000"/>
    <n v="1"/>
    <n v="134"/>
    <x v="1"/>
    <x v="1"/>
    <x v="0"/>
    <n v="0"/>
    <n v="1"/>
    <x v="0"/>
    <n v="186"/>
    <x v="0"/>
    <x v="0"/>
    <x v="0"/>
  </r>
  <r>
    <x v="10"/>
    <x v="0"/>
    <n v="0"/>
    <x v="0"/>
    <n v="111"/>
    <n v="0"/>
    <n v="1"/>
    <x v="1"/>
    <n v="20"/>
    <n v="0"/>
    <n v="1"/>
    <x v="0"/>
    <n v="210000"/>
    <n v="1.9"/>
    <n v="137"/>
    <x v="0"/>
    <x v="0"/>
    <x v="1"/>
    <n v="0"/>
    <n v="1"/>
    <x v="0"/>
    <n v="7"/>
    <x v="1"/>
    <x v="1"/>
    <x v="1"/>
  </r>
  <r>
    <x v="10"/>
    <x v="1"/>
    <n v="1"/>
    <x v="1"/>
    <n v="196"/>
    <n v="0"/>
    <n v="1"/>
    <x v="1"/>
    <n v="45"/>
    <n v="0"/>
    <n v="1"/>
    <x v="0"/>
    <n v="395000"/>
    <n v="1.6"/>
    <n v="136"/>
    <x v="0"/>
    <x v="0"/>
    <x v="0"/>
    <n v="1"/>
    <n v="0"/>
    <x v="1"/>
    <n v="285"/>
    <x v="0"/>
    <x v="0"/>
    <x v="0"/>
  </r>
  <r>
    <x v="10"/>
    <x v="0"/>
    <n v="0"/>
    <x v="0"/>
    <n v="54"/>
    <n v="0"/>
    <n v="1"/>
    <x v="1"/>
    <n v="40"/>
    <n v="0"/>
    <n v="1"/>
    <x v="0"/>
    <n v="279000"/>
    <n v="0.8"/>
    <n v="141"/>
    <x v="0"/>
    <x v="0"/>
    <x v="0"/>
    <n v="0"/>
    <n v="1"/>
    <x v="0"/>
    <n v="250"/>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1"/>
    <n v="1"/>
    <x v="1"/>
    <n v="115"/>
    <n v="0"/>
    <n v="1"/>
    <x v="1"/>
    <n v="45"/>
    <n v="1"/>
    <n v="0"/>
    <x v="1"/>
    <n v="184000"/>
    <n v="0.9"/>
    <n v="134"/>
    <x v="0"/>
    <x v="0"/>
    <x v="0"/>
    <n v="1"/>
    <n v="0"/>
    <x v="1"/>
    <n v="118"/>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318"/>
    <n v="0"/>
    <n v="1"/>
    <x v="1"/>
    <n v="40"/>
    <n v="1"/>
    <n v="0"/>
    <x v="1"/>
    <n v="216000"/>
    <n v="2.2999999999999998"/>
    <n v="131"/>
    <x v="1"/>
    <x v="1"/>
    <x v="0"/>
    <n v="0"/>
    <n v="1"/>
    <x v="0"/>
    <n v="60"/>
    <x v="1"/>
    <x v="1"/>
    <x v="1"/>
  </r>
  <r>
    <x v="10"/>
    <x v="0"/>
    <n v="0"/>
    <x v="0"/>
    <n v="582"/>
    <n v="1"/>
    <n v="0"/>
    <x v="0"/>
    <n v="20"/>
    <n v="1"/>
    <n v="0"/>
    <x v="1"/>
    <n v="279000"/>
    <n v="1"/>
    <n v="134"/>
    <x v="1"/>
    <x v="1"/>
    <x v="1"/>
    <n v="0"/>
    <n v="1"/>
    <x v="0"/>
    <n v="18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54"/>
    <n v="0"/>
    <n v="1"/>
    <x v="1"/>
    <n v="40"/>
    <n v="0"/>
    <n v="1"/>
    <x v="0"/>
    <n v="279000"/>
    <n v="0.8"/>
    <n v="141"/>
    <x v="0"/>
    <x v="0"/>
    <x v="1"/>
    <n v="0"/>
    <n v="1"/>
    <x v="0"/>
    <n v="250"/>
    <x v="0"/>
    <x v="0"/>
    <x v="0"/>
  </r>
  <r>
    <x v="10"/>
    <x v="0"/>
    <n v="0"/>
    <x v="0"/>
    <n v="582"/>
    <n v="1"/>
    <n v="0"/>
    <x v="0"/>
    <n v="20"/>
    <n v="1"/>
    <n v="0"/>
    <x v="1"/>
    <n v="279000"/>
    <n v="1"/>
    <n v="134"/>
    <x v="1"/>
    <x v="1"/>
    <x v="0"/>
    <n v="0"/>
    <n v="1"/>
    <x v="0"/>
    <n v="186"/>
    <x v="0"/>
    <x v="0"/>
    <x v="0"/>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482"/>
    <n v="1"/>
    <n v="0"/>
    <x v="0"/>
    <n v="30"/>
    <n v="0"/>
    <n v="1"/>
    <x v="0"/>
    <n v="329000"/>
    <n v="0.9"/>
    <n v="132"/>
    <x v="1"/>
    <x v="1"/>
    <x v="0"/>
    <n v="0"/>
    <n v="1"/>
    <x v="0"/>
    <n v="10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1"/>
    <n v="1"/>
    <x v="1"/>
    <n v="185"/>
    <n v="0"/>
    <n v="1"/>
    <x v="1"/>
    <n v="30"/>
    <n v="0"/>
    <n v="1"/>
    <x v="0"/>
    <n v="266000"/>
    <n v="0.7"/>
    <n v="141"/>
    <x v="0"/>
    <x v="0"/>
    <x v="1"/>
    <n v="1"/>
    <n v="0"/>
    <x v="1"/>
    <n v="112"/>
    <x v="0"/>
    <x v="0"/>
    <x v="0"/>
  </r>
  <r>
    <x v="10"/>
    <x v="0"/>
    <n v="0"/>
    <x v="0"/>
    <n v="121"/>
    <n v="0"/>
    <n v="1"/>
    <x v="1"/>
    <n v="40"/>
    <n v="0"/>
    <n v="1"/>
    <x v="0"/>
    <n v="277000"/>
    <n v="0.7"/>
    <n v="137"/>
    <x v="0"/>
    <x v="0"/>
    <x v="0"/>
    <n v="1"/>
    <n v="0"/>
    <x v="1"/>
    <n v="175"/>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0"/>
    <n v="0"/>
    <x v="0"/>
    <n v="298"/>
    <n v="0"/>
    <n v="1"/>
    <x v="1"/>
    <n v="35"/>
    <n v="0"/>
    <n v="1"/>
    <x v="0"/>
    <n v="362000"/>
    <n v="0.9"/>
    <n v="140"/>
    <x v="0"/>
    <x v="0"/>
    <x v="1"/>
    <n v="1"/>
    <n v="0"/>
    <x v="1"/>
    <n v="240"/>
    <x v="0"/>
    <x v="0"/>
    <x v="0"/>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115"/>
    <n v="0"/>
    <n v="1"/>
    <x v="1"/>
    <n v="45"/>
    <n v="1"/>
    <n v="0"/>
    <x v="1"/>
    <n v="184000"/>
    <n v="0.9"/>
    <n v="134"/>
    <x v="0"/>
    <x v="0"/>
    <x v="1"/>
    <n v="1"/>
    <n v="0"/>
    <x v="1"/>
    <n v="118"/>
    <x v="0"/>
    <x v="0"/>
    <x v="0"/>
  </r>
  <r>
    <x v="10"/>
    <x v="1"/>
    <n v="1"/>
    <x v="1"/>
    <n v="582"/>
    <n v="1"/>
    <n v="0"/>
    <x v="0"/>
    <n v="38"/>
    <n v="0"/>
    <n v="1"/>
    <x v="0"/>
    <n v="310000"/>
    <n v="1.9"/>
    <n v="135"/>
    <x v="0"/>
    <x v="0"/>
    <x v="0"/>
    <n v="1"/>
    <n v="0"/>
    <x v="1"/>
    <n v="35"/>
    <x v="1"/>
    <x v="1"/>
    <x v="1"/>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0"/>
    <n v="0"/>
    <x v="0"/>
    <n v="121"/>
    <n v="1"/>
    <n v="0"/>
    <x v="0"/>
    <n v="40"/>
    <n v="0"/>
    <n v="1"/>
    <x v="0"/>
    <n v="260000"/>
    <n v="0.7"/>
    <n v="130"/>
    <x v="0"/>
    <x v="0"/>
    <x v="1"/>
    <n v="0"/>
    <n v="1"/>
    <x v="0"/>
    <n v="175"/>
    <x v="0"/>
    <x v="0"/>
    <x v="0"/>
  </r>
  <r>
    <x v="10"/>
    <x v="1"/>
    <n v="1"/>
    <x v="1"/>
    <n v="482"/>
    <n v="1"/>
    <n v="0"/>
    <x v="0"/>
    <n v="30"/>
    <n v="0"/>
    <n v="1"/>
    <x v="0"/>
    <n v="329000"/>
    <n v="0.9"/>
    <n v="132"/>
    <x v="1"/>
    <x v="1"/>
    <x v="0"/>
    <n v="0"/>
    <n v="1"/>
    <x v="0"/>
    <n v="109"/>
    <x v="0"/>
    <x v="0"/>
    <x v="0"/>
  </r>
  <r>
    <x v="10"/>
    <x v="0"/>
    <n v="0"/>
    <x v="0"/>
    <n v="168"/>
    <n v="0"/>
    <n v="1"/>
    <x v="1"/>
    <n v="38"/>
    <n v="1"/>
    <n v="0"/>
    <x v="1"/>
    <n v="276000"/>
    <n v="1.1000000000000001"/>
    <n v="137"/>
    <x v="0"/>
    <x v="0"/>
    <x v="1"/>
    <n v="0"/>
    <n v="1"/>
    <x v="0"/>
    <n v="11"/>
    <x v="1"/>
    <x v="1"/>
    <x v="1"/>
  </r>
  <r>
    <x v="10"/>
    <x v="0"/>
    <n v="0"/>
    <x v="0"/>
    <n v="121"/>
    <n v="1"/>
    <n v="0"/>
    <x v="0"/>
    <n v="40"/>
    <n v="0"/>
    <n v="1"/>
    <x v="0"/>
    <n v="260000"/>
    <n v="0.7"/>
    <n v="130"/>
    <x v="0"/>
    <x v="0"/>
    <x v="0"/>
    <n v="0"/>
    <n v="1"/>
    <x v="0"/>
    <n v="175"/>
    <x v="0"/>
    <x v="0"/>
    <x v="0"/>
  </r>
  <r>
    <x v="10"/>
    <x v="0"/>
    <n v="0"/>
    <x v="0"/>
    <n v="582"/>
    <n v="1"/>
    <n v="0"/>
    <x v="0"/>
    <n v="20"/>
    <n v="1"/>
    <n v="0"/>
    <x v="1"/>
    <n v="279000"/>
    <n v="1"/>
    <n v="134"/>
    <x v="1"/>
    <x v="1"/>
    <x v="0"/>
    <n v="0"/>
    <n v="1"/>
    <x v="0"/>
    <n v="186"/>
    <x v="0"/>
    <x v="0"/>
    <x v="0"/>
  </r>
  <r>
    <x v="10"/>
    <x v="0"/>
    <n v="0"/>
    <x v="0"/>
    <n v="121"/>
    <n v="1"/>
    <n v="0"/>
    <x v="0"/>
    <n v="40"/>
    <n v="0"/>
    <n v="1"/>
    <x v="0"/>
    <n v="260000"/>
    <n v="0.7"/>
    <n v="130"/>
    <x v="0"/>
    <x v="0"/>
    <x v="1"/>
    <n v="0"/>
    <n v="1"/>
    <x v="0"/>
    <n v="175"/>
    <x v="0"/>
    <x v="0"/>
    <x v="0"/>
  </r>
  <r>
    <x v="10"/>
    <x v="1"/>
    <n v="1"/>
    <x v="1"/>
    <n v="369"/>
    <n v="1"/>
    <n v="0"/>
    <x v="0"/>
    <n v="25"/>
    <n v="0"/>
    <n v="1"/>
    <x v="0"/>
    <n v="252000"/>
    <n v="1.6"/>
    <n v="136"/>
    <x v="0"/>
    <x v="0"/>
    <x v="0"/>
    <n v="0"/>
    <n v="1"/>
    <x v="0"/>
    <n v="90"/>
    <x v="0"/>
    <x v="0"/>
    <x v="0"/>
  </r>
  <r>
    <x v="10"/>
    <x v="1"/>
    <n v="1"/>
    <x v="1"/>
    <n v="185"/>
    <n v="0"/>
    <n v="1"/>
    <x v="1"/>
    <n v="30"/>
    <n v="0"/>
    <n v="1"/>
    <x v="0"/>
    <n v="266000"/>
    <n v="0.7"/>
    <n v="141"/>
    <x v="0"/>
    <x v="0"/>
    <x v="0"/>
    <n v="1"/>
    <n v="0"/>
    <x v="1"/>
    <n v="112"/>
    <x v="0"/>
    <x v="0"/>
    <x v="0"/>
  </r>
  <r>
    <x v="10"/>
    <x v="1"/>
    <n v="1"/>
    <x v="1"/>
    <n v="250"/>
    <n v="1"/>
    <n v="0"/>
    <x v="0"/>
    <n v="60"/>
    <n v="0"/>
    <n v="1"/>
    <x v="0"/>
    <n v="271000"/>
    <n v="1"/>
    <n v="136"/>
    <x v="1"/>
    <x v="1"/>
    <x v="0"/>
    <n v="0"/>
    <n v="1"/>
    <x v="0"/>
    <n v="120"/>
    <x v="0"/>
    <x v="0"/>
    <x v="0"/>
  </r>
  <r>
    <x v="10"/>
    <x v="1"/>
    <n v="1"/>
    <x v="1"/>
    <n v="482"/>
    <n v="1"/>
    <n v="0"/>
    <x v="0"/>
    <n v="30"/>
    <n v="0"/>
    <n v="1"/>
    <x v="0"/>
    <n v="329000"/>
    <n v="0.9"/>
    <n v="132"/>
    <x v="1"/>
    <x v="1"/>
    <x v="1"/>
    <n v="0"/>
    <n v="1"/>
    <x v="0"/>
    <n v="109"/>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1"/>
    <n v="1"/>
    <x v="1"/>
    <n v="124"/>
    <n v="1"/>
    <n v="0"/>
    <x v="0"/>
    <n v="30"/>
    <n v="1"/>
    <n v="0"/>
    <x v="1"/>
    <n v="153000"/>
    <n v="1.2"/>
    <n v="136"/>
    <x v="1"/>
    <x v="1"/>
    <x v="1"/>
    <n v="1"/>
    <n v="0"/>
    <x v="1"/>
    <n v="32"/>
    <x v="1"/>
    <x v="1"/>
    <x v="1"/>
  </r>
  <r>
    <x v="10"/>
    <x v="1"/>
    <n v="1"/>
    <x v="1"/>
    <n v="250"/>
    <n v="0"/>
    <n v="1"/>
    <x v="1"/>
    <n v="25"/>
    <n v="0"/>
    <n v="1"/>
    <x v="0"/>
    <n v="262000"/>
    <n v="1"/>
    <n v="136"/>
    <x v="0"/>
    <x v="0"/>
    <x v="1"/>
    <n v="1"/>
    <n v="0"/>
    <x v="1"/>
    <n v="120"/>
    <x v="0"/>
    <x v="0"/>
    <x v="0"/>
  </r>
  <r>
    <x v="10"/>
    <x v="1"/>
    <n v="1"/>
    <x v="1"/>
    <n v="482"/>
    <n v="1"/>
    <n v="0"/>
    <x v="0"/>
    <n v="30"/>
    <n v="0"/>
    <n v="1"/>
    <x v="0"/>
    <n v="329000"/>
    <n v="0.9"/>
    <n v="132"/>
    <x v="1"/>
    <x v="1"/>
    <x v="0"/>
    <n v="0"/>
    <n v="1"/>
    <x v="0"/>
    <n v="10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1"/>
    <n v="1"/>
    <x v="1"/>
    <n v="482"/>
    <n v="1"/>
    <n v="0"/>
    <x v="0"/>
    <n v="30"/>
    <n v="0"/>
    <n v="1"/>
    <x v="0"/>
    <n v="329000"/>
    <n v="0.9"/>
    <n v="132"/>
    <x v="1"/>
    <x v="1"/>
    <x v="0"/>
    <n v="0"/>
    <n v="1"/>
    <x v="0"/>
    <n v="109"/>
    <x v="0"/>
    <x v="0"/>
    <x v="0"/>
  </r>
  <r>
    <x v="10"/>
    <x v="0"/>
    <n v="0"/>
    <x v="0"/>
    <n v="1051"/>
    <n v="1"/>
    <n v="0"/>
    <x v="0"/>
    <n v="30"/>
    <n v="0"/>
    <n v="1"/>
    <x v="0"/>
    <n v="232000"/>
    <n v="0.7"/>
    <n v="136"/>
    <x v="1"/>
    <x v="1"/>
    <x v="1"/>
    <n v="0"/>
    <n v="1"/>
    <x v="0"/>
    <n v="246"/>
    <x v="0"/>
    <x v="0"/>
    <x v="0"/>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250"/>
    <n v="0"/>
    <n v="1"/>
    <x v="1"/>
    <n v="25"/>
    <n v="0"/>
    <n v="1"/>
    <x v="0"/>
    <n v="262000"/>
    <n v="1"/>
    <n v="136"/>
    <x v="0"/>
    <x v="0"/>
    <x v="1"/>
    <n v="1"/>
    <n v="0"/>
    <x v="1"/>
    <n v="120"/>
    <x v="0"/>
    <x v="0"/>
    <x v="0"/>
  </r>
  <r>
    <x v="10"/>
    <x v="1"/>
    <n v="1"/>
    <x v="1"/>
    <n v="1548"/>
    <n v="0"/>
    <n v="1"/>
    <x v="1"/>
    <n v="30"/>
    <n v="1"/>
    <n v="0"/>
    <x v="1"/>
    <n v="211000"/>
    <n v="0.8"/>
    <n v="138"/>
    <x v="0"/>
    <x v="0"/>
    <x v="0"/>
    <n v="0"/>
    <n v="1"/>
    <x v="0"/>
    <n v="108"/>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22"/>
    <n v="0"/>
    <n v="1"/>
    <x v="1"/>
    <n v="30"/>
    <n v="1"/>
    <n v="0"/>
    <x v="1"/>
    <n v="404000"/>
    <n v="0.5"/>
    <n v="139"/>
    <x v="1"/>
    <x v="1"/>
    <x v="0"/>
    <n v="0"/>
    <n v="1"/>
    <x v="0"/>
    <n v="214"/>
    <x v="0"/>
    <x v="0"/>
    <x v="0"/>
  </r>
  <r>
    <x v="10"/>
    <x v="1"/>
    <n v="1"/>
    <x v="1"/>
    <n v="245"/>
    <n v="0"/>
    <n v="1"/>
    <x v="1"/>
    <n v="45"/>
    <n v="1"/>
    <n v="0"/>
    <x v="1"/>
    <n v="274000"/>
    <n v="1"/>
    <n v="133"/>
    <x v="0"/>
    <x v="0"/>
    <x v="1"/>
    <n v="0"/>
    <n v="1"/>
    <x v="0"/>
    <n v="215"/>
    <x v="0"/>
    <x v="0"/>
    <x v="0"/>
  </r>
  <r>
    <x v="10"/>
    <x v="0"/>
    <n v="0"/>
    <x v="0"/>
    <n v="2334"/>
    <n v="1"/>
    <n v="0"/>
    <x v="0"/>
    <n v="35"/>
    <n v="0"/>
    <n v="1"/>
    <x v="0"/>
    <n v="75000"/>
    <n v="0.9"/>
    <n v="142"/>
    <x v="1"/>
    <x v="1"/>
    <x v="0"/>
    <n v="0"/>
    <n v="1"/>
    <x v="0"/>
    <n v="126"/>
    <x v="1"/>
    <x v="1"/>
    <x v="1"/>
  </r>
  <r>
    <x v="10"/>
    <x v="1"/>
    <n v="1"/>
    <x v="1"/>
    <n v="318"/>
    <n v="0"/>
    <n v="1"/>
    <x v="1"/>
    <n v="40"/>
    <n v="1"/>
    <n v="0"/>
    <x v="1"/>
    <n v="216000"/>
    <n v="2.2999999999999998"/>
    <n v="131"/>
    <x v="1"/>
    <x v="1"/>
    <x v="1"/>
    <n v="0"/>
    <n v="1"/>
    <x v="0"/>
    <n v="60"/>
    <x v="1"/>
    <x v="1"/>
    <x v="1"/>
  </r>
  <r>
    <x v="10"/>
    <x v="1"/>
    <n v="1"/>
    <x v="1"/>
    <n v="1548"/>
    <n v="0"/>
    <n v="1"/>
    <x v="1"/>
    <n v="30"/>
    <n v="1"/>
    <n v="0"/>
    <x v="1"/>
    <n v="211000"/>
    <n v="0.8"/>
    <n v="138"/>
    <x v="0"/>
    <x v="0"/>
    <x v="1"/>
    <n v="0"/>
    <n v="1"/>
    <x v="0"/>
    <n v="108"/>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8"/>
    <n v="0"/>
    <n v="1"/>
    <x v="1"/>
    <n v="38"/>
    <n v="1"/>
    <n v="0"/>
    <x v="1"/>
    <n v="276000"/>
    <n v="1.1000000000000001"/>
    <n v="137"/>
    <x v="0"/>
    <x v="0"/>
    <x v="0"/>
    <n v="0"/>
    <n v="1"/>
    <x v="0"/>
    <n v="11"/>
    <x v="1"/>
    <x v="1"/>
    <x v="1"/>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582"/>
    <n v="1"/>
    <n v="0"/>
    <x v="0"/>
    <n v="38"/>
    <n v="0"/>
    <n v="1"/>
    <x v="0"/>
    <n v="310000"/>
    <n v="1.9"/>
    <n v="135"/>
    <x v="0"/>
    <x v="0"/>
    <x v="1"/>
    <n v="1"/>
    <n v="0"/>
    <x v="1"/>
    <n v="35"/>
    <x v="1"/>
    <x v="1"/>
    <x v="1"/>
  </r>
  <r>
    <x v="10"/>
    <x v="0"/>
    <n v="0"/>
    <x v="0"/>
    <n v="115"/>
    <n v="0"/>
    <n v="1"/>
    <x v="1"/>
    <n v="20"/>
    <n v="0"/>
    <n v="1"/>
    <x v="0"/>
    <n v="189000"/>
    <n v="0.8"/>
    <n v="139"/>
    <x v="0"/>
    <x v="0"/>
    <x v="0"/>
    <n v="0"/>
    <n v="1"/>
    <x v="0"/>
    <n v="146"/>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582"/>
    <n v="0"/>
    <n v="1"/>
    <x v="1"/>
    <n v="50"/>
    <n v="0"/>
    <n v="1"/>
    <x v="0"/>
    <n v="153000"/>
    <n v="0.6"/>
    <n v="134"/>
    <x v="1"/>
    <x v="1"/>
    <x v="0"/>
    <n v="0"/>
    <n v="1"/>
    <x v="0"/>
    <n v="172"/>
    <x v="1"/>
    <x v="1"/>
    <x v="1"/>
  </r>
  <r>
    <x v="10"/>
    <x v="1"/>
    <n v="1"/>
    <x v="1"/>
    <n v="115"/>
    <n v="0"/>
    <n v="1"/>
    <x v="1"/>
    <n v="45"/>
    <n v="1"/>
    <n v="0"/>
    <x v="1"/>
    <n v="184000"/>
    <n v="0.9"/>
    <n v="134"/>
    <x v="0"/>
    <x v="0"/>
    <x v="1"/>
    <n v="1"/>
    <n v="0"/>
    <x v="1"/>
    <n v="118"/>
    <x v="0"/>
    <x v="0"/>
    <x v="0"/>
  </r>
  <r>
    <x v="10"/>
    <x v="1"/>
    <n v="1"/>
    <x v="1"/>
    <n v="482"/>
    <n v="1"/>
    <n v="0"/>
    <x v="0"/>
    <n v="30"/>
    <n v="0"/>
    <n v="1"/>
    <x v="0"/>
    <n v="329000"/>
    <n v="0.9"/>
    <n v="132"/>
    <x v="1"/>
    <x v="1"/>
    <x v="0"/>
    <n v="0"/>
    <n v="1"/>
    <x v="0"/>
    <n v="109"/>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59"/>
    <n v="1"/>
    <n v="0"/>
    <x v="0"/>
    <n v="30"/>
    <n v="0"/>
    <n v="1"/>
    <x v="0"/>
    <n v="302000"/>
    <n v="1.2"/>
    <n v="138"/>
    <x v="1"/>
    <x v="1"/>
    <x v="1"/>
    <n v="0"/>
    <n v="1"/>
    <x v="0"/>
    <n v="29"/>
    <x v="0"/>
    <x v="0"/>
    <x v="0"/>
  </r>
  <r>
    <x v="10"/>
    <x v="1"/>
    <n v="1"/>
    <x v="1"/>
    <n v="196"/>
    <n v="0"/>
    <n v="1"/>
    <x v="1"/>
    <n v="45"/>
    <n v="0"/>
    <n v="1"/>
    <x v="0"/>
    <n v="395000"/>
    <n v="1.6"/>
    <n v="136"/>
    <x v="0"/>
    <x v="0"/>
    <x v="1"/>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298"/>
    <n v="0"/>
    <n v="1"/>
    <x v="1"/>
    <n v="35"/>
    <n v="0"/>
    <n v="1"/>
    <x v="0"/>
    <n v="289000"/>
    <n v="0.9"/>
    <n v="140"/>
    <x v="0"/>
    <x v="0"/>
    <x v="0"/>
    <n v="1"/>
    <n v="0"/>
    <x v="1"/>
    <n v="240"/>
    <x v="0"/>
    <x v="0"/>
    <x v="0"/>
  </r>
  <r>
    <x v="10"/>
    <x v="0"/>
    <n v="0"/>
    <x v="0"/>
    <n v="121"/>
    <n v="1"/>
    <n v="0"/>
    <x v="0"/>
    <n v="40"/>
    <n v="0"/>
    <n v="1"/>
    <x v="0"/>
    <n v="260000"/>
    <n v="0.7"/>
    <n v="130"/>
    <x v="0"/>
    <x v="0"/>
    <x v="0"/>
    <n v="0"/>
    <n v="1"/>
    <x v="0"/>
    <n v="175"/>
    <x v="0"/>
    <x v="0"/>
    <x v="0"/>
  </r>
  <r>
    <x v="10"/>
    <x v="1"/>
    <n v="1"/>
    <x v="1"/>
    <n v="482"/>
    <n v="1"/>
    <n v="0"/>
    <x v="0"/>
    <n v="30"/>
    <n v="0"/>
    <n v="1"/>
    <x v="0"/>
    <n v="329000"/>
    <n v="0.9"/>
    <n v="132"/>
    <x v="1"/>
    <x v="1"/>
    <x v="0"/>
    <n v="0"/>
    <n v="1"/>
    <x v="0"/>
    <n v="109"/>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115"/>
    <n v="0"/>
    <n v="1"/>
    <x v="1"/>
    <n v="45"/>
    <n v="1"/>
    <n v="0"/>
    <x v="1"/>
    <n v="184000"/>
    <n v="0.9"/>
    <n v="134"/>
    <x v="0"/>
    <x v="0"/>
    <x v="0"/>
    <n v="1"/>
    <n v="0"/>
    <x v="1"/>
    <n v="118"/>
    <x v="0"/>
    <x v="0"/>
    <x v="0"/>
  </r>
  <r>
    <x v="10"/>
    <x v="1"/>
    <n v="1"/>
    <x v="1"/>
    <n v="582"/>
    <n v="0"/>
    <n v="1"/>
    <x v="1"/>
    <n v="62"/>
    <n v="1"/>
    <n v="0"/>
    <x v="1"/>
    <n v="147000"/>
    <n v="0.8"/>
    <n v="140"/>
    <x v="0"/>
    <x v="0"/>
    <x v="0"/>
    <n v="1"/>
    <n v="0"/>
    <x v="1"/>
    <n v="192"/>
    <x v="0"/>
    <x v="0"/>
    <x v="0"/>
  </r>
  <r>
    <x v="10"/>
    <x v="0"/>
    <n v="0"/>
    <x v="0"/>
    <n v="168"/>
    <n v="0"/>
    <n v="1"/>
    <x v="1"/>
    <n v="38"/>
    <n v="1"/>
    <n v="0"/>
    <x v="1"/>
    <n v="276000"/>
    <n v="1.1000000000000001"/>
    <n v="137"/>
    <x v="0"/>
    <x v="0"/>
    <x v="0"/>
    <n v="0"/>
    <n v="1"/>
    <x v="0"/>
    <n v="11"/>
    <x v="1"/>
    <x v="1"/>
    <x v="1"/>
  </r>
  <r>
    <x v="10"/>
    <x v="1"/>
    <n v="1"/>
    <x v="1"/>
    <n v="185"/>
    <n v="0"/>
    <n v="1"/>
    <x v="1"/>
    <n v="30"/>
    <n v="0"/>
    <n v="1"/>
    <x v="0"/>
    <n v="266000"/>
    <n v="0.7"/>
    <n v="141"/>
    <x v="0"/>
    <x v="0"/>
    <x v="0"/>
    <n v="1"/>
    <n v="0"/>
    <x v="1"/>
    <n v="112"/>
    <x v="0"/>
    <x v="0"/>
    <x v="0"/>
  </r>
  <r>
    <x v="10"/>
    <x v="0"/>
    <n v="0"/>
    <x v="0"/>
    <n v="47"/>
    <n v="1"/>
    <n v="0"/>
    <x v="0"/>
    <n v="35"/>
    <n v="1"/>
    <n v="0"/>
    <x v="1"/>
    <n v="319000"/>
    <n v="1"/>
    <n v="128"/>
    <x v="1"/>
    <x v="1"/>
    <x v="0"/>
    <n v="0"/>
    <n v="1"/>
    <x v="0"/>
    <n v="28"/>
    <x v="1"/>
    <x v="1"/>
    <x v="1"/>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0"/>
    <n v="0"/>
    <x v="0"/>
    <n v="298"/>
    <n v="0"/>
    <n v="1"/>
    <x v="1"/>
    <n v="35"/>
    <n v="0"/>
    <n v="1"/>
    <x v="0"/>
    <n v="362000"/>
    <n v="0.9"/>
    <n v="140"/>
    <x v="0"/>
    <x v="0"/>
    <x v="0"/>
    <n v="1"/>
    <n v="0"/>
    <x v="1"/>
    <n v="240"/>
    <x v="0"/>
    <x v="0"/>
    <x v="0"/>
  </r>
  <r>
    <x v="10"/>
    <x v="1"/>
    <n v="1"/>
    <x v="1"/>
    <n v="582"/>
    <n v="1"/>
    <n v="0"/>
    <x v="0"/>
    <n v="38"/>
    <n v="0"/>
    <n v="1"/>
    <x v="0"/>
    <n v="310000"/>
    <n v="1.9"/>
    <n v="135"/>
    <x v="0"/>
    <x v="0"/>
    <x v="0"/>
    <n v="1"/>
    <n v="0"/>
    <x v="1"/>
    <n v="35"/>
    <x v="1"/>
    <x v="1"/>
    <x v="1"/>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0"/>
    <n v="0"/>
    <x v="0"/>
    <n v="298"/>
    <n v="0"/>
    <n v="1"/>
    <x v="1"/>
    <n v="35"/>
    <n v="0"/>
    <n v="1"/>
    <x v="0"/>
    <n v="362000"/>
    <n v="0.9"/>
    <n v="140"/>
    <x v="0"/>
    <x v="0"/>
    <x v="1"/>
    <n v="1"/>
    <n v="0"/>
    <x v="1"/>
    <n v="240"/>
    <x v="0"/>
    <x v="0"/>
    <x v="0"/>
  </r>
  <r>
    <x v="10"/>
    <x v="1"/>
    <n v="1"/>
    <x v="1"/>
    <n v="582"/>
    <n v="0"/>
    <n v="1"/>
    <x v="1"/>
    <n v="62"/>
    <n v="1"/>
    <n v="0"/>
    <x v="1"/>
    <n v="147000"/>
    <n v="0.8"/>
    <n v="140"/>
    <x v="0"/>
    <x v="0"/>
    <x v="0"/>
    <n v="1"/>
    <n v="0"/>
    <x v="1"/>
    <n v="192"/>
    <x v="0"/>
    <x v="0"/>
    <x v="0"/>
  </r>
  <r>
    <x v="10"/>
    <x v="1"/>
    <n v="1"/>
    <x v="1"/>
    <n v="245"/>
    <n v="0"/>
    <n v="1"/>
    <x v="1"/>
    <n v="45"/>
    <n v="1"/>
    <n v="0"/>
    <x v="1"/>
    <n v="274000"/>
    <n v="1"/>
    <n v="133"/>
    <x v="0"/>
    <x v="0"/>
    <x v="0"/>
    <n v="0"/>
    <n v="1"/>
    <x v="0"/>
    <n v="215"/>
    <x v="0"/>
    <x v="0"/>
    <x v="0"/>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0"/>
    <n v="0"/>
    <n v="1"/>
    <x v="1"/>
    <n v="25"/>
    <n v="0"/>
    <n v="1"/>
    <x v="0"/>
    <n v="262000"/>
    <n v="1"/>
    <n v="136"/>
    <x v="0"/>
    <x v="0"/>
    <x v="0"/>
    <n v="1"/>
    <n v="0"/>
    <x v="1"/>
    <n v="120"/>
    <x v="0"/>
    <x v="0"/>
    <x v="0"/>
  </r>
  <r>
    <x v="10"/>
    <x v="1"/>
    <n v="1"/>
    <x v="1"/>
    <n v="1548"/>
    <n v="0"/>
    <n v="1"/>
    <x v="1"/>
    <n v="30"/>
    <n v="1"/>
    <n v="0"/>
    <x v="1"/>
    <n v="211000"/>
    <n v="0.8"/>
    <n v="138"/>
    <x v="0"/>
    <x v="0"/>
    <x v="0"/>
    <n v="0"/>
    <n v="1"/>
    <x v="0"/>
    <n v="10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318"/>
    <n v="0"/>
    <n v="1"/>
    <x v="1"/>
    <n v="40"/>
    <n v="1"/>
    <n v="0"/>
    <x v="1"/>
    <n v="216000"/>
    <n v="2.2999999999999998"/>
    <n v="131"/>
    <x v="1"/>
    <x v="1"/>
    <x v="0"/>
    <n v="0"/>
    <n v="1"/>
    <x v="0"/>
    <n v="60"/>
    <x v="1"/>
    <x v="1"/>
    <x v="1"/>
  </r>
  <r>
    <x v="10"/>
    <x v="0"/>
    <n v="0"/>
    <x v="0"/>
    <n v="1051"/>
    <n v="1"/>
    <n v="0"/>
    <x v="0"/>
    <n v="30"/>
    <n v="0"/>
    <n v="1"/>
    <x v="0"/>
    <n v="232000"/>
    <n v="0.7"/>
    <n v="136"/>
    <x v="1"/>
    <x v="1"/>
    <x v="1"/>
    <n v="0"/>
    <n v="1"/>
    <x v="0"/>
    <n v="246"/>
    <x v="0"/>
    <x v="0"/>
    <x v="0"/>
  </r>
  <r>
    <x v="10"/>
    <x v="1"/>
    <n v="1"/>
    <x v="1"/>
    <n v="482"/>
    <n v="1"/>
    <n v="0"/>
    <x v="0"/>
    <n v="30"/>
    <n v="0"/>
    <n v="1"/>
    <x v="0"/>
    <n v="329000"/>
    <n v="0.9"/>
    <n v="132"/>
    <x v="1"/>
    <x v="1"/>
    <x v="1"/>
    <n v="0"/>
    <n v="1"/>
    <x v="0"/>
    <n v="109"/>
    <x v="0"/>
    <x v="0"/>
    <x v="0"/>
  </r>
  <r>
    <x v="10"/>
    <x v="1"/>
    <n v="1"/>
    <x v="1"/>
    <n v="2522"/>
    <n v="0"/>
    <n v="1"/>
    <x v="1"/>
    <n v="30"/>
    <n v="1"/>
    <n v="0"/>
    <x v="1"/>
    <n v="404000"/>
    <n v="0.5"/>
    <n v="139"/>
    <x v="1"/>
    <x v="1"/>
    <x v="1"/>
    <n v="0"/>
    <n v="1"/>
    <x v="0"/>
    <n v="214"/>
    <x v="0"/>
    <x v="0"/>
    <x v="0"/>
  </r>
  <r>
    <x v="10"/>
    <x v="1"/>
    <n v="1"/>
    <x v="1"/>
    <n v="1846"/>
    <n v="1"/>
    <n v="0"/>
    <x v="0"/>
    <n v="35"/>
    <n v="0"/>
    <n v="1"/>
    <x v="0"/>
    <n v="263358.03000000003"/>
    <n v="1.18"/>
    <n v="137"/>
    <x v="0"/>
    <x v="0"/>
    <x v="1"/>
    <n v="1"/>
    <n v="0"/>
    <x v="1"/>
    <n v="119"/>
    <x v="0"/>
    <x v="0"/>
    <x v="0"/>
  </r>
  <r>
    <x v="10"/>
    <x v="0"/>
    <n v="0"/>
    <x v="0"/>
    <n v="582"/>
    <n v="1"/>
    <n v="0"/>
    <x v="0"/>
    <n v="20"/>
    <n v="1"/>
    <n v="0"/>
    <x v="1"/>
    <n v="279000"/>
    <n v="1"/>
    <n v="134"/>
    <x v="1"/>
    <x v="1"/>
    <x v="0"/>
    <n v="0"/>
    <n v="1"/>
    <x v="0"/>
    <n v="186"/>
    <x v="0"/>
    <x v="0"/>
    <x v="0"/>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249"/>
    <n v="1"/>
    <n v="0"/>
    <x v="0"/>
    <n v="35"/>
    <n v="1"/>
    <n v="0"/>
    <x v="1"/>
    <n v="319000"/>
    <n v="1"/>
    <n v="128"/>
    <x v="1"/>
    <x v="1"/>
    <x v="0"/>
    <n v="0"/>
    <n v="1"/>
    <x v="0"/>
    <n v="28"/>
    <x v="1"/>
    <x v="1"/>
    <x v="1"/>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582"/>
    <n v="0"/>
    <n v="1"/>
    <x v="1"/>
    <n v="62"/>
    <n v="1"/>
    <n v="0"/>
    <x v="1"/>
    <n v="147000"/>
    <n v="0.8"/>
    <n v="140"/>
    <x v="0"/>
    <x v="0"/>
    <x v="1"/>
    <n v="1"/>
    <n v="0"/>
    <x v="1"/>
    <n v="192"/>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15"/>
    <n v="0"/>
    <n v="1"/>
    <x v="1"/>
    <n v="20"/>
    <n v="0"/>
    <n v="1"/>
    <x v="0"/>
    <n v="189000"/>
    <n v="0.8"/>
    <n v="139"/>
    <x v="0"/>
    <x v="0"/>
    <x v="0"/>
    <n v="0"/>
    <n v="1"/>
    <x v="0"/>
    <n v="146"/>
    <x v="0"/>
    <x v="0"/>
    <x v="0"/>
  </r>
  <r>
    <x v="10"/>
    <x v="1"/>
    <n v="1"/>
    <x v="1"/>
    <n v="196"/>
    <n v="0"/>
    <n v="1"/>
    <x v="1"/>
    <n v="45"/>
    <n v="0"/>
    <n v="1"/>
    <x v="0"/>
    <n v="395000"/>
    <n v="1.6"/>
    <n v="136"/>
    <x v="0"/>
    <x v="0"/>
    <x v="0"/>
    <n v="1"/>
    <n v="0"/>
    <x v="1"/>
    <n v="285"/>
    <x v="0"/>
    <x v="0"/>
    <x v="0"/>
  </r>
  <r>
    <x v="10"/>
    <x v="1"/>
    <n v="1"/>
    <x v="1"/>
    <n v="196"/>
    <n v="0"/>
    <n v="1"/>
    <x v="1"/>
    <n v="45"/>
    <n v="0"/>
    <n v="1"/>
    <x v="0"/>
    <n v="395000"/>
    <n v="1.6"/>
    <n v="136"/>
    <x v="0"/>
    <x v="0"/>
    <x v="0"/>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582"/>
    <n v="1"/>
    <n v="0"/>
    <x v="0"/>
    <n v="20"/>
    <n v="1"/>
    <n v="0"/>
    <x v="1"/>
    <n v="279000"/>
    <n v="1"/>
    <n v="134"/>
    <x v="1"/>
    <x v="1"/>
    <x v="0"/>
    <n v="0"/>
    <n v="1"/>
    <x v="0"/>
    <n v="186"/>
    <x v="0"/>
    <x v="0"/>
    <x v="0"/>
  </r>
  <r>
    <x v="10"/>
    <x v="0"/>
    <n v="0"/>
    <x v="0"/>
    <n v="168"/>
    <n v="0"/>
    <n v="1"/>
    <x v="1"/>
    <n v="38"/>
    <n v="1"/>
    <n v="0"/>
    <x v="1"/>
    <n v="276000"/>
    <n v="1.1000000000000001"/>
    <n v="137"/>
    <x v="0"/>
    <x v="0"/>
    <x v="1"/>
    <n v="0"/>
    <n v="1"/>
    <x v="0"/>
    <n v="11"/>
    <x v="1"/>
    <x v="1"/>
    <x v="1"/>
  </r>
  <r>
    <x v="10"/>
    <x v="1"/>
    <n v="1"/>
    <x v="1"/>
    <n v="582"/>
    <n v="0"/>
    <n v="1"/>
    <x v="1"/>
    <n v="62"/>
    <n v="1"/>
    <n v="0"/>
    <x v="1"/>
    <n v="147000"/>
    <n v="0.8"/>
    <n v="140"/>
    <x v="0"/>
    <x v="0"/>
    <x v="0"/>
    <n v="1"/>
    <n v="0"/>
    <x v="1"/>
    <n v="192"/>
    <x v="0"/>
    <x v="0"/>
    <x v="0"/>
  </r>
  <r>
    <x v="10"/>
    <x v="0"/>
    <n v="0"/>
    <x v="0"/>
    <n v="121"/>
    <n v="1"/>
    <n v="0"/>
    <x v="0"/>
    <n v="40"/>
    <n v="0"/>
    <n v="1"/>
    <x v="0"/>
    <n v="260000"/>
    <n v="0.7"/>
    <n v="130"/>
    <x v="0"/>
    <x v="0"/>
    <x v="0"/>
    <n v="0"/>
    <n v="1"/>
    <x v="0"/>
    <n v="17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0"/>
    <n v="0"/>
    <x v="0"/>
    <n v="159"/>
    <n v="1"/>
    <n v="0"/>
    <x v="0"/>
    <n v="30"/>
    <n v="0"/>
    <n v="1"/>
    <x v="0"/>
    <n v="302000"/>
    <n v="1.2"/>
    <n v="138"/>
    <x v="1"/>
    <x v="1"/>
    <x v="0"/>
    <n v="0"/>
    <n v="1"/>
    <x v="0"/>
    <n v="2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196"/>
    <n v="0"/>
    <n v="1"/>
    <x v="1"/>
    <n v="45"/>
    <n v="0"/>
    <n v="1"/>
    <x v="0"/>
    <n v="395000"/>
    <n v="1.6"/>
    <n v="136"/>
    <x v="0"/>
    <x v="0"/>
    <x v="0"/>
    <n v="1"/>
    <n v="0"/>
    <x v="1"/>
    <n v="285"/>
    <x v="0"/>
    <x v="0"/>
    <x v="0"/>
  </r>
  <r>
    <x v="10"/>
    <x v="0"/>
    <n v="0"/>
    <x v="0"/>
    <n v="167"/>
    <n v="1"/>
    <n v="0"/>
    <x v="0"/>
    <n v="45"/>
    <n v="0"/>
    <n v="1"/>
    <x v="0"/>
    <n v="362000"/>
    <n v="1"/>
    <n v="136"/>
    <x v="1"/>
    <x v="1"/>
    <x v="0"/>
    <n v="0"/>
    <n v="1"/>
    <x v="0"/>
    <n v="187"/>
    <x v="0"/>
    <x v="0"/>
    <x v="0"/>
  </r>
  <r>
    <x v="10"/>
    <x v="0"/>
    <n v="0"/>
    <x v="0"/>
    <n v="167"/>
    <n v="1"/>
    <n v="0"/>
    <x v="0"/>
    <n v="45"/>
    <n v="0"/>
    <n v="1"/>
    <x v="0"/>
    <n v="362000"/>
    <n v="1"/>
    <n v="136"/>
    <x v="1"/>
    <x v="1"/>
    <x v="1"/>
    <n v="0"/>
    <n v="1"/>
    <x v="0"/>
    <n v="187"/>
    <x v="0"/>
    <x v="0"/>
    <x v="0"/>
  </r>
  <r>
    <x v="10"/>
    <x v="1"/>
    <n v="1"/>
    <x v="1"/>
    <n v="115"/>
    <n v="0"/>
    <n v="1"/>
    <x v="1"/>
    <n v="45"/>
    <n v="1"/>
    <n v="0"/>
    <x v="1"/>
    <n v="184000"/>
    <n v="0.9"/>
    <n v="134"/>
    <x v="0"/>
    <x v="0"/>
    <x v="1"/>
    <n v="1"/>
    <n v="0"/>
    <x v="1"/>
    <n v="118"/>
    <x v="0"/>
    <x v="0"/>
    <x v="0"/>
  </r>
  <r>
    <x v="10"/>
    <x v="1"/>
    <n v="1"/>
    <x v="1"/>
    <n v="196"/>
    <n v="0"/>
    <n v="1"/>
    <x v="1"/>
    <n v="45"/>
    <n v="0"/>
    <n v="1"/>
    <x v="0"/>
    <n v="395000"/>
    <n v="1.6"/>
    <n v="136"/>
    <x v="0"/>
    <x v="0"/>
    <x v="0"/>
    <n v="1"/>
    <n v="0"/>
    <x v="1"/>
    <n v="28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1"/>
    <n v="1"/>
    <x v="1"/>
    <n v="1548"/>
    <n v="0"/>
    <n v="1"/>
    <x v="1"/>
    <n v="30"/>
    <n v="1"/>
    <n v="0"/>
    <x v="1"/>
    <n v="211000"/>
    <n v="0.8"/>
    <n v="138"/>
    <x v="0"/>
    <x v="0"/>
    <x v="0"/>
    <n v="0"/>
    <n v="1"/>
    <x v="0"/>
    <n v="108"/>
    <x v="0"/>
    <x v="0"/>
    <x v="0"/>
  </r>
  <r>
    <x v="11"/>
    <x v="1"/>
    <n v="1"/>
    <x v="1"/>
    <n v="582"/>
    <n v="0"/>
    <n v="1"/>
    <x v="1"/>
    <n v="40"/>
    <n v="0"/>
    <n v="1"/>
    <x v="0"/>
    <n v="210000"/>
    <n v="0.9"/>
    <n v="134"/>
    <x v="0"/>
    <x v="0"/>
    <x v="0"/>
    <n v="0"/>
    <n v="1"/>
    <x v="0"/>
    <n v="244"/>
    <x v="0"/>
    <x v="0"/>
    <x v="0"/>
  </r>
  <r>
    <x v="11"/>
    <x v="1"/>
    <n v="1"/>
    <x v="1"/>
    <n v="78"/>
    <n v="1"/>
    <n v="0"/>
    <x v="0"/>
    <n v="50"/>
    <n v="0"/>
    <n v="1"/>
    <x v="0"/>
    <n v="267000"/>
    <n v="0.7"/>
    <n v="140"/>
    <x v="0"/>
    <x v="0"/>
    <x v="0"/>
    <n v="0"/>
    <n v="1"/>
    <x v="0"/>
    <n v="79"/>
    <x v="0"/>
    <x v="0"/>
    <x v="0"/>
  </r>
  <r>
    <x v="11"/>
    <x v="1"/>
    <n v="1"/>
    <x v="1"/>
    <n v="1380"/>
    <n v="0"/>
    <n v="1"/>
    <x v="1"/>
    <n v="25"/>
    <n v="1"/>
    <n v="0"/>
    <x v="1"/>
    <n v="27100"/>
    <n v="0.9"/>
    <n v="130"/>
    <x v="0"/>
    <x v="0"/>
    <x v="0"/>
    <n v="0"/>
    <n v="1"/>
    <x v="0"/>
    <n v="38"/>
    <x v="1"/>
    <x v="1"/>
    <x v="1"/>
  </r>
  <r>
    <x v="11"/>
    <x v="0"/>
    <n v="0"/>
    <x v="0"/>
    <n v="582"/>
    <n v="1"/>
    <n v="0"/>
    <x v="0"/>
    <n v="35"/>
    <n v="0"/>
    <n v="1"/>
    <x v="0"/>
    <n v="73000"/>
    <n v="1.5"/>
    <n v="136"/>
    <x v="0"/>
    <x v="0"/>
    <x v="0"/>
    <n v="1"/>
    <n v="0"/>
    <x v="1"/>
    <n v="145"/>
    <x v="0"/>
    <x v="0"/>
    <x v="0"/>
  </r>
  <r>
    <x v="11"/>
    <x v="1"/>
    <n v="1"/>
    <x v="1"/>
    <n v="582"/>
    <n v="1"/>
    <n v="0"/>
    <x v="0"/>
    <n v="40"/>
    <n v="0"/>
    <n v="1"/>
    <x v="0"/>
    <n v="497000"/>
    <n v="0.9"/>
    <n v="134"/>
    <x v="0"/>
    <x v="0"/>
    <x v="0"/>
    <n v="0"/>
    <n v="1"/>
    <x v="0"/>
    <n v="244"/>
    <x v="0"/>
    <x v="0"/>
    <x v="0"/>
  </r>
  <r>
    <x v="11"/>
    <x v="1"/>
    <n v="1"/>
    <x v="1"/>
    <n v="78"/>
    <n v="1"/>
    <n v="0"/>
    <x v="0"/>
    <n v="50"/>
    <n v="0"/>
    <n v="1"/>
    <x v="0"/>
    <n v="267000"/>
    <n v="0.7"/>
    <n v="140"/>
    <x v="0"/>
    <x v="0"/>
    <x v="0"/>
    <n v="0"/>
    <n v="1"/>
    <x v="0"/>
    <n v="79"/>
    <x v="0"/>
    <x v="0"/>
    <x v="0"/>
  </r>
  <r>
    <x v="11"/>
    <x v="1"/>
    <n v="1"/>
    <x v="1"/>
    <n v="582"/>
    <n v="1"/>
    <n v="0"/>
    <x v="0"/>
    <n v="40"/>
    <n v="0"/>
    <n v="1"/>
    <x v="0"/>
    <n v="328000"/>
    <n v="0.9"/>
    <n v="134"/>
    <x v="0"/>
    <x v="0"/>
    <x v="0"/>
    <n v="0"/>
    <n v="1"/>
    <x v="0"/>
    <n v="244"/>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1380"/>
    <n v="0"/>
    <n v="1"/>
    <x v="1"/>
    <n v="25"/>
    <n v="1"/>
    <n v="0"/>
    <x v="1"/>
    <n v="271000"/>
    <n v="0.9"/>
    <n v="130"/>
    <x v="0"/>
    <x v="0"/>
    <x v="1"/>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582"/>
    <n v="1"/>
    <n v="0"/>
    <x v="0"/>
    <n v="40"/>
    <n v="0"/>
    <n v="1"/>
    <x v="0"/>
    <n v="221000"/>
    <n v="0.9"/>
    <n v="134"/>
    <x v="1"/>
    <x v="1"/>
    <x v="0"/>
    <n v="0"/>
    <n v="1"/>
    <x v="0"/>
    <n v="244"/>
    <x v="0"/>
    <x v="0"/>
    <x v="0"/>
  </r>
  <r>
    <x v="11"/>
    <x v="0"/>
    <n v="0"/>
    <x v="0"/>
    <n v="582"/>
    <n v="1"/>
    <n v="0"/>
    <x v="0"/>
    <n v="35"/>
    <n v="0"/>
    <n v="1"/>
    <x v="0"/>
    <n v="263358.03000000003"/>
    <n v="1.5"/>
    <n v="136"/>
    <x v="0"/>
    <x v="0"/>
    <x v="1"/>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1380"/>
    <n v="1"/>
    <n v="0"/>
    <x v="0"/>
    <n v="25"/>
    <n v="1"/>
    <n v="0"/>
    <x v="1"/>
    <n v="188000"/>
    <n v="0.9"/>
    <n v="130"/>
    <x v="0"/>
    <x v="0"/>
    <x v="0"/>
    <n v="0"/>
    <n v="1"/>
    <x v="0"/>
    <n v="38"/>
    <x v="1"/>
    <x v="1"/>
    <x v="1"/>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0"/>
    <n v="0"/>
    <x v="0"/>
    <n v="582"/>
    <n v="1"/>
    <n v="0"/>
    <x v="0"/>
    <n v="35"/>
    <n v="0"/>
    <n v="1"/>
    <x v="0"/>
    <n v="263358.03000000003"/>
    <n v="1.5"/>
    <n v="136"/>
    <x v="0"/>
    <x v="0"/>
    <x v="0"/>
    <n v="1"/>
    <n v="0"/>
    <x v="1"/>
    <n v="145"/>
    <x v="0"/>
    <x v="0"/>
    <x v="0"/>
  </r>
  <r>
    <x v="12"/>
    <x v="0"/>
    <n v="0"/>
    <x v="0"/>
    <n v="58"/>
    <n v="1"/>
    <n v="0"/>
    <x v="0"/>
    <n v="35"/>
    <n v="0"/>
    <n v="1"/>
    <x v="0"/>
    <n v="282000"/>
    <n v="1.4"/>
    <n v="136"/>
    <x v="1"/>
    <x v="1"/>
    <x v="0"/>
    <n v="0"/>
    <n v="1"/>
    <x v="0"/>
    <n v="120"/>
    <x v="0"/>
    <x v="0"/>
    <x v="0"/>
  </r>
  <r>
    <x v="12"/>
    <x v="0"/>
    <n v="0"/>
    <x v="0"/>
    <n v="58"/>
    <n v="1"/>
    <n v="0"/>
    <x v="0"/>
    <n v="35"/>
    <n v="0"/>
    <n v="1"/>
    <x v="0"/>
    <n v="227000"/>
    <n v="1.4"/>
    <n v="136"/>
    <x v="1"/>
    <x v="1"/>
    <x v="1"/>
    <n v="0"/>
    <n v="1"/>
    <x v="0"/>
    <n v="120"/>
    <x v="0"/>
    <x v="0"/>
    <x v="0"/>
  </r>
  <r>
    <x v="12"/>
    <x v="0"/>
    <n v="0"/>
    <x v="0"/>
    <n v="58"/>
    <n v="1"/>
    <n v="0"/>
    <x v="0"/>
    <n v="30"/>
    <n v="1"/>
    <n v="0"/>
    <x v="1"/>
    <n v="334000"/>
    <n v="1"/>
    <n v="142"/>
    <x v="0"/>
    <x v="0"/>
    <x v="1"/>
    <n v="1"/>
    <n v="0"/>
    <x v="1"/>
    <n v="216"/>
    <x v="0"/>
    <x v="0"/>
    <x v="0"/>
  </r>
  <r>
    <x v="12"/>
    <x v="0"/>
    <n v="0"/>
    <x v="0"/>
    <n v="191"/>
    <n v="1"/>
    <n v="0"/>
    <x v="0"/>
    <n v="30"/>
    <n v="1"/>
    <n v="0"/>
    <x v="1"/>
    <n v="305000"/>
    <n v="1"/>
    <n v="137"/>
    <x v="0"/>
    <x v="0"/>
    <x v="0"/>
    <n v="0"/>
    <n v="1"/>
    <x v="0"/>
    <n v="216"/>
    <x v="0"/>
    <x v="0"/>
    <x v="0"/>
  </r>
  <r>
    <x v="12"/>
    <x v="1"/>
    <n v="1"/>
    <x v="1"/>
    <n v="3966"/>
    <n v="0"/>
    <n v="1"/>
    <x v="1"/>
    <n v="40"/>
    <n v="0"/>
    <n v="1"/>
    <x v="0"/>
    <n v="368000"/>
    <n v="0.9"/>
    <n v="140"/>
    <x v="0"/>
    <x v="0"/>
    <x v="0"/>
    <n v="1"/>
    <n v="0"/>
    <x v="1"/>
    <n v="146"/>
    <x v="1"/>
    <x v="1"/>
    <x v="1"/>
  </r>
  <r>
    <x v="12"/>
    <x v="1"/>
    <n v="1"/>
    <x v="1"/>
    <n v="61"/>
    <n v="0"/>
    <n v="1"/>
    <x v="1"/>
    <n v="35"/>
    <n v="0"/>
    <n v="1"/>
    <x v="0"/>
    <n v="277000"/>
    <n v="1.4"/>
    <n v="136"/>
    <x v="1"/>
    <x v="1"/>
    <x v="0"/>
    <n v="0"/>
    <n v="1"/>
    <x v="0"/>
    <n v="120"/>
    <x v="0"/>
    <x v="0"/>
    <x v="0"/>
  </r>
  <r>
    <x v="12"/>
    <x v="1"/>
    <n v="1"/>
    <x v="1"/>
    <n v="3966"/>
    <n v="0"/>
    <n v="1"/>
    <x v="1"/>
    <n v="45"/>
    <n v="0"/>
    <n v="1"/>
    <x v="0"/>
    <n v="275000"/>
    <n v="0.9"/>
    <n v="140"/>
    <x v="1"/>
    <x v="1"/>
    <x v="1"/>
    <n v="0"/>
    <n v="1"/>
    <x v="0"/>
    <n v="146"/>
    <x v="0"/>
    <x v="0"/>
    <x v="0"/>
  </r>
  <r>
    <x v="12"/>
    <x v="0"/>
    <n v="0"/>
    <x v="0"/>
    <n v="191"/>
    <n v="0"/>
    <n v="1"/>
    <x v="1"/>
    <n v="40"/>
    <n v="1"/>
    <n v="0"/>
    <x v="1"/>
    <n v="164000"/>
    <n v="1"/>
    <n v="139"/>
    <x v="1"/>
    <x v="1"/>
    <x v="1"/>
    <n v="0"/>
    <n v="1"/>
    <x v="0"/>
    <n v="216"/>
    <x v="0"/>
    <x v="0"/>
    <x v="0"/>
  </r>
  <r>
    <x v="12"/>
    <x v="0"/>
    <n v="0"/>
    <x v="0"/>
    <n v="190"/>
    <n v="1"/>
    <n v="0"/>
    <x v="0"/>
    <n v="38"/>
    <n v="0"/>
    <n v="1"/>
    <x v="0"/>
    <n v="382000"/>
    <n v="1"/>
    <n v="140"/>
    <x v="0"/>
    <x v="0"/>
    <x v="1"/>
    <n v="1"/>
    <n v="0"/>
    <x v="1"/>
    <n v="258"/>
    <x v="0"/>
    <x v="0"/>
    <x v="0"/>
  </r>
  <r>
    <x v="12"/>
    <x v="0"/>
    <n v="0"/>
    <x v="0"/>
    <n v="58"/>
    <n v="1"/>
    <n v="0"/>
    <x v="0"/>
    <n v="35"/>
    <n v="0"/>
    <n v="1"/>
    <x v="0"/>
    <n v="75000"/>
    <n v="1.4"/>
    <n v="136"/>
    <x v="1"/>
    <x v="1"/>
    <x v="0"/>
    <n v="0"/>
    <n v="1"/>
    <x v="0"/>
    <n v="120"/>
    <x v="0"/>
    <x v="0"/>
    <x v="0"/>
  </r>
  <r>
    <x v="12"/>
    <x v="1"/>
    <n v="1"/>
    <x v="1"/>
    <n v="61"/>
    <n v="0"/>
    <n v="1"/>
    <x v="1"/>
    <n v="35"/>
    <n v="0"/>
    <n v="1"/>
    <x v="0"/>
    <n v="277000"/>
    <n v="1.4"/>
    <n v="136"/>
    <x v="1"/>
    <x v="1"/>
    <x v="1"/>
    <n v="0"/>
    <n v="1"/>
    <x v="0"/>
    <n v="120"/>
    <x v="0"/>
    <x v="0"/>
    <x v="0"/>
  </r>
  <r>
    <x v="12"/>
    <x v="0"/>
    <n v="0"/>
    <x v="0"/>
    <n v="191"/>
    <n v="0"/>
    <n v="1"/>
    <x v="1"/>
    <n v="60"/>
    <n v="1"/>
    <n v="0"/>
    <x v="1"/>
    <n v="263358.03000000003"/>
    <n v="1"/>
    <n v="139"/>
    <x v="0"/>
    <x v="0"/>
    <x v="1"/>
    <n v="0"/>
    <n v="1"/>
    <x v="0"/>
    <n v="216"/>
    <x v="0"/>
    <x v="0"/>
    <x v="0"/>
  </r>
  <r>
    <x v="12"/>
    <x v="1"/>
    <n v="1"/>
    <x v="1"/>
    <n v="190"/>
    <n v="0"/>
    <n v="1"/>
    <x v="1"/>
    <n v="35"/>
    <n v="0"/>
    <n v="1"/>
    <x v="0"/>
    <n v="311000"/>
    <n v="1"/>
    <n v="142"/>
    <x v="0"/>
    <x v="0"/>
    <x v="0"/>
    <n v="1"/>
    <n v="0"/>
    <x v="1"/>
    <n v="258"/>
    <x v="0"/>
    <x v="0"/>
    <x v="0"/>
  </r>
  <r>
    <x v="12"/>
    <x v="0"/>
    <n v="0"/>
    <x v="0"/>
    <n v="58"/>
    <n v="0"/>
    <n v="1"/>
    <x v="1"/>
    <n v="35"/>
    <n v="0"/>
    <n v="1"/>
    <x v="0"/>
    <n v="277000"/>
    <n v="1.4"/>
    <n v="136"/>
    <x v="0"/>
    <x v="0"/>
    <x v="0"/>
    <n v="0"/>
    <n v="1"/>
    <x v="0"/>
    <n v="120"/>
    <x v="0"/>
    <x v="0"/>
    <x v="0"/>
  </r>
  <r>
    <x v="12"/>
    <x v="0"/>
    <n v="0"/>
    <x v="0"/>
    <n v="58"/>
    <n v="1"/>
    <n v="0"/>
    <x v="0"/>
    <n v="35"/>
    <n v="0"/>
    <n v="1"/>
    <x v="0"/>
    <n v="203000"/>
    <n v="1.4"/>
    <n v="136"/>
    <x v="1"/>
    <x v="1"/>
    <x v="0"/>
    <n v="0"/>
    <n v="1"/>
    <x v="0"/>
    <n v="120"/>
    <x v="0"/>
    <x v="0"/>
    <x v="0"/>
  </r>
  <r>
    <x v="12"/>
    <x v="1"/>
    <n v="1"/>
    <x v="1"/>
    <n v="3966"/>
    <n v="0"/>
    <n v="1"/>
    <x v="1"/>
    <n v="45"/>
    <n v="0"/>
    <n v="1"/>
    <x v="0"/>
    <n v="275000"/>
    <n v="0.9"/>
    <n v="140"/>
    <x v="1"/>
    <x v="1"/>
    <x v="1"/>
    <n v="0"/>
    <n v="1"/>
    <x v="0"/>
    <n v="146"/>
    <x v="0"/>
    <x v="0"/>
    <x v="0"/>
  </r>
  <r>
    <x v="12"/>
    <x v="1"/>
    <n v="1"/>
    <x v="1"/>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0"/>
    <n v="0"/>
    <x v="0"/>
    <n v="58"/>
    <n v="1"/>
    <n v="0"/>
    <x v="0"/>
    <n v="35"/>
    <n v="0"/>
    <n v="1"/>
    <x v="0"/>
    <n v="75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3"/>
    <x v="0"/>
    <n v="0"/>
    <x v="0"/>
    <n v="446"/>
    <n v="0"/>
    <n v="1"/>
    <x v="1"/>
    <n v="45"/>
    <n v="1"/>
    <n v="0"/>
    <x v="1"/>
    <n v="274000"/>
    <n v="1"/>
    <n v="133"/>
    <x v="0"/>
    <x v="0"/>
    <x v="0"/>
    <n v="0"/>
    <n v="1"/>
    <x v="0"/>
    <n v="215"/>
    <x v="0"/>
    <x v="0"/>
    <x v="0"/>
  </r>
  <r>
    <x v="13"/>
    <x v="0"/>
    <n v="0"/>
    <x v="0"/>
    <n v="1807"/>
    <n v="0"/>
    <n v="1"/>
    <x v="1"/>
    <n v="38"/>
    <n v="0"/>
    <n v="1"/>
    <x v="0"/>
    <n v="330000"/>
    <n v="1.4"/>
    <n v="137"/>
    <x v="0"/>
    <x v="0"/>
    <x v="0"/>
    <n v="1"/>
    <n v="0"/>
    <x v="1"/>
    <n v="209"/>
    <x v="0"/>
    <x v="0"/>
    <x v="0"/>
  </r>
  <r>
    <x v="13"/>
    <x v="1"/>
    <n v="1"/>
    <x v="1"/>
    <n v="82"/>
    <n v="1"/>
    <n v="0"/>
    <x v="0"/>
    <n v="60"/>
    <n v="0"/>
    <n v="1"/>
    <x v="0"/>
    <n v="368000"/>
    <n v="0.8"/>
    <n v="135"/>
    <x v="0"/>
    <x v="0"/>
    <x v="0"/>
    <n v="0"/>
    <n v="1"/>
    <x v="0"/>
    <n v="22"/>
    <x v="0"/>
    <x v="0"/>
    <x v="0"/>
  </r>
  <r>
    <x v="13"/>
    <x v="1"/>
    <n v="1"/>
    <x v="1"/>
    <n v="205"/>
    <n v="1"/>
    <n v="0"/>
    <x v="0"/>
    <n v="40"/>
    <n v="0"/>
    <n v="1"/>
    <x v="0"/>
    <n v="223000"/>
    <n v="1.2"/>
    <n v="130"/>
    <x v="1"/>
    <x v="1"/>
    <x v="0"/>
    <n v="0"/>
    <n v="1"/>
    <x v="0"/>
    <n v="214"/>
    <x v="0"/>
    <x v="0"/>
    <x v="0"/>
  </r>
  <r>
    <x v="13"/>
    <x v="0"/>
    <n v="0"/>
    <x v="0"/>
    <n v="407"/>
    <n v="0"/>
    <n v="1"/>
    <x v="1"/>
    <n v="45"/>
    <n v="0"/>
    <n v="1"/>
    <x v="0"/>
    <n v="305000"/>
    <n v="1.1000000000000001"/>
    <n v="137"/>
    <x v="0"/>
    <x v="0"/>
    <x v="1"/>
    <n v="1"/>
    <n v="0"/>
    <x v="1"/>
    <n v="209"/>
    <x v="0"/>
    <x v="0"/>
    <x v="0"/>
  </r>
  <r>
    <x v="13"/>
    <x v="0"/>
    <n v="0"/>
    <x v="0"/>
    <n v="1071"/>
    <n v="0"/>
    <n v="1"/>
    <x v="1"/>
    <n v="45"/>
    <n v="0"/>
    <n v="1"/>
    <x v="0"/>
    <n v="305000"/>
    <n v="1.1000000000000001"/>
    <n v="137"/>
    <x v="0"/>
    <x v="0"/>
    <x v="0"/>
    <n v="1"/>
    <n v="0"/>
    <x v="1"/>
    <n v="209"/>
    <x v="0"/>
    <x v="0"/>
    <x v="0"/>
  </r>
  <r>
    <x v="13"/>
    <x v="0"/>
    <n v="0"/>
    <x v="0"/>
    <n v="81"/>
    <n v="0"/>
    <n v="1"/>
    <x v="1"/>
    <n v="20"/>
    <n v="1"/>
    <n v="0"/>
    <x v="1"/>
    <n v="418000"/>
    <n v="1.4"/>
    <n v="139"/>
    <x v="1"/>
    <x v="1"/>
    <x v="0"/>
    <n v="0"/>
    <n v="1"/>
    <x v="0"/>
    <n v="43"/>
    <x v="1"/>
    <x v="1"/>
    <x v="1"/>
  </r>
  <r>
    <x v="13"/>
    <x v="0"/>
    <n v="0"/>
    <x v="0"/>
    <n v="270"/>
    <n v="0"/>
    <n v="1"/>
    <x v="1"/>
    <n v="45"/>
    <n v="0"/>
    <n v="1"/>
    <x v="0"/>
    <n v="305000"/>
    <n v="1.1000000000000001"/>
    <n v="137"/>
    <x v="0"/>
    <x v="0"/>
    <x v="1"/>
    <n v="1"/>
    <n v="0"/>
    <x v="1"/>
    <n v="209"/>
    <x v="0"/>
    <x v="0"/>
    <x v="0"/>
  </r>
  <r>
    <x v="13"/>
    <x v="0"/>
    <n v="0"/>
    <x v="0"/>
    <n v="270"/>
    <n v="1"/>
    <n v="0"/>
    <x v="0"/>
    <n v="40"/>
    <n v="0"/>
    <n v="1"/>
    <x v="0"/>
    <n v="235000"/>
    <n v="0.7"/>
    <n v="139"/>
    <x v="0"/>
    <x v="0"/>
    <x v="0"/>
    <n v="0"/>
    <n v="1"/>
    <x v="0"/>
    <n v="104"/>
    <x v="0"/>
    <x v="0"/>
    <x v="0"/>
  </r>
  <r>
    <x v="13"/>
    <x v="0"/>
    <n v="0"/>
    <x v="0"/>
    <n v="582"/>
    <n v="0"/>
    <n v="1"/>
    <x v="1"/>
    <n v="45"/>
    <n v="0"/>
    <n v="1"/>
    <x v="0"/>
    <n v="263358.03000000003"/>
    <n v="1.18"/>
    <n v="137"/>
    <x v="0"/>
    <x v="0"/>
    <x v="0"/>
    <n v="1"/>
    <n v="0"/>
    <x v="1"/>
    <n v="205"/>
    <x v="0"/>
    <x v="0"/>
    <x v="0"/>
  </r>
  <r>
    <x v="13"/>
    <x v="1"/>
    <n v="1"/>
    <x v="1"/>
    <n v="207"/>
    <n v="1"/>
    <n v="0"/>
    <x v="0"/>
    <n v="40"/>
    <n v="0"/>
    <n v="1"/>
    <x v="0"/>
    <n v="203000"/>
    <n v="1.2"/>
    <n v="130"/>
    <x v="1"/>
    <x v="1"/>
    <x v="0"/>
    <n v="0"/>
    <n v="1"/>
    <x v="0"/>
    <n v="214"/>
    <x v="0"/>
    <x v="0"/>
    <x v="0"/>
  </r>
  <r>
    <x v="13"/>
    <x v="0"/>
    <n v="0"/>
    <x v="0"/>
    <n v="270"/>
    <n v="0"/>
    <n v="1"/>
    <x v="1"/>
    <n v="50"/>
    <n v="0"/>
    <n v="1"/>
    <x v="0"/>
    <n v="248000"/>
    <n v="1.1000000000000001"/>
    <n v="148"/>
    <x v="0"/>
    <x v="0"/>
    <x v="1"/>
    <n v="0"/>
    <n v="1"/>
    <x v="0"/>
    <n v="209"/>
    <x v="0"/>
    <x v="0"/>
    <x v="0"/>
  </r>
  <r>
    <x v="13"/>
    <x v="0"/>
    <n v="0"/>
    <x v="0"/>
    <n v="270"/>
    <n v="1"/>
    <n v="0"/>
    <x v="0"/>
    <n v="40"/>
    <n v="0"/>
    <n v="1"/>
    <x v="0"/>
    <n v="336000"/>
    <n v="1.2"/>
    <n v="135"/>
    <x v="0"/>
    <x v="0"/>
    <x v="0"/>
    <n v="0"/>
    <n v="1"/>
    <x v="0"/>
    <n v="90"/>
    <x v="0"/>
    <x v="0"/>
    <x v="0"/>
  </r>
  <r>
    <x v="13"/>
    <x v="0"/>
    <n v="0"/>
    <x v="0"/>
    <n v="446"/>
    <n v="0"/>
    <n v="1"/>
    <x v="1"/>
    <n v="45"/>
    <n v="1"/>
    <n v="0"/>
    <x v="1"/>
    <n v="274000"/>
    <n v="1"/>
    <n v="133"/>
    <x v="0"/>
    <x v="0"/>
    <x v="0"/>
    <n v="0"/>
    <n v="1"/>
    <x v="0"/>
    <n v="215"/>
    <x v="0"/>
    <x v="0"/>
    <x v="0"/>
  </r>
  <r>
    <x v="13"/>
    <x v="0"/>
    <n v="0"/>
    <x v="0"/>
    <n v="1807"/>
    <n v="0"/>
    <n v="1"/>
    <x v="1"/>
    <n v="45"/>
    <n v="0"/>
    <n v="1"/>
    <x v="0"/>
    <n v="305000"/>
    <n v="1.1000000000000001"/>
    <n v="137"/>
    <x v="0"/>
    <x v="0"/>
    <x v="0"/>
    <n v="1"/>
    <n v="0"/>
    <x v="1"/>
    <n v="209"/>
    <x v="0"/>
    <x v="0"/>
    <x v="0"/>
  </r>
  <r>
    <x v="13"/>
    <x v="0"/>
    <n v="0"/>
    <x v="0"/>
    <n v="707"/>
    <n v="0"/>
    <n v="1"/>
    <x v="1"/>
    <n v="60"/>
    <n v="1"/>
    <n v="0"/>
    <x v="1"/>
    <n v="263358.03000000003"/>
    <n v="1"/>
    <n v="139"/>
    <x v="0"/>
    <x v="0"/>
    <x v="0"/>
    <n v="0"/>
    <n v="1"/>
    <x v="0"/>
    <n v="215"/>
    <x v="0"/>
    <x v="0"/>
    <x v="0"/>
  </r>
  <r>
    <x v="13"/>
    <x v="0"/>
    <n v="0"/>
    <x v="0"/>
    <n v="2917"/>
    <n v="0"/>
    <n v="1"/>
    <x v="1"/>
    <n v="45"/>
    <n v="0"/>
    <n v="1"/>
    <x v="0"/>
    <n v="305000"/>
    <n v="1.1000000000000001"/>
    <n v="137"/>
    <x v="0"/>
    <x v="0"/>
    <x v="0"/>
    <n v="1"/>
    <n v="0"/>
    <x v="1"/>
    <n v="209"/>
    <x v="0"/>
    <x v="0"/>
    <x v="0"/>
  </r>
  <r>
    <x v="13"/>
    <x v="0"/>
    <n v="0"/>
    <x v="0"/>
    <n v="582"/>
    <n v="0"/>
    <n v="1"/>
    <x v="1"/>
    <n v="35"/>
    <n v="0"/>
    <n v="1"/>
    <x v="0"/>
    <n v="141000"/>
    <n v="1"/>
    <n v="140"/>
    <x v="0"/>
    <x v="0"/>
    <x v="0"/>
    <n v="0"/>
    <n v="1"/>
    <x v="0"/>
    <n v="206"/>
    <x v="0"/>
    <x v="0"/>
    <x v="0"/>
  </r>
  <r>
    <x v="13"/>
    <x v="0"/>
    <n v="0"/>
    <x v="0"/>
    <n v="207"/>
    <n v="0"/>
    <n v="1"/>
    <x v="1"/>
    <n v="38"/>
    <n v="0"/>
    <n v="1"/>
    <x v="0"/>
    <n v="330000"/>
    <n v="1.4"/>
    <n v="137"/>
    <x v="0"/>
    <x v="0"/>
    <x v="0"/>
    <n v="1"/>
    <n v="0"/>
    <x v="1"/>
    <n v="209"/>
    <x v="0"/>
    <x v="0"/>
    <x v="0"/>
  </r>
  <r>
    <x v="13"/>
    <x v="0"/>
    <n v="0"/>
    <x v="0"/>
    <n v="270"/>
    <n v="1"/>
    <n v="0"/>
    <x v="0"/>
    <n v="60"/>
    <n v="0"/>
    <n v="1"/>
    <x v="0"/>
    <n v="368000"/>
    <n v="0.8"/>
    <n v="135"/>
    <x v="0"/>
    <x v="0"/>
    <x v="0"/>
    <n v="0"/>
    <n v="1"/>
    <x v="0"/>
    <n v="22"/>
    <x v="0"/>
    <x v="0"/>
    <x v="0"/>
  </r>
  <r>
    <x v="13"/>
    <x v="0"/>
    <n v="0"/>
    <x v="0"/>
    <n v="582"/>
    <n v="0"/>
    <n v="1"/>
    <x v="1"/>
    <n v="45"/>
    <n v="0"/>
    <n v="1"/>
    <x v="0"/>
    <n v="305000"/>
    <n v="1.1000000000000001"/>
    <n v="137"/>
    <x v="0"/>
    <x v="0"/>
    <x v="0"/>
    <n v="0"/>
    <n v="1"/>
    <x v="0"/>
    <n v="209"/>
    <x v="0"/>
    <x v="0"/>
    <x v="0"/>
  </r>
  <r>
    <x v="13"/>
    <x v="0"/>
    <n v="0"/>
    <x v="0"/>
    <n v="205"/>
    <n v="0"/>
    <n v="1"/>
    <x v="1"/>
    <n v="60"/>
    <n v="1"/>
    <n v="0"/>
    <x v="1"/>
    <n v="263358.03000000003"/>
    <n v="1"/>
    <n v="139"/>
    <x v="0"/>
    <x v="0"/>
    <x v="0"/>
    <n v="0"/>
    <n v="1"/>
    <x v="0"/>
    <n v="215"/>
    <x v="0"/>
    <x v="0"/>
    <x v="0"/>
  </r>
  <r>
    <x v="13"/>
    <x v="1"/>
    <n v="1"/>
    <x v="1"/>
    <n v="207"/>
    <n v="1"/>
    <n v="0"/>
    <x v="0"/>
    <n v="40"/>
    <n v="0"/>
    <n v="1"/>
    <x v="0"/>
    <n v="329000"/>
    <n v="1.2"/>
    <n v="130"/>
    <x v="1"/>
    <x v="1"/>
    <x v="0"/>
    <n v="0"/>
    <n v="1"/>
    <x v="0"/>
    <n v="214"/>
    <x v="0"/>
    <x v="0"/>
    <x v="0"/>
  </r>
  <r>
    <x v="13"/>
    <x v="1"/>
    <n v="1"/>
    <x v="1"/>
    <n v="217"/>
    <n v="1"/>
    <n v="0"/>
    <x v="0"/>
    <n v="40"/>
    <n v="0"/>
    <n v="1"/>
    <x v="0"/>
    <n v="223000"/>
    <n v="1.2"/>
    <n v="130"/>
    <x v="1"/>
    <x v="1"/>
    <x v="1"/>
    <n v="0"/>
    <n v="1"/>
    <x v="0"/>
    <n v="214"/>
    <x v="0"/>
    <x v="0"/>
    <x v="0"/>
  </r>
  <r>
    <x v="13"/>
    <x v="0"/>
    <n v="0"/>
    <x v="0"/>
    <n v="86"/>
    <n v="0"/>
    <n v="1"/>
    <x v="1"/>
    <n v="60"/>
    <n v="1"/>
    <n v="0"/>
    <x v="1"/>
    <n v="263358.03000000003"/>
    <n v="1"/>
    <n v="139"/>
    <x v="0"/>
    <x v="0"/>
    <x v="1"/>
    <n v="0"/>
    <n v="1"/>
    <x v="0"/>
    <n v="215"/>
    <x v="0"/>
    <x v="0"/>
    <x v="0"/>
  </r>
  <r>
    <x v="13"/>
    <x v="0"/>
    <n v="0"/>
    <x v="0"/>
    <n v="208"/>
    <n v="0"/>
    <n v="1"/>
    <x v="1"/>
    <n v="60"/>
    <n v="1"/>
    <n v="0"/>
    <x v="1"/>
    <n v="249000"/>
    <n v="0.7"/>
    <n v="138"/>
    <x v="0"/>
    <x v="0"/>
    <x v="0"/>
    <n v="1"/>
    <n v="0"/>
    <x v="1"/>
    <n v="106"/>
    <x v="0"/>
    <x v="0"/>
    <x v="0"/>
  </r>
  <r>
    <x v="13"/>
    <x v="1"/>
    <n v="1"/>
    <x v="1"/>
    <n v="63"/>
    <n v="1"/>
    <n v="0"/>
    <x v="0"/>
    <n v="60"/>
    <n v="0"/>
    <n v="1"/>
    <x v="0"/>
    <n v="368000"/>
    <n v="0.85"/>
    <n v="139"/>
    <x v="0"/>
    <x v="0"/>
    <x v="0"/>
    <n v="0"/>
    <n v="1"/>
    <x v="0"/>
    <n v="22"/>
    <x v="0"/>
    <x v="0"/>
    <x v="0"/>
  </r>
  <r>
    <x v="13"/>
    <x v="0"/>
    <n v="0"/>
    <x v="0"/>
    <n v="2208"/>
    <n v="0"/>
    <n v="1"/>
    <x v="1"/>
    <n v="60"/>
    <n v="1"/>
    <n v="0"/>
    <x v="1"/>
    <n v="249000"/>
    <n v="0.7"/>
    <n v="138"/>
    <x v="0"/>
    <x v="0"/>
    <x v="0"/>
    <n v="1"/>
    <n v="0"/>
    <x v="1"/>
    <n v="106"/>
    <x v="0"/>
    <x v="0"/>
    <x v="0"/>
  </r>
  <r>
    <x v="13"/>
    <x v="1"/>
    <n v="1"/>
    <x v="1"/>
    <n v="62"/>
    <n v="0"/>
    <n v="1"/>
    <x v="1"/>
    <n v="60"/>
    <n v="0"/>
    <n v="1"/>
    <x v="0"/>
    <n v="220000"/>
    <n v="0.7"/>
    <n v="133"/>
    <x v="0"/>
    <x v="0"/>
    <x v="0"/>
    <n v="1"/>
    <n v="0"/>
    <x v="1"/>
    <n v="134"/>
    <x v="0"/>
    <x v="0"/>
    <x v="0"/>
  </r>
  <r>
    <x v="13"/>
    <x v="1"/>
    <n v="1"/>
    <x v="1"/>
    <n v="84"/>
    <n v="0"/>
    <n v="1"/>
    <x v="1"/>
    <n v="60"/>
    <n v="0"/>
    <n v="1"/>
    <x v="0"/>
    <n v="220000"/>
    <n v="0.7"/>
    <n v="133"/>
    <x v="0"/>
    <x v="0"/>
    <x v="0"/>
    <n v="1"/>
    <n v="0"/>
    <x v="1"/>
    <n v="134"/>
    <x v="0"/>
    <x v="0"/>
    <x v="0"/>
  </r>
  <r>
    <x v="13"/>
    <x v="1"/>
    <n v="1"/>
    <x v="1"/>
    <n v="217"/>
    <n v="1"/>
    <n v="0"/>
    <x v="0"/>
    <n v="40"/>
    <n v="0"/>
    <n v="1"/>
    <x v="0"/>
    <n v="223000"/>
    <n v="1.2"/>
    <n v="130"/>
    <x v="1"/>
    <x v="1"/>
    <x v="0"/>
    <n v="0"/>
    <n v="1"/>
    <x v="0"/>
    <n v="214"/>
    <x v="0"/>
    <x v="0"/>
    <x v="0"/>
  </r>
  <r>
    <x v="13"/>
    <x v="0"/>
    <n v="0"/>
    <x v="0"/>
    <n v="410"/>
    <n v="0"/>
    <n v="1"/>
    <x v="1"/>
    <n v="45"/>
    <n v="0"/>
    <n v="1"/>
    <x v="0"/>
    <n v="305000"/>
    <n v="1.1000000000000001"/>
    <n v="137"/>
    <x v="0"/>
    <x v="0"/>
    <x v="1"/>
    <n v="1"/>
    <n v="0"/>
    <x v="1"/>
    <n v="209"/>
    <x v="0"/>
    <x v="0"/>
    <x v="0"/>
  </r>
  <r>
    <x v="13"/>
    <x v="0"/>
    <n v="0"/>
    <x v="0"/>
    <n v="1807"/>
    <n v="0"/>
    <n v="1"/>
    <x v="1"/>
    <n v="38"/>
    <n v="0"/>
    <n v="1"/>
    <x v="0"/>
    <n v="330000"/>
    <n v="1.4"/>
    <n v="137"/>
    <x v="0"/>
    <x v="0"/>
    <x v="0"/>
    <n v="1"/>
    <n v="0"/>
    <x v="1"/>
    <n v="209"/>
    <x v="0"/>
    <x v="0"/>
    <x v="0"/>
  </r>
  <r>
    <x v="13"/>
    <x v="0"/>
    <n v="0"/>
    <x v="0"/>
    <n v="1071"/>
    <n v="0"/>
    <n v="1"/>
    <x v="1"/>
    <n v="45"/>
    <n v="0"/>
    <n v="1"/>
    <x v="0"/>
    <n v="305000"/>
    <n v="1.1000000000000001"/>
    <n v="137"/>
    <x v="0"/>
    <x v="0"/>
    <x v="0"/>
    <n v="1"/>
    <n v="0"/>
    <x v="1"/>
    <n v="209"/>
    <x v="0"/>
    <x v="0"/>
    <x v="0"/>
  </r>
  <r>
    <x v="13"/>
    <x v="0"/>
    <n v="0"/>
    <x v="0"/>
    <n v="617"/>
    <n v="0"/>
    <n v="1"/>
    <x v="1"/>
    <n v="60"/>
    <n v="1"/>
    <n v="0"/>
    <x v="1"/>
    <n v="263358.03000000003"/>
    <n v="1"/>
    <n v="139"/>
    <x v="0"/>
    <x v="0"/>
    <x v="0"/>
    <n v="0"/>
    <n v="1"/>
    <x v="0"/>
    <n v="215"/>
    <x v="0"/>
    <x v="0"/>
    <x v="0"/>
  </r>
  <r>
    <x v="13"/>
    <x v="1"/>
    <n v="1"/>
    <x v="1"/>
    <n v="66"/>
    <n v="0"/>
    <n v="1"/>
    <x v="1"/>
    <n v="40"/>
    <n v="0"/>
    <n v="1"/>
    <x v="0"/>
    <n v="203000"/>
    <n v="1"/>
    <n v="138"/>
    <x v="0"/>
    <x v="0"/>
    <x v="0"/>
    <n v="0"/>
    <n v="1"/>
    <x v="0"/>
    <n v="233"/>
    <x v="0"/>
    <x v="0"/>
    <x v="0"/>
  </r>
  <r>
    <x v="13"/>
    <x v="0"/>
    <n v="0"/>
    <x v="0"/>
    <n v="446"/>
    <n v="1"/>
    <n v="0"/>
    <x v="0"/>
    <n v="30"/>
    <n v="1"/>
    <n v="0"/>
    <x v="1"/>
    <n v="334000"/>
    <n v="1"/>
    <n v="142"/>
    <x v="0"/>
    <x v="0"/>
    <x v="0"/>
    <n v="1"/>
    <n v="0"/>
    <x v="1"/>
    <n v="215"/>
    <x v="0"/>
    <x v="0"/>
    <x v="0"/>
  </r>
  <r>
    <x v="13"/>
    <x v="0"/>
    <n v="0"/>
    <x v="0"/>
    <n v="270"/>
    <n v="0"/>
    <n v="1"/>
    <x v="1"/>
    <n v="20"/>
    <n v="0"/>
    <n v="1"/>
    <x v="0"/>
    <n v="263358.03000000003"/>
    <n v="1.83"/>
    <n v="134"/>
    <x v="0"/>
    <x v="0"/>
    <x v="0"/>
    <n v="1"/>
    <n v="0"/>
    <x v="1"/>
    <n v="91"/>
    <x v="1"/>
    <x v="1"/>
    <x v="1"/>
  </r>
  <r>
    <x v="13"/>
    <x v="0"/>
    <n v="0"/>
    <x v="0"/>
    <n v="446"/>
    <n v="0"/>
    <n v="1"/>
    <x v="1"/>
    <n v="20"/>
    <n v="1"/>
    <n v="0"/>
    <x v="1"/>
    <n v="418000"/>
    <n v="1.4"/>
    <n v="139"/>
    <x v="1"/>
    <x v="1"/>
    <x v="0"/>
    <n v="0"/>
    <n v="1"/>
    <x v="0"/>
    <n v="43"/>
    <x v="1"/>
    <x v="1"/>
    <x v="1"/>
  </r>
  <r>
    <x v="13"/>
    <x v="0"/>
    <n v="0"/>
    <x v="0"/>
    <n v="91"/>
    <n v="0"/>
    <n v="1"/>
    <x v="1"/>
    <n v="25"/>
    <n v="1"/>
    <n v="0"/>
    <x v="1"/>
    <n v="166000"/>
    <n v="1"/>
    <n v="138"/>
    <x v="0"/>
    <x v="0"/>
    <x v="1"/>
    <n v="0"/>
    <n v="1"/>
    <x v="0"/>
    <n v="43"/>
    <x v="1"/>
    <x v="1"/>
    <x v="1"/>
  </r>
  <r>
    <x v="13"/>
    <x v="1"/>
    <n v="1"/>
    <x v="1"/>
    <n v="78"/>
    <n v="0"/>
    <n v="1"/>
    <x v="1"/>
    <n v="60"/>
    <n v="0"/>
    <n v="1"/>
    <x v="0"/>
    <n v="220000"/>
    <n v="0.7"/>
    <n v="133"/>
    <x v="0"/>
    <x v="0"/>
    <x v="0"/>
    <n v="1"/>
    <n v="0"/>
    <x v="1"/>
    <n v="134"/>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1"/>
    <n v="1"/>
    <x v="1"/>
    <n v="56"/>
    <n v="0"/>
    <n v="1"/>
    <x v="1"/>
    <n v="50"/>
    <n v="0"/>
    <n v="1"/>
    <x v="0"/>
    <n v="308000"/>
    <n v="0.7"/>
    <n v="135"/>
    <x v="0"/>
    <x v="0"/>
    <x v="1"/>
    <n v="1"/>
    <n v="0"/>
    <x v="1"/>
    <n v="231"/>
    <x v="0"/>
    <x v="0"/>
    <x v="0"/>
  </r>
  <r>
    <x v="13"/>
    <x v="0"/>
    <n v="0"/>
    <x v="0"/>
    <n v="446"/>
    <n v="0"/>
    <n v="1"/>
    <x v="1"/>
    <n v="60"/>
    <n v="1"/>
    <n v="0"/>
    <x v="1"/>
    <n v="263358.03000000003"/>
    <n v="1"/>
    <n v="139"/>
    <x v="0"/>
    <x v="0"/>
    <x v="0"/>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1808"/>
    <n v="0"/>
    <n v="1"/>
    <x v="1"/>
    <n v="60"/>
    <n v="1"/>
    <n v="0"/>
    <x v="1"/>
    <n v="249000"/>
    <n v="0.7"/>
    <n v="138"/>
    <x v="0"/>
    <x v="0"/>
    <x v="1"/>
    <n v="1"/>
    <n v="0"/>
    <x v="1"/>
    <n v="106"/>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0"/>
    <n v="0"/>
    <x v="0"/>
    <n v="91"/>
    <n v="0"/>
    <n v="1"/>
    <x v="1"/>
    <n v="25"/>
    <n v="1"/>
    <n v="0"/>
    <x v="1"/>
    <n v="166000"/>
    <n v="1"/>
    <n v="138"/>
    <x v="0"/>
    <x v="0"/>
    <x v="1"/>
    <n v="0"/>
    <n v="1"/>
    <x v="0"/>
    <n v="43"/>
    <x v="1"/>
    <x v="1"/>
    <x v="1"/>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707"/>
    <n v="0"/>
    <n v="1"/>
    <x v="1"/>
    <n v="38"/>
    <n v="0"/>
    <n v="1"/>
    <x v="0"/>
    <n v="330000"/>
    <n v="1.4"/>
    <n v="137"/>
    <x v="0"/>
    <x v="0"/>
    <x v="0"/>
    <n v="1"/>
    <n v="0"/>
    <x v="1"/>
    <n v="209"/>
    <x v="0"/>
    <x v="0"/>
    <x v="0"/>
  </r>
  <r>
    <x v="13"/>
    <x v="0"/>
    <n v="0"/>
    <x v="0"/>
    <n v="707"/>
    <n v="0"/>
    <n v="1"/>
    <x v="1"/>
    <n v="38"/>
    <n v="0"/>
    <n v="1"/>
    <x v="0"/>
    <n v="330000"/>
    <n v="1.4"/>
    <n v="137"/>
    <x v="0"/>
    <x v="0"/>
    <x v="0"/>
    <n v="1"/>
    <n v="0"/>
    <x v="1"/>
    <n v="209"/>
    <x v="0"/>
    <x v="0"/>
    <x v="0"/>
  </r>
  <r>
    <x v="13"/>
    <x v="0"/>
    <n v="0"/>
    <x v="0"/>
    <n v="270"/>
    <n v="1"/>
    <n v="0"/>
    <x v="0"/>
    <n v="35"/>
    <n v="0"/>
    <n v="1"/>
    <x v="0"/>
    <n v="227000"/>
    <n v="3.4"/>
    <n v="145"/>
    <x v="0"/>
    <x v="0"/>
    <x v="0"/>
    <n v="0"/>
    <n v="1"/>
    <x v="0"/>
    <n v="105"/>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91"/>
    <n v="0"/>
    <n v="1"/>
    <x v="1"/>
    <n v="20"/>
    <n v="1"/>
    <n v="0"/>
    <x v="1"/>
    <n v="418000"/>
    <n v="1.4"/>
    <n v="139"/>
    <x v="1"/>
    <x v="1"/>
    <x v="0"/>
    <n v="0"/>
    <n v="1"/>
    <x v="0"/>
    <n v="43"/>
    <x v="1"/>
    <x v="1"/>
    <x v="1"/>
  </r>
  <r>
    <x v="13"/>
    <x v="1"/>
    <n v="1"/>
    <x v="1"/>
    <n v="207"/>
    <n v="1"/>
    <n v="0"/>
    <x v="0"/>
    <n v="40"/>
    <n v="0"/>
    <n v="1"/>
    <x v="0"/>
    <n v="223000"/>
    <n v="1.2"/>
    <n v="130"/>
    <x v="1"/>
    <x v="1"/>
    <x v="1"/>
    <n v="0"/>
    <n v="1"/>
    <x v="0"/>
    <n v="214"/>
    <x v="0"/>
    <x v="0"/>
    <x v="0"/>
  </r>
  <r>
    <x v="13"/>
    <x v="0"/>
    <n v="0"/>
    <x v="0"/>
    <n v="446"/>
    <n v="0"/>
    <n v="1"/>
    <x v="1"/>
    <n v="60"/>
    <n v="1"/>
    <n v="0"/>
    <x v="1"/>
    <n v="263358.03000000003"/>
    <n v="1"/>
    <n v="139"/>
    <x v="0"/>
    <x v="0"/>
    <x v="1"/>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56"/>
    <n v="0"/>
    <n v="1"/>
    <x v="1"/>
    <n v="50"/>
    <n v="0"/>
    <n v="1"/>
    <x v="0"/>
    <n v="308000"/>
    <n v="0.7"/>
    <n v="135"/>
    <x v="0"/>
    <x v="0"/>
    <x v="0"/>
    <n v="1"/>
    <n v="0"/>
    <x v="1"/>
    <n v="231"/>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63"/>
    <n v="1"/>
    <n v="0"/>
    <x v="0"/>
    <n v="60"/>
    <n v="0"/>
    <n v="1"/>
    <x v="0"/>
    <n v="368000"/>
    <n v="0.8"/>
    <n v="135"/>
    <x v="0"/>
    <x v="0"/>
    <x v="0"/>
    <n v="0"/>
    <n v="1"/>
    <x v="0"/>
    <n v="22"/>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0"/>
    <n v="0"/>
    <x v="0"/>
    <n v="270"/>
    <n v="1"/>
    <n v="0"/>
    <x v="0"/>
    <n v="35"/>
    <n v="0"/>
    <n v="1"/>
    <x v="0"/>
    <n v="227000"/>
    <n v="3.4"/>
    <n v="145"/>
    <x v="0"/>
    <x v="0"/>
    <x v="0"/>
    <n v="0"/>
    <n v="1"/>
    <x v="0"/>
    <n v="105"/>
    <x v="0"/>
    <x v="0"/>
    <x v="0"/>
  </r>
  <r>
    <x v="13"/>
    <x v="0"/>
    <n v="0"/>
    <x v="0"/>
    <n v="8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63"/>
    <n v="1"/>
    <n v="0"/>
    <x v="0"/>
    <n v="60"/>
    <n v="0"/>
    <n v="1"/>
    <x v="0"/>
    <n v="368000"/>
    <n v="0.8"/>
    <n v="135"/>
    <x v="0"/>
    <x v="0"/>
    <x v="1"/>
    <n v="0"/>
    <n v="1"/>
    <x v="0"/>
    <n v="22"/>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196"/>
    <n v="0"/>
    <n v="1"/>
    <x v="1"/>
    <n v="60"/>
    <n v="0"/>
    <n v="1"/>
    <x v="0"/>
    <n v="220000"/>
    <n v="0.7"/>
    <n v="133"/>
    <x v="0"/>
    <x v="0"/>
    <x v="0"/>
    <n v="1"/>
    <n v="0"/>
    <x v="1"/>
    <n v="134"/>
    <x v="0"/>
    <x v="0"/>
    <x v="0"/>
  </r>
  <r>
    <x v="13"/>
    <x v="1"/>
    <n v="1"/>
    <x v="1"/>
    <n v="196"/>
    <n v="0"/>
    <n v="1"/>
    <x v="1"/>
    <n v="60"/>
    <n v="0"/>
    <n v="1"/>
    <x v="0"/>
    <n v="368000"/>
    <n v="0.7"/>
    <n v="133"/>
    <x v="0"/>
    <x v="0"/>
    <x v="0"/>
    <n v="1"/>
    <n v="0"/>
    <x v="1"/>
    <n v="134"/>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1"/>
    <n v="1"/>
    <x v="1"/>
    <n v="196"/>
    <n v="0"/>
    <n v="1"/>
    <x v="1"/>
    <n v="60"/>
    <n v="0"/>
    <n v="1"/>
    <x v="0"/>
    <n v="220000"/>
    <n v="0.7"/>
    <n v="133"/>
    <x v="0"/>
    <x v="0"/>
    <x v="1"/>
    <n v="1"/>
    <n v="0"/>
    <x v="1"/>
    <n v="134"/>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1808"/>
    <n v="0"/>
    <n v="1"/>
    <x v="1"/>
    <n v="60"/>
    <n v="1"/>
    <n v="0"/>
    <x v="1"/>
    <n v="249000"/>
    <n v="0.7"/>
    <n v="138"/>
    <x v="0"/>
    <x v="0"/>
    <x v="0"/>
    <n v="1"/>
    <n v="0"/>
    <x v="1"/>
    <n v="106"/>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582"/>
    <n v="0"/>
    <n v="1"/>
    <x v="1"/>
    <n v="45"/>
    <n v="0"/>
    <n v="1"/>
    <x v="0"/>
    <n v="305000"/>
    <n v="1.1000000000000001"/>
    <n v="137"/>
    <x v="0"/>
    <x v="0"/>
    <x v="0"/>
    <n v="1"/>
    <n v="0"/>
    <x v="1"/>
    <n v="209"/>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707"/>
    <n v="0"/>
    <n v="1"/>
    <x v="1"/>
    <n v="38"/>
    <n v="0"/>
    <n v="1"/>
    <x v="0"/>
    <n v="330000"/>
    <n v="1.4"/>
    <n v="137"/>
    <x v="0"/>
    <x v="0"/>
    <x v="0"/>
    <n v="1"/>
    <n v="0"/>
    <x v="1"/>
    <n v="209"/>
    <x v="0"/>
    <x v="0"/>
    <x v="0"/>
  </r>
  <r>
    <x v="13"/>
    <x v="0"/>
    <n v="0"/>
    <x v="0"/>
    <n v="446"/>
    <n v="0"/>
    <n v="1"/>
    <x v="1"/>
    <n v="60"/>
    <n v="1"/>
    <n v="0"/>
    <x v="1"/>
    <n v="263358.03000000003"/>
    <n v="1"/>
    <n v="139"/>
    <x v="0"/>
    <x v="0"/>
    <x v="0"/>
    <n v="0"/>
    <n v="1"/>
    <x v="0"/>
    <n v="215"/>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1808"/>
    <n v="0"/>
    <n v="1"/>
    <x v="1"/>
    <n v="60"/>
    <n v="1"/>
    <n v="0"/>
    <x v="1"/>
    <n v="249000"/>
    <n v="0.7"/>
    <n v="138"/>
    <x v="0"/>
    <x v="0"/>
    <x v="0"/>
    <n v="1"/>
    <n v="0"/>
    <x v="1"/>
    <n v="106"/>
    <x v="0"/>
    <x v="0"/>
    <x v="0"/>
  </r>
  <r>
    <x v="13"/>
    <x v="0"/>
    <n v="0"/>
    <x v="0"/>
    <n v="7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0"/>
    <n v="0"/>
    <x v="0"/>
    <n v="1808"/>
    <n v="0"/>
    <n v="1"/>
    <x v="1"/>
    <n v="60"/>
    <n v="1"/>
    <n v="0"/>
    <x v="1"/>
    <n v="249000"/>
    <n v="0.7"/>
    <n v="138"/>
    <x v="0"/>
    <x v="0"/>
    <x v="0"/>
    <n v="1"/>
    <n v="0"/>
    <x v="1"/>
    <n v="106"/>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1"/>
    <n v="1"/>
    <x v="1"/>
    <n v="56"/>
    <n v="0"/>
    <n v="1"/>
    <x v="1"/>
    <n v="50"/>
    <n v="0"/>
    <n v="1"/>
    <x v="0"/>
    <n v="308000"/>
    <n v="0.7"/>
    <n v="135"/>
    <x v="0"/>
    <x v="0"/>
    <x v="0"/>
    <n v="1"/>
    <n v="0"/>
    <x v="1"/>
    <n v="231"/>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0"/>
    <n v="0"/>
    <x v="0"/>
    <n v="427"/>
    <n v="0"/>
    <n v="1"/>
    <x v="1"/>
    <n v="70"/>
    <n v="1"/>
    <n v="0"/>
    <x v="1"/>
    <n v="151000"/>
    <n v="9"/>
    <n v="137"/>
    <x v="1"/>
    <x v="1"/>
    <x v="0"/>
    <n v="0"/>
    <n v="1"/>
    <x v="0"/>
    <n v="196"/>
    <x v="1"/>
    <x v="1"/>
    <x v="1"/>
  </r>
  <r>
    <x v="14"/>
    <x v="1"/>
    <n v="1"/>
    <x v="1"/>
    <n v="582"/>
    <n v="1"/>
    <n v="0"/>
    <x v="0"/>
    <n v="38"/>
    <n v="0"/>
    <n v="1"/>
    <x v="0"/>
    <n v="264000"/>
    <n v="1.8"/>
    <n v="134"/>
    <x v="0"/>
    <x v="0"/>
    <x v="1"/>
    <n v="0"/>
    <n v="1"/>
    <x v="0"/>
    <n v="213"/>
    <x v="0"/>
    <x v="0"/>
    <x v="0"/>
  </r>
  <r>
    <x v="14"/>
    <x v="1"/>
    <n v="1"/>
    <x v="1"/>
    <n v="582"/>
    <n v="1"/>
    <n v="0"/>
    <x v="0"/>
    <n v="38"/>
    <n v="0"/>
    <n v="1"/>
    <x v="0"/>
    <n v="263358.03000000003"/>
    <n v="1.8"/>
    <n v="134"/>
    <x v="1"/>
    <x v="1"/>
    <x v="0"/>
    <n v="0"/>
    <n v="1"/>
    <x v="0"/>
    <n v="213"/>
    <x v="0"/>
    <x v="0"/>
    <x v="0"/>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1"/>
    <n v="1"/>
    <x v="1"/>
    <n v="582"/>
    <n v="1"/>
    <n v="0"/>
    <x v="0"/>
    <n v="38"/>
    <n v="0"/>
    <n v="1"/>
    <x v="0"/>
    <n v="264000"/>
    <n v="1.8"/>
    <n v="134"/>
    <x v="0"/>
    <x v="0"/>
    <x v="0"/>
    <n v="0"/>
    <n v="1"/>
    <x v="0"/>
    <n v="213"/>
    <x v="0"/>
    <x v="0"/>
    <x v="0"/>
  </r>
  <r>
    <x v="15"/>
    <x v="1"/>
    <n v="1"/>
    <x v="1"/>
    <n v="748"/>
    <n v="0"/>
    <n v="1"/>
    <x v="1"/>
    <n v="45"/>
    <n v="0"/>
    <n v="1"/>
    <x v="0"/>
    <n v="263358.03000000003"/>
    <n v="1.3"/>
    <n v="137"/>
    <x v="0"/>
    <x v="0"/>
    <x v="0"/>
    <n v="1"/>
    <n v="0"/>
    <x v="1"/>
    <n v="88"/>
    <x v="0"/>
    <x v="0"/>
    <x v="0"/>
  </r>
  <r>
    <x v="15"/>
    <x v="0"/>
    <n v="0"/>
    <x v="0"/>
    <n v="582"/>
    <n v="1"/>
    <n v="0"/>
    <x v="0"/>
    <n v="35"/>
    <n v="0"/>
    <n v="1"/>
    <x v="0"/>
    <n v="371000"/>
    <n v="0.7"/>
    <n v="140"/>
    <x v="1"/>
    <x v="1"/>
    <x v="0"/>
    <n v="0"/>
    <n v="1"/>
    <x v="0"/>
    <n v="197"/>
    <x v="0"/>
    <x v="0"/>
    <x v="0"/>
  </r>
  <r>
    <x v="15"/>
    <x v="0"/>
    <n v="0"/>
    <x v="0"/>
    <n v="180"/>
    <n v="0"/>
    <n v="1"/>
    <x v="1"/>
    <n v="25"/>
    <n v="0"/>
    <n v="1"/>
    <x v="0"/>
    <n v="130000"/>
    <n v="0.8"/>
    <n v="134"/>
    <x v="0"/>
    <x v="0"/>
    <x v="1"/>
    <n v="0"/>
    <n v="1"/>
    <x v="0"/>
    <n v="211"/>
    <x v="0"/>
    <x v="0"/>
    <x v="0"/>
  </r>
  <r>
    <x v="15"/>
    <x v="0"/>
    <n v="0"/>
    <x v="0"/>
    <n v="2794"/>
    <n v="0"/>
    <n v="1"/>
    <x v="1"/>
    <n v="35"/>
    <n v="1"/>
    <n v="0"/>
    <x v="1"/>
    <n v="254000"/>
    <n v="1"/>
    <n v="139"/>
    <x v="0"/>
    <x v="0"/>
    <x v="0"/>
    <n v="1"/>
    <n v="0"/>
    <x v="1"/>
    <n v="206"/>
    <x v="0"/>
    <x v="0"/>
    <x v="0"/>
  </r>
  <r>
    <x v="15"/>
    <x v="0"/>
    <n v="0"/>
    <x v="0"/>
    <n v="2794"/>
    <n v="0"/>
    <n v="1"/>
    <x v="1"/>
    <n v="50"/>
    <n v="1"/>
    <n v="0"/>
    <x v="1"/>
    <n v="235000"/>
    <n v="1"/>
    <n v="138"/>
    <x v="0"/>
    <x v="0"/>
    <x v="0"/>
    <n v="0"/>
    <n v="1"/>
    <x v="0"/>
    <n v="206"/>
    <x v="0"/>
    <x v="0"/>
    <x v="0"/>
  </r>
  <r>
    <x v="15"/>
    <x v="0"/>
    <n v="0"/>
    <x v="0"/>
    <n v="90"/>
    <n v="1"/>
    <n v="0"/>
    <x v="0"/>
    <n v="35"/>
    <n v="1"/>
    <n v="0"/>
    <x v="1"/>
    <n v="371000"/>
    <n v="0.7"/>
    <n v="140"/>
    <x v="1"/>
    <x v="1"/>
    <x v="0"/>
    <n v="0"/>
    <n v="1"/>
    <x v="0"/>
    <n v="197"/>
    <x v="0"/>
    <x v="0"/>
    <x v="0"/>
  </r>
  <r>
    <x v="15"/>
    <x v="1"/>
    <n v="1"/>
    <x v="1"/>
    <n v="84"/>
    <n v="1"/>
    <n v="0"/>
    <x v="0"/>
    <n v="38"/>
    <n v="0"/>
    <n v="1"/>
    <x v="0"/>
    <n v="451000"/>
    <n v="1.3"/>
    <n v="136"/>
    <x v="0"/>
    <x v="0"/>
    <x v="1"/>
    <n v="0"/>
    <n v="1"/>
    <x v="0"/>
    <n v="246"/>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221"/>
    <n v="1"/>
    <n v="0"/>
    <x v="0"/>
    <n v="35"/>
    <n v="0"/>
    <n v="1"/>
    <x v="0"/>
    <n v="231000"/>
    <n v="0.8"/>
    <n v="143"/>
    <x v="1"/>
    <x v="1"/>
    <x v="1"/>
    <n v="0"/>
    <n v="1"/>
    <x v="0"/>
    <n v="215"/>
    <x v="0"/>
    <x v="0"/>
    <x v="0"/>
  </r>
  <r>
    <x v="15"/>
    <x v="1"/>
    <n v="1"/>
    <x v="1"/>
    <n v="170"/>
    <n v="1"/>
    <n v="0"/>
    <x v="0"/>
    <n v="40"/>
    <n v="0"/>
    <n v="1"/>
    <x v="0"/>
    <n v="336000"/>
    <n v="1.2"/>
    <n v="135"/>
    <x v="0"/>
    <x v="0"/>
    <x v="1"/>
    <n v="0"/>
    <n v="1"/>
    <x v="0"/>
    <n v="250"/>
    <x v="0"/>
    <x v="0"/>
    <x v="0"/>
  </r>
  <r>
    <x v="15"/>
    <x v="1"/>
    <n v="1"/>
    <x v="1"/>
    <n v="336"/>
    <n v="0"/>
    <n v="1"/>
    <x v="1"/>
    <n v="40"/>
    <n v="1"/>
    <n v="0"/>
    <x v="1"/>
    <n v="325000"/>
    <n v="0.9"/>
    <n v="140"/>
    <x v="0"/>
    <x v="0"/>
    <x v="0"/>
    <n v="1"/>
    <n v="0"/>
    <x v="1"/>
    <n v="74"/>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182"/>
    <n v="1"/>
    <n v="0"/>
    <x v="0"/>
    <n v="25"/>
    <n v="0"/>
    <n v="1"/>
    <x v="0"/>
    <n v="318000"/>
    <n v="1.2"/>
    <n v="137"/>
    <x v="1"/>
    <x v="1"/>
    <x v="1"/>
    <n v="0"/>
    <n v="1"/>
    <x v="0"/>
    <n v="74"/>
    <x v="0"/>
    <x v="0"/>
    <x v="0"/>
  </r>
  <r>
    <x v="15"/>
    <x v="1"/>
    <n v="1"/>
    <x v="1"/>
    <n v="336"/>
    <n v="0"/>
    <n v="1"/>
    <x v="1"/>
    <n v="40"/>
    <n v="1"/>
    <n v="0"/>
    <x v="1"/>
    <n v="325000"/>
    <n v="0.9"/>
    <n v="140"/>
    <x v="0"/>
    <x v="0"/>
    <x v="1"/>
    <n v="1"/>
    <n v="0"/>
    <x v="1"/>
    <n v="74"/>
    <x v="0"/>
    <x v="0"/>
    <x v="0"/>
  </r>
  <r>
    <x v="15"/>
    <x v="1"/>
    <n v="1"/>
    <x v="1"/>
    <n v="47"/>
    <n v="0"/>
    <n v="1"/>
    <x v="1"/>
    <n v="45"/>
    <n v="1"/>
    <n v="0"/>
    <x v="1"/>
    <n v="324000"/>
    <n v="0.9"/>
    <n v="140"/>
    <x v="1"/>
    <x v="1"/>
    <x v="0"/>
    <n v="0"/>
    <n v="1"/>
    <x v="0"/>
    <n v="74"/>
    <x v="0"/>
    <x v="0"/>
    <x v="0"/>
  </r>
  <r>
    <x v="15"/>
    <x v="1"/>
    <n v="1"/>
    <x v="1"/>
    <n v="58"/>
    <n v="1"/>
    <n v="0"/>
    <x v="0"/>
    <n v="40"/>
    <n v="0"/>
    <n v="1"/>
    <x v="0"/>
    <n v="336000"/>
    <n v="1.2"/>
    <n v="135"/>
    <x v="0"/>
    <x v="0"/>
    <x v="1"/>
    <n v="0"/>
    <n v="1"/>
    <x v="0"/>
    <n v="250"/>
    <x v="0"/>
    <x v="0"/>
    <x v="0"/>
  </r>
  <r>
    <x v="15"/>
    <x v="1"/>
    <n v="1"/>
    <x v="1"/>
    <n v="572"/>
    <n v="0"/>
    <n v="1"/>
    <x v="1"/>
    <n v="60"/>
    <n v="0"/>
    <n v="1"/>
    <x v="0"/>
    <n v="317000"/>
    <n v="0.8"/>
    <n v="140"/>
    <x v="1"/>
    <x v="1"/>
    <x v="0"/>
    <n v="1"/>
    <n v="0"/>
    <x v="1"/>
    <n v="215"/>
    <x v="0"/>
    <x v="0"/>
    <x v="0"/>
  </r>
  <r>
    <x v="15"/>
    <x v="1"/>
    <n v="1"/>
    <x v="1"/>
    <n v="2017"/>
    <n v="0"/>
    <n v="1"/>
    <x v="1"/>
    <n v="45"/>
    <n v="1"/>
    <n v="0"/>
    <x v="1"/>
    <n v="305000"/>
    <n v="1.1000000000000001"/>
    <n v="137"/>
    <x v="0"/>
    <x v="0"/>
    <x v="1"/>
    <n v="1"/>
    <n v="0"/>
    <x v="1"/>
    <n v="74"/>
    <x v="0"/>
    <x v="0"/>
    <x v="0"/>
  </r>
  <r>
    <x v="15"/>
    <x v="1"/>
    <n v="1"/>
    <x v="1"/>
    <n v="748"/>
    <n v="0"/>
    <n v="1"/>
    <x v="1"/>
    <n v="45"/>
    <n v="0"/>
    <n v="1"/>
    <x v="0"/>
    <n v="263358.03000000003"/>
    <n v="1.3"/>
    <n v="137"/>
    <x v="0"/>
    <x v="0"/>
    <x v="0"/>
    <n v="1"/>
    <n v="0"/>
    <x v="1"/>
    <n v="88"/>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0"/>
    <n v="0"/>
    <x v="0"/>
    <n v="835"/>
    <n v="0"/>
    <n v="1"/>
    <x v="1"/>
    <n v="40"/>
    <n v="0"/>
    <n v="1"/>
    <x v="0"/>
    <n v="279000"/>
    <n v="0.7"/>
    <n v="140"/>
    <x v="0"/>
    <x v="0"/>
    <x v="1"/>
    <n v="1"/>
    <n v="0"/>
    <x v="1"/>
    <n v="147"/>
    <x v="0"/>
    <x v="0"/>
    <x v="0"/>
  </r>
  <r>
    <x v="15"/>
    <x v="0"/>
    <n v="0"/>
    <x v="0"/>
    <n v="2794"/>
    <n v="1"/>
    <n v="0"/>
    <x v="0"/>
    <n v="35"/>
    <n v="1"/>
    <n v="0"/>
    <x v="1"/>
    <n v="371000"/>
    <n v="0.7"/>
    <n v="140"/>
    <x v="1"/>
    <x v="1"/>
    <x v="0"/>
    <n v="0"/>
    <n v="1"/>
    <x v="0"/>
    <n v="197"/>
    <x v="0"/>
    <x v="0"/>
    <x v="0"/>
  </r>
  <r>
    <x v="15"/>
    <x v="0"/>
    <n v="0"/>
    <x v="0"/>
    <n v="180"/>
    <n v="1"/>
    <n v="0"/>
    <x v="0"/>
    <n v="30"/>
    <n v="0"/>
    <n v="1"/>
    <x v="0"/>
    <n v="244000"/>
    <n v="1.6"/>
    <n v="130"/>
    <x v="1"/>
    <x v="1"/>
    <x v="1"/>
    <n v="0"/>
    <n v="1"/>
    <x v="0"/>
    <n v="211"/>
    <x v="1"/>
    <x v="1"/>
    <x v="1"/>
  </r>
  <r>
    <x v="15"/>
    <x v="1"/>
    <n v="1"/>
    <x v="1"/>
    <n v="47"/>
    <n v="0"/>
    <n v="1"/>
    <x v="1"/>
    <n v="45"/>
    <n v="1"/>
    <n v="0"/>
    <x v="1"/>
    <n v="324000"/>
    <n v="0.9"/>
    <n v="140"/>
    <x v="1"/>
    <x v="1"/>
    <x v="1"/>
    <n v="0"/>
    <n v="1"/>
    <x v="0"/>
    <n v="74"/>
    <x v="0"/>
    <x v="0"/>
    <x v="0"/>
  </r>
  <r>
    <x v="15"/>
    <x v="1"/>
    <n v="1"/>
    <x v="1"/>
    <n v="1820"/>
    <n v="1"/>
    <n v="0"/>
    <x v="0"/>
    <n v="38"/>
    <n v="0"/>
    <n v="1"/>
    <x v="0"/>
    <n v="327000"/>
    <n v="1.2"/>
    <n v="139"/>
    <x v="1"/>
    <x v="1"/>
    <x v="1"/>
    <n v="0"/>
    <n v="1"/>
    <x v="0"/>
    <n v="271"/>
    <x v="0"/>
    <x v="0"/>
    <x v="0"/>
  </r>
  <r>
    <x v="15"/>
    <x v="0"/>
    <n v="0"/>
    <x v="0"/>
    <n v="2794"/>
    <n v="1"/>
    <n v="0"/>
    <x v="0"/>
    <n v="35"/>
    <n v="1"/>
    <n v="0"/>
    <x v="1"/>
    <n v="371000"/>
    <n v="0.7"/>
    <n v="140"/>
    <x v="1"/>
    <x v="1"/>
    <x v="1"/>
    <n v="0"/>
    <n v="1"/>
    <x v="0"/>
    <n v="197"/>
    <x v="0"/>
    <x v="0"/>
    <x v="0"/>
  </r>
  <r>
    <x v="15"/>
    <x v="1"/>
    <n v="1"/>
    <x v="1"/>
    <n v="748"/>
    <n v="0"/>
    <n v="1"/>
    <x v="1"/>
    <n v="45"/>
    <n v="0"/>
    <n v="1"/>
    <x v="0"/>
    <n v="263358.03000000003"/>
    <n v="1.3"/>
    <n v="137"/>
    <x v="0"/>
    <x v="0"/>
    <x v="1"/>
    <n v="1"/>
    <n v="0"/>
    <x v="1"/>
    <n v="88"/>
    <x v="0"/>
    <x v="0"/>
    <x v="0"/>
  </r>
  <r>
    <x v="15"/>
    <x v="1"/>
    <n v="1"/>
    <x v="1"/>
    <n v="1820"/>
    <n v="1"/>
    <n v="0"/>
    <x v="0"/>
    <n v="25"/>
    <n v="0"/>
    <n v="1"/>
    <x v="0"/>
    <n v="390000"/>
    <n v="1.2"/>
    <n v="139"/>
    <x v="0"/>
    <x v="0"/>
    <x v="0"/>
    <n v="0"/>
    <n v="1"/>
    <x v="0"/>
    <n v="271"/>
    <x v="0"/>
    <x v="0"/>
    <x v="0"/>
  </r>
  <r>
    <x v="15"/>
    <x v="1"/>
    <n v="1"/>
    <x v="1"/>
    <n v="47"/>
    <n v="0"/>
    <n v="1"/>
    <x v="1"/>
    <n v="45"/>
    <n v="1"/>
    <n v="0"/>
    <x v="1"/>
    <n v="324000"/>
    <n v="0.9"/>
    <n v="140"/>
    <x v="1"/>
    <x v="1"/>
    <x v="0"/>
    <n v="0"/>
    <n v="1"/>
    <x v="0"/>
    <n v="74"/>
    <x v="0"/>
    <x v="0"/>
    <x v="0"/>
  </r>
  <r>
    <x v="15"/>
    <x v="0"/>
    <n v="0"/>
    <x v="0"/>
    <n v="2794"/>
    <n v="0"/>
    <n v="1"/>
    <x v="1"/>
    <n v="35"/>
    <n v="1"/>
    <n v="0"/>
    <x v="1"/>
    <n v="140000"/>
    <n v="1"/>
    <n v="140"/>
    <x v="0"/>
    <x v="0"/>
    <x v="1"/>
    <n v="0"/>
    <n v="1"/>
    <x v="0"/>
    <n v="206"/>
    <x v="0"/>
    <x v="0"/>
    <x v="0"/>
  </r>
  <r>
    <x v="15"/>
    <x v="0"/>
    <n v="0"/>
    <x v="0"/>
    <n v="655"/>
    <n v="1"/>
    <n v="0"/>
    <x v="0"/>
    <n v="35"/>
    <n v="1"/>
    <n v="0"/>
    <x v="1"/>
    <n v="371000"/>
    <n v="0.7"/>
    <n v="140"/>
    <x v="1"/>
    <x v="1"/>
    <x v="0"/>
    <n v="0"/>
    <n v="1"/>
    <x v="0"/>
    <n v="197"/>
    <x v="0"/>
    <x v="0"/>
    <x v="0"/>
  </r>
  <r>
    <x v="15"/>
    <x v="1"/>
    <n v="1"/>
    <x v="1"/>
    <n v="754"/>
    <n v="0"/>
    <n v="1"/>
    <x v="1"/>
    <n v="20"/>
    <n v="0"/>
    <n v="1"/>
    <x v="0"/>
    <n v="263358.03000000003"/>
    <n v="1.83"/>
    <n v="134"/>
    <x v="0"/>
    <x v="0"/>
    <x v="1"/>
    <n v="1"/>
    <n v="0"/>
    <x v="1"/>
    <n v="241"/>
    <x v="1"/>
    <x v="1"/>
    <x v="1"/>
  </r>
  <r>
    <x v="15"/>
    <x v="0"/>
    <n v="0"/>
    <x v="0"/>
    <n v="2794"/>
    <n v="0"/>
    <n v="1"/>
    <x v="1"/>
    <n v="25"/>
    <n v="1"/>
    <n v="0"/>
    <x v="1"/>
    <n v="166000"/>
    <n v="1"/>
    <n v="138"/>
    <x v="0"/>
    <x v="0"/>
    <x v="0"/>
    <n v="0"/>
    <n v="1"/>
    <x v="0"/>
    <n v="206"/>
    <x v="0"/>
    <x v="0"/>
    <x v="0"/>
  </r>
  <r>
    <x v="15"/>
    <x v="1"/>
    <n v="1"/>
    <x v="1"/>
    <n v="129"/>
    <n v="0"/>
    <n v="1"/>
    <x v="1"/>
    <n v="35"/>
    <n v="1"/>
    <n v="0"/>
    <x v="1"/>
    <n v="141000"/>
    <n v="1"/>
    <n v="140"/>
    <x v="0"/>
    <x v="0"/>
    <x v="0"/>
    <n v="0"/>
    <n v="1"/>
    <x v="0"/>
    <n v="206"/>
    <x v="0"/>
    <x v="0"/>
    <x v="0"/>
  </r>
  <r>
    <x v="15"/>
    <x v="0"/>
    <n v="0"/>
    <x v="0"/>
    <n v="2794"/>
    <n v="0"/>
    <n v="1"/>
    <x v="1"/>
    <n v="25"/>
    <n v="1"/>
    <n v="0"/>
    <x v="1"/>
    <n v="314000"/>
    <n v="1"/>
    <n v="138"/>
    <x v="0"/>
    <x v="0"/>
    <x v="0"/>
    <n v="0"/>
    <n v="1"/>
    <x v="0"/>
    <n v="206"/>
    <x v="0"/>
    <x v="0"/>
    <x v="0"/>
  </r>
  <r>
    <x v="15"/>
    <x v="1"/>
    <n v="1"/>
    <x v="1"/>
    <n v="582"/>
    <n v="1"/>
    <n v="0"/>
    <x v="0"/>
    <n v="35"/>
    <n v="1"/>
    <n v="0"/>
    <x v="1"/>
    <n v="249000"/>
    <n v="0.7"/>
    <n v="140"/>
    <x v="0"/>
    <x v="0"/>
    <x v="0"/>
    <n v="0"/>
    <n v="1"/>
    <x v="0"/>
    <n v="197"/>
    <x v="0"/>
    <x v="0"/>
    <x v="0"/>
  </r>
  <r>
    <x v="15"/>
    <x v="1"/>
    <n v="1"/>
    <x v="1"/>
    <n v="66"/>
    <n v="0"/>
    <n v="1"/>
    <x v="1"/>
    <n v="40"/>
    <n v="0"/>
    <n v="1"/>
    <x v="0"/>
    <n v="204000"/>
    <n v="1"/>
    <n v="138"/>
    <x v="0"/>
    <x v="0"/>
    <x v="0"/>
    <n v="1"/>
    <n v="0"/>
    <x v="1"/>
    <n v="233"/>
    <x v="0"/>
    <x v="0"/>
    <x v="0"/>
  </r>
  <r>
    <x v="15"/>
    <x v="1"/>
    <n v="1"/>
    <x v="1"/>
    <n v="2017"/>
    <n v="0"/>
    <n v="1"/>
    <x v="1"/>
    <n v="35"/>
    <n v="1"/>
    <n v="0"/>
    <x v="1"/>
    <n v="141000"/>
    <n v="1"/>
    <n v="140"/>
    <x v="0"/>
    <x v="0"/>
    <x v="0"/>
    <n v="0"/>
    <n v="1"/>
    <x v="0"/>
    <n v="206"/>
    <x v="0"/>
    <x v="0"/>
    <x v="0"/>
  </r>
  <r>
    <x v="15"/>
    <x v="1"/>
    <n v="1"/>
    <x v="1"/>
    <n v="109"/>
    <n v="0"/>
    <n v="1"/>
    <x v="1"/>
    <n v="35"/>
    <n v="0"/>
    <n v="1"/>
    <x v="0"/>
    <n v="255000"/>
    <n v="1.1000000000000001"/>
    <n v="139"/>
    <x v="0"/>
    <x v="0"/>
    <x v="0"/>
    <n v="1"/>
    <n v="0"/>
    <x v="1"/>
    <n v="60"/>
    <x v="0"/>
    <x v="0"/>
    <x v="0"/>
  </r>
  <r>
    <x v="15"/>
    <x v="1"/>
    <n v="1"/>
    <x v="1"/>
    <n v="60"/>
    <n v="0"/>
    <n v="1"/>
    <x v="1"/>
    <n v="35"/>
    <n v="0"/>
    <n v="1"/>
    <x v="0"/>
    <n v="255000"/>
    <n v="1.2"/>
    <n v="135"/>
    <x v="0"/>
    <x v="0"/>
    <x v="0"/>
    <n v="1"/>
    <n v="0"/>
    <x v="1"/>
    <n v="90"/>
    <x v="0"/>
    <x v="0"/>
    <x v="0"/>
  </r>
  <r>
    <x v="15"/>
    <x v="1"/>
    <n v="1"/>
    <x v="1"/>
    <n v="748"/>
    <n v="0"/>
    <n v="1"/>
    <x v="1"/>
    <n v="45"/>
    <n v="0"/>
    <n v="1"/>
    <x v="0"/>
    <n v="263358.03000000003"/>
    <n v="1.3"/>
    <n v="137"/>
    <x v="0"/>
    <x v="0"/>
    <x v="0"/>
    <n v="1"/>
    <n v="0"/>
    <x v="1"/>
    <n v="88"/>
    <x v="0"/>
    <x v="0"/>
    <x v="0"/>
  </r>
  <r>
    <x v="15"/>
    <x v="1"/>
    <n v="1"/>
    <x v="1"/>
    <n v="109"/>
    <n v="0"/>
    <n v="1"/>
    <x v="1"/>
    <n v="35"/>
    <n v="0"/>
    <n v="1"/>
    <x v="0"/>
    <n v="255000"/>
    <n v="1.1000000000000001"/>
    <n v="139"/>
    <x v="0"/>
    <x v="0"/>
    <x v="0"/>
    <n v="1"/>
    <n v="0"/>
    <x v="1"/>
    <n v="60"/>
    <x v="0"/>
    <x v="0"/>
    <x v="0"/>
  </r>
  <r>
    <x v="15"/>
    <x v="1"/>
    <n v="1"/>
    <x v="1"/>
    <n v="572"/>
    <n v="0"/>
    <n v="1"/>
    <x v="1"/>
    <n v="38"/>
    <n v="0"/>
    <n v="1"/>
    <x v="0"/>
    <n v="294000"/>
    <n v="1.7"/>
    <n v="139"/>
    <x v="1"/>
    <x v="1"/>
    <x v="0"/>
    <n v="0"/>
    <n v="1"/>
    <x v="0"/>
    <n v="220"/>
    <x v="0"/>
    <x v="0"/>
    <x v="0"/>
  </r>
  <r>
    <x v="15"/>
    <x v="1"/>
    <n v="1"/>
    <x v="1"/>
    <n v="835"/>
    <n v="1"/>
    <n v="0"/>
    <x v="0"/>
    <n v="38"/>
    <n v="1"/>
    <n v="0"/>
    <x v="1"/>
    <n v="302000"/>
    <n v="0.9"/>
    <n v="140"/>
    <x v="1"/>
    <x v="1"/>
    <x v="1"/>
    <n v="0"/>
    <n v="1"/>
    <x v="0"/>
    <n v="187"/>
    <x v="0"/>
    <x v="0"/>
    <x v="0"/>
  </r>
  <r>
    <x v="15"/>
    <x v="0"/>
    <n v="0"/>
    <x v="0"/>
    <n v="2794"/>
    <n v="1"/>
    <n v="0"/>
    <x v="0"/>
    <n v="35"/>
    <n v="1"/>
    <n v="0"/>
    <x v="1"/>
    <n v="497000"/>
    <n v="1"/>
    <n v="140"/>
    <x v="0"/>
    <x v="0"/>
    <x v="1"/>
    <n v="0"/>
    <n v="1"/>
    <x v="0"/>
    <n v="206"/>
    <x v="0"/>
    <x v="0"/>
    <x v="0"/>
  </r>
  <r>
    <x v="15"/>
    <x v="1"/>
    <n v="1"/>
    <x v="1"/>
    <n v="787"/>
    <n v="0"/>
    <n v="1"/>
    <x v="1"/>
    <n v="35"/>
    <n v="1"/>
    <n v="0"/>
    <x v="1"/>
    <n v="141000"/>
    <n v="1"/>
    <n v="140"/>
    <x v="0"/>
    <x v="0"/>
    <x v="0"/>
    <n v="0"/>
    <n v="1"/>
    <x v="0"/>
    <n v="206"/>
    <x v="0"/>
    <x v="0"/>
    <x v="0"/>
  </r>
  <r>
    <x v="15"/>
    <x v="1"/>
    <n v="1"/>
    <x v="1"/>
    <n v="1196"/>
    <n v="1"/>
    <n v="0"/>
    <x v="0"/>
    <n v="40"/>
    <n v="0"/>
    <n v="1"/>
    <x v="0"/>
    <n v="237000"/>
    <n v="1.2"/>
    <n v="140"/>
    <x v="0"/>
    <x v="0"/>
    <x v="0"/>
    <n v="0"/>
    <n v="1"/>
    <x v="0"/>
    <n v="74"/>
    <x v="0"/>
    <x v="0"/>
    <x v="0"/>
  </r>
  <r>
    <x v="15"/>
    <x v="1"/>
    <n v="1"/>
    <x v="1"/>
    <n v="2017"/>
    <n v="1"/>
    <n v="0"/>
    <x v="0"/>
    <n v="25"/>
    <n v="0"/>
    <n v="1"/>
    <x v="0"/>
    <n v="504000"/>
    <n v="1.1000000000000001"/>
    <n v="138"/>
    <x v="0"/>
    <x v="0"/>
    <x v="0"/>
    <n v="0"/>
    <n v="1"/>
    <x v="0"/>
    <n v="214"/>
    <x v="1"/>
    <x v="1"/>
    <x v="1"/>
  </r>
  <r>
    <x v="15"/>
    <x v="1"/>
    <n v="1"/>
    <x v="1"/>
    <n v="47"/>
    <n v="0"/>
    <n v="1"/>
    <x v="1"/>
    <n v="45"/>
    <n v="1"/>
    <n v="0"/>
    <x v="1"/>
    <n v="324000"/>
    <n v="0.9"/>
    <n v="140"/>
    <x v="1"/>
    <x v="1"/>
    <x v="0"/>
    <n v="0"/>
    <n v="1"/>
    <x v="0"/>
    <n v="74"/>
    <x v="0"/>
    <x v="0"/>
    <x v="0"/>
  </r>
  <r>
    <x v="15"/>
    <x v="1"/>
    <n v="1"/>
    <x v="1"/>
    <n v="572"/>
    <n v="0"/>
    <n v="1"/>
    <x v="1"/>
    <n v="60"/>
    <n v="0"/>
    <n v="1"/>
    <x v="0"/>
    <n v="325000"/>
    <n v="0.8"/>
    <n v="140"/>
    <x v="0"/>
    <x v="0"/>
    <x v="1"/>
    <n v="1"/>
    <n v="0"/>
    <x v="1"/>
    <n v="215"/>
    <x v="0"/>
    <x v="0"/>
    <x v="0"/>
  </r>
  <r>
    <x v="15"/>
    <x v="1"/>
    <n v="1"/>
    <x v="1"/>
    <n v="582"/>
    <n v="1"/>
    <n v="0"/>
    <x v="0"/>
    <n v="35"/>
    <n v="1"/>
    <n v="0"/>
    <x v="1"/>
    <n v="194000"/>
    <n v="0.7"/>
    <n v="140"/>
    <x v="0"/>
    <x v="0"/>
    <x v="0"/>
    <n v="0"/>
    <n v="1"/>
    <x v="0"/>
    <n v="197"/>
    <x v="0"/>
    <x v="0"/>
    <x v="0"/>
  </r>
  <r>
    <x v="15"/>
    <x v="0"/>
    <n v="0"/>
    <x v="0"/>
    <n v="2794"/>
    <n v="0"/>
    <n v="1"/>
    <x v="1"/>
    <n v="25"/>
    <n v="1"/>
    <n v="0"/>
    <x v="1"/>
    <n v="314000"/>
    <n v="1"/>
    <n v="138"/>
    <x v="0"/>
    <x v="0"/>
    <x v="0"/>
    <n v="0"/>
    <n v="1"/>
    <x v="0"/>
    <n v="206"/>
    <x v="0"/>
    <x v="0"/>
    <x v="0"/>
  </r>
  <r>
    <x v="15"/>
    <x v="0"/>
    <n v="0"/>
    <x v="0"/>
    <n v="180"/>
    <n v="1"/>
    <n v="0"/>
    <x v="0"/>
    <n v="45"/>
    <n v="0"/>
    <n v="1"/>
    <x v="0"/>
    <n v="263358.03000000003"/>
    <n v="1.18"/>
    <n v="137"/>
    <x v="0"/>
    <x v="0"/>
    <x v="0"/>
    <n v="1"/>
    <n v="0"/>
    <x v="1"/>
    <n v="211"/>
    <x v="0"/>
    <x v="0"/>
    <x v="0"/>
  </r>
  <r>
    <x v="15"/>
    <x v="1"/>
    <n v="1"/>
    <x v="1"/>
    <n v="2017"/>
    <n v="1"/>
    <n v="0"/>
    <x v="0"/>
    <n v="25"/>
    <n v="0"/>
    <n v="1"/>
    <x v="0"/>
    <n v="254000"/>
    <n v="1.1000000000000001"/>
    <n v="138"/>
    <x v="0"/>
    <x v="0"/>
    <x v="0"/>
    <n v="0"/>
    <n v="1"/>
    <x v="0"/>
    <n v="214"/>
    <x v="1"/>
    <x v="1"/>
    <x v="1"/>
  </r>
  <r>
    <x v="15"/>
    <x v="1"/>
    <n v="1"/>
    <x v="1"/>
    <n v="1820"/>
    <n v="0"/>
    <n v="1"/>
    <x v="1"/>
    <n v="38"/>
    <n v="0"/>
    <n v="1"/>
    <x v="0"/>
    <n v="304000"/>
    <n v="1.2"/>
    <n v="139"/>
    <x v="0"/>
    <x v="0"/>
    <x v="0"/>
    <n v="1"/>
    <n v="0"/>
    <x v="1"/>
    <n v="271"/>
    <x v="0"/>
    <x v="0"/>
    <x v="0"/>
  </r>
  <r>
    <x v="15"/>
    <x v="1"/>
    <n v="1"/>
    <x v="1"/>
    <n v="748"/>
    <n v="0"/>
    <n v="1"/>
    <x v="1"/>
    <n v="45"/>
    <n v="0"/>
    <n v="1"/>
    <x v="0"/>
    <n v="263358.03000000003"/>
    <n v="1.3"/>
    <n v="137"/>
    <x v="0"/>
    <x v="0"/>
    <x v="0"/>
    <n v="1"/>
    <n v="0"/>
    <x v="1"/>
    <n v="88"/>
    <x v="0"/>
    <x v="0"/>
    <x v="0"/>
  </r>
  <r>
    <x v="15"/>
    <x v="1"/>
    <n v="1"/>
    <x v="1"/>
    <n v="748"/>
    <n v="0"/>
    <n v="1"/>
    <x v="1"/>
    <n v="45"/>
    <n v="0"/>
    <n v="1"/>
    <x v="0"/>
    <n v="263358.03000000003"/>
    <n v="1.3"/>
    <n v="137"/>
    <x v="0"/>
    <x v="0"/>
    <x v="0"/>
    <n v="1"/>
    <n v="0"/>
    <x v="1"/>
    <n v="88"/>
    <x v="0"/>
    <x v="0"/>
    <x v="0"/>
  </r>
  <r>
    <x v="15"/>
    <x v="1"/>
    <n v="1"/>
    <x v="1"/>
    <n v="672"/>
    <n v="1"/>
    <n v="0"/>
    <x v="0"/>
    <n v="35"/>
    <n v="0"/>
    <n v="1"/>
    <x v="0"/>
    <n v="231000"/>
    <n v="0.8"/>
    <n v="143"/>
    <x v="1"/>
    <x v="1"/>
    <x v="0"/>
    <n v="0"/>
    <n v="1"/>
    <x v="0"/>
    <n v="215"/>
    <x v="0"/>
    <x v="0"/>
    <x v="0"/>
  </r>
  <r>
    <x v="15"/>
    <x v="1"/>
    <n v="1"/>
    <x v="1"/>
    <n v="47"/>
    <n v="0"/>
    <n v="1"/>
    <x v="1"/>
    <n v="45"/>
    <n v="1"/>
    <n v="0"/>
    <x v="1"/>
    <n v="324000"/>
    <n v="0.9"/>
    <n v="140"/>
    <x v="1"/>
    <x v="1"/>
    <x v="1"/>
    <n v="0"/>
    <n v="1"/>
    <x v="0"/>
    <n v="74"/>
    <x v="0"/>
    <x v="0"/>
    <x v="0"/>
  </r>
  <r>
    <x v="15"/>
    <x v="1"/>
    <n v="1"/>
    <x v="1"/>
    <n v="47"/>
    <n v="0"/>
    <n v="1"/>
    <x v="1"/>
    <n v="45"/>
    <n v="1"/>
    <n v="0"/>
    <x v="1"/>
    <n v="324000"/>
    <n v="0.9"/>
    <n v="140"/>
    <x v="1"/>
    <x v="1"/>
    <x v="1"/>
    <n v="0"/>
    <n v="1"/>
    <x v="0"/>
    <n v="74"/>
    <x v="0"/>
    <x v="0"/>
    <x v="0"/>
  </r>
  <r>
    <x v="15"/>
    <x v="0"/>
    <n v="0"/>
    <x v="0"/>
    <n v="2794"/>
    <n v="0"/>
    <n v="1"/>
    <x v="1"/>
    <n v="25"/>
    <n v="1"/>
    <n v="0"/>
    <x v="1"/>
    <n v="51000"/>
    <n v="1"/>
    <n v="138"/>
    <x v="0"/>
    <x v="0"/>
    <x v="1"/>
    <n v="0"/>
    <n v="1"/>
    <x v="0"/>
    <n v="206"/>
    <x v="0"/>
    <x v="0"/>
    <x v="0"/>
  </r>
  <r>
    <x v="15"/>
    <x v="1"/>
    <n v="1"/>
    <x v="1"/>
    <n v="7861"/>
    <n v="1"/>
    <n v="0"/>
    <x v="0"/>
    <n v="35"/>
    <n v="1"/>
    <n v="0"/>
    <x v="1"/>
    <n v="350000"/>
    <n v="1"/>
    <n v="140"/>
    <x v="0"/>
    <x v="0"/>
    <x v="0"/>
    <n v="0"/>
    <n v="1"/>
    <x v="0"/>
    <n v="206"/>
    <x v="0"/>
    <x v="0"/>
    <x v="0"/>
  </r>
  <r>
    <x v="15"/>
    <x v="0"/>
    <n v="0"/>
    <x v="0"/>
    <n v="582"/>
    <n v="1"/>
    <n v="0"/>
    <x v="0"/>
    <n v="55"/>
    <n v="0"/>
    <n v="1"/>
    <x v="0"/>
    <n v="87000"/>
    <n v="1.9"/>
    <n v="121"/>
    <x v="1"/>
    <x v="1"/>
    <x v="0"/>
    <n v="0"/>
    <n v="1"/>
    <x v="0"/>
    <n v="45"/>
    <x v="1"/>
    <x v="1"/>
    <x v="1"/>
  </r>
  <r>
    <x v="15"/>
    <x v="0"/>
    <n v="0"/>
    <x v="0"/>
    <n v="2794"/>
    <n v="0"/>
    <n v="1"/>
    <x v="1"/>
    <n v="25"/>
    <n v="1"/>
    <n v="0"/>
    <x v="1"/>
    <n v="314000"/>
    <n v="1"/>
    <n v="138"/>
    <x v="0"/>
    <x v="0"/>
    <x v="1"/>
    <n v="0"/>
    <n v="1"/>
    <x v="0"/>
    <n v="206"/>
    <x v="0"/>
    <x v="0"/>
    <x v="0"/>
  </r>
  <r>
    <x v="15"/>
    <x v="0"/>
    <n v="0"/>
    <x v="0"/>
    <n v="290"/>
    <n v="0"/>
    <n v="1"/>
    <x v="1"/>
    <n v="38"/>
    <n v="0"/>
    <n v="1"/>
    <x v="0"/>
    <n v="270000"/>
    <n v="1.2"/>
    <n v="139"/>
    <x v="1"/>
    <x v="1"/>
    <x v="0"/>
    <n v="0"/>
    <n v="1"/>
    <x v="0"/>
    <n v="271"/>
    <x v="0"/>
    <x v="0"/>
    <x v="0"/>
  </r>
  <r>
    <x v="15"/>
    <x v="1"/>
    <n v="1"/>
    <x v="1"/>
    <n v="366"/>
    <n v="0"/>
    <n v="1"/>
    <x v="1"/>
    <n v="40"/>
    <n v="0"/>
    <n v="1"/>
    <x v="0"/>
    <n v="203000"/>
    <n v="1"/>
    <n v="138"/>
    <x v="0"/>
    <x v="0"/>
    <x v="1"/>
    <n v="0"/>
    <n v="1"/>
    <x v="0"/>
    <n v="233"/>
    <x v="0"/>
    <x v="0"/>
    <x v="0"/>
  </r>
  <r>
    <x v="15"/>
    <x v="1"/>
    <n v="1"/>
    <x v="1"/>
    <n v="47"/>
    <n v="0"/>
    <n v="1"/>
    <x v="1"/>
    <n v="45"/>
    <n v="1"/>
    <n v="0"/>
    <x v="1"/>
    <n v="324000"/>
    <n v="0.9"/>
    <n v="140"/>
    <x v="1"/>
    <x v="1"/>
    <x v="0"/>
    <n v="0"/>
    <n v="1"/>
    <x v="0"/>
    <n v="74"/>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47"/>
    <n v="0"/>
    <n v="1"/>
    <x v="1"/>
    <n v="35"/>
    <n v="1"/>
    <n v="0"/>
    <x v="1"/>
    <n v="173000"/>
    <n v="1.1000000000000001"/>
    <n v="137"/>
    <x v="0"/>
    <x v="0"/>
    <x v="1"/>
    <n v="0"/>
    <n v="1"/>
    <x v="0"/>
    <n v="79"/>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84"/>
    <n v="1"/>
    <n v="0"/>
    <x v="0"/>
    <n v="38"/>
    <n v="0"/>
    <n v="1"/>
    <x v="0"/>
    <n v="451000"/>
    <n v="1.3"/>
    <n v="136"/>
    <x v="1"/>
    <x v="1"/>
    <x v="1"/>
    <n v="0"/>
    <n v="1"/>
    <x v="0"/>
    <n v="246"/>
    <x v="0"/>
    <x v="0"/>
    <x v="0"/>
  </r>
  <r>
    <x v="15"/>
    <x v="1"/>
    <n v="1"/>
    <x v="1"/>
    <n v="336"/>
    <n v="0"/>
    <n v="1"/>
    <x v="1"/>
    <n v="45"/>
    <n v="1"/>
    <n v="0"/>
    <x v="1"/>
    <n v="324000"/>
    <n v="0.9"/>
    <n v="140"/>
    <x v="1"/>
    <x v="1"/>
    <x v="1"/>
    <n v="0"/>
    <n v="1"/>
    <x v="0"/>
    <n v="74"/>
    <x v="0"/>
    <x v="0"/>
    <x v="0"/>
  </r>
  <r>
    <x v="15"/>
    <x v="0"/>
    <n v="0"/>
    <x v="0"/>
    <n v="180"/>
    <n v="0"/>
    <n v="1"/>
    <x v="1"/>
    <n v="45"/>
    <n v="0"/>
    <n v="1"/>
    <x v="0"/>
    <n v="263358.03000000003"/>
    <n v="1.18"/>
    <n v="137"/>
    <x v="0"/>
    <x v="0"/>
    <x v="1"/>
    <n v="1"/>
    <n v="0"/>
    <x v="1"/>
    <n v="211"/>
    <x v="0"/>
    <x v="0"/>
    <x v="0"/>
  </r>
  <r>
    <x v="15"/>
    <x v="1"/>
    <n v="1"/>
    <x v="1"/>
    <n v="582"/>
    <n v="1"/>
    <n v="0"/>
    <x v="0"/>
    <n v="35"/>
    <n v="1"/>
    <n v="0"/>
    <x v="1"/>
    <n v="371000"/>
    <n v="0.7"/>
    <n v="140"/>
    <x v="1"/>
    <x v="1"/>
    <x v="0"/>
    <n v="0"/>
    <n v="1"/>
    <x v="0"/>
    <n v="197"/>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1"/>
    <n v="1"/>
    <x v="1"/>
    <n v="1199"/>
    <n v="0"/>
    <n v="1"/>
    <x v="1"/>
    <n v="20"/>
    <n v="0"/>
    <n v="1"/>
    <x v="0"/>
    <n v="263358.03000000003"/>
    <n v="1.83"/>
    <n v="134"/>
    <x v="0"/>
    <x v="0"/>
    <x v="0"/>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66"/>
    <n v="0"/>
    <n v="1"/>
    <x v="1"/>
    <n v="40"/>
    <n v="0"/>
    <n v="1"/>
    <x v="0"/>
    <n v="203000"/>
    <n v="1"/>
    <n v="138"/>
    <x v="0"/>
    <x v="0"/>
    <x v="1"/>
    <n v="0"/>
    <n v="1"/>
    <x v="0"/>
    <n v="233"/>
    <x v="0"/>
    <x v="0"/>
    <x v="0"/>
  </r>
  <r>
    <x v="15"/>
    <x v="1"/>
    <n v="1"/>
    <x v="1"/>
    <n v="1820"/>
    <n v="0"/>
    <n v="1"/>
    <x v="1"/>
    <n v="38"/>
    <n v="0"/>
    <n v="1"/>
    <x v="0"/>
    <n v="270000"/>
    <n v="1.2"/>
    <n v="139"/>
    <x v="1"/>
    <x v="1"/>
    <x v="0"/>
    <n v="0"/>
    <n v="1"/>
    <x v="0"/>
    <n v="271"/>
    <x v="0"/>
    <x v="0"/>
    <x v="0"/>
  </r>
  <r>
    <x v="15"/>
    <x v="1"/>
    <n v="1"/>
    <x v="1"/>
    <n v="582"/>
    <n v="1"/>
    <n v="0"/>
    <x v="0"/>
    <n v="35"/>
    <n v="1"/>
    <n v="0"/>
    <x v="1"/>
    <n v="371000"/>
    <n v="0.7"/>
    <n v="140"/>
    <x v="1"/>
    <x v="1"/>
    <x v="1"/>
    <n v="0"/>
    <n v="1"/>
    <x v="0"/>
    <n v="197"/>
    <x v="0"/>
    <x v="0"/>
    <x v="0"/>
  </r>
  <r>
    <x v="15"/>
    <x v="0"/>
    <n v="0"/>
    <x v="0"/>
    <n v="2794"/>
    <n v="0"/>
    <n v="1"/>
    <x v="1"/>
    <n v="35"/>
    <n v="1"/>
    <n v="0"/>
    <x v="1"/>
    <n v="141000"/>
    <n v="1"/>
    <n v="140"/>
    <x v="0"/>
    <x v="0"/>
    <x v="1"/>
    <n v="0"/>
    <n v="1"/>
    <x v="0"/>
    <n v="206"/>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1"/>
    <n v="1"/>
    <x v="1"/>
    <n v="109"/>
    <n v="0"/>
    <n v="1"/>
    <x v="1"/>
    <n v="35"/>
    <n v="0"/>
    <n v="1"/>
    <x v="0"/>
    <n v="254000"/>
    <n v="1.1000000000000001"/>
    <n v="139"/>
    <x v="0"/>
    <x v="0"/>
    <x v="0"/>
    <n v="1"/>
    <n v="0"/>
    <x v="1"/>
    <n v="60"/>
    <x v="0"/>
    <x v="0"/>
    <x v="0"/>
  </r>
  <r>
    <x v="15"/>
    <x v="0"/>
    <n v="0"/>
    <x v="0"/>
    <n v="170"/>
    <n v="1"/>
    <n v="0"/>
    <x v="0"/>
    <n v="40"/>
    <n v="0"/>
    <n v="1"/>
    <x v="0"/>
    <n v="336000"/>
    <n v="1.2"/>
    <n v="135"/>
    <x v="0"/>
    <x v="0"/>
    <x v="0"/>
    <n v="0"/>
    <n v="1"/>
    <x v="0"/>
    <n v="250"/>
    <x v="0"/>
    <x v="0"/>
    <x v="0"/>
  </r>
  <r>
    <x v="15"/>
    <x v="1"/>
    <n v="1"/>
    <x v="1"/>
    <n v="60"/>
    <n v="0"/>
    <n v="1"/>
    <x v="1"/>
    <n v="35"/>
    <n v="0"/>
    <n v="1"/>
    <x v="0"/>
    <n v="228000"/>
    <n v="1.2"/>
    <n v="135"/>
    <x v="0"/>
    <x v="0"/>
    <x v="0"/>
    <n v="1"/>
    <n v="0"/>
    <x v="1"/>
    <n v="90"/>
    <x v="0"/>
    <x v="0"/>
    <x v="0"/>
  </r>
  <r>
    <x v="15"/>
    <x v="0"/>
    <n v="0"/>
    <x v="0"/>
    <n v="25"/>
    <n v="1"/>
    <n v="0"/>
    <x v="0"/>
    <n v="40"/>
    <n v="0"/>
    <n v="1"/>
    <x v="0"/>
    <n v="336000"/>
    <n v="1.2"/>
    <n v="135"/>
    <x v="0"/>
    <x v="0"/>
    <x v="0"/>
    <n v="0"/>
    <n v="1"/>
    <x v="0"/>
    <n v="250"/>
    <x v="0"/>
    <x v="0"/>
    <x v="0"/>
  </r>
  <r>
    <x v="15"/>
    <x v="1"/>
    <n v="1"/>
    <x v="1"/>
    <n v="2017"/>
    <n v="0"/>
    <n v="1"/>
    <x v="1"/>
    <n v="25"/>
    <n v="0"/>
    <n v="1"/>
    <x v="0"/>
    <n v="314000"/>
    <n v="1.1000000000000001"/>
    <n v="138"/>
    <x v="0"/>
    <x v="0"/>
    <x v="0"/>
    <n v="0"/>
    <n v="1"/>
    <x v="0"/>
    <n v="214"/>
    <x v="1"/>
    <x v="1"/>
    <x v="1"/>
  </r>
  <r>
    <x v="15"/>
    <x v="1"/>
    <n v="1"/>
    <x v="1"/>
    <n v="47"/>
    <n v="0"/>
    <n v="1"/>
    <x v="1"/>
    <n v="35"/>
    <n v="1"/>
    <n v="0"/>
    <x v="1"/>
    <n v="173000"/>
    <n v="1.1000000000000001"/>
    <n v="137"/>
    <x v="0"/>
    <x v="0"/>
    <x v="0"/>
    <n v="0"/>
    <n v="1"/>
    <x v="0"/>
    <n v="79"/>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1820"/>
    <n v="0"/>
    <n v="1"/>
    <x v="1"/>
    <n v="38"/>
    <n v="0"/>
    <n v="1"/>
    <x v="0"/>
    <n v="270000"/>
    <n v="1.2"/>
    <n v="139"/>
    <x v="1"/>
    <x v="1"/>
    <x v="0"/>
    <n v="0"/>
    <n v="1"/>
    <x v="0"/>
    <n v="271"/>
    <x v="0"/>
    <x v="0"/>
    <x v="0"/>
  </r>
  <r>
    <x v="15"/>
    <x v="1"/>
    <n v="1"/>
    <x v="1"/>
    <n v="109"/>
    <n v="0"/>
    <n v="1"/>
    <x v="1"/>
    <n v="35"/>
    <n v="0"/>
    <n v="1"/>
    <x v="0"/>
    <n v="254000"/>
    <n v="1.1000000000000001"/>
    <n v="139"/>
    <x v="0"/>
    <x v="0"/>
    <x v="1"/>
    <n v="1"/>
    <n v="0"/>
    <x v="1"/>
    <n v="60"/>
    <x v="0"/>
    <x v="0"/>
    <x v="0"/>
  </r>
  <r>
    <x v="15"/>
    <x v="1"/>
    <n v="1"/>
    <x v="1"/>
    <n v="109"/>
    <n v="0"/>
    <n v="1"/>
    <x v="1"/>
    <n v="35"/>
    <n v="0"/>
    <n v="1"/>
    <x v="0"/>
    <n v="254000"/>
    <n v="1.1000000000000001"/>
    <n v="139"/>
    <x v="0"/>
    <x v="0"/>
    <x v="0"/>
    <n v="1"/>
    <n v="0"/>
    <x v="1"/>
    <n v="60"/>
    <x v="0"/>
    <x v="0"/>
    <x v="0"/>
  </r>
  <r>
    <x v="15"/>
    <x v="1"/>
    <n v="1"/>
    <x v="1"/>
    <n v="47"/>
    <n v="0"/>
    <n v="1"/>
    <x v="1"/>
    <n v="35"/>
    <n v="1"/>
    <n v="0"/>
    <x v="1"/>
    <n v="173000"/>
    <n v="1.1000000000000001"/>
    <n v="137"/>
    <x v="0"/>
    <x v="0"/>
    <x v="0"/>
    <n v="0"/>
    <n v="1"/>
    <x v="0"/>
    <n v="79"/>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47"/>
    <n v="0"/>
    <n v="1"/>
    <x v="1"/>
    <n v="35"/>
    <n v="1"/>
    <n v="0"/>
    <x v="1"/>
    <n v="173000"/>
    <n v="1.1000000000000001"/>
    <n v="137"/>
    <x v="0"/>
    <x v="0"/>
    <x v="1"/>
    <n v="0"/>
    <n v="1"/>
    <x v="0"/>
    <n v="79"/>
    <x v="0"/>
    <x v="0"/>
    <x v="0"/>
  </r>
  <r>
    <x v="15"/>
    <x v="1"/>
    <n v="1"/>
    <x v="1"/>
    <n v="1199"/>
    <n v="0"/>
    <n v="1"/>
    <x v="1"/>
    <n v="20"/>
    <n v="0"/>
    <n v="1"/>
    <x v="0"/>
    <n v="263358.03000000003"/>
    <n v="1.83"/>
    <n v="134"/>
    <x v="0"/>
    <x v="0"/>
    <x v="0"/>
    <n v="1"/>
    <n v="0"/>
    <x v="1"/>
    <n v="241"/>
    <x v="1"/>
    <x v="1"/>
    <x v="1"/>
  </r>
  <r>
    <x v="15"/>
    <x v="1"/>
    <n v="1"/>
    <x v="1"/>
    <n v="1199"/>
    <n v="0"/>
    <n v="1"/>
    <x v="1"/>
    <n v="20"/>
    <n v="0"/>
    <n v="1"/>
    <x v="0"/>
    <n v="263358.03000000003"/>
    <n v="1.83"/>
    <n v="134"/>
    <x v="0"/>
    <x v="0"/>
    <x v="0"/>
    <n v="1"/>
    <n v="0"/>
    <x v="1"/>
    <n v="241"/>
    <x v="1"/>
    <x v="1"/>
    <x v="1"/>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47"/>
    <n v="0"/>
    <n v="1"/>
    <x v="1"/>
    <n v="35"/>
    <n v="1"/>
    <n v="0"/>
    <x v="1"/>
    <n v="173000"/>
    <n v="1.1000000000000001"/>
    <n v="137"/>
    <x v="0"/>
    <x v="0"/>
    <x v="0"/>
    <n v="0"/>
    <n v="1"/>
    <x v="0"/>
    <n v="79"/>
    <x v="0"/>
    <x v="0"/>
    <x v="0"/>
  </r>
  <r>
    <x v="15"/>
    <x v="1"/>
    <n v="1"/>
    <x v="1"/>
    <n v="47"/>
    <n v="0"/>
    <n v="1"/>
    <x v="1"/>
    <n v="35"/>
    <n v="1"/>
    <n v="0"/>
    <x v="1"/>
    <n v="173000"/>
    <n v="1.1000000000000001"/>
    <n v="137"/>
    <x v="0"/>
    <x v="0"/>
    <x v="0"/>
    <n v="0"/>
    <n v="1"/>
    <x v="0"/>
    <n v="79"/>
    <x v="0"/>
    <x v="0"/>
    <x v="0"/>
  </r>
  <r>
    <x v="15"/>
    <x v="1"/>
    <n v="1"/>
    <x v="1"/>
    <n v="66"/>
    <n v="0"/>
    <n v="1"/>
    <x v="1"/>
    <n v="40"/>
    <n v="0"/>
    <n v="1"/>
    <x v="0"/>
    <n v="203000"/>
    <n v="1"/>
    <n v="138"/>
    <x v="0"/>
    <x v="0"/>
    <x v="0"/>
    <n v="0"/>
    <n v="1"/>
    <x v="0"/>
    <n v="233"/>
    <x v="0"/>
    <x v="0"/>
    <x v="0"/>
  </r>
  <r>
    <x v="15"/>
    <x v="1"/>
    <n v="1"/>
    <x v="1"/>
    <n v="1199"/>
    <n v="0"/>
    <n v="1"/>
    <x v="1"/>
    <n v="20"/>
    <n v="0"/>
    <n v="1"/>
    <x v="0"/>
    <n v="263358.03000000003"/>
    <n v="1.83"/>
    <n v="134"/>
    <x v="0"/>
    <x v="0"/>
    <x v="0"/>
    <n v="1"/>
    <n v="0"/>
    <x v="1"/>
    <n v="241"/>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1"/>
    <n v="1"/>
    <x v="1"/>
    <n v="47"/>
    <n v="0"/>
    <n v="1"/>
    <x v="1"/>
    <n v="45"/>
    <n v="1"/>
    <n v="0"/>
    <x v="1"/>
    <n v="324000"/>
    <n v="0.9"/>
    <n v="140"/>
    <x v="1"/>
    <x v="1"/>
    <x v="1"/>
    <n v="0"/>
    <n v="1"/>
    <x v="0"/>
    <n v="74"/>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1"/>
    <n v="1"/>
    <x v="1"/>
    <n v="748"/>
    <n v="0"/>
    <n v="1"/>
    <x v="1"/>
    <n v="45"/>
    <n v="0"/>
    <n v="1"/>
    <x v="0"/>
    <n v="263000"/>
    <n v="1.3"/>
    <n v="137"/>
    <x v="0"/>
    <x v="0"/>
    <x v="0"/>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7861"/>
    <n v="0"/>
    <n v="1"/>
    <x v="1"/>
    <n v="38"/>
    <n v="0"/>
    <n v="1"/>
    <x v="0"/>
    <n v="263358.03000000003"/>
    <n v="1.1000000000000001"/>
    <n v="136"/>
    <x v="0"/>
    <x v="0"/>
    <x v="0"/>
    <n v="0"/>
    <n v="1"/>
    <x v="0"/>
    <n v="6"/>
    <x v="1"/>
    <x v="1"/>
    <x v="1"/>
  </r>
  <r>
    <x v="15"/>
    <x v="1"/>
    <n v="1"/>
    <x v="1"/>
    <n v="582"/>
    <n v="1"/>
    <n v="0"/>
    <x v="0"/>
    <n v="35"/>
    <n v="1"/>
    <n v="0"/>
    <x v="1"/>
    <n v="371000"/>
    <n v="0.7"/>
    <n v="140"/>
    <x v="1"/>
    <x v="1"/>
    <x v="0"/>
    <n v="0"/>
    <n v="1"/>
    <x v="0"/>
    <n v="197"/>
    <x v="0"/>
    <x v="0"/>
    <x v="0"/>
  </r>
  <r>
    <x v="15"/>
    <x v="0"/>
    <n v="0"/>
    <x v="0"/>
    <n v="180"/>
    <n v="0"/>
    <n v="1"/>
    <x v="1"/>
    <n v="45"/>
    <n v="0"/>
    <n v="1"/>
    <x v="0"/>
    <n v="263358.03000000003"/>
    <n v="1.18"/>
    <n v="137"/>
    <x v="0"/>
    <x v="0"/>
    <x v="1"/>
    <n v="1"/>
    <n v="0"/>
    <x v="1"/>
    <n v="211"/>
    <x v="0"/>
    <x v="0"/>
    <x v="0"/>
  </r>
  <r>
    <x v="15"/>
    <x v="1"/>
    <n v="1"/>
    <x v="1"/>
    <n v="2017"/>
    <n v="0"/>
    <n v="1"/>
    <x v="1"/>
    <n v="25"/>
    <n v="0"/>
    <n v="1"/>
    <x v="0"/>
    <n v="314000"/>
    <n v="1.1000000000000001"/>
    <n v="138"/>
    <x v="0"/>
    <x v="0"/>
    <x v="0"/>
    <n v="0"/>
    <n v="1"/>
    <x v="0"/>
    <n v="214"/>
    <x v="1"/>
    <x v="1"/>
    <x v="1"/>
  </r>
  <r>
    <x v="15"/>
    <x v="1"/>
    <n v="1"/>
    <x v="1"/>
    <n v="748"/>
    <n v="0"/>
    <n v="1"/>
    <x v="1"/>
    <n v="45"/>
    <n v="0"/>
    <n v="1"/>
    <x v="0"/>
    <n v="263000"/>
    <n v="1.3"/>
    <n v="137"/>
    <x v="0"/>
    <x v="0"/>
    <x v="0"/>
    <n v="0"/>
    <n v="1"/>
    <x v="0"/>
    <n v="88"/>
    <x v="0"/>
    <x v="0"/>
    <x v="0"/>
  </r>
  <r>
    <x v="15"/>
    <x v="1"/>
    <n v="1"/>
    <x v="1"/>
    <n v="2017"/>
    <n v="0"/>
    <n v="1"/>
    <x v="1"/>
    <n v="25"/>
    <n v="0"/>
    <n v="1"/>
    <x v="0"/>
    <n v="314000"/>
    <n v="1.1000000000000001"/>
    <n v="138"/>
    <x v="0"/>
    <x v="0"/>
    <x v="0"/>
    <n v="0"/>
    <n v="1"/>
    <x v="0"/>
    <n v="214"/>
    <x v="1"/>
    <x v="1"/>
    <x v="1"/>
  </r>
  <r>
    <x v="15"/>
    <x v="1"/>
    <n v="1"/>
    <x v="1"/>
    <n v="84"/>
    <n v="1"/>
    <n v="0"/>
    <x v="0"/>
    <n v="38"/>
    <n v="0"/>
    <n v="1"/>
    <x v="0"/>
    <n v="451000"/>
    <n v="1.3"/>
    <n v="136"/>
    <x v="1"/>
    <x v="1"/>
    <x v="0"/>
    <n v="0"/>
    <n v="1"/>
    <x v="0"/>
    <n v="246"/>
    <x v="0"/>
    <x v="0"/>
    <x v="0"/>
  </r>
  <r>
    <x v="15"/>
    <x v="1"/>
    <n v="1"/>
    <x v="1"/>
    <n v="84"/>
    <n v="1"/>
    <n v="0"/>
    <x v="0"/>
    <n v="38"/>
    <n v="0"/>
    <n v="1"/>
    <x v="0"/>
    <n v="451000"/>
    <n v="1.3"/>
    <n v="136"/>
    <x v="1"/>
    <x v="1"/>
    <x v="1"/>
    <n v="0"/>
    <n v="1"/>
    <x v="0"/>
    <n v="246"/>
    <x v="0"/>
    <x v="0"/>
    <x v="0"/>
  </r>
  <r>
    <x v="15"/>
    <x v="1"/>
    <n v="1"/>
    <x v="1"/>
    <n v="582"/>
    <n v="1"/>
    <n v="0"/>
    <x v="0"/>
    <n v="35"/>
    <n v="1"/>
    <n v="0"/>
    <x v="1"/>
    <n v="371000"/>
    <n v="0.7"/>
    <n v="140"/>
    <x v="1"/>
    <x v="1"/>
    <x v="1"/>
    <n v="0"/>
    <n v="1"/>
    <x v="0"/>
    <n v="197"/>
    <x v="0"/>
    <x v="0"/>
    <x v="0"/>
  </r>
  <r>
    <x v="15"/>
    <x v="1"/>
    <n v="1"/>
    <x v="1"/>
    <n v="582"/>
    <n v="1"/>
    <n v="0"/>
    <x v="0"/>
    <n v="35"/>
    <n v="1"/>
    <n v="0"/>
    <x v="1"/>
    <n v="371000"/>
    <n v="0.7"/>
    <n v="140"/>
    <x v="1"/>
    <x v="1"/>
    <x v="1"/>
    <n v="0"/>
    <n v="1"/>
    <x v="0"/>
    <n v="197"/>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1199"/>
    <n v="0"/>
    <n v="1"/>
    <x v="1"/>
    <n v="20"/>
    <n v="0"/>
    <n v="1"/>
    <x v="0"/>
    <n v="263358.03000000003"/>
    <n v="1.83"/>
    <n v="134"/>
    <x v="0"/>
    <x v="0"/>
    <x v="0"/>
    <n v="1"/>
    <n v="0"/>
    <x v="1"/>
    <n v="241"/>
    <x v="1"/>
    <x v="1"/>
    <x v="1"/>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84"/>
    <n v="1"/>
    <n v="0"/>
    <x v="0"/>
    <n v="38"/>
    <n v="0"/>
    <n v="1"/>
    <x v="0"/>
    <n v="451000"/>
    <n v="1.3"/>
    <n v="136"/>
    <x v="1"/>
    <x v="1"/>
    <x v="0"/>
    <n v="0"/>
    <n v="1"/>
    <x v="0"/>
    <n v="246"/>
    <x v="0"/>
    <x v="0"/>
    <x v="0"/>
  </r>
  <r>
    <x v="15"/>
    <x v="1"/>
    <n v="1"/>
    <x v="1"/>
    <n v="60"/>
    <n v="0"/>
    <n v="1"/>
    <x v="1"/>
    <n v="35"/>
    <n v="0"/>
    <n v="1"/>
    <x v="0"/>
    <n v="228000"/>
    <n v="1.2"/>
    <n v="135"/>
    <x v="0"/>
    <x v="0"/>
    <x v="1"/>
    <n v="1"/>
    <n v="0"/>
    <x v="1"/>
    <n v="90"/>
    <x v="0"/>
    <x v="0"/>
    <x v="0"/>
  </r>
  <r>
    <x v="15"/>
    <x v="0"/>
    <n v="0"/>
    <x v="0"/>
    <n v="2794"/>
    <n v="0"/>
    <n v="1"/>
    <x v="1"/>
    <n v="35"/>
    <n v="1"/>
    <n v="0"/>
    <x v="1"/>
    <n v="141000"/>
    <n v="1"/>
    <n v="140"/>
    <x v="0"/>
    <x v="0"/>
    <x v="0"/>
    <n v="0"/>
    <n v="1"/>
    <x v="0"/>
    <n v="206"/>
    <x v="0"/>
    <x v="0"/>
    <x v="0"/>
  </r>
  <r>
    <x v="15"/>
    <x v="1"/>
    <n v="1"/>
    <x v="1"/>
    <n v="835"/>
    <n v="0"/>
    <n v="1"/>
    <x v="1"/>
    <n v="40"/>
    <n v="0"/>
    <n v="1"/>
    <x v="0"/>
    <n v="279000"/>
    <n v="0.7"/>
    <n v="140"/>
    <x v="0"/>
    <x v="0"/>
    <x v="0"/>
    <n v="1"/>
    <n v="0"/>
    <x v="1"/>
    <n v="147"/>
    <x v="0"/>
    <x v="0"/>
    <x v="0"/>
  </r>
  <r>
    <x v="15"/>
    <x v="0"/>
    <n v="0"/>
    <x v="0"/>
    <n v="180"/>
    <n v="0"/>
    <n v="1"/>
    <x v="1"/>
    <n v="45"/>
    <n v="0"/>
    <n v="1"/>
    <x v="0"/>
    <n v="263358.03000000003"/>
    <n v="1.18"/>
    <n v="137"/>
    <x v="0"/>
    <x v="0"/>
    <x v="0"/>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180"/>
    <n v="0"/>
    <n v="1"/>
    <x v="1"/>
    <n v="45"/>
    <n v="0"/>
    <n v="1"/>
    <x v="0"/>
    <n v="263358.03000000003"/>
    <n v="1.18"/>
    <n v="137"/>
    <x v="0"/>
    <x v="0"/>
    <x v="0"/>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572"/>
    <n v="1"/>
    <n v="0"/>
    <x v="0"/>
    <n v="35"/>
    <n v="0"/>
    <n v="1"/>
    <x v="0"/>
    <n v="231000"/>
    <n v="0.8"/>
    <n v="143"/>
    <x v="1"/>
    <x v="1"/>
    <x v="0"/>
    <n v="0"/>
    <n v="1"/>
    <x v="0"/>
    <n v="215"/>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1820"/>
    <n v="0"/>
    <n v="1"/>
    <x v="1"/>
    <n v="38"/>
    <n v="0"/>
    <n v="1"/>
    <x v="0"/>
    <n v="270000"/>
    <n v="1.2"/>
    <n v="139"/>
    <x v="1"/>
    <x v="1"/>
    <x v="0"/>
    <n v="0"/>
    <n v="1"/>
    <x v="0"/>
    <n v="271"/>
    <x v="0"/>
    <x v="0"/>
    <x v="0"/>
  </r>
  <r>
    <x v="15"/>
    <x v="1"/>
    <n v="1"/>
    <x v="1"/>
    <n v="1199"/>
    <n v="0"/>
    <n v="1"/>
    <x v="1"/>
    <n v="20"/>
    <n v="0"/>
    <n v="1"/>
    <x v="0"/>
    <n v="263358.03000000003"/>
    <n v="1.83"/>
    <n v="134"/>
    <x v="0"/>
    <x v="0"/>
    <x v="1"/>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582"/>
    <n v="1"/>
    <n v="0"/>
    <x v="0"/>
    <n v="35"/>
    <n v="1"/>
    <n v="0"/>
    <x v="1"/>
    <n v="371000"/>
    <n v="0.7"/>
    <n v="140"/>
    <x v="1"/>
    <x v="1"/>
    <x v="0"/>
    <n v="0"/>
    <n v="1"/>
    <x v="0"/>
    <n v="197"/>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336"/>
    <n v="0"/>
    <n v="1"/>
    <x v="1"/>
    <n v="45"/>
    <n v="1"/>
    <n v="0"/>
    <x v="1"/>
    <n v="324000"/>
    <n v="0.9"/>
    <n v="140"/>
    <x v="1"/>
    <x v="1"/>
    <x v="0"/>
    <n v="0"/>
    <n v="1"/>
    <x v="0"/>
    <n v="74"/>
    <x v="0"/>
    <x v="0"/>
    <x v="0"/>
  </r>
  <r>
    <x v="15"/>
    <x v="1"/>
    <n v="1"/>
    <x v="1"/>
    <n v="572"/>
    <n v="1"/>
    <n v="0"/>
    <x v="0"/>
    <n v="35"/>
    <n v="0"/>
    <n v="1"/>
    <x v="0"/>
    <n v="231000"/>
    <n v="0.8"/>
    <n v="143"/>
    <x v="1"/>
    <x v="1"/>
    <x v="1"/>
    <n v="0"/>
    <n v="1"/>
    <x v="0"/>
    <n v="215"/>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199"/>
    <n v="0"/>
    <n v="1"/>
    <x v="1"/>
    <n v="20"/>
    <n v="0"/>
    <n v="1"/>
    <x v="0"/>
    <n v="263358.03000000003"/>
    <n v="1.83"/>
    <n v="134"/>
    <x v="0"/>
    <x v="0"/>
    <x v="0"/>
    <n v="1"/>
    <n v="0"/>
    <x v="1"/>
    <n v="241"/>
    <x v="1"/>
    <x v="1"/>
    <x v="1"/>
  </r>
  <r>
    <x v="15"/>
    <x v="0"/>
    <n v="0"/>
    <x v="0"/>
    <n v="180"/>
    <n v="0"/>
    <n v="1"/>
    <x v="1"/>
    <n v="45"/>
    <n v="0"/>
    <n v="1"/>
    <x v="0"/>
    <n v="263358.03000000003"/>
    <n v="1.18"/>
    <n v="137"/>
    <x v="0"/>
    <x v="0"/>
    <x v="0"/>
    <n v="1"/>
    <n v="0"/>
    <x v="1"/>
    <n v="211"/>
    <x v="0"/>
    <x v="0"/>
    <x v="0"/>
  </r>
  <r>
    <x v="15"/>
    <x v="1"/>
    <n v="1"/>
    <x v="1"/>
    <n v="109"/>
    <n v="0"/>
    <n v="1"/>
    <x v="1"/>
    <n v="35"/>
    <n v="0"/>
    <n v="1"/>
    <x v="0"/>
    <n v="254000"/>
    <n v="1.1000000000000001"/>
    <n v="139"/>
    <x v="0"/>
    <x v="0"/>
    <x v="0"/>
    <n v="1"/>
    <n v="0"/>
    <x v="1"/>
    <n v="60"/>
    <x v="0"/>
    <x v="0"/>
    <x v="0"/>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0"/>
    <n v="0"/>
    <x v="0"/>
    <n v="180"/>
    <n v="0"/>
    <n v="1"/>
    <x v="1"/>
    <n v="45"/>
    <n v="0"/>
    <n v="1"/>
    <x v="0"/>
    <n v="263358.03000000003"/>
    <n v="1.18"/>
    <n v="137"/>
    <x v="0"/>
    <x v="0"/>
    <x v="1"/>
    <n v="1"/>
    <n v="0"/>
    <x v="1"/>
    <n v="211"/>
    <x v="0"/>
    <x v="0"/>
    <x v="0"/>
  </r>
  <r>
    <x v="15"/>
    <x v="1"/>
    <n v="1"/>
    <x v="1"/>
    <n v="60"/>
    <n v="0"/>
    <n v="1"/>
    <x v="1"/>
    <n v="35"/>
    <n v="0"/>
    <n v="1"/>
    <x v="0"/>
    <n v="228000"/>
    <n v="1.2"/>
    <n v="135"/>
    <x v="0"/>
    <x v="0"/>
    <x v="0"/>
    <n v="1"/>
    <n v="0"/>
    <x v="1"/>
    <n v="90"/>
    <x v="0"/>
    <x v="0"/>
    <x v="0"/>
  </r>
  <r>
    <x v="15"/>
    <x v="1"/>
    <n v="1"/>
    <x v="1"/>
    <n v="1199"/>
    <n v="0"/>
    <n v="1"/>
    <x v="1"/>
    <n v="20"/>
    <n v="0"/>
    <n v="1"/>
    <x v="0"/>
    <n v="263358.03000000003"/>
    <n v="1.83"/>
    <n v="134"/>
    <x v="0"/>
    <x v="0"/>
    <x v="0"/>
    <n v="1"/>
    <n v="0"/>
    <x v="1"/>
    <n v="241"/>
    <x v="1"/>
    <x v="1"/>
    <x v="1"/>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835"/>
    <n v="0"/>
    <n v="1"/>
    <x v="1"/>
    <n v="40"/>
    <n v="0"/>
    <n v="1"/>
    <x v="0"/>
    <n v="279000"/>
    <n v="0.7"/>
    <n v="140"/>
    <x v="0"/>
    <x v="0"/>
    <x v="1"/>
    <n v="1"/>
    <n v="0"/>
    <x v="1"/>
    <n v="147"/>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748"/>
    <n v="0"/>
    <n v="1"/>
    <x v="1"/>
    <n v="45"/>
    <n v="0"/>
    <n v="1"/>
    <x v="0"/>
    <n v="263000"/>
    <n v="1.3"/>
    <n v="137"/>
    <x v="0"/>
    <x v="0"/>
    <x v="1"/>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47"/>
    <n v="0"/>
    <n v="1"/>
    <x v="1"/>
    <n v="35"/>
    <n v="1"/>
    <n v="0"/>
    <x v="1"/>
    <n v="173000"/>
    <n v="1.1000000000000001"/>
    <n v="137"/>
    <x v="0"/>
    <x v="0"/>
    <x v="1"/>
    <n v="0"/>
    <n v="1"/>
    <x v="0"/>
    <n v="79"/>
    <x v="0"/>
    <x v="0"/>
    <x v="0"/>
  </r>
  <r>
    <x v="15"/>
    <x v="1"/>
    <n v="1"/>
    <x v="1"/>
    <n v="66"/>
    <n v="0"/>
    <n v="1"/>
    <x v="1"/>
    <n v="40"/>
    <n v="0"/>
    <n v="1"/>
    <x v="0"/>
    <n v="203000"/>
    <n v="1"/>
    <n v="138"/>
    <x v="0"/>
    <x v="0"/>
    <x v="0"/>
    <n v="0"/>
    <n v="1"/>
    <x v="0"/>
    <n v="233"/>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572"/>
    <n v="1"/>
    <n v="0"/>
    <x v="0"/>
    <n v="35"/>
    <n v="0"/>
    <n v="1"/>
    <x v="0"/>
    <n v="231000"/>
    <n v="0.8"/>
    <n v="143"/>
    <x v="1"/>
    <x v="1"/>
    <x v="0"/>
    <n v="0"/>
    <n v="1"/>
    <x v="0"/>
    <n v="215"/>
    <x v="0"/>
    <x v="0"/>
    <x v="0"/>
  </r>
  <r>
    <x v="15"/>
    <x v="1"/>
    <n v="1"/>
    <x v="1"/>
    <n v="336"/>
    <n v="0"/>
    <n v="1"/>
    <x v="1"/>
    <n v="45"/>
    <n v="1"/>
    <n v="0"/>
    <x v="1"/>
    <n v="324000"/>
    <n v="0.9"/>
    <n v="140"/>
    <x v="1"/>
    <x v="1"/>
    <x v="1"/>
    <n v="0"/>
    <n v="1"/>
    <x v="0"/>
    <n v="74"/>
    <x v="0"/>
    <x v="0"/>
    <x v="0"/>
  </r>
  <r>
    <x v="15"/>
    <x v="1"/>
    <n v="1"/>
    <x v="1"/>
    <n v="109"/>
    <n v="0"/>
    <n v="1"/>
    <x v="1"/>
    <n v="35"/>
    <n v="0"/>
    <n v="1"/>
    <x v="0"/>
    <n v="254000"/>
    <n v="1.1000000000000001"/>
    <n v="139"/>
    <x v="0"/>
    <x v="0"/>
    <x v="1"/>
    <n v="1"/>
    <n v="0"/>
    <x v="1"/>
    <n v="60"/>
    <x v="0"/>
    <x v="0"/>
    <x v="0"/>
  </r>
  <r>
    <x v="15"/>
    <x v="1"/>
    <n v="1"/>
    <x v="1"/>
    <n v="582"/>
    <n v="1"/>
    <n v="0"/>
    <x v="0"/>
    <n v="35"/>
    <n v="1"/>
    <n v="0"/>
    <x v="1"/>
    <n v="371000"/>
    <n v="0.7"/>
    <n v="140"/>
    <x v="1"/>
    <x v="1"/>
    <x v="0"/>
    <n v="0"/>
    <n v="1"/>
    <x v="0"/>
    <n v="197"/>
    <x v="0"/>
    <x v="0"/>
    <x v="0"/>
  </r>
  <r>
    <x v="15"/>
    <x v="0"/>
    <n v="0"/>
    <x v="0"/>
    <n v="2794"/>
    <n v="0"/>
    <n v="1"/>
    <x v="1"/>
    <n v="35"/>
    <n v="1"/>
    <n v="0"/>
    <x v="1"/>
    <n v="141000"/>
    <n v="1"/>
    <n v="140"/>
    <x v="0"/>
    <x v="0"/>
    <x v="1"/>
    <n v="0"/>
    <n v="1"/>
    <x v="0"/>
    <n v="206"/>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1820"/>
    <n v="0"/>
    <n v="1"/>
    <x v="1"/>
    <n v="38"/>
    <n v="0"/>
    <n v="1"/>
    <x v="0"/>
    <n v="270000"/>
    <n v="1.2"/>
    <n v="139"/>
    <x v="1"/>
    <x v="1"/>
    <x v="1"/>
    <n v="0"/>
    <n v="1"/>
    <x v="0"/>
    <n v="271"/>
    <x v="0"/>
    <x v="0"/>
    <x v="0"/>
  </r>
  <r>
    <x v="15"/>
    <x v="1"/>
    <n v="1"/>
    <x v="1"/>
    <n v="1820"/>
    <n v="0"/>
    <n v="1"/>
    <x v="1"/>
    <n v="38"/>
    <n v="0"/>
    <n v="1"/>
    <x v="0"/>
    <n v="270000"/>
    <n v="1.2"/>
    <n v="139"/>
    <x v="1"/>
    <x v="1"/>
    <x v="1"/>
    <n v="0"/>
    <n v="1"/>
    <x v="0"/>
    <n v="271"/>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84"/>
    <n v="1"/>
    <n v="0"/>
    <x v="0"/>
    <n v="38"/>
    <n v="0"/>
    <n v="1"/>
    <x v="0"/>
    <n v="451000"/>
    <n v="1.3"/>
    <n v="136"/>
    <x v="1"/>
    <x v="1"/>
    <x v="0"/>
    <n v="0"/>
    <n v="1"/>
    <x v="0"/>
    <n v="246"/>
    <x v="0"/>
    <x v="0"/>
    <x v="0"/>
  </r>
  <r>
    <x v="15"/>
    <x v="0"/>
    <n v="0"/>
    <x v="0"/>
    <n v="180"/>
    <n v="0"/>
    <n v="1"/>
    <x v="1"/>
    <n v="45"/>
    <n v="0"/>
    <n v="1"/>
    <x v="0"/>
    <n v="263358.03000000003"/>
    <n v="1.18"/>
    <n v="137"/>
    <x v="0"/>
    <x v="0"/>
    <x v="1"/>
    <n v="1"/>
    <n v="0"/>
    <x v="1"/>
    <n v="211"/>
    <x v="0"/>
    <x v="0"/>
    <x v="0"/>
  </r>
  <r>
    <x v="15"/>
    <x v="1"/>
    <n v="1"/>
    <x v="1"/>
    <n v="835"/>
    <n v="0"/>
    <n v="1"/>
    <x v="1"/>
    <n v="40"/>
    <n v="0"/>
    <n v="1"/>
    <x v="0"/>
    <n v="279000"/>
    <n v="0.7"/>
    <n v="140"/>
    <x v="0"/>
    <x v="0"/>
    <x v="0"/>
    <n v="1"/>
    <n v="0"/>
    <x v="1"/>
    <n v="147"/>
    <x v="0"/>
    <x v="0"/>
    <x v="0"/>
  </r>
  <r>
    <x v="15"/>
    <x v="0"/>
    <n v="0"/>
    <x v="0"/>
    <n v="2794"/>
    <n v="0"/>
    <n v="1"/>
    <x v="1"/>
    <n v="35"/>
    <n v="1"/>
    <n v="0"/>
    <x v="1"/>
    <n v="141000"/>
    <n v="1"/>
    <n v="140"/>
    <x v="0"/>
    <x v="0"/>
    <x v="0"/>
    <n v="0"/>
    <n v="1"/>
    <x v="0"/>
    <n v="206"/>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572"/>
    <n v="1"/>
    <n v="0"/>
    <x v="0"/>
    <n v="35"/>
    <n v="0"/>
    <n v="1"/>
    <x v="0"/>
    <n v="231000"/>
    <n v="0.8"/>
    <n v="143"/>
    <x v="1"/>
    <x v="1"/>
    <x v="0"/>
    <n v="0"/>
    <n v="1"/>
    <x v="0"/>
    <n v="215"/>
    <x v="0"/>
    <x v="0"/>
    <x v="0"/>
  </r>
  <r>
    <x v="15"/>
    <x v="1"/>
    <n v="1"/>
    <x v="1"/>
    <n v="748"/>
    <n v="0"/>
    <n v="1"/>
    <x v="1"/>
    <n v="45"/>
    <n v="0"/>
    <n v="1"/>
    <x v="0"/>
    <n v="263000"/>
    <n v="1.3"/>
    <n v="137"/>
    <x v="0"/>
    <x v="0"/>
    <x v="1"/>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6"/>
    <x v="0"/>
    <n v="0"/>
    <x v="0"/>
    <n v="145"/>
    <n v="1"/>
    <n v="0"/>
    <x v="0"/>
    <n v="38"/>
    <n v="0"/>
    <n v="1"/>
    <x v="0"/>
    <n v="133000"/>
    <n v="1.7"/>
    <n v="140"/>
    <x v="0"/>
    <x v="0"/>
    <x v="0"/>
    <n v="0"/>
    <n v="1"/>
    <x v="0"/>
    <n v="244"/>
    <x v="0"/>
    <x v="0"/>
    <x v="0"/>
  </r>
  <r>
    <x v="16"/>
    <x v="0"/>
    <n v="0"/>
    <x v="0"/>
    <n v="145"/>
    <n v="1"/>
    <n v="0"/>
    <x v="0"/>
    <n v="38"/>
    <n v="0"/>
    <n v="1"/>
    <x v="0"/>
    <n v="133000"/>
    <n v="1.7"/>
    <n v="140"/>
    <x v="0"/>
    <x v="0"/>
    <x v="0"/>
    <n v="0"/>
    <n v="1"/>
    <x v="0"/>
    <n v="244"/>
    <x v="0"/>
    <x v="0"/>
    <x v="0"/>
  </r>
  <r>
    <x v="16"/>
    <x v="0"/>
    <n v="0"/>
    <x v="0"/>
    <n v="135"/>
    <n v="1"/>
    <n v="0"/>
    <x v="0"/>
    <n v="38"/>
    <n v="0"/>
    <n v="1"/>
    <x v="0"/>
    <n v="302000"/>
    <n v="1.7"/>
    <n v="140"/>
    <x v="1"/>
    <x v="1"/>
    <x v="0"/>
    <n v="0"/>
    <n v="1"/>
    <x v="0"/>
    <n v="244"/>
    <x v="0"/>
    <x v="0"/>
    <x v="0"/>
  </r>
  <r>
    <x v="16"/>
    <x v="1"/>
    <n v="1"/>
    <x v="1"/>
    <n v="135"/>
    <n v="1"/>
    <n v="0"/>
    <x v="0"/>
    <n v="38"/>
    <n v="0"/>
    <n v="1"/>
    <x v="0"/>
    <n v="133000"/>
    <n v="1.7"/>
    <n v="140"/>
    <x v="0"/>
    <x v="0"/>
    <x v="1"/>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7"/>
    <x v="0"/>
    <n v="0"/>
    <x v="0"/>
    <n v="117"/>
    <n v="0"/>
    <n v="1"/>
    <x v="1"/>
    <n v="25"/>
    <n v="1"/>
    <n v="0"/>
    <x v="1"/>
    <n v="181000"/>
    <n v="1.1000000000000001"/>
    <n v="144"/>
    <x v="0"/>
    <x v="0"/>
    <x v="0"/>
    <n v="0"/>
    <n v="1"/>
    <x v="0"/>
    <n v="79"/>
    <x v="0"/>
    <x v="0"/>
    <x v="0"/>
  </r>
  <r>
    <x v="17"/>
    <x v="0"/>
    <n v="0"/>
    <x v="0"/>
    <n v="315"/>
    <n v="0"/>
    <n v="1"/>
    <x v="1"/>
    <n v="30"/>
    <n v="0"/>
    <n v="1"/>
    <x v="0"/>
    <n v="395000"/>
    <n v="1"/>
    <n v="140"/>
    <x v="1"/>
    <x v="1"/>
    <x v="0"/>
    <n v="0"/>
    <n v="1"/>
    <x v="0"/>
    <n v="42"/>
    <x v="1"/>
    <x v="1"/>
    <x v="1"/>
  </r>
  <r>
    <x v="17"/>
    <x v="0"/>
    <n v="0"/>
    <x v="0"/>
    <n v="117"/>
    <n v="0"/>
    <n v="1"/>
    <x v="1"/>
    <n v="25"/>
    <n v="1"/>
    <n v="0"/>
    <x v="1"/>
    <n v="181000"/>
    <n v="1.1000000000000001"/>
    <n v="144"/>
    <x v="0"/>
    <x v="0"/>
    <x v="1"/>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8"/>
    <x v="0"/>
    <n v="0"/>
    <x v="0"/>
    <n v="200"/>
    <n v="0"/>
    <n v="1"/>
    <x v="1"/>
    <n v="40"/>
    <n v="0"/>
    <n v="1"/>
    <x v="0"/>
    <n v="164000"/>
    <n v="1"/>
    <n v="139"/>
    <x v="1"/>
    <x v="1"/>
    <x v="0"/>
    <n v="0"/>
    <n v="1"/>
    <x v="0"/>
    <n v="91"/>
    <x v="0"/>
    <x v="0"/>
    <x v="0"/>
  </r>
  <r>
    <x v="18"/>
    <x v="1"/>
    <n v="1"/>
    <x v="1"/>
    <n v="582"/>
    <n v="0"/>
    <n v="1"/>
    <x v="1"/>
    <n v="40"/>
    <n v="0"/>
    <n v="1"/>
    <x v="0"/>
    <n v="105000"/>
    <n v="1"/>
    <n v="138"/>
    <x v="0"/>
    <x v="0"/>
    <x v="1"/>
    <n v="1"/>
    <n v="0"/>
    <x v="1"/>
    <n v="205"/>
    <x v="0"/>
    <x v="0"/>
    <x v="0"/>
  </r>
  <r>
    <x v="18"/>
    <x v="1"/>
    <n v="1"/>
    <x v="1"/>
    <n v="144"/>
    <n v="1"/>
    <n v="0"/>
    <x v="0"/>
    <n v="38"/>
    <n v="1"/>
    <n v="0"/>
    <x v="1"/>
    <n v="297000"/>
    <n v="0.7"/>
    <n v="142"/>
    <x v="1"/>
    <x v="1"/>
    <x v="0"/>
    <n v="0"/>
    <n v="1"/>
    <x v="0"/>
    <n v="83"/>
    <x v="0"/>
    <x v="0"/>
    <x v="0"/>
  </r>
  <r>
    <x v="18"/>
    <x v="0"/>
    <n v="0"/>
    <x v="0"/>
    <n v="200"/>
    <n v="1"/>
    <n v="0"/>
    <x v="0"/>
    <n v="60"/>
    <n v="0"/>
    <n v="1"/>
    <x v="0"/>
    <n v="283000"/>
    <n v="0.8"/>
    <n v="137"/>
    <x v="0"/>
    <x v="0"/>
    <x v="1"/>
    <n v="1"/>
    <n v="0"/>
    <x v="1"/>
    <n v="104"/>
    <x v="0"/>
    <x v="0"/>
    <x v="0"/>
  </r>
  <r>
    <x v="18"/>
    <x v="1"/>
    <n v="1"/>
    <x v="1"/>
    <n v="154"/>
    <n v="1"/>
    <n v="0"/>
    <x v="0"/>
    <n v="38"/>
    <n v="1"/>
    <n v="0"/>
    <x v="1"/>
    <n v="253000"/>
    <n v="1"/>
    <n v="139"/>
    <x v="0"/>
    <x v="0"/>
    <x v="0"/>
    <n v="0"/>
    <n v="1"/>
    <x v="0"/>
    <n v="230"/>
    <x v="0"/>
    <x v="0"/>
    <x v="0"/>
  </r>
  <r>
    <x v="18"/>
    <x v="0"/>
    <n v="0"/>
    <x v="0"/>
    <n v="60"/>
    <n v="0"/>
    <n v="1"/>
    <x v="1"/>
    <n v="40"/>
    <n v="0"/>
    <n v="1"/>
    <x v="0"/>
    <n v="164000"/>
    <n v="1"/>
    <n v="139"/>
    <x v="1"/>
    <x v="1"/>
    <x v="0"/>
    <n v="0"/>
    <n v="1"/>
    <x v="0"/>
    <n v="91"/>
    <x v="0"/>
    <x v="0"/>
    <x v="0"/>
  </r>
  <r>
    <x v="18"/>
    <x v="0"/>
    <n v="0"/>
    <x v="0"/>
    <n v="68"/>
    <n v="1"/>
    <n v="0"/>
    <x v="0"/>
    <n v="20"/>
    <n v="0"/>
    <n v="1"/>
    <x v="0"/>
    <n v="149000"/>
    <n v="1.83"/>
    <n v="134"/>
    <x v="0"/>
    <x v="0"/>
    <x v="1"/>
    <n v="1"/>
    <n v="0"/>
    <x v="1"/>
    <n v="77"/>
    <x v="1"/>
    <x v="1"/>
    <x v="1"/>
  </r>
  <r>
    <x v="18"/>
    <x v="1"/>
    <n v="1"/>
    <x v="1"/>
    <n v="144"/>
    <n v="1"/>
    <n v="0"/>
    <x v="0"/>
    <n v="38"/>
    <n v="1"/>
    <n v="0"/>
    <x v="1"/>
    <n v="147000"/>
    <n v="0.7"/>
    <n v="142"/>
    <x v="0"/>
    <x v="0"/>
    <x v="0"/>
    <n v="0"/>
    <n v="1"/>
    <x v="0"/>
    <n v="83"/>
    <x v="0"/>
    <x v="0"/>
    <x v="0"/>
  </r>
  <r>
    <x v="18"/>
    <x v="0"/>
    <n v="0"/>
    <x v="0"/>
    <n v="145"/>
    <n v="1"/>
    <n v="0"/>
    <x v="0"/>
    <n v="25"/>
    <n v="0"/>
    <n v="1"/>
    <x v="0"/>
    <n v="497000"/>
    <n v="1.2"/>
    <n v="137"/>
    <x v="0"/>
    <x v="0"/>
    <x v="0"/>
    <n v="0"/>
    <n v="1"/>
    <x v="0"/>
    <n v="170"/>
    <x v="0"/>
    <x v="0"/>
    <x v="0"/>
  </r>
  <r>
    <x v="18"/>
    <x v="0"/>
    <n v="0"/>
    <x v="0"/>
    <n v="133"/>
    <n v="1"/>
    <n v="0"/>
    <x v="0"/>
    <n v="60"/>
    <n v="1"/>
    <n v="0"/>
    <x v="1"/>
    <n v="265000"/>
    <n v="1"/>
    <n v="141"/>
    <x v="0"/>
    <x v="0"/>
    <x v="0"/>
    <n v="1"/>
    <n v="0"/>
    <x v="1"/>
    <n v="83"/>
    <x v="0"/>
    <x v="0"/>
    <x v="0"/>
  </r>
  <r>
    <x v="18"/>
    <x v="0"/>
    <n v="0"/>
    <x v="0"/>
    <n v="145"/>
    <n v="0"/>
    <n v="1"/>
    <x v="1"/>
    <n v="25"/>
    <n v="0"/>
    <n v="1"/>
    <x v="0"/>
    <n v="220000"/>
    <n v="1.2"/>
    <n v="137"/>
    <x v="0"/>
    <x v="0"/>
    <x v="0"/>
    <n v="1"/>
    <n v="0"/>
    <x v="1"/>
    <n v="170"/>
    <x v="1"/>
    <x v="1"/>
    <x v="1"/>
  </r>
  <r>
    <x v="18"/>
    <x v="0"/>
    <n v="0"/>
    <x v="0"/>
    <n v="2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145"/>
    <n v="0"/>
    <n v="1"/>
    <x v="1"/>
    <n v="17"/>
    <n v="0"/>
    <n v="1"/>
    <x v="0"/>
    <n v="338000"/>
    <n v="1.2"/>
    <n v="137"/>
    <x v="0"/>
    <x v="0"/>
    <x v="1"/>
    <n v="1"/>
    <n v="0"/>
    <x v="1"/>
    <n v="170"/>
    <x v="1"/>
    <x v="1"/>
    <x v="1"/>
  </r>
  <r>
    <x v="18"/>
    <x v="0"/>
    <n v="0"/>
    <x v="0"/>
    <n v="200"/>
    <n v="1"/>
    <n v="0"/>
    <x v="0"/>
    <n v="60"/>
    <n v="0"/>
    <n v="1"/>
    <x v="0"/>
    <n v="304000"/>
    <n v="0.8"/>
    <n v="137"/>
    <x v="1"/>
    <x v="1"/>
    <x v="0"/>
    <n v="0"/>
    <n v="1"/>
    <x v="0"/>
    <n v="104"/>
    <x v="0"/>
    <x v="0"/>
    <x v="0"/>
  </r>
  <r>
    <x v="18"/>
    <x v="0"/>
    <n v="0"/>
    <x v="0"/>
    <n v="133"/>
    <n v="0"/>
    <n v="1"/>
    <x v="1"/>
    <n v="40"/>
    <n v="1"/>
    <n v="0"/>
    <x v="1"/>
    <n v="220000"/>
    <n v="0.9"/>
    <n v="141"/>
    <x v="1"/>
    <x v="1"/>
    <x v="1"/>
    <n v="0"/>
    <n v="1"/>
    <x v="0"/>
    <n v="83"/>
    <x v="0"/>
    <x v="0"/>
    <x v="0"/>
  </r>
  <r>
    <x v="18"/>
    <x v="1"/>
    <n v="1"/>
    <x v="1"/>
    <n v="582"/>
    <n v="1"/>
    <n v="0"/>
    <x v="0"/>
    <n v="25"/>
    <n v="0"/>
    <n v="1"/>
    <x v="0"/>
    <n v="514000"/>
    <n v="1"/>
    <n v="138"/>
    <x v="0"/>
    <x v="0"/>
    <x v="1"/>
    <n v="0"/>
    <n v="1"/>
    <x v="0"/>
    <n v="205"/>
    <x v="0"/>
    <x v="0"/>
    <x v="0"/>
  </r>
  <r>
    <x v="18"/>
    <x v="0"/>
    <n v="0"/>
    <x v="0"/>
    <n v="146"/>
    <n v="0"/>
    <n v="1"/>
    <x v="1"/>
    <n v="25"/>
    <n v="0"/>
    <n v="1"/>
    <x v="0"/>
    <n v="219000"/>
    <n v="1.2"/>
    <n v="137"/>
    <x v="0"/>
    <x v="0"/>
    <x v="0"/>
    <n v="1"/>
    <n v="0"/>
    <x v="1"/>
    <n v="170"/>
    <x v="1"/>
    <x v="1"/>
    <x v="1"/>
  </r>
  <r>
    <x v="18"/>
    <x v="0"/>
    <n v="0"/>
    <x v="0"/>
    <n v="145"/>
    <n v="1"/>
    <n v="0"/>
    <x v="0"/>
    <n v="25"/>
    <n v="0"/>
    <n v="1"/>
    <x v="0"/>
    <n v="149000"/>
    <n v="1.2"/>
    <n v="137"/>
    <x v="0"/>
    <x v="0"/>
    <x v="0"/>
    <n v="1"/>
    <n v="0"/>
    <x v="1"/>
    <n v="170"/>
    <x v="1"/>
    <x v="1"/>
    <x v="1"/>
  </r>
  <r>
    <x v="18"/>
    <x v="1"/>
    <n v="1"/>
    <x v="1"/>
    <n v="135"/>
    <n v="0"/>
    <n v="1"/>
    <x v="1"/>
    <n v="60"/>
    <n v="1"/>
    <n v="0"/>
    <x v="1"/>
    <n v="219000"/>
    <n v="1"/>
    <n v="141"/>
    <x v="0"/>
    <x v="0"/>
    <x v="0"/>
    <n v="0"/>
    <n v="1"/>
    <x v="0"/>
    <n v="83"/>
    <x v="0"/>
    <x v="0"/>
    <x v="0"/>
  </r>
  <r>
    <x v="18"/>
    <x v="0"/>
    <n v="0"/>
    <x v="0"/>
    <n v="133"/>
    <n v="0"/>
    <n v="1"/>
    <x v="1"/>
    <n v="40"/>
    <n v="1"/>
    <n v="0"/>
    <x v="1"/>
    <n v="229000"/>
    <n v="0.9"/>
    <n v="141"/>
    <x v="1"/>
    <x v="1"/>
    <x v="0"/>
    <n v="0"/>
    <n v="1"/>
    <x v="0"/>
    <n v="83"/>
    <x v="0"/>
    <x v="0"/>
    <x v="0"/>
  </r>
  <r>
    <x v="18"/>
    <x v="0"/>
    <n v="0"/>
    <x v="0"/>
    <n v="582"/>
    <n v="1"/>
    <n v="0"/>
    <x v="0"/>
    <n v="35"/>
    <n v="0"/>
    <n v="1"/>
    <x v="0"/>
    <n v="227000"/>
    <n v="3.4"/>
    <n v="145"/>
    <x v="0"/>
    <x v="0"/>
    <x v="1"/>
    <n v="0"/>
    <n v="1"/>
    <x v="0"/>
    <n v="205"/>
    <x v="0"/>
    <x v="0"/>
    <x v="0"/>
  </r>
  <r>
    <x v="18"/>
    <x v="1"/>
    <n v="1"/>
    <x v="1"/>
    <n v="144"/>
    <n v="1"/>
    <n v="0"/>
    <x v="0"/>
    <n v="38"/>
    <n v="1"/>
    <n v="0"/>
    <x v="1"/>
    <n v="451000"/>
    <n v="0.7"/>
    <n v="142"/>
    <x v="0"/>
    <x v="0"/>
    <x v="0"/>
    <n v="0"/>
    <n v="1"/>
    <x v="0"/>
    <n v="83"/>
    <x v="0"/>
    <x v="0"/>
    <x v="0"/>
  </r>
  <r>
    <x v="18"/>
    <x v="0"/>
    <n v="0"/>
    <x v="0"/>
    <n v="133"/>
    <n v="0"/>
    <n v="1"/>
    <x v="1"/>
    <n v="60"/>
    <n v="1"/>
    <n v="0"/>
    <x v="1"/>
    <n v="209000"/>
    <n v="1"/>
    <n v="141"/>
    <x v="0"/>
    <x v="0"/>
    <x v="0"/>
    <n v="0"/>
    <n v="1"/>
    <x v="0"/>
    <n v="83"/>
    <x v="0"/>
    <x v="0"/>
    <x v="0"/>
  </r>
  <r>
    <x v="18"/>
    <x v="0"/>
    <n v="0"/>
    <x v="0"/>
    <n v="210"/>
    <n v="0"/>
    <n v="1"/>
    <x v="1"/>
    <n v="40"/>
    <n v="0"/>
    <n v="1"/>
    <x v="0"/>
    <n v="164000"/>
    <n v="1"/>
    <n v="139"/>
    <x v="1"/>
    <x v="1"/>
    <x v="0"/>
    <n v="0"/>
    <n v="1"/>
    <x v="0"/>
    <n v="91"/>
    <x v="0"/>
    <x v="0"/>
    <x v="0"/>
  </r>
  <r>
    <x v="18"/>
    <x v="0"/>
    <n v="0"/>
    <x v="0"/>
    <n v="44"/>
    <n v="1"/>
    <n v="0"/>
    <x v="0"/>
    <n v="38"/>
    <n v="1"/>
    <n v="0"/>
    <x v="1"/>
    <n v="327000"/>
    <n v="0.7"/>
    <n v="142"/>
    <x v="1"/>
    <x v="1"/>
    <x v="1"/>
    <n v="0"/>
    <n v="1"/>
    <x v="0"/>
    <n v="83"/>
    <x v="0"/>
    <x v="0"/>
    <x v="0"/>
  </r>
  <r>
    <x v="18"/>
    <x v="0"/>
    <n v="0"/>
    <x v="0"/>
    <n v="133"/>
    <n v="1"/>
    <n v="0"/>
    <x v="0"/>
    <n v="60"/>
    <n v="1"/>
    <n v="0"/>
    <x v="1"/>
    <n v="267000"/>
    <n v="1"/>
    <n v="141"/>
    <x v="0"/>
    <x v="0"/>
    <x v="1"/>
    <n v="0"/>
    <n v="1"/>
    <x v="0"/>
    <n v="83"/>
    <x v="0"/>
    <x v="0"/>
    <x v="0"/>
  </r>
  <r>
    <x v="18"/>
    <x v="0"/>
    <n v="0"/>
    <x v="0"/>
    <n v="133"/>
    <n v="1"/>
    <n v="0"/>
    <x v="0"/>
    <n v="38"/>
    <n v="1"/>
    <n v="0"/>
    <x v="1"/>
    <n v="327000"/>
    <n v="0.7"/>
    <n v="142"/>
    <x v="1"/>
    <x v="1"/>
    <x v="0"/>
    <n v="0"/>
    <n v="1"/>
    <x v="0"/>
    <n v="83"/>
    <x v="0"/>
    <x v="0"/>
    <x v="0"/>
  </r>
  <r>
    <x v="18"/>
    <x v="1"/>
    <n v="1"/>
    <x v="1"/>
    <n v="144"/>
    <n v="1"/>
    <n v="0"/>
    <x v="0"/>
    <n v="38"/>
    <n v="1"/>
    <n v="0"/>
    <x v="1"/>
    <n v="329000"/>
    <n v="0.7"/>
    <n v="142"/>
    <x v="1"/>
    <x v="1"/>
    <x v="1"/>
    <n v="0"/>
    <n v="1"/>
    <x v="0"/>
    <n v="83"/>
    <x v="0"/>
    <x v="0"/>
    <x v="0"/>
  </r>
  <r>
    <x v="18"/>
    <x v="1"/>
    <n v="1"/>
    <x v="1"/>
    <n v="582"/>
    <n v="1"/>
    <n v="0"/>
    <x v="0"/>
    <n v="25"/>
    <n v="0"/>
    <n v="1"/>
    <x v="0"/>
    <n v="514000"/>
    <n v="1"/>
    <n v="138"/>
    <x v="0"/>
    <x v="0"/>
    <x v="1"/>
    <n v="0"/>
    <n v="1"/>
    <x v="0"/>
    <n v="205"/>
    <x v="0"/>
    <x v="0"/>
    <x v="0"/>
  </r>
  <r>
    <x v="18"/>
    <x v="0"/>
    <n v="0"/>
    <x v="0"/>
    <n v="60"/>
    <n v="0"/>
    <n v="1"/>
    <x v="1"/>
    <n v="25"/>
    <n v="0"/>
    <n v="1"/>
    <x v="0"/>
    <n v="189000"/>
    <n v="1.3"/>
    <n v="132"/>
    <x v="0"/>
    <x v="0"/>
    <x v="0"/>
    <n v="1"/>
    <n v="0"/>
    <x v="1"/>
    <n v="205"/>
    <x v="0"/>
    <x v="0"/>
    <x v="0"/>
  </r>
  <r>
    <x v="18"/>
    <x v="0"/>
    <n v="0"/>
    <x v="0"/>
    <n v="400"/>
    <n v="1"/>
    <n v="0"/>
    <x v="0"/>
    <n v="40"/>
    <n v="0"/>
    <n v="1"/>
    <x v="0"/>
    <n v="319000"/>
    <n v="1"/>
    <n v="139"/>
    <x v="1"/>
    <x v="1"/>
    <x v="0"/>
    <n v="0"/>
    <n v="1"/>
    <x v="0"/>
    <n v="91"/>
    <x v="0"/>
    <x v="0"/>
    <x v="0"/>
  </r>
  <r>
    <x v="18"/>
    <x v="1"/>
    <n v="1"/>
    <x v="1"/>
    <n v="154"/>
    <n v="1"/>
    <n v="0"/>
    <x v="0"/>
    <n v="38"/>
    <n v="1"/>
    <n v="0"/>
    <x v="1"/>
    <n v="253000"/>
    <n v="1"/>
    <n v="139"/>
    <x v="0"/>
    <x v="0"/>
    <x v="1"/>
    <n v="0"/>
    <n v="1"/>
    <x v="0"/>
    <n v="230"/>
    <x v="0"/>
    <x v="0"/>
    <x v="0"/>
  </r>
  <r>
    <x v="18"/>
    <x v="0"/>
    <n v="0"/>
    <x v="0"/>
    <n v="4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57"/>
    <n v="0"/>
    <n v="1"/>
    <x v="1"/>
    <n v="40"/>
    <n v="0"/>
    <n v="1"/>
    <x v="0"/>
    <n v="164000"/>
    <n v="1"/>
    <n v="139"/>
    <x v="1"/>
    <x v="1"/>
    <x v="1"/>
    <n v="0"/>
    <n v="1"/>
    <x v="0"/>
    <n v="230"/>
    <x v="0"/>
    <x v="0"/>
    <x v="0"/>
  </r>
  <r>
    <x v="18"/>
    <x v="0"/>
    <n v="0"/>
    <x v="0"/>
    <n v="60"/>
    <n v="0"/>
    <n v="1"/>
    <x v="1"/>
    <n v="40"/>
    <n v="0"/>
    <n v="1"/>
    <x v="0"/>
    <n v="164000"/>
    <n v="1"/>
    <n v="139"/>
    <x v="1"/>
    <x v="1"/>
    <x v="1"/>
    <n v="0"/>
    <n v="1"/>
    <x v="0"/>
    <n v="91"/>
    <x v="0"/>
    <x v="0"/>
    <x v="0"/>
  </r>
  <r>
    <x v="18"/>
    <x v="0"/>
    <n v="0"/>
    <x v="0"/>
    <n v="210"/>
    <n v="0"/>
    <n v="1"/>
    <x v="1"/>
    <n v="40"/>
    <n v="0"/>
    <n v="1"/>
    <x v="0"/>
    <n v="164000"/>
    <n v="1"/>
    <n v="139"/>
    <x v="1"/>
    <x v="1"/>
    <x v="1"/>
    <n v="0"/>
    <n v="1"/>
    <x v="0"/>
    <n v="91"/>
    <x v="0"/>
    <x v="0"/>
    <x v="0"/>
  </r>
  <r>
    <x v="18"/>
    <x v="1"/>
    <n v="1"/>
    <x v="1"/>
    <n v="582"/>
    <n v="0"/>
    <n v="1"/>
    <x v="1"/>
    <n v="25"/>
    <n v="0"/>
    <n v="1"/>
    <x v="0"/>
    <n v="166000"/>
    <n v="1"/>
    <n v="138"/>
    <x v="0"/>
    <x v="0"/>
    <x v="1"/>
    <n v="0"/>
    <n v="1"/>
    <x v="0"/>
    <n v="205"/>
    <x v="0"/>
    <x v="0"/>
    <x v="0"/>
  </r>
  <r>
    <x v="18"/>
    <x v="1"/>
    <n v="1"/>
    <x v="1"/>
    <n v="582"/>
    <n v="0"/>
    <n v="1"/>
    <x v="1"/>
    <n v="25"/>
    <n v="0"/>
    <n v="1"/>
    <x v="0"/>
    <n v="314000"/>
    <n v="1"/>
    <n v="138"/>
    <x v="0"/>
    <x v="0"/>
    <x v="0"/>
    <n v="0"/>
    <n v="1"/>
    <x v="0"/>
    <n v="205"/>
    <x v="0"/>
    <x v="0"/>
    <x v="0"/>
  </r>
  <r>
    <x v="18"/>
    <x v="0"/>
    <n v="0"/>
    <x v="0"/>
    <n v="145"/>
    <n v="0"/>
    <n v="1"/>
    <x v="1"/>
    <n v="40"/>
    <n v="0"/>
    <n v="1"/>
    <x v="0"/>
    <n v="164000"/>
    <n v="1"/>
    <n v="139"/>
    <x v="1"/>
    <x v="1"/>
    <x v="0"/>
    <n v="0"/>
    <n v="1"/>
    <x v="0"/>
    <n v="91"/>
    <x v="0"/>
    <x v="0"/>
    <x v="0"/>
  </r>
  <r>
    <x v="18"/>
    <x v="0"/>
    <n v="0"/>
    <x v="0"/>
    <n v="210"/>
    <n v="0"/>
    <n v="1"/>
    <x v="1"/>
    <n v="40"/>
    <n v="0"/>
    <n v="1"/>
    <x v="0"/>
    <n v="164000"/>
    <n v="1"/>
    <n v="139"/>
    <x v="1"/>
    <x v="1"/>
    <x v="1"/>
    <n v="0"/>
    <n v="1"/>
    <x v="0"/>
    <n v="91"/>
    <x v="0"/>
    <x v="0"/>
    <x v="0"/>
  </r>
  <r>
    <x v="18"/>
    <x v="0"/>
    <n v="0"/>
    <x v="0"/>
    <n v="60"/>
    <n v="0"/>
    <n v="1"/>
    <x v="1"/>
    <n v="25"/>
    <n v="0"/>
    <n v="1"/>
    <x v="0"/>
    <n v="189000"/>
    <n v="1.3"/>
    <n v="132"/>
    <x v="0"/>
    <x v="0"/>
    <x v="1"/>
    <n v="1"/>
    <n v="0"/>
    <x v="1"/>
    <n v="205"/>
    <x v="0"/>
    <x v="0"/>
    <x v="0"/>
  </r>
  <r>
    <x v="18"/>
    <x v="0"/>
    <n v="0"/>
    <x v="0"/>
    <n v="57"/>
    <n v="1"/>
    <n v="0"/>
    <x v="0"/>
    <n v="25"/>
    <n v="0"/>
    <n v="1"/>
    <x v="0"/>
    <n v="160000"/>
    <n v="1.3"/>
    <n v="132"/>
    <x v="0"/>
    <x v="0"/>
    <x v="0"/>
    <n v="1"/>
    <n v="0"/>
    <x v="1"/>
    <n v="205"/>
    <x v="0"/>
    <x v="0"/>
    <x v="0"/>
  </r>
  <r>
    <x v="18"/>
    <x v="0"/>
    <n v="0"/>
    <x v="0"/>
    <n v="200"/>
    <n v="0"/>
    <n v="1"/>
    <x v="1"/>
    <n v="40"/>
    <n v="0"/>
    <n v="1"/>
    <x v="0"/>
    <n v="164000"/>
    <n v="1"/>
    <n v="139"/>
    <x v="1"/>
    <x v="1"/>
    <x v="0"/>
    <n v="0"/>
    <n v="1"/>
    <x v="0"/>
    <n v="91"/>
    <x v="0"/>
    <x v="0"/>
    <x v="0"/>
  </r>
  <r>
    <x v="18"/>
    <x v="0"/>
    <n v="0"/>
    <x v="0"/>
    <n v="60"/>
    <n v="0"/>
    <n v="1"/>
    <x v="1"/>
    <n v="25"/>
    <n v="0"/>
    <n v="1"/>
    <x v="0"/>
    <n v="189000"/>
    <n v="1.3"/>
    <n v="132"/>
    <x v="0"/>
    <x v="0"/>
    <x v="1"/>
    <n v="1"/>
    <n v="0"/>
    <x v="1"/>
    <n v="205"/>
    <x v="0"/>
    <x v="0"/>
    <x v="0"/>
  </r>
  <r>
    <x v="18"/>
    <x v="0"/>
    <n v="0"/>
    <x v="0"/>
    <n v="144"/>
    <n v="1"/>
    <n v="0"/>
    <x v="0"/>
    <n v="38"/>
    <n v="1"/>
    <n v="0"/>
    <x v="1"/>
    <n v="327000"/>
    <n v="0.7"/>
    <n v="142"/>
    <x v="1"/>
    <x v="1"/>
    <x v="0"/>
    <n v="0"/>
    <n v="1"/>
    <x v="0"/>
    <n v="83"/>
    <x v="0"/>
    <x v="0"/>
    <x v="0"/>
  </r>
  <r>
    <x v="18"/>
    <x v="0"/>
    <n v="0"/>
    <x v="0"/>
    <n v="300"/>
    <n v="0"/>
    <n v="1"/>
    <x v="1"/>
    <n v="40"/>
    <n v="0"/>
    <n v="1"/>
    <x v="0"/>
    <n v="164000"/>
    <n v="1"/>
    <n v="139"/>
    <x v="1"/>
    <x v="1"/>
    <x v="1"/>
    <n v="0"/>
    <n v="1"/>
    <x v="0"/>
    <n v="91"/>
    <x v="0"/>
    <x v="0"/>
    <x v="0"/>
  </r>
  <r>
    <x v="18"/>
    <x v="0"/>
    <n v="0"/>
    <x v="0"/>
    <n v="200"/>
    <n v="1"/>
    <n v="0"/>
    <x v="0"/>
    <n v="60"/>
    <n v="0"/>
    <n v="1"/>
    <x v="0"/>
    <n v="319000"/>
    <n v="0.8"/>
    <n v="137"/>
    <x v="1"/>
    <x v="1"/>
    <x v="1"/>
    <n v="0"/>
    <n v="1"/>
    <x v="0"/>
    <n v="104"/>
    <x v="0"/>
    <x v="0"/>
    <x v="0"/>
  </r>
  <r>
    <x v="18"/>
    <x v="0"/>
    <n v="0"/>
    <x v="0"/>
    <n v="210"/>
    <n v="0"/>
    <n v="1"/>
    <x v="1"/>
    <n v="40"/>
    <n v="0"/>
    <n v="1"/>
    <x v="0"/>
    <n v="164000"/>
    <n v="1"/>
    <n v="139"/>
    <x v="1"/>
    <x v="1"/>
    <x v="1"/>
    <n v="0"/>
    <n v="1"/>
    <x v="0"/>
    <n v="91"/>
    <x v="0"/>
    <x v="0"/>
    <x v="0"/>
  </r>
  <r>
    <x v="18"/>
    <x v="0"/>
    <n v="0"/>
    <x v="0"/>
    <n v="300"/>
    <n v="0"/>
    <n v="1"/>
    <x v="1"/>
    <n v="40"/>
    <n v="0"/>
    <n v="1"/>
    <x v="0"/>
    <n v="164000"/>
    <n v="1"/>
    <n v="139"/>
    <x v="1"/>
    <x v="1"/>
    <x v="1"/>
    <n v="0"/>
    <n v="1"/>
    <x v="0"/>
    <n v="91"/>
    <x v="0"/>
    <x v="0"/>
    <x v="0"/>
  </r>
  <r>
    <x v="18"/>
    <x v="0"/>
    <n v="0"/>
    <x v="0"/>
    <n v="60"/>
    <n v="0"/>
    <n v="1"/>
    <x v="1"/>
    <n v="40"/>
    <n v="0"/>
    <n v="1"/>
    <x v="0"/>
    <n v="164000"/>
    <n v="1"/>
    <n v="139"/>
    <x v="1"/>
    <x v="1"/>
    <x v="1"/>
    <n v="0"/>
    <n v="1"/>
    <x v="0"/>
    <n v="91"/>
    <x v="0"/>
    <x v="0"/>
    <x v="0"/>
  </r>
  <r>
    <x v="18"/>
    <x v="0"/>
    <n v="0"/>
    <x v="0"/>
    <n v="200"/>
    <n v="0"/>
    <n v="1"/>
    <x v="1"/>
    <n v="40"/>
    <n v="0"/>
    <n v="1"/>
    <x v="0"/>
    <n v="164000"/>
    <n v="1"/>
    <n v="139"/>
    <x v="1"/>
    <x v="1"/>
    <x v="1"/>
    <n v="0"/>
    <n v="1"/>
    <x v="0"/>
    <n v="91"/>
    <x v="0"/>
    <x v="0"/>
    <x v="0"/>
  </r>
  <r>
    <x v="18"/>
    <x v="1"/>
    <n v="1"/>
    <x v="1"/>
    <n v="144"/>
    <n v="1"/>
    <n v="0"/>
    <x v="0"/>
    <n v="38"/>
    <n v="1"/>
    <n v="0"/>
    <x v="1"/>
    <n v="451000"/>
    <n v="0.7"/>
    <n v="142"/>
    <x v="0"/>
    <x v="0"/>
    <x v="1"/>
    <n v="0"/>
    <n v="1"/>
    <x v="0"/>
    <n v="83"/>
    <x v="0"/>
    <x v="0"/>
    <x v="0"/>
  </r>
  <r>
    <x v="18"/>
    <x v="1"/>
    <n v="1"/>
    <x v="1"/>
    <n v="582"/>
    <n v="0"/>
    <n v="1"/>
    <x v="1"/>
    <n v="38"/>
    <n v="0"/>
    <n v="1"/>
    <x v="0"/>
    <n v="390000"/>
    <n v="0.9"/>
    <n v="144"/>
    <x v="1"/>
    <x v="1"/>
    <x v="0"/>
    <n v="0"/>
    <n v="1"/>
    <x v="0"/>
    <n v="215"/>
    <x v="0"/>
    <x v="0"/>
    <x v="0"/>
  </r>
  <r>
    <x v="18"/>
    <x v="0"/>
    <n v="0"/>
    <x v="0"/>
    <n v="133"/>
    <n v="0"/>
    <n v="1"/>
    <x v="1"/>
    <n v="60"/>
    <n v="1"/>
    <n v="0"/>
    <x v="1"/>
    <n v="263358.03000000003"/>
    <n v="1"/>
    <n v="141"/>
    <x v="0"/>
    <x v="0"/>
    <x v="1"/>
    <n v="1"/>
    <n v="0"/>
    <x v="1"/>
    <n v="83"/>
    <x v="0"/>
    <x v="0"/>
    <x v="0"/>
  </r>
  <r>
    <x v="18"/>
    <x v="0"/>
    <n v="0"/>
    <x v="0"/>
    <n v="70"/>
    <n v="0"/>
    <n v="1"/>
    <x v="1"/>
    <n v="40"/>
    <n v="0"/>
    <n v="1"/>
    <x v="0"/>
    <n v="164000"/>
    <n v="1"/>
    <n v="139"/>
    <x v="1"/>
    <x v="1"/>
    <x v="0"/>
    <n v="0"/>
    <n v="1"/>
    <x v="0"/>
    <n v="91"/>
    <x v="0"/>
    <x v="0"/>
    <x v="0"/>
  </r>
  <r>
    <x v="18"/>
    <x v="0"/>
    <n v="0"/>
    <x v="0"/>
    <n v="146"/>
    <n v="0"/>
    <n v="1"/>
    <x v="1"/>
    <n v="25"/>
    <n v="0"/>
    <n v="1"/>
    <x v="0"/>
    <n v="219000"/>
    <n v="1.2"/>
    <n v="137"/>
    <x v="0"/>
    <x v="0"/>
    <x v="1"/>
    <n v="1"/>
    <n v="0"/>
    <x v="1"/>
    <n v="170"/>
    <x v="1"/>
    <x v="1"/>
    <x v="1"/>
  </r>
  <r>
    <x v="18"/>
    <x v="0"/>
    <n v="0"/>
    <x v="0"/>
    <n v="60"/>
    <n v="1"/>
    <n v="0"/>
    <x v="0"/>
    <n v="35"/>
    <n v="0"/>
    <n v="1"/>
    <x v="0"/>
    <n v="122000"/>
    <n v="0.9"/>
    <n v="139"/>
    <x v="0"/>
    <x v="0"/>
    <x v="0"/>
    <n v="1"/>
    <n v="0"/>
    <x v="1"/>
    <n v="71"/>
    <x v="0"/>
    <x v="0"/>
    <x v="0"/>
  </r>
  <r>
    <x v="18"/>
    <x v="0"/>
    <n v="0"/>
    <x v="0"/>
    <n v="57"/>
    <n v="0"/>
    <n v="1"/>
    <x v="1"/>
    <n v="30"/>
    <n v="0"/>
    <n v="1"/>
    <x v="0"/>
    <n v="173000"/>
    <n v="1.2"/>
    <n v="132"/>
    <x v="0"/>
    <x v="0"/>
    <x v="0"/>
    <n v="0"/>
    <n v="1"/>
    <x v="0"/>
    <n v="205"/>
    <x v="0"/>
    <x v="0"/>
    <x v="0"/>
  </r>
  <r>
    <x v="18"/>
    <x v="0"/>
    <n v="0"/>
    <x v="0"/>
    <n v="410"/>
    <n v="0"/>
    <n v="1"/>
    <x v="1"/>
    <n v="40"/>
    <n v="0"/>
    <n v="1"/>
    <x v="0"/>
    <n v="164000"/>
    <n v="1"/>
    <n v="139"/>
    <x v="1"/>
    <x v="1"/>
    <x v="0"/>
    <n v="0"/>
    <n v="1"/>
    <x v="0"/>
    <n v="91"/>
    <x v="0"/>
    <x v="0"/>
    <x v="0"/>
  </r>
  <r>
    <x v="18"/>
    <x v="1"/>
    <n v="1"/>
    <x v="1"/>
    <n v="144"/>
    <n v="1"/>
    <n v="0"/>
    <x v="0"/>
    <n v="38"/>
    <n v="1"/>
    <n v="0"/>
    <x v="1"/>
    <n v="162000"/>
    <n v="0.7"/>
    <n v="142"/>
    <x v="1"/>
    <x v="1"/>
    <x v="1"/>
    <n v="0"/>
    <n v="1"/>
    <x v="0"/>
    <n v="83"/>
    <x v="0"/>
    <x v="0"/>
    <x v="0"/>
  </r>
  <r>
    <x v="18"/>
    <x v="1"/>
    <n v="1"/>
    <x v="1"/>
    <n v="582"/>
    <n v="1"/>
    <n v="0"/>
    <x v="0"/>
    <n v="35"/>
    <n v="0"/>
    <n v="1"/>
    <x v="0"/>
    <n v="122000"/>
    <n v="0.9"/>
    <n v="139"/>
    <x v="0"/>
    <x v="0"/>
    <x v="1"/>
    <n v="1"/>
    <n v="0"/>
    <x v="1"/>
    <n v="71"/>
    <x v="0"/>
    <x v="0"/>
    <x v="0"/>
  </r>
  <r>
    <x v="18"/>
    <x v="1"/>
    <n v="1"/>
    <x v="1"/>
    <n v="132"/>
    <n v="1"/>
    <n v="0"/>
    <x v="0"/>
    <n v="38"/>
    <n v="1"/>
    <n v="0"/>
    <x v="1"/>
    <n v="253000"/>
    <n v="1"/>
    <n v="139"/>
    <x v="0"/>
    <x v="0"/>
    <x v="0"/>
    <n v="0"/>
    <n v="1"/>
    <x v="0"/>
    <n v="230"/>
    <x v="0"/>
    <x v="0"/>
    <x v="0"/>
  </r>
  <r>
    <x v="18"/>
    <x v="0"/>
    <n v="0"/>
    <x v="0"/>
    <n v="57"/>
    <n v="0"/>
    <n v="1"/>
    <x v="1"/>
    <n v="25"/>
    <n v="0"/>
    <n v="1"/>
    <x v="0"/>
    <n v="189000"/>
    <n v="1.3"/>
    <n v="132"/>
    <x v="0"/>
    <x v="0"/>
    <x v="0"/>
    <n v="1"/>
    <n v="0"/>
    <x v="1"/>
    <n v="205"/>
    <x v="0"/>
    <x v="0"/>
    <x v="0"/>
  </r>
  <r>
    <x v="18"/>
    <x v="1"/>
    <n v="1"/>
    <x v="1"/>
    <n v="582"/>
    <n v="1"/>
    <n v="0"/>
    <x v="0"/>
    <n v="25"/>
    <n v="0"/>
    <n v="1"/>
    <x v="0"/>
    <n v="504000"/>
    <n v="1"/>
    <n v="138"/>
    <x v="0"/>
    <x v="0"/>
    <x v="0"/>
    <n v="0"/>
    <n v="1"/>
    <x v="0"/>
    <n v="205"/>
    <x v="0"/>
    <x v="0"/>
    <x v="0"/>
  </r>
  <r>
    <x v="18"/>
    <x v="0"/>
    <n v="0"/>
    <x v="0"/>
    <n v="200"/>
    <n v="1"/>
    <n v="0"/>
    <x v="0"/>
    <n v="60"/>
    <n v="0"/>
    <n v="1"/>
    <x v="0"/>
    <n v="300000"/>
    <n v="0.8"/>
    <n v="137"/>
    <x v="1"/>
    <x v="1"/>
    <x v="0"/>
    <n v="0"/>
    <n v="1"/>
    <x v="0"/>
    <n v="104"/>
    <x v="0"/>
    <x v="0"/>
    <x v="0"/>
  </r>
  <r>
    <x v="18"/>
    <x v="1"/>
    <n v="1"/>
    <x v="1"/>
    <n v="582"/>
    <n v="1"/>
    <n v="0"/>
    <x v="0"/>
    <n v="25"/>
    <n v="0"/>
    <n v="1"/>
    <x v="0"/>
    <n v="504000"/>
    <n v="1"/>
    <n v="138"/>
    <x v="0"/>
    <x v="0"/>
    <x v="1"/>
    <n v="0"/>
    <n v="1"/>
    <x v="0"/>
    <n v="205"/>
    <x v="0"/>
    <x v="0"/>
    <x v="0"/>
  </r>
  <r>
    <x v="18"/>
    <x v="0"/>
    <n v="0"/>
    <x v="0"/>
    <n v="200"/>
    <n v="1"/>
    <n v="0"/>
    <x v="0"/>
    <n v="60"/>
    <n v="0"/>
    <n v="1"/>
    <x v="0"/>
    <n v="300000"/>
    <n v="0.8"/>
    <n v="137"/>
    <x v="1"/>
    <x v="1"/>
    <x v="0"/>
    <n v="0"/>
    <n v="1"/>
    <x v="0"/>
    <n v="104"/>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582"/>
    <n v="1"/>
    <n v="0"/>
    <x v="0"/>
    <n v="35"/>
    <n v="0"/>
    <n v="1"/>
    <x v="0"/>
    <n v="122000"/>
    <n v="0.9"/>
    <n v="139"/>
    <x v="0"/>
    <x v="0"/>
    <x v="1"/>
    <n v="1"/>
    <n v="0"/>
    <x v="1"/>
    <n v="71"/>
    <x v="0"/>
    <x v="0"/>
    <x v="0"/>
  </r>
  <r>
    <x v="18"/>
    <x v="1"/>
    <n v="1"/>
    <x v="1"/>
    <n v="154"/>
    <n v="1"/>
    <n v="0"/>
    <x v="0"/>
    <n v="38"/>
    <n v="1"/>
    <n v="0"/>
    <x v="1"/>
    <n v="253000"/>
    <n v="1"/>
    <n v="139"/>
    <x v="0"/>
    <x v="0"/>
    <x v="0"/>
    <n v="0"/>
    <n v="1"/>
    <x v="0"/>
    <n v="230"/>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200"/>
    <n v="1"/>
    <n v="0"/>
    <x v="0"/>
    <n v="60"/>
    <n v="0"/>
    <n v="1"/>
    <x v="0"/>
    <n v="300000"/>
    <n v="0.8"/>
    <n v="137"/>
    <x v="1"/>
    <x v="1"/>
    <x v="1"/>
    <n v="0"/>
    <n v="1"/>
    <x v="0"/>
    <n v="104"/>
    <x v="0"/>
    <x v="0"/>
    <x v="0"/>
  </r>
  <r>
    <x v="18"/>
    <x v="1"/>
    <n v="1"/>
    <x v="1"/>
    <n v="582"/>
    <n v="1"/>
    <n v="0"/>
    <x v="0"/>
    <n v="25"/>
    <n v="0"/>
    <n v="1"/>
    <x v="0"/>
    <n v="504000"/>
    <n v="1"/>
    <n v="138"/>
    <x v="0"/>
    <x v="0"/>
    <x v="1"/>
    <n v="0"/>
    <n v="1"/>
    <x v="0"/>
    <n v="205"/>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132"/>
    <n v="1"/>
    <n v="0"/>
    <x v="0"/>
    <n v="38"/>
    <n v="1"/>
    <n v="0"/>
    <x v="1"/>
    <n v="253000"/>
    <n v="1"/>
    <n v="139"/>
    <x v="0"/>
    <x v="0"/>
    <x v="0"/>
    <n v="0"/>
    <n v="1"/>
    <x v="0"/>
    <n v="230"/>
    <x v="0"/>
    <x v="0"/>
    <x v="0"/>
  </r>
  <r>
    <x v="18"/>
    <x v="0"/>
    <n v="0"/>
    <x v="0"/>
    <n v="145"/>
    <n v="0"/>
    <n v="1"/>
    <x v="1"/>
    <n v="25"/>
    <n v="0"/>
    <n v="1"/>
    <x v="0"/>
    <n v="219000"/>
    <n v="1.2"/>
    <n v="137"/>
    <x v="0"/>
    <x v="0"/>
    <x v="0"/>
    <n v="1"/>
    <n v="0"/>
    <x v="1"/>
    <n v="170"/>
    <x v="1"/>
    <x v="1"/>
    <x v="1"/>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1"/>
    <n v="1"/>
    <x v="1"/>
    <n v="582"/>
    <n v="1"/>
    <n v="0"/>
    <x v="0"/>
    <n v="35"/>
    <n v="0"/>
    <n v="1"/>
    <x v="0"/>
    <n v="122000"/>
    <n v="0.9"/>
    <n v="139"/>
    <x v="0"/>
    <x v="0"/>
    <x v="0"/>
    <n v="1"/>
    <n v="0"/>
    <x v="1"/>
    <n v="71"/>
    <x v="0"/>
    <x v="0"/>
    <x v="0"/>
  </r>
  <r>
    <x v="18"/>
    <x v="1"/>
    <n v="1"/>
    <x v="1"/>
    <n v="132"/>
    <n v="1"/>
    <n v="0"/>
    <x v="0"/>
    <n v="38"/>
    <n v="1"/>
    <n v="0"/>
    <x v="1"/>
    <n v="253000"/>
    <n v="1"/>
    <n v="139"/>
    <x v="0"/>
    <x v="0"/>
    <x v="0"/>
    <n v="0"/>
    <n v="1"/>
    <x v="0"/>
    <n v="230"/>
    <x v="0"/>
    <x v="0"/>
    <x v="0"/>
  </r>
  <r>
    <x v="18"/>
    <x v="0"/>
    <n v="0"/>
    <x v="0"/>
    <n v="133"/>
    <n v="0"/>
    <n v="1"/>
    <x v="1"/>
    <n v="60"/>
    <n v="1"/>
    <n v="0"/>
    <x v="1"/>
    <n v="219000"/>
    <n v="1"/>
    <n v="141"/>
    <x v="0"/>
    <x v="0"/>
    <x v="0"/>
    <n v="0"/>
    <n v="1"/>
    <x v="0"/>
    <n v="83"/>
    <x v="0"/>
    <x v="0"/>
    <x v="0"/>
  </r>
  <r>
    <x v="18"/>
    <x v="1"/>
    <n v="1"/>
    <x v="1"/>
    <n v="135"/>
    <n v="0"/>
    <n v="1"/>
    <x v="1"/>
    <n v="60"/>
    <n v="1"/>
    <n v="0"/>
    <x v="1"/>
    <n v="219000"/>
    <n v="1"/>
    <n v="141"/>
    <x v="0"/>
    <x v="0"/>
    <x v="0"/>
    <n v="0"/>
    <n v="1"/>
    <x v="0"/>
    <n v="83"/>
    <x v="0"/>
    <x v="0"/>
    <x v="0"/>
  </r>
  <r>
    <x v="18"/>
    <x v="0"/>
    <n v="0"/>
    <x v="0"/>
    <n v="210"/>
    <n v="0"/>
    <n v="1"/>
    <x v="1"/>
    <n v="40"/>
    <n v="0"/>
    <n v="1"/>
    <x v="0"/>
    <n v="164000"/>
    <n v="1"/>
    <n v="139"/>
    <x v="1"/>
    <x v="1"/>
    <x v="0"/>
    <n v="0"/>
    <n v="1"/>
    <x v="0"/>
    <n v="91"/>
    <x v="0"/>
    <x v="0"/>
    <x v="0"/>
  </r>
  <r>
    <x v="18"/>
    <x v="1"/>
    <n v="1"/>
    <x v="1"/>
    <n v="144"/>
    <n v="1"/>
    <n v="0"/>
    <x v="0"/>
    <n v="38"/>
    <n v="1"/>
    <n v="0"/>
    <x v="1"/>
    <n v="327000"/>
    <n v="0.7"/>
    <n v="142"/>
    <x v="1"/>
    <x v="1"/>
    <x v="1"/>
    <n v="0"/>
    <n v="1"/>
    <x v="0"/>
    <n v="83"/>
    <x v="0"/>
    <x v="0"/>
    <x v="0"/>
  </r>
  <r>
    <x v="18"/>
    <x v="0"/>
    <n v="0"/>
    <x v="0"/>
    <n v="57"/>
    <n v="0"/>
    <n v="1"/>
    <x v="1"/>
    <n v="25"/>
    <n v="0"/>
    <n v="1"/>
    <x v="0"/>
    <n v="189000"/>
    <n v="1.3"/>
    <n v="132"/>
    <x v="0"/>
    <x v="0"/>
    <x v="1"/>
    <n v="1"/>
    <n v="0"/>
    <x v="1"/>
    <n v="205"/>
    <x v="0"/>
    <x v="0"/>
    <x v="0"/>
  </r>
  <r>
    <x v="18"/>
    <x v="0"/>
    <n v="0"/>
    <x v="0"/>
    <n v="60"/>
    <n v="0"/>
    <n v="1"/>
    <x v="1"/>
    <n v="38"/>
    <n v="0"/>
    <n v="1"/>
    <x v="0"/>
    <n v="153000"/>
    <n v="5.8"/>
    <n v="134"/>
    <x v="0"/>
    <x v="0"/>
    <x v="0"/>
    <n v="0"/>
    <n v="1"/>
    <x v="0"/>
    <n v="26"/>
    <x v="1"/>
    <x v="1"/>
    <x v="1"/>
  </r>
  <r>
    <x v="18"/>
    <x v="1"/>
    <n v="1"/>
    <x v="1"/>
    <n v="144"/>
    <n v="1"/>
    <n v="0"/>
    <x v="0"/>
    <n v="38"/>
    <n v="1"/>
    <n v="0"/>
    <x v="1"/>
    <n v="327000"/>
    <n v="0.7"/>
    <n v="142"/>
    <x v="1"/>
    <x v="1"/>
    <x v="0"/>
    <n v="0"/>
    <n v="1"/>
    <x v="0"/>
    <n v="83"/>
    <x v="0"/>
    <x v="0"/>
    <x v="0"/>
  </r>
  <r>
    <x v="18"/>
    <x v="1"/>
    <n v="1"/>
    <x v="1"/>
    <n v="144"/>
    <n v="1"/>
    <n v="0"/>
    <x v="0"/>
    <n v="38"/>
    <n v="1"/>
    <n v="0"/>
    <x v="1"/>
    <n v="327000"/>
    <n v="0.7"/>
    <n v="142"/>
    <x v="1"/>
    <x v="1"/>
    <x v="1"/>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57"/>
    <n v="0"/>
    <n v="1"/>
    <x v="1"/>
    <n v="25"/>
    <n v="0"/>
    <n v="1"/>
    <x v="0"/>
    <n v="189000"/>
    <n v="1.3"/>
    <n v="132"/>
    <x v="0"/>
    <x v="0"/>
    <x v="0"/>
    <n v="1"/>
    <n v="0"/>
    <x v="1"/>
    <n v="205"/>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1"/>
    <n v="1"/>
    <x v="1"/>
    <n v="582"/>
    <n v="1"/>
    <n v="0"/>
    <x v="0"/>
    <n v="35"/>
    <n v="0"/>
    <n v="1"/>
    <x v="0"/>
    <n v="122000"/>
    <n v="0.9"/>
    <n v="139"/>
    <x v="0"/>
    <x v="0"/>
    <x v="0"/>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57"/>
    <n v="0"/>
    <n v="1"/>
    <x v="1"/>
    <n v="25"/>
    <n v="0"/>
    <n v="1"/>
    <x v="0"/>
    <n v="189000"/>
    <n v="1.3"/>
    <n v="132"/>
    <x v="0"/>
    <x v="0"/>
    <x v="1"/>
    <n v="1"/>
    <n v="0"/>
    <x v="1"/>
    <n v="205"/>
    <x v="0"/>
    <x v="0"/>
    <x v="0"/>
  </r>
  <r>
    <x v="18"/>
    <x v="1"/>
    <n v="1"/>
    <x v="1"/>
    <n v="582"/>
    <n v="1"/>
    <n v="0"/>
    <x v="0"/>
    <n v="35"/>
    <n v="0"/>
    <n v="1"/>
    <x v="0"/>
    <n v="122000"/>
    <n v="0.9"/>
    <n v="139"/>
    <x v="0"/>
    <x v="0"/>
    <x v="0"/>
    <n v="1"/>
    <n v="0"/>
    <x v="1"/>
    <n v="71"/>
    <x v="0"/>
    <x v="0"/>
    <x v="0"/>
  </r>
  <r>
    <x v="18"/>
    <x v="1"/>
    <n v="1"/>
    <x v="1"/>
    <n v="582"/>
    <n v="1"/>
    <n v="0"/>
    <x v="0"/>
    <n v="35"/>
    <n v="0"/>
    <n v="1"/>
    <x v="0"/>
    <n v="122000"/>
    <n v="0.9"/>
    <n v="139"/>
    <x v="0"/>
    <x v="0"/>
    <x v="0"/>
    <n v="1"/>
    <n v="0"/>
    <x v="1"/>
    <n v="71"/>
    <x v="0"/>
    <x v="0"/>
    <x v="0"/>
  </r>
  <r>
    <x v="18"/>
    <x v="0"/>
    <n v="0"/>
    <x v="0"/>
    <n v="145"/>
    <n v="0"/>
    <n v="1"/>
    <x v="1"/>
    <n v="25"/>
    <n v="0"/>
    <n v="1"/>
    <x v="0"/>
    <n v="210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144"/>
    <n v="1"/>
    <n v="0"/>
    <x v="0"/>
    <n v="38"/>
    <n v="1"/>
    <n v="0"/>
    <x v="1"/>
    <n v="451000"/>
    <n v="0.7"/>
    <n v="142"/>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45"/>
    <n v="0"/>
    <n v="1"/>
    <x v="1"/>
    <n v="25"/>
    <n v="0"/>
    <n v="1"/>
    <x v="0"/>
    <n v="219000"/>
    <n v="1.2"/>
    <n v="137"/>
    <x v="0"/>
    <x v="0"/>
    <x v="1"/>
    <n v="1"/>
    <n v="0"/>
    <x v="1"/>
    <n v="170"/>
    <x v="1"/>
    <x v="1"/>
    <x v="1"/>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1"/>
    <n v="1"/>
    <x v="1"/>
    <n v="582"/>
    <n v="1"/>
    <n v="0"/>
    <x v="0"/>
    <n v="35"/>
    <n v="0"/>
    <n v="1"/>
    <x v="0"/>
    <n v="122000"/>
    <n v="0.9"/>
    <n v="139"/>
    <x v="0"/>
    <x v="0"/>
    <x v="0"/>
    <n v="1"/>
    <n v="0"/>
    <x v="1"/>
    <n v="71"/>
    <x v="0"/>
    <x v="0"/>
    <x v="0"/>
  </r>
  <r>
    <x v="19"/>
    <x v="1"/>
    <n v="1"/>
    <x v="1"/>
    <n v="66"/>
    <n v="1"/>
    <n v="0"/>
    <x v="0"/>
    <n v="20"/>
    <n v="0"/>
    <n v="1"/>
    <x v="0"/>
    <n v="742000"/>
    <n v="2.4"/>
    <n v="134"/>
    <x v="0"/>
    <x v="0"/>
    <x v="0"/>
    <n v="0"/>
    <n v="1"/>
    <x v="0"/>
    <n v="135"/>
    <x v="1"/>
    <x v="1"/>
    <x v="1"/>
  </r>
  <r>
    <x v="19"/>
    <x v="0"/>
    <n v="0"/>
    <x v="0"/>
    <n v="280"/>
    <n v="1"/>
    <n v="0"/>
    <x v="0"/>
    <n v="30"/>
    <n v="1"/>
    <n v="0"/>
    <x v="1"/>
    <n v="244000"/>
    <n v="1.6"/>
    <n v="130"/>
    <x v="1"/>
    <x v="1"/>
    <x v="0"/>
    <n v="0"/>
    <n v="1"/>
    <x v="0"/>
    <n v="193"/>
    <x v="1"/>
    <x v="1"/>
    <x v="1"/>
  </r>
  <r>
    <x v="19"/>
    <x v="1"/>
    <n v="1"/>
    <x v="1"/>
    <n v="748"/>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76"/>
    <n v="1"/>
    <n v="0"/>
    <x v="0"/>
    <n v="25"/>
    <n v="0"/>
    <n v="1"/>
    <x v="0"/>
    <n v="221000"/>
    <n v="1"/>
    <n v="136"/>
    <x v="0"/>
    <x v="0"/>
    <x v="0"/>
    <n v="0"/>
    <n v="1"/>
    <x v="0"/>
    <n v="150"/>
    <x v="1"/>
    <x v="1"/>
    <x v="1"/>
  </r>
  <r>
    <x v="19"/>
    <x v="1"/>
    <n v="1"/>
    <x v="1"/>
    <n v="68"/>
    <n v="1"/>
    <n v="0"/>
    <x v="0"/>
    <n v="20"/>
    <n v="0"/>
    <n v="1"/>
    <x v="0"/>
    <n v="70000"/>
    <n v="2.4"/>
    <n v="134"/>
    <x v="0"/>
    <x v="0"/>
    <x v="0"/>
    <n v="0"/>
    <n v="1"/>
    <x v="0"/>
    <n v="135"/>
    <x v="1"/>
    <x v="1"/>
    <x v="1"/>
  </r>
  <r>
    <x v="19"/>
    <x v="0"/>
    <n v="0"/>
    <x v="0"/>
    <n v="281"/>
    <n v="1"/>
    <n v="0"/>
    <x v="0"/>
    <n v="25"/>
    <n v="1"/>
    <n v="0"/>
    <x v="1"/>
    <n v="302000"/>
    <n v="1"/>
    <n v="141"/>
    <x v="1"/>
    <x v="1"/>
    <x v="0"/>
    <n v="0"/>
    <n v="1"/>
    <x v="0"/>
    <n v="78"/>
    <x v="1"/>
    <x v="1"/>
    <x v="1"/>
  </r>
  <r>
    <x v="19"/>
    <x v="0"/>
    <n v="0"/>
    <x v="0"/>
    <n v="176"/>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29"/>
    <n v="0"/>
    <n v="1"/>
    <x v="1"/>
    <n v="25"/>
    <n v="1"/>
    <n v="0"/>
    <x v="1"/>
    <n v="181000"/>
    <n v="1.1000000000000001"/>
    <n v="144"/>
    <x v="0"/>
    <x v="0"/>
    <x v="0"/>
    <n v="0"/>
    <n v="1"/>
    <x v="0"/>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20"/>
    <x v="0"/>
    <n v="0"/>
    <x v="0"/>
    <n v="754"/>
    <n v="1"/>
    <n v="0"/>
    <x v="0"/>
    <n v="40"/>
    <n v="1"/>
    <n v="0"/>
    <x v="1"/>
    <n v="328000"/>
    <n v="1.2"/>
    <n v="126"/>
    <x v="0"/>
    <x v="0"/>
    <x v="0"/>
    <n v="0"/>
    <n v="1"/>
    <x v="0"/>
    <n v="90"/>
    <x v="0"/>
    <x v="0"/>
    <x v="0"/>
  </r>
  <r>
    <x v="20"/>
    <x v="0"/>
    <n v="0"/>
    <x v="0"/>
    <n v="34"/>
    <n v="0"/>
    <n v="1"/>
    <x v="1"/>
    <n v="20"/>
    <n v="0"/>
    <n v="1"/>
    <x v="0"/>
    <n v="204000"/>
    <n v="0.7"/>
    <n v="139"/>
    <x v="0"/>
    <x v="0"/>
    <x v="0"/>
    <n v="1"/>
    <n v="0"/>
    <x v="1"/>
    <n v="73"/>
    <x v="1"/>
    <x v="1"/>
    <x v="1"/>
  </r>
  <r>
    <x v="20"/>
    <x v="0"/>
    <n v="0"/>
    <x v="0"/>
    <n v="47"/>
    <n v="1"/>
    <n v="0"/>
    <x v="0"/>
    <n v="20"/>
    <n v="0"/>
    <n v="1"/>
    <x v="0"/>
    <n v="336000"/>
    <n v="0.7"/>
    <n v="139"/>
    <x v="0"/>
    <x v="0"/>
    <x v="0"/>
    <n v="0"/>
    <n v="1"/>
    <x v="0"/>
    <n v="73"/>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2656"/>
    <n v="1"/>
    <n v="0"/>
    <x v="0"/>
    <n v="38"/>
    <n v="0"/>
    <n v="1"/>
    <x v="0"/>
    <n v="329000"/>
    <n v="3"/>
    <n v="142"/>
    <x v="1"/>
    <x v="1"/>
    <x v="0"/>
    <n v="0"/>
    <n v="1"/>
    <x v="0"/>
    <n v="30"/>
    <x v="1"/>
    <x v="1"/>
    <x v="1"/>
  </r>
  <r>
    <x v="20"/>
    <x v="1"/>
    <n v="1"/>
    <x v="1"/>
    <n v="582"/>
    <n v="0"/>
    <n v="1"/>
    <x v="1"/>
    <n v="30"/>
    <n v="1"/>
    <n v="0"/>
    <x v="1"/>
    <n v="127000"/>
    <n v="0.9"/>
    <n v="145"/>
    <x v="1"/>
    <x v="1"/>
    <x v="1"/>
    <n v="0"/>
    <n v="1"/>
    <x v="0"/>
    <n v="95"/>
    <x v="0"/>
    <x v="0"/>
    <x v="0"/>
  </r>
  <r>
    <x v="20"/>
    <x v="1"/>
    <n v="1"/>
    <x v="1"/>
    <n v="897"/>
    <n v="1"/>
    <n v="0"/>
    <x v="0"/>
    <n v="40"/>
    <n v="0"/>
    <n v="1"/>
    <x v="0"/>
    <n v="270000"/>
    <n v="1"/>
    <n v="133"/>
    <x v="1"/>
    <x v="1"/>
    <x v="1"/>
    <n v="0"/>
    <n v="1"/>
    <x v="0"/>
    <n v="80"/>
    <x v="0"/>
    <x v="0"/>
    <x v="0"/>
  </r>
  <r>
    <x v="20"/>
    <x v="0"/>
    <n v="0"/>
    <x v="0"/>
    <n v="319"/>
    <n v="1"/>
    <n v="0"/>
    <x v="0"/>
    <n v="60"/>
    <n v="0"/>
    <n v="1"/>
    <x v="0"/>
    <n v="454000"/>
    <n v="1.1000000000000001"/>
    <n v="131"/>
    <x v="0"/>
    <x v="0"/>
    <x v="1"/>
    <n v="1"/>
    <n v="0"/>
    <x v="1"/>
    <n v="10"/>
    <x v="1"/>
    <x v="1"/>
    <x v="1"/>
  </r>
  <r>
    <x v="20"/>
    <x v="1"/>
    <n v="1"/>
    <x v="1"/>
    <n v="1896"/>
    <n v="1"/>
    <n v="0"/>
    <x v="0"/>
    <n v="38"/>
    <n v="0"/>
    <n v="1"/>
    <x v="0"/>
    <n v="329000"/>
    <n v="0.6"/>
    <n v="142"/>
    <x v="1"/>
    <x v="1"/>
    <x v="0"/>
    <n v="0"/>
    <n v="1"/>
    <x v="0"/>
    <n v="172"/>
    <x v="1"/>
    <x v="1"/>
    <x v="1"/>
  </r>
  <r>
    <x v="20"/>
    <x v="1"/>
    <n v="1"/>
    <x v="1"/>
    <n v="59"/>
    <n v="0"/>
    <n v="1"/>
    <x v="1"/>
    <n v="38"/>
    <n v="1"/>
    <n v="0"/>
    <x v="1"/>
    <n v="304000"/>
    <n v="3.5"/>
    <n v="136"/>
    <x v="0"/>
    <x v="0"/>
    <x v="1"/>
    <n v="1"/>
    <n v="0"/>
    <x v="1"/>
    <n v="187"/>
    <x v="0"/>
    <x v="0"/>
    <x v="0"/>
  </r>
  <r>
    <x v="20"/>
    <x v="1"/>
    <n v="1"/>
    <x v="1"/>
    <n v="253"/>
    <n v="1"/>
    <n v="0"/>
    <x v="0"/>
    <n v="35"/>
    <n v="0"/>
    <n v="1"/>
    <x v="0"/>
    <n v="226000"/>
    <n v="1.7"/>
    <n v="140"/>
    <x v="0"/>
    <x v="0"/>
    <x v="0"/>
    <n v="0"/>
    <n v="1"/>
    <x v="0"/>
    <n v="250"/>
    <x v="0"/>
    <x v="0"/>
    <x v="0"/>
  </r>
  <r>
    <x v="20"/>
    <x v="0"/>
    <n v="0"/>
    <x v="0"/>
    <n v="260"/>
    <n v="1"/>
    <n v="0"/>
    <x v="0"/>
    <n v="38"/>
    <n v="0"/>
    <n v="1"/>
    <x v="0"/>
    <n v="252000"/>
    <n v="2.2000000000000002"/>
    <n v="132"/>
    <x v="0"/>
    <x v="0"/>
    <x v="0"/>
    <n v="1"/>
    <n v="0"/>
    <x v="1"/>
    <n v="45"/>
    <x v="1"/>
    <x v="1"/>
    <x v="1"/>
  </r>
  <r>
    <x v="20"/>
    <x v="1"/>
    <n v="1"/>
    <x v="1"/>
    <n v="1896"/>
    <n v="0"/>
    <n v="1"/>
    <x v="1"/>
    <n v="38"/>
    <n v="0"/>
    <n v="1"/>
    <x v="0"/>
    <n v="224000"/>
    <n v="2.5"/>
    <n v="134"/>
    <x v="0"/>
    <x v="0"/>
    <x v="0"/>
    <n v="0"/>
    <n v="1"/>
    <x v="0"/>
    <n v="172"/>
    <x v="1"/>
    <x v="1"/>
    <x v="1"/>
  </r>
  <r>
    <x v="20"/>
    <x v="0"/>
    <n v="0"/>
    <x v="0"/>
    <n v="146"/>
    <n v="1"/>
    <n v="0"/>
    <x v="0"/>
    <n v="45"/>
    <n v="1"/>
    <n v="0"/>
    <x v="1"/>
    <n v="250000"/>
    <n v="6.1"/>
    <n v="131"/>
    <x v="0"/>
    <x v="0"/>
    <x v="0"/>
    <n v="0"/>
    <n v="1"/>
    <x v="0"/>
    <n v="107"/>
    <x v="0"/>
    <x v="0"/>
    <x v="0"/>
  </r>
  <r>
    <x v="20"/>
    <x v="0"/>
    <n v="0"/>
    <x v="0"/>
    <n v="617"/>
    <n v="0"/>
    <n v="1"/>
    <x v="1"/>
    <n v="40"/>
    <n v="0"/>
    <n v="1"/>
    <x v="0"/>
    <n v="216000"/>
    <n v="0.6"/>
    <n v="138"/>
    <x v="0"/>
    <x v="0"/>
    <x v="0"/>
    <n v="1"/>
    <n v="0"/>
    <x v="1"/>
    <n v="54"/>
    <x v="0"/>
    <x v="0"/>
    <x v="0"/>
  </r>
  <r>
    <x v="20"/>
    <x v="0"/>
    <n v="0"/>
    <x v="0"/>
    <n v="2281"/>
    <n v="0"/>
    <n v="1"/>
    <x v="1"/>
    <n v="40"/>
    <n v="0"/>
    <n v="1"/>
    <x v="0"/>
    <n v="203000"/>
    <n v="1"/>
    <n v="141"/>
    <x v="0"/>
    <x v="0"/>
    <x v="0"/>
    <n v="0"/>
    <n v="1"/>
    <x v="0"/>
    <n v="187"/>
    <x v="0"/>
    <x v="0"/>
    <x v="0"/>
  </r>
  <r>
    <x v="20"/>
    <x v="0"/>
    <n v="0"/>
    <x v="0"/>
    <n v="47"/>
    <n v="0"/>
    <n v="1"/>
    <x v="1"/>
    <n v="38"/>
    <n v="0"/>
    <n v="1"/>
    <x v="0"/>
    <n v="224000"/>
    <n v="0.7"/>
    <n v="137"/>
    <x v="0"/>
    <x v="0"/>
    <x v="0"/>
    <n v="0"/>
    <n v="1"/>
    <x v="0"/>
    <n v="73"/>
    <x v="1"/>
    <x v="1"/>
    <x v="1"/>
  </r>
  <r>
    <x v="20"/>
    <x v="1"/>
    <n v="1"/>
    <x v="1"/>
    <n v="582"/>
    <n v="0"/>
    <n v="1"/>
    <x v="1"/>
    <n v="30"/>
    <n v="1"/>
    <n v="0"/>
    <x v="1"/>
    <n v="127000"/>
    <n v="0.9"/>
    <n v="145"/>
    <x v="1"/>
    <x v="1"/>
    <x v="0"/>
    <n v="0"/>
    <n v="1"/>
    <x v="0"/>
    <n v="95"/>
    <x v="0"/>
    <x v="0"/>
    <x v="0"/>
  </r>
  <r>
    <x v="20"/>
    <x v="0"/>
    <n v="0"/>
    <x v="0"/>
    <n v="96"/>
    <n v="0"/>
    <n v="1"/>
    <x v="1"/>
    <n v="30"/>
    <n v="1"/>
    <n v="0"/>
    <x v="1"/>
    <n v="127000"/>
    <n v="0.9"/>
    <n v="145"/>
    <x v="1"/>
    <x v="1"/>
    <x v="1"/>
    <n v="0"/>
    <n v="1"/>
    <x v="0"/>
    <n v="94"/>
    <x v="0"/>
    <x v="0"/>
    <x v="0"/>
  </r>
  <r>
    <x v="20"/>
    <x v="1"/>
    <n v="1"/>
    <x v="1"/>
    <n v="68"/>
    <n v="0"/>
    <n v="1"/>
    <x v="1"/>
    <n v="20"/>
    <n v="0"/>
    <n v="1"/>
    <x v="0"/>
    <n v="325000"/>
    <n v="2.9"/>
    <n v="127"/>
    <x v="0"/>
    <x v="0"/>
    <x v="1"/>
    <n v="1"/>
    <n v="0"/>
    <x v="1"/>
    <n v="64"/>
    <x v="1"/>
    <x v="1"/>
    <x v="1"/>
  </r>
  <r>
    <x v="20"/>
    <x v="1"/>
    <n v="1"/>
    <x v="1"/>
    <n v="2656"/>
    <n v="0"/>
    <n v="1"/>
    <x v="1"/>
    <n v="40"/>
    <n v="0"/>
    <n v="1"/>
    <x v="0"/>
    <n v="286000"/>
    <n v="2.2999999999999998"/>
    <n v="131"/>
    <x v="1"/>
    <x v="1"/>
    <x v="0"/>
    <n v="0"/>
    <n v="1"/>
    <x v="0"/>
    <n v="30"/>
    <x v="0"/>
    <x v="0"/>
    <x v="0"/>
  </r>
  <r>
    <x v="20"/>
    <x v="1"/>
    <n v="1"/>
    <x v="1"/>
    <n v="189"/>
    <n v="1"/>
    <n v="0"/>
    <x v="0"/>
    <n v="30"/>
    <n v="0"/>
    <n v="1"/>
    <x v="0"/>
    <n v="305000"/>
    <n v="2.2999999999999998"/>
    <n v="137"/>
    <x v="0"/>
    <x v="0"/>
    <x v="1"/>
    <n v="0"/>
    <n v="1"/>
    <x v="0"/>
    <n v="30"/>
    <x v="0"/>
    <x v="0"/>
    <x v="0"/>
  </r>
  <r>
    <x v="20"/>
    <x v="1"/>
    <n v="1"/>
    <x v="1"/>
    <n v="897"/>
    <n v="1"/>
    <n v="0"/>
    <x v="0"/>
    <n v="45"/>
    <n v="0"/>
    <n v="1"/>
    <x v="0"/>
    <n v="362000"/>
    <n v="1"/>
    <n v="133"/>
    <x v="1"/>
    <x v="1"/>
    <x v="0"/>
    <n v="0"/>
    <n v="1"/>
    <x v="0"/>
    <n v="80"/>
    <x v="0"/>
    <x v="0"/>
    <x v="0"/>
  </r>
  <r>
    <x v="20"/>
    <x v="0"/>
    <n v="0"/>
    <x v="0"/>
    <n v="257"/>
    <n v="0"/>
    <n v="1"/>
    <x v="1"/>
    <n v="25"/>
    <n v="0"/>
    <n v="1"/>
    <x v="0"/>
    <n v="274000"/>
    <n v="1"/>
    <n v="140"/>
    <x v="0"/>
    <x v="0"/>
    <x v="1"/>
    <n v="1"/>
    <n v="0"/>
    <x v="1"/>
    <n v="245"/>
    <x v="1"/>
    <x v="1"/>
    <x v="1"/>
  </r>
  <r>
    <x v="20"/>
    <x v="0"/>
    <n v="0"/>
    <x v="0"/>
    <n v="315"/>
    <n v="1"/>
    <n v="0"/>
    <x v="0"/>
    <n v="60"/>
    <n v="0"/>
    <n v="1"/>
    <x v="0"/>
    <n v="45400"/>
    <n v="1.1000000000000001"/>
    <n v="131"/>
    <x v="0"/>
    <x v="0"/>
    <x v="0"/>
    <n v="1"/>
    <n v="0"/>
    <x v="1"/>
    <n v="10"/>
    <x v="1"/>
    <x v="1"/>
    <x v="1"/>
  </r>
  <r>
    <x v="20"/>
    <x v="1"/>
    <n v="1"/>
    <x v="1"/>
    <n v="582"/>
    <n v="1"/>
    <n v="0"/>
    <x v="0"/>
    <n v="38"/>
    <n v="1"/>
    <n v="0"/>
    <x v="1"/>
    <n v="219000"/>
    <n v="0.6"/>
    <n v="138"/>
    <x v="1"/>
    <x v="1"/>
    <x v="0"/>
    <n v="1"/>
    <n v="0"/>
    <x v="1"/>
    <n v="40"/>
    <x v="1"/>
    <x v="1"/>
    <x v="1"/>
  </r>
  <r>
    <x v="20"/>
    <x v="1"/>
    <n v="1"/>
    <x v="1"/>
    <n v="56"/>
    <n v="1"/>
    <n v="0"/>
    <x v="0"/>
    <n v="62"/>
    <n v="0"/>
    <n v="1"/>
    <x v="0"/>
    <n v="263358.03000000003"/>
    <n v="6.8"/>
    <n v="146"/>
    <x v="1"/>
    <x v="1"/>
    <x v="1"/>
    <n v="0"/>
    <n v="1"/>
    <x v="0"/>
    <n v="43"/>
    <x v="1"/>
    <x v="1"/>
    <x v="1"/>
  </r>
  <r>
    <x v="20"/>
    <x v="0"/>
    <n v="0"/>
    <x v="0"/>
    <n v="260"/>
    <n v="1"/>
    <n v="0"/>
    <x v="0"/>
    <n v="38"/>
    <n v="0"/>
    <n v="1"/>
    <x v="0"/>
    <n v="451000"/>
    <n v="2.2000000000000002"/>
    <n v="132"/>
    <x v="0"/>
    <x v="0"/>
    <x v="1"/>
    <n v="1"/>
    <n v="0"/>
    <x v="1"/>
    <n v="45"/>
    <x v="1"/>
    <x v="1"/>
    <x v="1"/>
  </r>
  <r>
    <x v="20"/>
    <x v="1"/>
    <n v="1"/>
    <x v="1"/>
    <n v="61"/>
    <n v="0"/>
    <n v="1"/>
    <x v="1"/>
    <n v="45"/>
    <n v="1"/>
    <n v="0"/>
    <x v="1"/>
    <n v="274000"/>
    <n v="1"/>
    <n v="133"/>
    <x v="0"/>
    <x v="0"/>
    <x v="0"/>
    <n v="0"/>
    <n v="1"/>
    <x v="0"/>
    <n v="215"/>
    <x v="0"/>
    <x v="0"/>
    <x v="0"/>
  </r>
  <r>
    <x v="20"/>
    <x v="0"/>
    <n v="0"/>
    <x v="0"/>
    <n v="737"/>
    <n v="0"/>
    <n v="1"/>
    <x v="1"/>
    <n v="60"/>
    <n v="1"/>
    <n v="0"/>
    <x v="1"/>
    <n v="219000"/>
    <n v="1.5"/>
    <n v="135"/>
    <x v="0"/>
    <x v="0"/>
    <x v="0"/>
    <n v="1"/>
    <n v="0"/>
    <x v="1"/>
    <n v="95"/>
    <x v="0"/>
    <x v="0"/>
    <x v="0"/>
  </r>
  <r>
    <x v="20"/>
    <x v="0"/>
    <n v="0"/>
    <x v="0"/>
    <n v="47"/>
    <n v="0"/>
    <n v="1"/>
    <x v="1"/>
    <n v="20"/>
    <n v="0"/>
    <n v="1"/>
    <x v="0"/>
    <n v="418000"/>
    <n v="0.7"/>
    <n v="139"/>
    <x v="1"/>
    <x v="1"/>
    <x v="0"/>
    <n v="0"/>
    <n v="1"/>
    <x v="0"/>
    <n v="73"/>
    <x v="1"/>
    <x v="1"/>
    <x v="1"/>
  </r>
  <r>
    <x v="20"/>
    <x v="0"/>
    <n v="0"/>
    <x v="0"/>
    <n v="47"/>
    <n v="0"/>
    <n v="1"/>
    <x v="1"/>
    <n v="20"/>
    <n v="0"/>
    <n v="1"/>
    <x v="0"/>
    <n v="210000"/>
    <n v="0.7"/>
    <n v="139"/>
    <x v="0"/>
    <x v="0"/>
    <x v="1"/>
    <n v="0"/>
    <n v="1"/>
    <x v="0"/>
    <n v="73"/>
    <x v="1"/>
    <x v="1"/>
    <x v="1"/>
  </r>
  <r>
    <x v="20"/>
    <x v="0"/>
    <n v="0"/>
    <x v="0"/>
    <n v="249"/>
    <n v="0"/>
    <n v="1"/>
    <x v="1"/>
    <n v="35"/>
    <n v="0"/>
    <n v="1"/>
    <x v="0"/>
    <n v="255000"/>
    <n v="0.9"/>
    <n v="145"/>
    <x v="0"/>
    <x v="0"/>
    <x v="0"/>
    <n v="0"/>
    <n v="1"/>
    <x v="0"/>
    <n v="115"/>
    <x v="0"/>
    <x v="0"/>
    <x v="0"/>
  </r>
  <r>
    <x v="20"/>
    <x v="1"/>
    <n v="1"/>
    <x v="1"/>
    <n v="68"/>
    <n v="0"/>
    <n v="1"/>
    <x v="1"/>
    <n v="50"/>
    <n v="1"/>
    <n v="0"/>
    <x v="1"/>
    <n v="286000"/>
    <n v="2.2999999999999998"/>
    <n v="143"/>
    <x v="1"/>
    <x v="1"/>
    <x v="0"/>
    <n v="0"/>
    <n v="1"/>
    <x v="0"/>
    <n v="87"/>
    <x v="0"/>
    <x v="0"/>
    <x v="0"/>
  </r>
  <r>
    <x v="20"/>
    <x v="0"/>
    <n v="0"/>
    <x v="0"/>
    <n v="156"/>
    <n v="1"/>
    <n v="0"/>
    <x v="0"/>
    <n v="25"/>
    <n v="1"/>
    <n v="0"/>
    <x v="1"/>
    <n v="198000"/>
    <n v="1.2"/>
    <n v="137"/>
    <x v="0"/>
    <x v="0"/>
    <x v="1"/>
    <n v="0"/>
    <n v="1"/>
    <x v="0"/>
    <n v="85"/>
    <x v="0"/>
    <x v="0"/>
    <x v="0"/>
  </r>
  <r>
    <x v="20"/>
    <x v="0"/>
    <n v="0"/>
    <x v="0"/>
    <n v="134"/>
    <n v="0"/>
    <n v="1"/>
    <x v="1"/>
    <n v="20"/>
    <n v="0"/>
    <n v="1"/>
    <x v="0"/>
    <n v="204000"/>
    <n v="0.7"/>
    <n v="139"/>
    <x v="0"/>
    <x v="0"/>
    <x v="0"/>
    <n v="1"/>
    <n v="0"/>
    <x v="1"/>
    <n v="73"/>
    <x v="1"/>
    <x v="1"/>
    <x v="1"/>
  </r>
  <r>
    <x v="20"/>
    <x v="0"/>
    <n v="0"/>
    <x v="0"/>
    <n v="737"/>
    <n v="0"/>
    <n v="1"/>
    <x v="1"/>
    <n v="60"/>
    <n v="1"/>
    <n v="0"/>
    <x v="1"/>
    <n v="242000"/>
    <n v="1.5"/>
    <n v="135"/>
    <x v="0"/>
    <x v="0"/>
    <x v="0"/>
    <n v="1"/>
    <n v="0"/>
    <x v="1"/>
    <n v="95"/>
    <x v="0"/>
    <x v="0"/>
    <x v="0"/>
  </r>
  <r>
    <x v="20"/>
    <x v="0"/>
    <n v="0"/>
    <x v="0"/>
    <n v="121"/>
    <n v="1"/>
    <n v="0"/>
    <x v="0"/>
    <n v="30"/>
    <n v="0"/>
    <n v="1"/>
    <x v="0"/>
    <n v="305000"/>
    <n v="2.2999999999999998"/>
    <n v="137"/>
    <x v="0"/>
    <x v="0"/>
    <x v="0"/>
    <n v="0"/>
    <n v="1"/>
    <x v="0"/>
    <n v="30"/>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82"/>
    <n v="0"/>
    <n v="1"/>
    <x v="1"/>
    <n v="50"/>
    <n v="0"/>
    <n v="1"/>
    <x v="0"/>
    <n v="153000"/>
    <n v="0.6"/>
    <n v="134"/>
    <x v="1"/>
    <x v="1"/>
    <x v="0"/>
    <n v="0"/>
    <n v="1"/>
    <x v="0"/>
    <n v="172"/>
    <x v="1"/>
    <x v="1"/>
    <x v="1"/>
  </r>
  <r>
    <x v="20"/>
    <x v="0"/>
    <n v="0"/>
    <x v="0"/>
    <n v="180"/>
    <n v="1"/>
    <n v="0"/>
    <x v="0"/>
    <n v="35"/>
    <n v="0"/>
    <n v="1"/>
    <x v="0"/>
    <n v="263358.03000000003"/>
    <n v="1.8"/>
    <n v="113"/>
    <x v="0"/>
    <x v="0"/>
    <x v="1"/>
    <n v="1"/>
    <n v="0"/>
    <x v="1"/>
    <n v="186"/>
    <x v="0"/>
    <x v="0"/>
    <x v="0"/>
  </r>
  <r>
    <x v="20"/>
    <x v="1"/>
    <n v="1"/>
    <x v="1"/>
    <n v="2656"/>
    <n v="1"/>
    <n v="0"/>
    <x v="0"/>
    <n v="38"/>
    <n v="0"/>
    <n v="1"/>
    <x v="0"/>
    <n v="329000"/>
    <n v="3"/>
    <n v="142"/>
    <x v="1"/>
    <x v="1"/>
    <x v="0"/>
    <n v="0"/>
    <n v="1"/>
    <x v="0"/>
    <n v="30"/>
    <x v="1"/>
    <x v="1"/>
    <x v="1"/>
  </r>
  <r>
    <x v="20"/>
    <x v="0"/>
    <n v="0"/>
    <x v="0"/>
    <n v="757"/>
    <n v="1"/>
    <n v="0"/>
    <x v="0"/>
    <n v="40"/>
    <n v="1"/>
    <n v="0"/>
    <x v="1"/>
    <n v="328000"/>
    <n v="1.2"/>
    <n v="126"/>
    <x v="0"/>
    <x v="0"/>
    <x v="1"/>
    <n v="0"/>
    <n v="1"/>
    <x v="0"/>
    <n v="91"/>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4"/>
    <n v="0"/>
    <n v="1"/>
    <x v="1"/>
    <n v="60"/>
    <n v="0"/>
    <n v="1"/>
    <x v="0"/>
    <n v="337000"/>
    <n v="1"/>
    <n v="138"/>
    <x v="0"/>
    <x v="0"/>
    <x v="0"/>
    <n v="1"/>
    <n v="0"/>
    <x v="1"/>
    <n v="146"/>
    <x v="0"/>
    <x v="0"/>
    <x v="0"/>
  </r>
  <r>
    <x v="20"/>
    <x v="0"/>
    <n v="0"/>
    <x v="0"/>
    <n v="607"/>
    <n v="0"/>
    <n v="1"/>
    <x v="1"/>
    <n v="40"/>
    <n v="0"/>
    <n v="1"/>
    <x v="0"/>
    <n v="151000"/>
    <n v="0.6"/>
    <n v="138"/>
    <x v="0"/>
    <x v="0"/>
    <x v="0"/>
    <n v="1"/>
    <n v="0"/>
    <x v="1"/>
    <n v="54"/>
    <x v="0"/>
    <x v="0"/>
    <x v="0"/>
  </r>
  <r>
    <x v="20"/>
    <x v="1"/>
    <n v="1"/>
    <x v="1"/>
    <n v="96"/>
    <n v="1"/>
    <n v="0"/>
    <x v="0"/>
    <n v="38"/>
    <n v="0"/>
    <n v="1"/>
    <x v="0"/>
    <n v="209000"/>
    <n v="0.75"/>
    <n v="140"/>
    <x v="1"/>
    <x v="1"/>
    <x v="0"/>
    <n v="0"/>
    <n v="1"/>
    <x v="0"/>
    <n v="95"/>
    <x v="0"/>
    <x v="0"/>
    <x v="0"/>
  </r>
  <r>
    <x v="20"/>
    <x v="1"/>
    <n v="1"/>
    <x v="1"/>
    <n v="63"/>
    <n v="0"/>
    <n v="1"/>
    <x v="1"/>
    <n v="20"/>
    <n v="0"/>
    <n v="1"/>
    <x v="0"/>
    <n v="119000"/>
    <n v="2.9"/>
    <n v="127"/>
    <x v="0"/>
    <x v="0"/>
    <x v="1"/>
    <n v="1"/>
    <n v="0"/>
    <x v="1"/>
    <n v="64"/>
    <x v="1"/>
    <x v="1"/>
    <x v="1"/>
  </r>
  <r>
    <x v="20"/>
    <x v="0"/>
    <n v="0"/>
    <x v="0"/>
    <n v="161"/>
    <n v="1"/>
    <n v="0"/>
    <x v="0"/>
    <n v="25"/>
    <n v="1"/>
    <n v="0"/>
    <x v="1"/>
    <n v="318000"/>
    <n v="1.2"/>
    <n v="137"/>
    <x v="1"/>
    <x v="1"/>
    <x v="0"/>
    <n v="0"/>
    <n v="1"/>
    <x v="0"/>
    <n v="85"/>
    <x v="0"/>
    <x v="0"/>
    <x v="0"/>
  </r>
  <r>
    <x v="20"/>
    <x v="1"/>
    <n v="1"/>
    <x v="1"/>
    <n v="582"/>
    <n v="0"/>
    <n v="1"/>
    <x v="1"/>
    <n v="40"/>
    <n v="0"/>
    <n v="1"/>
    <x v="0"/>
    <n v="242000"/>
    <n v="3.7"/>
    <n v="134"/>
    <x v="0"/>
    <x v="0"/>
    <x v="1"/>
    <n v="0"/>
    <n v="1"/>
    <x v="0"/>
    <n v="96"/>
    <x v="1"/>
    <x v="1"/>
    <x v="1"/>
  </r>
  <r>
    <x v="20"/>
    <x v="1"/>
    <n v="1"/>
    <x v="1"/>
    <n v="68"/>
    <n v="0"/>
    <n v="1"/>
    <x v="1"/>
    <n v="20"/>
    <n v="0"/>
    <n v="1"/>
    <x v="0"/>
    <n v="308000"/>
    <n v="2.9"/>
    <n v="127"/>
    <x v="0"/>
    <x v="0"/>
    <x v="0"/>
    <n v="1"/>
    <n v="0"/>
    <x v="1"/>
    <n v="64"/>
    <x v="1"/>
    <x v="1"/>
    <x v="1"/>
  </r>
  <r>
    <x v="20"/>
    <x v="1"/>
    <n v="1"/>
    <x v="1"/>
    <n v="2261"/>
    <n v="1"/>
    <n v="0"/>
    <x v="0"/>
    <n v="45"/>
    <n v="1"/>
    <n v="0"/>
    <x v="1"/>
    <n v="250000"/>
    <n v="6.1"/>
    <n v="131"/>
    <x v="0"/>
    <x v="0"/>
    <x v="0"/>
    <n v="0"/>
    <n v="1"/>
    <x v="0"/>
    <n v="107"/>
    <x v="0"/>
    <x v="0"/>
    <x v="0"/>
  </r>
  <r>
    <x v="20"/>
    <x v="1"/>
    <n v="1"/>
    <x v="1"/>
    <n v="582"/>
    <n v="0"/>
    <n v="1"/>
    <x v="1"/>
    <n v="30"/>
    <n v="1"/>
    <n v="0"/>
    <x v="1"/>
    <n v="127000"/>
    <n v="0.9"/>
    <n v="145"/>
    <x v="1"/>
    <x v="1"/>
    <x v="0"/>
    <n v="0"/>
    <n v="1"/>
    <x v="0"/>
    <n v="95"/>
    <x v="0"/>
    <x v="0"/>
    <x v="0"/>
  </r>
  <r>
    <x v="20"/>
    <x v="0"/>
    <n v="0"/>
    <x v="0"/>
    <n v="156"/>
    <n v="1"/>
    <n v="0"/>
    <x v="0"/>
    <n v="38"/>
    <n v="1"/>
    <n v="0"/>
    <x v="1"/>
    <n v="192000"/>
    <n v="1.3"/>
    <n v="137"/>
    <x v="1"/>
    <x v="1"/>
    <x v="1"/>
    <n v="0"/>
    <n v="1"/>
    <x v="0"/>
    <n v="85"/>
    <x v="0"/>
    <x v="0"/>
    <x v="0"/>
  </r>
  <r>
    <x v="20"/>
    <x v="0"/>
    <n v="0"/>
    <x v="0"/>
    <n v="47"/>
    <n v="0"/>
    <n v="1"/>
    <x v="1"/>
    <n v="40"/>
    <n v="0"/>
    <n v="1"/>
    <x v="0"/>
    <n v="279000"/>
    <n v="0.7"/>
    <n v="140"/>
    <x v="0"/>
    <x v="0"/>
    <x v="1"/>
    <n v="1"/>
    <n v="0"/>
    <x v="1"/>
    <n v="73"/>
    <x v="1"/>
    <x v="1"/>
    <x v="1"/>
  </r>
  <r>
    <x v="20"/>
    <x v="0"/>
    <n v="0"/>
    <x v="0"/>
    <n v="754"/>
    <n v="1"/>
    <n v="0"/>
    <x v="0"/>
    <n v="40"/>
    <n v="1"/>
    <n v="0"/>
    <x v="1"/>
    <n v="328000"/>
    <n v="1.2"/>
    <n v="126"/>
    <x v="0"/>
    <x v="0"/>
    <x v="0"/>
    <n v="0"/>
    <n v="1"/>
    <x v="0"/>
    <n v="91"/>
    <x v="1"/>
    <x v="1"/>
    <x v="1"/>
  </r>
  <r>
    <x v="20"/>
    <x v="1"/>
    <n v="1"/>
    <x v="1"/>
    <n v="57"/>
    <n v="0"/>
    <n v="1"/>
    <x v="1"/>
    <n v="40"/>
    <n v="1"/>
    <n v="0"/>
    <x v="1"/>
    <n v="242000"/>
    <n v="3.7"/>
    <n v="134"/>
    <x v="0"/>
    <x v="0"/>
    <x v="0"/>
    <n v="0"/>
    <n v="1"/>
    <x v="0"/>
    <n v="96"/>
    <x v="1"/>
    <x v="1"/>
    <x v="1"/>
  </r>
  <r>
    <x v="20"/>
    <x v="1"/>
    <n v="1"/>
    <x v="1"/>
    <n v="96"/>
    <n v="1"/>
    <n v="0"/>
    <x v="0"/>
    <n v="38"/>
    <n v="0"/>
    <n v="1"/>
    <x v="0"/>
    <n v="147000"/>
    <n v="0.75"/>
    <n v="140"/>
    <x v="0"/>
    <x v="0"/>
    <x v="0"/>
    <n v="0"/>
    <n v="1"/>
    <x v="0"/>
    <n v="95"/>
    <x v="0"/>
    <x v="0"/>
    <x v="0"/>
  </r>
  <r>
    <x v="20"/>
    <x v="0"/>
    <n v="0"/>
    <x v="0"/>
    <n v="835"/>
    <n v="0"/>
    <n v="1"/>
    <x v="1"/>
    <n v="60"/>
    <n v="1"/>
    <n v="0"/>
    <x v="1"/>
    <n v="210000"/>
    <n v="1.5"/>
    <n v="135"/>
    <x v="0"/>
    <x v="0"/>
    <x v="0"/>
    <n v="1"/>
    <n v="0"/>
    <x v="1"/>
    <n v="95"/>
    <x v="0"/>
    <x v="0"/>
    <x v="0"/>
  </r>
  <r>
    <x v="20"/>
    <x v="1"/>
    <n v="1"/>
    <x v="1"/>
    <n v="59"/>
    <n v="1"/>
    <n v="0"/>
    <x v="0"/>
    <n v="25"/>
    <n v="1"/>
    <n v="0"/>
    <x v="1"/>
    <n v="265000"/>
    <n v="3.5"/>
    <n v="136"/>
    <x v="0"/>
    <x v="0"/>
    <x v="0"/>
    <n v="1"/>
    <n v="0"/>
    <x v="1"/>
    <n v="187"/>
    <x v="0"/>
    <x v="0"/>
    <x v="0"/>
  </r>
  <r>
    <x v="20"/>
    <x v="1"/>
    <n v="1"/>
    <x v="1"/>
    <n v="166"/>
    <n v="1"/>
    <n v="0"/>
    <x v="0"/>
    <n v="30"/>
    <n v="0"/>
    <n v="1"/>
    <x v="0"/>
    <n v="150000"/>
    <n v="1"/>
    <n v="137"/>
    <x v="0"/>
    <x v="0"/>
    <x v="0"/>
    <n v="1"/>
    <n v="0"/>
    <x v="1"/>
    <n v="245"/>
    <x v="0"/>
    <x v="0"/>
    <x v="0"/>
  </r>
  <r>
    <x v="20"/>
    <x v="1"/>
    <n v="1"/>
    <x v="1"/>
    <n v="582"/>
    <n v="0"/>
    <n v="1"/>
    <x v="1"/>
    <n v="30"/>
    <n v="1"/>
    <n v="0"/>
    <x v="1"/>
    <n v="127000"/>
    <n v="0.9"/>
    <n v="145"/>
    <x v="1"/>
    <x v="1"/>
    <x v="0"/>
    <n v="0"/>
    <n v="1"/>
    <x v="0"/>
    <n v="95"/>
    <x v="0"/>
    <x v="0"/>
    <x v="0"/>
  </r>
  <r>
    <x v="20"/>
    <x v="1"/>
    <n v="1"/>
    <x v="1"/>
    <n v="582"/>
    <n v="0"/>
    <n v="1"/>
    <x v="1"/>
    <n v="40"/>
    <n v="0"/>
    <n v="1"/>
    <x v="0"/>
    <n v="242000"/>
    <n v="3.7"/>
    <n v="134"/>
    <x v="0"/>
    <x v="0"/>
    <x v="1"/>
    <n v="0"/>
    <n v="1"/>
    <x v="0"/>
    <n v="96"/>
    <x v="1"/>
    <x v="1"/>
    <x v="1"/>
  </r>
  <r>
    <x v="20"/>
    <x v="1"/>
    <n v="1"/>
    <x v="1"/>
    <n v="253"/>
    <n v="1"/>
    <n v="0"/>
    <x v="0"/>
    <n v="35"/>
    <n v="0"/>
    <n v="1"/>
    <x v="0"/>
    <n v="304000"/>
    <n v="1.7"/>
    <n v="140"/>
    <x v="0"/>
    <x v="0"/>
    <x v="0"/>
    <n v="0"/>
    <n v="1"/>
    <x v="0"/>
    <n v="250"/>
    <x v="0"/>
    <x v="0"/>
    <x v="0"/>
  </r>
  <r>
    <x v="20"/>
    <x v="0"/>
    <n v="0"/>
    <x v="0"/>
    <n v="47"/>
    <n v="0"/>
    <n v="1"/>
    <x v="1"/>
    <n v="20"/>
    <n v="0"/>
    <n v="1"/>
    <x v="0"/>
    <n v="210000"/>
    <n v="0.7"/>
    <n v="139"/>
    <x v="0"/>
    <x v="0"/>
    <x v="0"/>
    <n v="0"/>
    <n v="1"/>
    <x v="0"/>
    <n v="73"/>
    <x v="1"/>
    <x v="1"/>
    <x v="1"/>
  </r>
  <r>
    <x v="20"/>
    <x v="1"/>
    <n v="1"/>
    <x v="1"/>
    <n v="55"/>
    <n v="0"/>
    <n v="1"/>
    <x v="1"/>
    <n v="50"/>
    <n v="1"/>
    <n v="0"/>
    <x v="1"/>
    <n v="286000"/>
    <n v="2.2999999999999998"/>
    <n v="143"/>
    <x v="1"/>
    <x v="1"/>
    <x v="0"/>
    <n v="0"/>
    <n v="1"/>
    <x v="0"/>
    <n v="87"/>
    <x v="0"/>
    <x v="0"/>
    <x v="0"/>
  </r>
  <r>
    <x v="20"/>
    <x v="0"/>
    <n v="0"/>
    <x v="0"/>
    <n v="76"/>
    <n v="1"/>
    <n v="0"/>
    <x v="0"/>
    <n v="25"/>
    <n v="0"/>
    <n v="1"/>
    <x v="0"/>
    <n v="252000"/>
    <n v="2.5"/>
    <n v="132"/>
    <x v="0"/>
    <x v="0"/>
    <x v="1"/>
    <n v="0"/>
    <n v="1"/>
    <x v="0"/>
    <n v="77"/>
    <x v="1"/>
    <x v="1"/>
    <x v="1"/>
  </r>
  <r>
    <x v="20"/>
    <x v="0"/>
    <n v="0"/>
    <x v="0"/>
    <n v="737"/>
    <n v="0"/>
    <n v="1"/>
    <x v="1"/>
    <n v="60"/>
    <n v="1"/>
    <n v="0"/>
    <x v="1"/>
    <n v="242000"/>
    <n v="1.5"/>
    <n v="135"/>
    <x v="0"/>
    <x v="0"/>
    <x v="0"/>
    <n v="1"/>
    <n v="0"/>
    <x v="1"/>
    <n v="95"/>
    <x v="0"/>
    <x v="0"/>
    <x v="0"/>
  </r>
  <r>
    <x v="20"/>
    <x v="0"/>
    <n v="0"/>
    <x v="0"/>
    <n v="582"/>
    <n v="1"/>
    <n v="0"/>
    <x v="0"/>
    <n v="40"/>
    <n v="1"/>
    <n v="0"/>
    <x v="1"/>
    <n v="221000"/>
    <n v="0.9"/>
    <n v="145"/>
    <x v="1"/>
    <x v="1"/>
    <x v="0"/>
    <n v="0"/>
    <n v="1"/>
    <x v="0"/>
    <n v="95"/>
    <x v="0"/>
    <x v="0"/>
    <x v="0"/>
  </r>
  <r>
    <x v="20"/>
    <x v="0"/>
    <n v="0"/>
    <x v="0"/>
    <n v="582"/>
    <n v="1"/>
    <n v="0"/>
    <x v="0"/>
    <n v="60"/>
    <n v="1"/>
    <n v="0"/>
    <x v="1"/>
    <n v="172000"/>
    <n v="0.5"/>
    <n v="145"/>
    <x v="1"/>
    <x v="1"/>
    <x v="1"/>
    <n v="0"/>
    <n v="1"/>
    <x v="0"/>
    <n v="95"/>
    <x v="0"/>
    <x v="0"/>
    <x v="0"/>
  </r>
  <r>
    <x v="20"/>
    <x v="0"/>
    <n v="0"/>
    <x v="0"/>
    <n v="655"/>
    <n v="0"/>
    <n v="1"/>
    <x v="1"/>
    <n v="30"/>
    <n v="1"/>
    <n v="0"/>
    <x v="1"/>
    <n v="127000"/>
    <n v="0.9"/>
    <n v="145"/>
    <x v="1"/>
    <x v="1"/>
    <x v="1"/>
    <n v="0"/>
    <n v="1"/>
    <x v="0"/>
    <n v="95"/>
    <x v="0"/>
    <x v="0"/>
    <x v="0"/>
  </r>
  <r>
    <x v="20"/>
    <x v="0"/>
    <n v="0"/>
    <x v="0"/>
    <n v="96"/>
    <n v="1"/>
    <n v="0"/>
    <x v="0"/>
    <n v="60"/>
    <n v="1"/>
    <n v="0"/>
    <x v="1"/>
    <n v="371000"/>
    <n v="0.7"/>
    <n v="136"/>
    <x v="1"/>
    <x v="1"/>
    <x v="1"/>
    <n v="0"/>
    <n v="1"/>
    <x v="0"/>
    <n v="94"/>
    <x v="0"/>
    <x v="0"/>
    <x v="0"/>
  </r>
  <r>
    <x v="20"/>
    <x v="0"/>
    <n v="0"/>
    <x v="0"/>
    <n v="47"/>
    <n v="0"/>
    <n v="1"/>
    <x v="1"/>
    <n v="20"/>
    <n v="0"/>
    <n v="1"/>
    <x v="0"/>
    <n v="203000"/>
    <n v="0.7"/>
    <n v="139"/>
    <x v="0"/>
    <x v="0"/>
    <x v="1"/>
    <n v="1"/>
    <n v="0"/>
    <x v="1"/>
    <n v="73"/>
    <x v="1"/>
    <x v="1"/>
    <x v="1"/>
  </r>
  <r>
    <x v="20"/>
    <x v="1"/>
    <n v="1"/>
    <x v="1"/>
    <n v="253"/>
    <n v="1"/>
    <n v="0"/>
    <x v="0"/>
    <n v="35"/>
    <n v="0"/>
    <n v="1"/>
    <x v="0"/>
    <n v="75000"/>
    <n v="0.9"/>
    <n v="142"/>
    <x v="1"/>
    <x v="1"/>
    <x v="0"/>
    <n v="0"/>
    <n v="1"/>
    <x v="0"/>
    <n v="250"/>
    <x v="1"/>
    <x v="1"/>
    <x v="1"/>
  </r>
  <r>
    <x v="20"/>
    <x v="1"/>
    <n v="1"/>
    <x v="1"/>
    <n v="582"/>
    <n v="0"/>
    <n v="1"/>
    <x v="1"/>
    <n v="30"/>
    <n v="1"/>
    <n v="0"/>
    <x v="1"/>
    <n v="127000"/>
    <n v="0.9"/>
    <n v="145"/>
    <x v="1"/>
    <x v="1"/>
    <x v="1"/>
    <n v="0"/>
    <n v="1"/>
    <x v="0"/>
    <n v="95"/>
    <x v="0"/>
    <x v="0"/>
    <x v="0"/>
  </r>
  <r>
    <x v="20"/>
    <x v="1"/>
    <n v="1"/>
    <x v="1"/>
    <n v="582"/>
    <n v="0"/>
    <n v="1"/>
    <x v="1"/>
    <n v="40"/>
    <n v="0"/>
    <n v="1"/>
    <x v="0"/>
    <n v="242000"/>
    <n v="3.7"/>
    <n v="134"/>
    <x v="0"/>
    <x v="0"/>
    <x v="1"/>
    <n v="0"/>
    <n v="1"/>
    <x v="0"/>
    <n v="96"/>
    <x v="1"/>
    <x v="1"/>
    <x v="1"/>
  </r>
  <r>
    <x v="20"/>
    <x v="1"/>
    <n v="1"/>
    <x v="1"/>
    <n v="2656"/>
    <n v="0"/>
    <n v="1"/>
    <x v="1"/>
    <n v="40"/>
    <n v="0"/>
    <n v="1"/>
    <x v="0"/>
    <n v="283000"/>
    <n v="2.2999999999999998"/>
    <n v="131"/>
    <x v="1"/>
    <x v="1"/>
    <x v="0"/>
    <n v="0"/>
    <n v="1"/>
    <x v="0"/>
    <n v="30"/>
    <x v="0"/>
    <x v="0"/>
    <x v="0"/>
  </r>
  <r>
    <x v="20"/>
    <x v="0"/>
    <n v="0"/>
    <x v="0"/>
    <n v="205"/>
    <n v="1"/>
    <n v="0"/>
    <x v="0"/>
    <n v="60"/>
    <n v="0"/>
    <n v="1"/>
    <x v="0"/>
    <n v="454000"/>
    <n v="1.1000000000000001"/>
    <n v="131"/>
    <x v="0"/>
    <x v="0"/>
    <x v="1"/>
    <n v="1"/>
    <n v="0"/>
    <x v="1"/>
    <n v="10"/>
    <x v="1"/>
    <x v="1"/>
    <x v="1"/>
  </r>
  <r>
    <x v="20"/>
    <x v="0"/>
    <n v="0"/>
    <x v="0"/>
    <n v="100"/>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3"/>
    <n v="0"/>
    <n v="1"/>
    <x v="1"/>
    <n v="50"/>
    <n v="1"/>
    <n v="0"/>
    <x v="1"/>
    <n v="283000"/>
    <n v="2.2999999999999998"/>
    <n v="143"/>
    <x v="1"/>
    <x v="1"/>
    <x v="0"/>
    <n v="0"/>
    <n v="1"/>
    <x v="0"/>
    <n v="87"/>
    <x v="0"/>
    <x v="0"/>
    <x v="0"/>
  </r>
  <r>
    <x v="20"/>
    <x v="1"/>
    <n v="1"/>
    <x v="1"/>
    <n v="96"/>
    <n v="1"/>
    <n v="0"/>
    <x v="0"/>
    <n v="38"/>
    <n v="0"/>
    <n v="1"/>
    <x v="0"/>
    <n v="25100"/>
    <n v="0.75"/>
    <n v="140"/>
    <x v="0"/>
    <x v="0"/>
    <x v="1"/>
    <n v="0"/>
    <n v="1"/>
    <x v="0"/>
    <n v="95"/>
    <x v="0"/>
    <x v="0"/>
    <x v="0"/>
  </r>
  <r>
    <x v="20"/>
    <x v="1"/>
    <n v="1"/>
    <x v="1"/>
    <n v="96"/>
    <n v="1"/>
    <n v="0"/>
    <x v="0"/>
    <n v="38"/>
    <n v="0"/>
    <n v="1"/>
    <x v="0"/>
    <n v="389000"/>
    <n v="0.75"/>
    <n v="140"/>
    <x v="0"/>
    <x v="0"/>
    <x v="0"/>
    <n v="0"/>
    <n v="1"/>
    <x v="0"/>
    <n v="95"/>
    <x v="0"/>
    <x v="0"/>
    <x v="0"/>
  </r>
  <r>
    <x v="20"/>
    <x v="1"/>
    <n v="1"/>
    <x v="1"/>
    <n v="582"/>
    <n v="0"/>
    <n v="1"/>
    <x v="1"/>
    <n v="30"/>
    <n v="1"/>
    <n v="0"/>
    <x v="1"/>
    <n v="461000"/>
    <n v="2"/>
    <n v="132"/>
    <x v="0"/>
    <x v="0"/>
    <x v="0"/>
    <n v="0"/>
    <n v="1"/>
    <x v="0"/>
    <n v="40"/>
    <x v="1"/>
    <x v="1"/>
    <x v="1"/>
  </r>
  <r>
    <x v="20"/>
    <x v="1"/>
    <n v="1"/>
    <x v="1"/>
    <n v="168"/>
    <n v="0"/>
    <n v="1"/>
    <x v="1"/>
    <n v="30"/>
    <n v="0"/>
    <n v="1"/>
    <x v="0"/>
    <n v="62000"/>
    <n v="1.7"/>
    <n v="127"/>
    <x v="1"/>
    <x v="1"/>
    <x v="0"/>
    <n v="0"/>
    <n v="1"/>
    <x v="0"/>
    <n v="207"/>
    <x v="1"/>
    <x v="1"/>
    <x v="1"/>
  </r>
  <r>
    <x v="20"/>
    <x v="1"/>
    <n v="1"/>
    <x v="1"/>
    <n v="2261"/>
    <n v="0"/>
    <n v="1"/>
    <x v="1"/>
    <n v="40"/>
    <n v="1"/>
    <n v="0"/>
    <x v="1"/>
    <n v="229000"/>
    <n v="0.9"/>
    <n v="141"/>
    <x v="1"/>
    <x v="1"/>
    <x v="1"/>
    <n v="0"/>
    <n v="1"/>
    <x v="0"/>
    <n v="115"/>
    <x v="0"/>
    <x v="0"/>
    <x v="0"/>
  </r>
  <r>
    <x v="20"/>
    <x v="0"/>
    <n v="0"/>
    <x v="0"/>
    <n v="110"/>
    <n v="0"/>
    <n v="1"/>
    <x v="1"/>
    <n v="60"/>
    <n v="0"/>
    <n v="1"/>
    <x v="0"/>
    <n v="337000"/>
    <n v="1"/>
    <n v="138"/>
    <x v="0"/>
    <x v="0"/>
    <x v="1"/>
    <n v="1"/>
    <n v="0"/>
    <x v="1"/>
    <n v="146"/>
    <x v="0"/>
    <x v="0"/>
    <x v="0"/>
  </r>
  <r>
    <x v="20"/>
    <x v="0"/>
    <n v="0"/>
    <x v="0"/>
    <n v="257"/>
    <n v="1"/>
    <n v="0"/>
    <x v="0"/>
    <n v="30"/>
    <n v="0"/>
    <n v="1"/>
    <x v="0"/>
    <n v="151000"/>
    <n v="1"/>
    <n v="137"/>
    <x v="0"/>
    <x v="0"/>
    <x v="0"/>
    <n v="1"/>
    <n v="0"/>
    <x v="1"/>
    <n v="245"/>
    <x v="0"/>
    <x v="0"/>
    <x v="0"/>
  </r>
  <r>
    <x v="20"/>
    <x v="0"/>
    <n v="0"/>
    <x v="0"/>
    <n v="257"/>
    <n v="0"/>
    <n v="1"/>
    <x v="1"/>
    <n v="25"/>
    <n v="0"/>
    <n v="1"/>
    <x v="0"/>
    <n v="274000"/>
    <n v="1.2"/>
    <n v="134"/>
    <x v="1"/>
    <x v="1"/>
    <x v="0"/>
    <n v="0"/>
    <n v="1"/>
    <x v="0"/>
    <n v="245"/>
    <x v="0"/>
    <x v="0"/>
    <x v="0"/>
  </r>
  <r>
    <x v="20"/>
    <x v="0"/>
    <n v="0"/>
    <x v="0"/>
    <n v="754"/>
    <n v="1"/>
    <n v="0"/>
    <x v="0"/>
    <n v="40"/>
    <n v="1"/>
    <n v="0"/>
    <x v="1"/>
    <n v="32800"/>
    <n v="1.2"/>
    <n v="126"/>
    <x v="0"/>
    <x v="0"/>
    <x v="1"/>
    <n v="0"/>
    <n v="1"/>
    <x v="0"/>
    <n v="91"/>
    <x v="0"/>
    <x v="0"/>
    <x v="0"/>
  </r>
  <r>
    <x v="20"/>
    <x v="1"/>
    <n v="1"/>
    <x v="1"/>
    <n v="582"/>
    <n v="0"/>
    <n v="1"/>
    <x v="1"/>
    <n v="40"/>
    <n v="1"/>
    <n v="0"/>
    <x v="1"/>
    <n v="286000"/>
    <n v="2.2999999999999998"/>
    <n v="131"/>
    <x v="1"/>
    <x v="1"/>
    <x v="0"/>
    <n v="0"/>
    <n v="1"/>
    <x v="0"/>
    <n v="40"/>
    <x v="1"/>
    <x v="1"/>
    <x v="1"/>
  </r>
  <r>
    <x v="20"/>
    <x v="0"/>
    <n v="0"/>
    <x v="0"/>
    <n v="835"/>
    <n v="0"/>
    <n v="1"/>
    <x v="1"/>
    <n v="60"/>
    <n v="1"/>
    <n v="0"/>
    <x v="1"/>
    <n v="210000"/>
    <n v="1.5"/>
    <n v="135"/>
    <x v="0"/>
    <x v="0"/>
    <x v="1"/>
    <n v="1"/>
    <n v="0"/>
    <x v="1"/>
    <n v="95"/>
    <x v="0"/>
    <x v="0"/>
    <x v="0"/>
  </r>
  <r>
    <x v="20"/>
    <x v="0"/>
    <n v="0"/>
    <x v="0"/>
    <n v="607"/>
    <n v="0"/>
    <n v="1"/>
    <x v="1"/>
    <n v="40"/>
    <n v="0"/>
    <n v="1"/>
    <x v="0"/>
    <n v="226000"/>
    <n v="0.6"/>
    <n v="138"/>
    <x v="1"/>
    <x v="1"/>
    <x v="0"/>
    <n v="0"/>
    <n v="1"/>
    <x v="0"/>
    <n v="54"/>
    <x v="0"/>
    <x v="0"/>
    <x v="0"/>
  </r>
  <r>
    <x v="20"/>
    <x v="1"/>
    <n v="1"/>
    <x v="1"/>
    <n v="253"/>
    <n v="1"/>
    <n v="0"/>
    <x v="0"/>
    <n v="25"/>
    <n v="0"/>
    <n v="1"/>
    <x v="0"/>
    <n v="194000"/>
    <n v="1.7"/>
    <n v="140"/>
    <x v="0"/>
    <x v="0"/>
    <x v="1"/>
    <n v="0"/>
    <n v="1"/>
    <x v="0"/>
    <n v="250"/>
    <x v="0"/>
    <x v="0"/>
    <x v="0"/>
  </r>
  <r>
    <x v="20"/>
    <x v="0"/>
    <n v="0"/>
    <x v="0"/>
    <n v="315"/>
    <n v="1"/>
    <n v="0"/>
    <x v="0"/>
    <n v="60"/>
    <n v="0"/>
    <n v="1"/>
    <x v="0"/>
    <n v="45400"/>
    <n v="1.1000000000000001"/>
    <n v="131"/>
    <x v="0"/>
    <x v="0"/>
    <x v="0"/>
    <n v="1"/>
    <n v="0"/>
    <x v="1"/>
    <n v="10"/>
    <x v="1"/>
    <x v="1"/>
    <x v="1"/>
  </r>
  <r>
    <x v="20"/>
    <x v="0"/>
    <n v="0"/>
    <x v="0"/>
    <n v="257"/>
    <n v="0"/>
    <n v="1"/>
    <x v="1"/>
    <n v="30"/>
    <n v="0"/>
    <n v="1"/>
    <x v="0"/>
    <n v="62000"/>
    <n v="1.7"/>
    <n v="127"/>
    <x v="1"/>
    <x v="1"/>
    <x v="0"/>
    <n v="0"/>
    <n v="1"/>
    <x v="0"/>
    <n v="207"/>
    <x v="1"/>
    <x v="1"/>
    <x v="1"/>
  </r>
  <r>
    <x v="20"/>
    <x v="0"/>
    <n v="0"/>
    <x v="0"/>
    <n v="96"/>
    <n v="1"/>
    <n v="0"/>
    <x v="0"/>
    <n v="60"/>
    <n v="1"/>
    <n v="0"/>
    <x v="1"/>
    <n v="377000"/>
    <n v="0.7"/>
    <n v="136"/>
    <x v="1"/>
    <x v="1"/>
    <x v="1"/>
    <n v="0"/>
    <n v="1"/>
    <x v="0"/>
    <n v="94"/>
    <x v="0"/>
    <x v="0"/>
    <x v="0"/>
  </r>
  <r>
    <x v="20"/>
    <x v="0"/>
    <n v="0"/>
    <x v="0"/>
    <n v="1807"/>
    <n v="0"/>
    <n v="1"/>
    <x v="1"/>
    <n v="40"/>
    <n v="0"/>
    <n v="1"/>
    <x v="0"/>
    <n v="216000"/>
    <n v="0.6"/>
    <n v="138"/>
    <x v="0"/>
    <x v="0"/>
    <x v="1"/>
    <n v="1"/>
    <n v="0"/>
    <x v="1"/>
    <n v="54"/>
    <x v="0"/>
    <x v="0"/>
    <x v="0"/>
  </r>
  <r>
    <x v="20"/>
    <x v="0"/>
    <n v="0"/>
    <x v="0"/>
    <n v="315"/>
    <n v="0"/>
    <n v="1"/>
    <x v="1"/>
    <n v="38"/>
    <n v="0"/>
    <n v="1"/>
    <x v="0"/>
    <n v="263358.03000000003"/>
    <n v="1.1000000000000001"/>
    <n v="134"/>
    <x v="0"/>
    <x v="0"/>
    <x v="0"/>
    <n v="0"/>
    <n v="1"/>
    <x v="0"/>
    <n v="117"/>
    <x v="1"/>
    <x v="1"/>
    <x v="1"/>
  </r>
  <r>
    <x v="20"/>
    <x v="0"/>
    <n v="0"/>
    <x v="0"/>
    <n v="47"/>
    <n v="0"/>
    <n v="1"/>
    <x v="1"/>
    <n v="20"/>
    <n v="0"/>
    <n v="1"/>
    <x v="0"/>
    <n v="210000"/>
    <n v="0.7"/>
    <n v="139"/>
    <x v="0"/>
    <x v="0"/>
    <x v="0"/>
    <n v="0"/>
    <n v="1"/>
    <x v="0"/>
    <n v="73"/>
    <x v="1"/>
    <x v="1"/>
    <x v="1"/>
  </r>
  <r>
    <x v="20"/>
    <x v="0"/>
    <n v="0"/>
    <x v="0"/>
    <n v="121"/>
    <n v="0"/>
    <n v="1"/>
    <x v="1"/>
    <n v="30"/>
    <n v="1"/>
    <n v="0"/>
    <x v="1"/>
    <n v="127000"/>
    <n v="0.9"/>
    <n v="145"/>
    <x v="1"/>
    <x v="1"/>
    <x v="0"/>
    <n v="0"/>
    <n v="1"/>
    <x v="0"/>
    <n v="95"/>
    <x v="0"/>
    <x v="0"/>
    <x v="0"/>
  </r>
  <r>
    <x v="20"/>
    <x v="1"/>
    <n v="1"/>
    <x v="1"/>
    <n v="96"/>
    <n v="1"/>
    <n v="0"/>
    <x v="0"/>
    <n v="38"/>
    <n v="0"/>
    <n v="1"/>
    <x v="0"/>
    <n v="389000"/>
    <n v="0.75"/>
    <n v="140"/>
    <x v="0"/>
    <x v="0"/>
    <x v="1"/>
    <n v="0"/>
    <n v="1"/>
    <x v="0"/>
    <n v="95"/>
    <x v="0"/>
    <x v="0"/>
    <x v="0"/>
  </r>
  <r>
    <x v="20"/>
    <x v="0"/>
    <n v="0"/>
    <x v="0"/>
    <n v="257"/>
    <n v="1"/>
    <n v="0"/>
    <x v="0"/>
    <n v="30"/>
    <n v="0"/>
    <n v="1"/>
    <x v="0"/>
    <n v="150000"/>
    <n v="1"/>
    <n v="137"/>
    <x v="0"/>
    <x v="0"/>
    <x v="0"/>
    <n v="1"/>
    <n v="0"/>
    <x v="1"/>
    <n v="242"/>
    <x v="0"/>
    <x v="0"/>
    <x v="0"/>
  </r>
  <r>
    <x v="20"/>
    <x v="1"/>
    <n v="1"/>
    <x v="1"/>
    <n v="170"/>
    <n v="1"/>
    <n v="0"/>
    <x v="0"/>
    <n v="45"/>
    <n v="0"/>
    <n v="1"/>
    <x v="0"/>
    <n v="250000"/>
    <n v="6.1"/>
    <n v="131"/>
    <x v="0"/>
    <x v="0"/>
    <x v="0"/>
    <n v="0"/>
    <n v="1"/>
    <x v="0"/>
    <n v="107"/>
    <x v="0"/>
    <x v="0"/>
    <x v="0"/>
  </r>
  <r>
    <x v="20"/>
    <x v="0"/>
    <n v="0"/>
    <x v="0"/>
    <n v="260"/>
    <n v="1"/>
    <n v="0"/>
    <x v="0"/>
    <n v="38"/>
    <n v="0"/>
    <n v="1"/>
    <x v="0"/>
    <n v="25100"/>
    <n v="2.2000000000000002"/>
    <n v="132"/>
    <x v="0"/>
    <x v="0"/>
    <x v="0"/>
    <n v="1"/>
    <n v="0"/>
    <x v="1"/>
    <n v="45"/>
    <x v="1"/>
    <x v="1"/>
    <x v="1"/>
  </r>
  <r>
    <x v="20"/>
    <x v="1"/>
    <n v="1"/>
    <x v="1"/>
    <n v="253"/>
    <n v="0"/>
    <n v="1"/>
    <x v="1"/>
    <n v="30"/>
    <n v="0"/>
    <n v="1"/>
    <x v="0"/>
    <n v="267000"/>
    <n v="0.7"/>
    <n v="136"/>
    <x v="0"/>
    <x v="0"/>
    <x v="0"/>
    <n v="1"/>
    <n v="0"/>
    <x v="1"/>
    <n v="104"/>
    <x v="0"/>
    <x v="0"/>
    <x v="0"/>
  </r>
  <r>
    <x v="20"/>
    <x v="1"/>
    <n v="1"/>
    <x v="1"/>
    <n v="2656"/>
    <n v="1"/>
    <n v="0"/>
    <x v="0"/>
    <n v="35"/>
    <n v="0"/>
    <n v="1"/>
    <x v="0"/>
    <n v="350000"/>
    <n v="2.1"/>
    <n v="134"/>
    <x v="0"/>
    <x v="0"/>
    <x v="0"/>
    <n v="0"/>
    <n v="1"/>
    <x v="0"/>
    <n v="30"/>
    <x v="0"/>
    <x v="0"/>
    <x v="0"/>
  </r>
  <r>
    <x v="20"/>
    <x v="1"/>
    <n v="1"/>
    <x v="1"/>
    <n v="582"/>
    <n v="0"/>
    <n v="1"/>
    <x v="1"/>
    <n v="30"/>
    <n v="1"/>
    <n v="0"/>
    <x v="1"/>
    <n v="127000"/>
    <n v="0.9"/>
    <n v="145"/>
    <x v="1"/>
    <x v="1"/>
    <x v="0"/>
    <n v="0"/>
    <n v="1"/>
    <x v="0"/>
    <n v="95"/>
    <x v="0"/>
    <x v="0"/>
    <x v="0"/>
  </r>
  <r>
    <x v="20"/>
    <x v="1"/>
    <n v="1"/>
    <x v="1"/>
    <n v="582"/>
    <n v="0"/>
    <n v="1"/>
    <x v="1"/>
    <n v="30"/>
    <n v="1"/>
    <n v="0"/>
    <x v="1"/>
    <n v="293000"/>
    <n v="0.6"/>
    <n v="139"/>
    <x v="1"/>
    <x v="1"/>
    <x v="1"/>
    <n v="0"/>
    <n v="1"/>
    <x v="0"/>
    <n v="40"/>
    <x v="1"/>
    <x v="1"/>
    <x v="1"/>
  </r>
  <r>
    <x v="20"/>
    <x v="0"/>
    <n v="0"/>
    <x v="0"/>
    <n v="90"/>
    <n v="1"/>
    <n v="0"/>
    <x v="0"/>
    <n v="38"/>
    <n v="1"/>
    <n v="0"/>
    <x v="1"/>
    <n v="255000"/>
    <n v="2.2000000000000002"/>
    <n v="132"/>
    <x v="0"/>
    <x v="0"/>
    <x v="1"/>
    <n v="1"/>
    <n v="0"/>
    <x v="1"/>
    <n v="45"/>
    <x v="1"/>
    <x v="1"/>
    <x v="1"/>
  </r>
  <r>
    <x v="20"/>
    <x v="0"/>
    <n v="0"/>
    <x v="0"/>
    <n v="582"/>
    <n v="0"/>
    <n v="1"/>
    <x v="1"/>
    <n v="60"/>
    <n v="0"/>
    <n v="1"/>
    <x v="0"/>
    <n v="337000"/>
    <n v="1"/>
    <n v="138"/>
    <x v="0"/>
    <x v="0"/>
    <x v="0"/>
    <n v="1"/>
    <n v="0"/>
    <x v="1"/>
    <n v="145"/>
    <x v="0"/>
    <x v="0"/>
    <x v="0"/>
  </r>
  <r>
    <x v="20"/>
    <x v="1"/>
    <n v="1"/>
    <x v="1"/>
    <n v="582"/>
    <n v="0"/>
    <n v="1"/>
    <x v="1"/>
    <n v="30"/>
    <n v="1"/>
    <n v="0"/>
    <x v="1"/>
    <n v="127000"/>
    <n v="0.9"/>
    <n v="145"/>
    <x v="1"/>
    <x v="1"/>
    <x v="0"/>
    <n v="0"/>
    <n v="1"/>
    <x v="0"/>
    <n v="95"/>
    <x v="0"/>
    <x v="0"/>
    <x v="0"/>
  </r>
  <r>
    <x v="20"/>
    <x v="0"/>
    <n v="0"/>
    <x v="0"/>
    <n v="737"/>
    <n v="0"/>
    <n v="1"/>
    <x v="1"/>
    <n v="60"/>
    <n v="1"/>
    <n v="0"/>
    <x v="1"/>
    <n v="219000"/>
    <n v="1.5"/>
    <n v="135"/>
    <x v="0"/>
    <x v="0"/>
    <x v="1"/>
    <n v="1"/>
    <n v="0"/>
    <x v="1"/>
    <n v="95"/>
    <x v="0"/>
    <x v="0"/>
    <x v="0"/>
  </r>
  <r>
    <x v="20"/>
    <x v="1"/>
    <n v="1"/>
    <x v="1"/>
    <n v="582"/>
    <n v="0"/>
    <n v="1"/>
    <x v="1"/>
    <n v="40"/>
    <n v="0"/>
    <n v="1"/>
    <x v="0"/>
    <n v="242000"/>
    <n v="3.7"/>
    <n v="134"/>
    <x v="0"/>
    <x v="0"/>
    <x v="0"/>
    <n v="0"/>
    <n v="1"/>
    <x v="0"/>
    <n v="96"/>
    <x v="1"/>
    <x v="1"/>
    <x v="1"/>
  </r>
  <r>
    <x v="20"/>
    <x v="0"/>
    <n v="0"/>
    <x v="0"/>
    <n v="617"/>
    <n v="0"/>
    <n v="1"/>
    <x v="1"/>
    <n v="40"/>
    <n v="0"/>
    <n v="1"/>
    <x v="0"/>
    <n v="216000"/>
    <n v="0.6"/>
    <n v="138"/>
    <x v="0"/>
    <x v="0"/>
    <x v="0"/>
    <n v="1"/>
    <n v="0"/>
    <x v="1"/>
    <n v="54"/>
    <x v="0"/>
    <x v="0"/>
    <x v="0"/>
  </r>
  <r>
    <x v="20"/>
    <x v="1"/>
    <n v="1"/>
    <x v="1"/>
    <n v="235"/>
    <n v="1"/>
    <n v="0"/>
    <x v="0"/>
    <n v="20"/>
    <n v="0"/>
    <n v="1"/>
    <x v="0"/>
    <n v="327000"/>
    <n v="2.7"/>
    <n v="116"/>
    <x v="1"/>
    <x v="1"/>
    <x v="0"/>
    <n v="0"/>
    <n v="1"/>
    <x v="0"/>
    <n v="30"/>
    <x v="1"/>
    <x v="1"/>
    <x v="1"/>
  </r>
  <r>
    <x v="20"/>
    <x v="0"/>
    <n v="0"/>
    <x v="0"/>
    <n v="305"/>
    <n v="1"/>
    <n v="0"/>
    <x v="0"/>
    <n v="60"/>
    <n v="0"/>
    <n v="1"/>
    <x v="0"/>
    <n v="454000"/>
    <n v="1.1000000000000001"/>
    <n v="131"/>
    <x v="0"/>
    <x v="0"/>
    <x v="1"/>
    <n v="1"/>
    <n v="0"/>
    <x v="1"/>
    <n v="10"/>
    <x v="1"/>
    <x v="1"/>
    <x v="1"/>
  </r>
  <r>
    <x v="20"/>
    <x v="1"/>
    <n v="1"/>
    <x v="1"/>
    <n v="253"/>
    <n v="1"/>
    <n v="0"/>
    <x v="0"/>
    <n v="35"/>
    <n v="0"/>
    <n v="1"/>
    <x v="0"/>
    <n v="70000"/>
    <n v="1.7"/>
    <n v="140"/>
    <x v="0"/>
    <x v="0"/>
    <x v="0"/>
    <n v="0"/>
    <n v="1"/>
    <x v="0"/>
    <n v="250"/>
    <x v="0"/>
    <x v="0"/>
    <x v="0"/>
  </r>
  <r>
    <x v="20"/>
    <x v="1"/>
    <n v="1"/>
    <x v="1"/>
    <n v="2261"/>
    <n v="1"/>
    <n v="0"/>
    <x v="0"/>
    <n v="60"/>
    <n v="1"/>
    <n v="0"/>
    <x v="1"/>
    <n v="454000"/>
    <n v="1.1000000000000001"/>
    <n v="131"/>
    <x v="0"/>
    <x v="0"/>
    <x v="0"/>
    <n v="1"/>
    <n v="0"/>
    <x v="1"/>
    <n v="115"/>
    <x v="1"/>
    <x v="1"/>
    <x v="1"/>
  </r>
  <r>
    <x v="20"/>
    <x v="0"/>
    <n v="0"/>
    <x v="0"/>
    <n v="257"/>
    <n v="0"/>
    <n v="1"/>
    <x v="1"/>
    <n v="38"/>
    <n v="0"/>
    <n v="1"/>
    <x v="0"/>
    <n v="422000"/>
    <n v="0.8"/>
    <n v="137"/>
    <x v="1"/>
    <x v="1"/>
    <x v="0"/>
    <n v="0"/>
    <n v="1"/>
    <x v="0"/>
    <n v="245"/>
    <x v="0"/>
    <x v="0"/>
    <x v="0"/>
  </r>
  <r>
    <x v="20"/>
    <x v="0"/>
    <n v="0"/>
    <x v="0"/>
    <n v="257"/>
    <n v="0"/>
    <n v="1"/>
    <x v="1"/>
    <n v="25"/>
    <n v="0"/>
    <n v="1"/>
    <x v="0"/>
    <n v="274000"/>
    <n v="1.2"/>
    <n v="134"/>
    <x v="1"/>
    <x v="1"/>
    <x v="1"/>
    <n v="0"/>
    <n v="1"/>
    <x v="0"/>
    <n v="245"/>
    <x v="0"/>
    <x v="0"/>
    <x v="0"/>
  </r>
  <r>
    <x v="20"/>
    <x v="1"/>
    <n v="1"/>
    <x v="1"/>
    <n v="253"/>
    <n v="1"/>
    <n v="0"/>
    <x v="0"/>
    <n v="35"/>
    <n v="0"/>
    <n v="1"/>
    <x v="0"/>
    <n v="70000"/>
    <n v="1.7"/>
    <n v="140"/>
    <x v="0"/>
    <x v="0"/>
    <x v="1"/>
    <n v="0"/>
    <n v="1"/>
    <x v="0"/>
    <n v="250"/>
    <x v="0"/>
    <x v="0"/>
    <x v="0"/>
  </r>
  <r>
    <x v="20"/>
    <x v="1"/>
    <n v="1"/>
    <x v="1"/>
    <n v="797"/>
    <n v="1"/>
    <n v="0"/>
    <x v="0"/>
    <n v="38"/>
    <n v="0"/>
    <n v="1"/>
    <x v="0"/>
    <n v="228000"/>
    <n v="0.75"/>
    <n v="140"/>
    <x v="1"/>
    <x v="1"/>
    <x v="0"/>
    <n v="0"/>
    <n v="1"/>
    <x v="0"/>
    <n v="95"/>
    <x v="0"/>
    <x v="0"/>
    <x v="0"/>
  </r>
  <r>
    <x v="20"/>
    <x v="1"/>
    <n v="1"/>
    <x v="1"/>
    <n v="253"/>
    <n v="1"/>
    <n v="0"/>
    <x v="0"/>
    <n v="35"/>
    <n v="0"/>
    <n v="1"/>
    <x v="0"/>
    <n v="70000"/>
    <n v="1.7"/>
    <n v="140"/>
    <x v="0"/>
    <x v="0"/>
    <x v="1"/>
    <n v="0"/>
    <n v="1"/>
    <x v="0"/>
    <n v="250"/>
    <x v="0"/>
    <x v="0"/>
    <x v="0"/>
  </r>
  <r>
    <x v="20"/>
    <x v="1"/>
    <n v="1"/>
    <x v="1"/>
    <n v="582"/>
    <n v="0"/>
    <n v="1"/>
    <x v="1"/>
    <n v="30"/>
    <n v="1"/>
    <n v="0"/>
    <x v="1"/>
    <n v="127000"/>
    <n v="0.9"/>
    <n v="145"/>
    <x v="1"/>
    <x v="1"/>
    <x v="0"/>
    <n v="0"/>
    <n v="1"/>
    <x v="0"/>
    <n v="95"/>
    <x v="0"/>
    <x v="0"/>
    <x v="0"/>
  </r>
  <r>
    <x v="20"/>
    <x v="1"/>
    <n v="1"/>
    <x v="1"/>
    <n v="53"/>
    <n v="0"/>
    <n v="1"/>
    <x v="1"/>
    <n v="50"/>
    <n v="1"/>
    <n v="0"/>
    <x v="1"/>
    <n v="283000"/>
    <n v="2.2999999999999998"/>
    <n v="143"/>
    <x v="1"/>
    <x v="1"/>
    <x v="1"/>
    <n v="0"/>
    <n v="1"/>
    <x v="0"/>
    <n v="87"/>
    <x v="0"/>
    <x v="0"/>
    <x v="0"/>
  </r>
  <r>
    <x v="20"/>
    <x v="0"/>
    <n v="0"/>
    <x v="0"/>
    <n v="257"/>
    <n v="1"/>
    <n v="0"/>
    <x v="0"/>
    <n v="25"/>
    <n v="0"/>
    <n v="1"/>
    <x v="0"/>
    <n v="254000"/>
    <n v="1.2"/>
    <n v="134"/>
    <x v="0"/>
    <x v="0"/>
    <x v="1"/>
    <n v="0"/>
    <n v="1"/>
    <x v="0"/>
    <n v="245"/>
    <x v="0"/>
    <x v="0"/>
    <x v="0"/>
  </r>
  <r>
    <x v="20"/>
    <x v="0"/>
    <n v="0"/>
    <x v="0"/>
    <n v="754"/>
    <n v="1"/>
    <n v="0"/>
    <x v="0"/>
    <n v="40"/>
    <n v="1"/>
    <n v="0"/>
    <x v="1"/>
    <n v="328000"/>
    <n v="1.2"/>
    <n v="126"/>
    <x v="0"/>
    <x v="0"/>
    <x v="0"/>
    <n v="0"/>
    <n v="1"/>
    <x v="0"/>
    <n v="91"/>
    <x v="1"/>
    <x v="1"/>
    <x v="1"/>
  </r>
  <r>
    <x v="20"/>
    <x v="0"/>
    <n v="0"/>
    <x v="0"/>
    <n v="260"/>
    <n v="1"/>
    <n v="0"/>
    <x v="0"/>
    <n v="38"/>
    <n v="0"/>
    <n v="1"/>
    <x v="0"/>
    <n v="451000"/>
    <n v="2.2000000000000002"/>
    <n v="132"/>
    <x v="0"/>
    <x v="0"/>
    <x v="0"/>
    <n v="1"/>
    <n v="0"/>
    <x v="1"/>
    <n v="45"/>
    <x v="1"/>
    <x v="1"/>
    <x v="1"/>
  </r>
  <r>
    <x v="20"/>
    <x v="0"/>
    <n v="0"/>
    <x v="0"/>
    <n v="260"/>
    <n v="0"/>
    <n v="1"/>
    <x v="1"/>
    <n v="35"/>
    <n v="1"/>
    <n v="0"/>
    <x v="1"/>
    <n v="228000"/>
    <n v="0.9"/>
    <n v="136"/>
    <x v="0"/>
    <x v="0"/>
    <x v="0"/>
    <n v="0"/>
    <n v="1"/>
    <x v="0"/>
    <n v="115"/>
    <x v="0"/>
    <x v="0"/>
    <x v="0"/>
  </r>
  <r>
    <x v="20"/>
    <x v="1"/>
    <n v="1"/>
    <x v="1"/>
    <n v="582"/>
    <n v="0"/>
    <n v="1"/>
    <x v="1"/>
    <n v="40"/>
    <n v="0"/>
    <n v="1"/>
    <x v="0"/>
    <n v="242000"/>
    <n v="3.7"/>
    <n v="134"/>
    <x v="0"/>
    <x v="0"/>
    <x v="0"/>
    <n v="0"/>
    <n v="1"/>
    <x v="0"/>
    <n v="96"/>
    <x v="1"/>
    <x v="1"/>
    <x v="1"/>
  </r>
  <r>
    <x v="20"/>
    <x v="0"/>
    <n v="0"/>
    <x v="0"/>
    <n v="305"/>
    <n v="1"/>
    <n v="0"/>
    <x v="0"/>
    <n v="60"/>
    <n v="0"/>
    <n v="1"/>
    <x v="0"/>
    <n v="454000"/>
    <n v="1.1000000000000001"/>
    <n v="131"/>
    <x v="0"/>
    <x v="0"/>
    <x v="0"/>
    <n v="1"/>
    <n v="0"/>
    <x v="1"/>
    <n v="10"/>
    <x v="1"/>
    <x v="1"/>
    <x v="1"/>
  </r>
  <r>
    <x v="20"/>
    <x v="0"/>
    <n v="0"/>
    <x v="0"/>
    <n v="305"/>
    <n v="1"/>
    <n v="0"/>
    <x v="0"/>
    <n v="60"/>
    <n v="0"/>
    <n v="1"/>
    <x v="0"/>
    <n v="454000"/>
    <n v="1.1000000000000001"/>
    <n v="131"/>
    <x v="0"/>
    <x v="0"/>
    <x v="0"/>
    <n v="1"/>
    <n v="0"/>
    <x v="1"/>
    <n v="10"/>
    <x v="1"/>
    <x v="1"/>
    <x v="1"/>
  </r>
  <r>
    <x v="20"/>
    <x v="1"/>
    <n v="1"/>
    <x v="1"/>
    <n v="582"/>
    <n v="0"/>
    <n v="1"/>
    <x v="1"/>
    <n v="40"/>
    <n v="0"/>
    <n v="1"/>
    <x v="0"/>
    <n v="242000"/>
    <n v="3.7"/>
    <n v="134"/>
    <x v="0"/>
    <x v="0"/>
    <x v="0"/>
    <n v="0"/>
    <n v="1"/>
    <x v="0"/>
    <n v="96"/>
    <x v="1"/>
    <x v="1"/>
    <x v="1"/>
  </r>
  <r>
    <x v="20"/>
    <x v="1"/>
    <n v="1"/>
    <x v="1"/>
    <n v="96"/>
    <n v="1"/>
    <n v="0"/>
    <x v="0"/>
    <n v="38"/>
    <n v="0"/>
    <n v="1"/>
    <x v="0"/>
    <n v="382000"/>
    <n v="0.75"/>
    <n v="140"/>
    <x v="0"/>
    <x v="0"/>
    <x v="0"/>
    <n v="0"/>
    <n v="1"/>
    <x v="0"/>
    <n v="95"/>
    <x v="0"/>
    <x v="0"/>
    <x v="0"/>
  </r>
  <r>
    <x v="20"/>
    <x v="1"/>
    <n v="1"/>
    <x v="1"/>
    <n v="82"/>
    <n v="1"/>
    <n v="0"/>
    <x v="0"/>
    <n v="25"/>
    <n v="0"/>
    <n v="1"/>
    <x v="0"/>
    <n v="365000"/>
    <n v="2.1"/>
    <n v="144"/>
    <x v="1"/>
    <x v="1"/>
    <x v="0"/>
    <n v="0"/>
    <n v="1"/>
    <x v="0"/>
    <n v="172"/>
    <x v="1"/>
    <x v="1"/>
    <x v="1"/>
  </r>
  <r>
    <x v="20"/>
    <x v="1"/>
    <n v="1"/>
    <x v="1"/>
    <n v="1211"/>
    <n v="1"/>
    <n v="0"/>
    <x v="0"/>
    <n v="35"/>
    <n v="0"/>
    <n v="1"/>
    <x v="0"/>
    <n v="263358.03000000003"/>
    <n v="1.8"/>
    <n v="113"/>
    <x v="0"/>
    <x v="0"/>
    <x v="1"/>
    <n v="1"/>
    <n v="0"/>
    <x v="1"/>
    <n v="186"/>
    <x v="0"/>
    <x v="0"/>
    <x v="0"/>
  </r>
  <r>
    <x v="20"/>
    <x v="1"/>
    <n v="1"/>
    <x v="1"/>
    <n v="3964"/>
    <n v="1"/>
    <n v="0"/>
    <x v="0"/>
    <n v="62"/>
    <n v="0"/>
    <n v="1"/>
    <x v="0"/>
    <n v="263358.03000000003"/>
    <n v="6.8"/>
    <n v="146"/>
    <x v="1"/>
    <x v="1"/>
    <x v="0"/>
    <n v="0"/>
    <n v="1"/>
    <x v="0"/>
    <n v="43"/>
    <x v="1"/>
    <x v="1"/>
    <x v="1"/>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1"/>
    <n v="1"/>
    <x v="1"/>
    <n v="897"/>
    <n v="1"/>
    <n v="0"/>
    <x v="0"/>
    <n v="45"/>
    <n v="0"/>
    <n v="1"/>
    <x v="0"/>
    <n v="297000"/>
    <n v="1"/>
    <n v="133"/>
    <x v="0"/>
    <x v="0"/>
    <x v="0"/>
    <n v="0"/>
    <n v="1"/>
    <x v="0"/>
    <n v="80"/>
    <x v="0"/>
    <x v="0"/>
    <x v="0"/>
  </r>
  <r>
    <x v="20"/>
    <x v="1"/>
    <n v="1"/>
    <x v="1"/>
    <n v="235"/>
    <n v="1"/>
    <n v="0"/>
    <x v="0"/>
    <n v="38"/>
    <n v="0"/>
    <n v="1"/>
    <x v="0"/>
    <n v="329000"/>
    <n v="3"/>
    <n v="142"/>
    <x v="1"/>
    <x v="1"/>
    <x v="0"/>
    <n v="0"/>
    <n v="1"/>
    <x v="0"/>
    <n v="30"/>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37"/>
    <n v="0"/>
    <n v="1"/>
    <x v="1"/>
    <n v="60"/>
    <n v="1"/>
    <n v="0"/>
    <x v="1"/>
    <n v="210000"/>
    <n v="1.5"/>
    <n v="135"/>
    <x v="0"/>
    <x v="0"/>
    <x v="0"/>
    <n v="1"/>
    <n v="0"/>
    <x v="1"/>
    <n v="95"/>
    <x v="0"/>
    <x v="0"/>
    <x v="0"/>
  </r>
  <r>
    <x v="20"/>
    <x v="1"/>
    <n v="1"/>
    <x v="1"/>
    <n v="3964"/>
    <n v="1"/>
    <n v="0"/>
    <x v="0"/>
    <n v="62"/>
    <n v="0"/>
    <n v="1"/>
    <x v="0"/>
    <n v="263358.03000000003"/>
    <n v="6.8"/>
    <n v="146"/>
    <x v="1"/>
    <x v="1"/>
    <x v="0"/>
    <n v="0"/>
    <n v="1"/>
    <x v="0"/>
    <n v="43"/>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582"/>
    <n v="0"/>
    <n v="1"/>
    <x v="1"/>
    <n v="30"/>
    <n v="1"/>
    <n v="0"/>
    <x v="1"/>
    <n v="127000"/>
    <n v="0.9"/>
    <n v="145"/>
    <x v="1"/>
    <x v="1"/>
    <x v="1"/>
    <n v="0"/>
    <n v="1"/>
    <x v="0"/>
    <n v="95"/>
    <x v="0"/>
    <x v="0"/>
    <x v="0"/>
  </r>
  <r>
    <x v="20"/>
    <x v="0"/>
    <n v="0"/>
    <x v="0"/>
    <n v="1082"/>
    <n v="1"/>
    <n v="0"/>
    <x v="0"/>
    <n v="45"/>
    <n v="0"/>
    <n v="1"/>
    <x v="0"/>
    <n v="250000"/>
    <n v="6.1"/>
    <n v="131"/>
    <x v="0"/>
    <x v="0"/>
    <x v="1"/>
    <n v="0"/>
    <n v="1"/>
    <x v="0"/>
    <n v="107"/>
    <x v="0"/>
    <x v="0"/>
    <x v="0"/>
  </r>
  <r>
    <x v="20"/>
    <x v="0"/>
    <n v="0"/>
    <x v="0"/>
    <n v="96"/>
    <n v="1"/>
    <n v="0"/>
    <x v="0"/>
    <n v="60"/>
    <n v="1"/>
    <n v="0"/>
    <x v="1"/>
    <n v="271000"/>
    <n v="0.7"/>
    <n v="136"/>
    <x v="1"/>
    <x v="1"/>
    <x v="0"/>
    <n v="0"/>
    <n v="1"/>
    <x v="0"/>
    <n v="94"/>
    <x v="0"/>
    <x v="0"/>
    <x v="0"/>
  </r>
  <r>
    <x v="20"/>
    <x v="0"/>
    <n v="0"/>
    <x v="0"/>
    <n v="156"/>
    <n v="1"/>
    <n v="0"/>
    <x v="0"/>
    <n v="25"/>
    <n v="1"/>
    <n v="0"/>
    <x v="1"/>
    <n v="318000"/>
    <n v="1.2"/>
    <n v="137"/>
    <x v="1"/>
    <x v="1"/>
    <x v="1"/>
    <n v="0"/>
    <n v="1"/>
    <x v="0"/>
    <n v="85"/>
    <x v="0"/>
    <x v="0"/>
    <x v="0"/>
  </r>
  <r>
    <x v="20"/>
    <x v="0"/>
    <n v="0"/>
    <x v="0"/>
    <n v="582"/>
    <n v="0"/>
    <n v="1"/>
    <x v="1"/>
    <n v="30"/>
    <n v="1"/>
    <n v="0"/>
    <x v="1"/>
    <n v="127000"/>
    <n v="0.9"/>
    <n v="145"/>
    <x v="1"/>
    <x v="1"/>
    <x v="1"/>
    <n v="0"/>
    <n v="1"/>
    <x v="0"/>
    <n v="95"/>
    <x v="0"/>
    <x v="0"/>
    <x v="0"/>
  </r>
  <r>
    <x v="20"/>
    <x v="1"/>
    <n v="1"/>
    <x v="1"/>
    <n v="166"/>
    <n v="0"/>
    <n v="1"/>
    <x v="1"/>
    <n v="30"/>
    <n v="0"/>
    <n v="1"/>
    <x v="0"/>
    <n v="62000"/>
    <n v="1.7"/>
    <n v="127"/>
    <x v="1"/>
    <x v="1"/>
    <x v="1"/>
    <n v="0"/>
    <n v="1"/>
    <x v="0"/>
    <n v="207"/>
    <x v="1"/>
    <x v="1"/>
    <x v="1"/>
  </r>
  <r>
    <x v="20"/>
    <x v="1"/>
    <n v="1"/>
    <x v="1"/>
    <n v="253"/>
    <n v="1"/>
    <n v="0"/>
    <x v="0"/>
    <n v="35"/>
    <n v="0"/>
    <n v="1"/>
    <x v="0"/>
    <n v="70000"/>
    <n v="1.7"/>
    <n v="140"/>
    <x v="0"/>
    <x v="0"/>
    <x v="1"/>
    <n v="0"/>
    <n v="1"/>
    <x v="0"/>
    <n v="25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1082"/>
    <n v="1"/>
    <n v="0"/>
    <x v="0"/>
    <n v="45"/>
    <n v="0"/>
    <n v="1"/>
    <x v="0"/>
    <n v="250000"/>
    <n v="6.1"/>
    <n v="131"/>
    <x v="0"/>
    <x v="0"/>
    <x v="0"/>
    <n v="0"/>
    <n v="1"/>
    <x v="0"/>
    <n v="107"/>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96"/>
    <n v="1"/>
    <n v="0"/>
    <x v="0"/>
    <n v="38"/>
    <n v="0"/>
    <n v="1"/>
    <x v="0"/>
    <n v="228000"/>
    <n v="0.75"/>
    <n v="140"/>
    <x v="1"/>
    <x v="1"/>
    <x v="0"/>
    <n v="0"/>
    <n v="1"/>
    <x v="0"/>
    <n v="95"/>
    <x v="0"/>
    <x v="0"/>
    <x v="0"/>
  </r>
  <r>
    <x v="20"/>
    <x v="0"/>
    <n v="0"/>
    <x v="0"/>
    <n v="315"/>
    <n v="1"/>
    <n v="0"/>
    <x v="0"/>
    <n v="60"/>
    <n v="0"/>
    <n v="1"/>
    <x v="0"/>
    <n v="454000"/>
    <n v="1.1000000000000001"/>
    <n v="131"/>
    <x v="0"/>
    <x v="0"/>
    <x v="1"/>
    <n v="1"/>
    <n v="0"/>
    <x v="1"/>
    <n v="1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754"/>
    <n v="1"/>
    <n v="0"/>
    <x v="0"/>
    <n v="40"/>
    <n v="1"/>
    <n v="0"/>
    <x v="1"/>
    <n v="328000"/>
    <n v="1.2"/>
    <n v="126"/>
    <x v="0"/>
    <x v="0"/>
    <x v="1"/>
    <n v="0"/>
    <n v="1"/>
    <x v="0"/>
    <n v="91"/>
    <x v="0"/>
    <x v="0"/>
    <x v="0"/>
  </r>
  <r>
    <x v="20"/>
    <x v="0"/>
    <n v="0"/>
    <x v="0"/>
    <n v="754"/>
    <n v="1"/>
    <n v="0"/>
    <x v="0"/>
    <n v="40"/>
    <n v="1"/>
    <n v="0"/>
    <x v="1"/>
    <n v="328000"/>
    <n v="1.2"/>
    <n v="126"/>
    <x v="0"/>
    <x v="0"/>
    <x v="0"/>
    <n v="0"/>
    <n v="1"/>
    <x v="0"/>
    <n v="91"/>
    <x v="0"/>
    <x v="0"/>
    <x v="0"/>
  </r>
  <r>
    <x v="20"/>
    <x v="0"/>
    <n v="0"/>
    <x v="0"/>
    <n v="754"/>
    <n v="1"/>
    <n v="0"/>
    <x v="0"/>
    <n v="40"/>
    <n v="1"/>
    <n v="0"/>
    <x v="1"/>
    <n v="328000"/>
    <n v="1.2"/>
    <n v="126"/>
    <x v="0"/>
    <x v="0"/>
    <x v="0"/>
    <n v="0"/>
    <n v="1"/>
    <x v="0"/>
    <n v="91"/>
    <x v="0"/>
    <x v="0"/>
    <x v="0"/>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0"/>
    <n v="0"/>
    <x v="0"/>
    <n v="588"/>
    <n v="1"/>
    <n v="0"/>
    <x v="0"/>
    <n v="60"/>
    <n v="0"/>
    <n v="1"/>
    <x v="0"/>
    <n v="194000"/>
    <n v="1.1000000000000001"/>
    <n v="142"/>
    <x v="1"/>
    <x v="1"/>
    <x v="0"/>
    <n v="0"/>
    <n v="1"/>
    <x v="0"/>
    <n v="33"/>
    <x v="1"/>
    <x v="1"/>
    <x v="1"/>
  </r>
  <r>
    <x v="20"/>
    <x v="1"/>
    <n v="1"/>
    <x v="1"/>
    <n v="166"/>
    <n v="0"/>
    <n v="1"/>
    <x v="1"/>
    <n v="30"/>
    <n v="0"/>
    <n v="1"/>
    <x v="0"/>
    <n v="62000"/>
    <n v="1.7"/>
    <n v="127"/>
    <x v="1"/>
    <x v="1"/>
    <x v="1"/>
    <n v="0"/>
    <n v="1"/>
    <x v="0"/>
    <n v="207"/>
    <x v="1"/>
    <x v="1"/>
    <x v="1"/>
  </r>
  <r>
    <x v="20"/>
    <x v="0"/>
    <n v="0"/>
    <x v="0"/>
    <n v="2281"/>
    <n v="1"/>
    <n v="0"/>
    <x v="0"/>
    <n v="40"/>
    <n v="0"/>
    <n v="1"/>
    <x v="0"/>
    <n v="283000"/>
    <n v="1"/>
    <n v="141"/>
    <x v="1"/>
    <x v="1"/>
    <x v="1"/>
    <n v="0"/>
    <n v="1"/>
    <x v="0"/>
    <n v="187"/>
    <x v="0"/>
    <x v="0"/>
    <x v="0"/>
  </r>
  <r>
    <x v="20"/>
    <x v="1"/>
    <n v="1"/>
    <x v="1"/>
    <n v="2656"/>
    <n v="1"/>
    <n v="0"/>
    <x v="0"/>
    <n v="30"/>
    <n v="0"/>
    <n v="1"/>
    <x v="0"/>
    <n v="305000"/>
    <n v="2.2999999999999998"/>
    <n v="137"/>
    <x v="0"/>
    <x v="0"/>
    <x v="1"/>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1211"/>
    <n v="1"/>
    <n v="0"/>
    <x v="0"/>
    <n v="35"/>
    <n v="0"/>
    <n v="1"/>
    <x v="0"/>
    <n v="263358.03000000003"/>
    <n v="1.8"/>
    <n v="113"/>
    <x v="0"/>
    <x v="0"/>
    <x v="0"/>
    <n v="1"/>
    <n v="0"/>
    <x v="1"/>
    <n v="186"/>
    <x v="0"/>
    <x v="0"/>
    <x v="0"/>
  </r>
  <r>
    <x v="20"/>
    <x v="1"/>
    <n v="1"/>
    <x v="1"/>
    <n v="1211"/>
    <n v="1"/>
    <n v="0"/>
    <x v="0"/>
    <n v="35"/>
    <n v="0"/>
    <n v="1"/>
    <x v="0"/>
    <n v="263358.03000000003"/>
    <n v="1.8"/>
    <n v="113"/>
    <x v="0"/>
    <x v="0"/>
    <x v="0"/>
    <n v="1"/>
    <n v="0"/>
    <x v="1"/>
    <n v="186"/>
    <x v="0"/>
    <x v="0"/>
    <x v="0"/>
  </r>
  <r>
    <x v="20"/>
    <x v="0"/>
    <n v="0"/>
    <x v="0"/>
    <n v="156"/>
    <n v="1"/>
    <n v="0"/>
    <x v="0"/>
    <n v="25"/>
    <n v="1"/>
    <n v="0"/>
    <x v="1"/>
    <n v="318000"/>
    <n v="1.2"/>
    <n v="137"/>
    <x v="1"/>
    <x v="1"/>
    <x v="0"/>
    <n v="0"/>
    <n v="1"/>
    <x v="0"/>
    <n v="85"/>
    <x v="0"/>
    <x v="0"/>
    <x v="0"/>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1"/>
    <n v="1"/>
    <x v="1"/>
    <n v="235"/>
    <n v="1"/>
    <n v="0"/>
    <x v="0"/>
    <n v="38"/>
    <n v="0"/>
    <n v="1"/>
    <x v="0"/>
    <n v="329000"/>
    <n v="3"/>
    <n v="142"/>
    <x v="1"/>
    <x v="1"/>
    <x v="1"/>
    <n v="0"/>
    <n v="1"/>
    <x v="0"/>
    <n v="30"/>
    <x v="1"/>
    <x v="1"/>
    <x v="1"/>
  </r>
  <r>
    <x v="20"/>
    <x v="1"/>
    <n v="1"/>
    <x v="1"/>
    <n v="235"/>
    <n v="1"/>
    <n v="0"/>
    <x v="0"/>
    <n v="38"/>
    <n v="0"/>
    <n v="1"/>
    <x v="0"/>
    <n v="329000"/>
    <n v="3"/>
    <n v="142"/>
    <x v="1"/>
    <x v="1"/>
    <x v="1"/>
    <n v="0"/>
    <n v="1"/>
    <x v="0"/>
    <n v="30"/>
    <x v="1"/>
    <x v="1"/>
    <x v="1"/>
  </r>
  <r>
    <x v="20"/>
    <x v="1"/>
    <n v="1"/>
    <x v="1"/>
    <n v="2656"/>
    <n v="1"/>
    <n v="0"/>
    <x v="0"/>
    <n v="30"/>
    <n v="0"/>
    <n v="1"/>
    <x v="0"/>
    <n v="305000"/>
    <n v="2.2999999999999998"/>
    <n v="137"/>
    <x v="0"/>
    <x v="0"/>
    <x v="1"/>
    <n v="0"/>
    <n v="1"/>
    <x v="0"/>
    <n v="30"/>
    <x v="0"/>
    <x v="0"/>
    <x v="0"/>
  </r>
  <r>
    <x v="20"/>
    <x v="1"/>
    <n v="1"/>
    <x v="1"/>
    <n v="582"/>
    <n v="0"/>
    <n v="1"/>
    <x v="1"/>
    <n v="40"/>
    <n v="0"/>
    <n v="1"/>
    <x v="0"/>
    <n v="217000"/>
    <n v="3.7"/>
    <n v="134"/>
    <x v="0"/>
    <x v="0"/>
    <x v="0"/>
    <n v="0"/>
    <n v="1"/>
    <x v="0"/>
    <n v="96"/>
    <x v="1"/>
    <x v="1"/>
    <x v="1"/>
  </r>
  <r>
    <x v="20"/>
    <x v="0"/>
    <n v="0"/>
    <x v="0"/>
    <n v="96"/>
    <n v="1"/>
    <n v="0"/>
    <x v="0"/>
    <n v="60"/>
    <n v="1"/>
    <n v="0"/>
    <x v="1"/>
    <n v="271000"/>
    <n v="0.7"/>
    <n v="136"/>
    <x v="1"/>
    <x v="1"/>
    <x v="0"/>
    <n v="0"/>
    <n v="1"/>
    <x v="0"/>
    <n v="94"/>
    <x v="0"/>
    <x v="0"/>
    <x v="0"/>
  </r>
  <r>
    <x v="20"/>
    <x v="0"/>
    <n v="0"/>
    <x v="0"/>
    <n v="96"/>
    <n v="1"/>
    <n v="0"/>
    <x v="0"/>
    <n v="60"/>
    <n v="1"/>
    <n v="0"/>
    <x v="1"/>
    <n v="271000"/>
    <n v="0.7"/>
    <n v="136"/>
    <x v="1"/>
    <x v="1"/>
    <x v="1"/>
    <n v="0"/>
    <n v="1"/>
    <x v="0"/>
    <n v="94"/>
    <x v="0"/>
    <x v="0"/>
    <x v="0"/>
  </r>
  <r>
    <x v="20"/>
    <x v="1"/>
    <n v="1"/>
    <x v="1"/>
    <n v="68"/>
    <n v="0"/>
    <n v="1"/>
    <x v="1"/>
    <n v="20"/>
    <n v="0"/>
    <n v="1"/>
    <x v="0"/>
    <n v="119000"/>
    <n v="2.9"/>
    <n v="127"/>
    <x v="0"/>
    <x v="0"/>
    <x v="1"/>
    <n v="1"/>
    <n v="0"/>
    <x v="1"/>
    <n v="64"/>
    <x v="1"/>
    <x v="1"/>
    <x v="1"/>
  </r>
  <r>
    <x v="20"/>
    <x v="0"/>
    <n v="0"/>
    <x v="0"/>
    <n v="154"/>
    <n v="0"/>
    <n v="1"/>
    <x v="1"/>
    <n v="25"/>
    <n v="0"/>
    <n v="1"/>
    <x v="0"/>
    <n v="210000"/>
    <n v="1.7"/>
    <n v="135"/>
    <x v="0"/>
    <x v="0"/>
    <x v="0"/>
    <n v="0"/>
    <n v="1"/>
    <x v="0"/>
    <n v="82"/>
    <x v="1"/>
    <x v="1"/>
    <x v="1"/>
  </r>
  <r>
    <x v="20"/>
    <x v="1"/>
    <n v="1"/>
    <x v="1"/>
    <n v="320"/>
    <n v="0"/>
    <n v="1"/>
    <x v="1"/>
    <n v="35"/>
    <n v="0"/>
    <n v="1"/>
    <x v="0"/>
    <n v="133000"/>
    <n v="1.4"/>
    <n v="139"/>
    <x v="0"/>
    <x v="0"/>
    <x v="0"/>
    <n v="0"/>
    <n v="1"/>
    <x v="0"/>
    <n v="258"/>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0"/>
    <n v="0"/>
    <x v="0"/>
    <n v="260"/>
    <n v="1"/>
    <n v="0"/>
    <x v="0"/>
    <n v="38"/>
    <n v="0"/>
    <n v="1"/>
    <x v="0"/>
    <n v="255000"/>
    <n v="2.2000000000000002"/>
    <n v="132"/>
    <x v="1"/>
    <x v="1"/>
    <x v="1"/>
    <n v="1"/>
    <n v="0"/>
    <x v="1"/>
    <n v="45"/>
    <x v="1"/>
    <x v="1"/>
    <x v="1"/>
  </r>
  <r>
    <x v="20"/>
    <x v="0"/>
    <n v="0"/>
    <x v="0"/>
    <n v="305"/>
    <n v="1"/>
    <n v="0"/>
    <x v="0"/>
    <n v="60"/>
    <n v="0"/>
    <n v="1"/>
    <x v="0"/>
    <n v="454000"/>
    <n v="1.1000000000000001"/>
    <n v="131"/>
    <x v="0"/>
    <x v="0"/>
    <x v="1"/>
    <n v="1"/>
    <n v="0"/>
    <x v="1"/>
    <n v="10"/>
    <x v="1"/>
    <x v="1"/>
    <x v="1"/>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156"/>
    <n v="1"/>
    <n v="0"/>
    <x v="0"/>
    <n v="25"/>
    <n v="1"/>
    <n v="0"/>
    <x v="1"/>
    <n v="318000"/>
    <n v="1.2"/>
    <n v="137"/>
    <x v="1"/>
    <x v="1"/>
    <x v="1"/>
    <n v="0"/>
    <n v="1"/>
    <x v="0"/>
    <n v="85"/>
    <x v="0"/>
    <x v="0"/>
    <x v="0"/>
  </r>
  <r>
    <x v="20"/>
    <x v="0"/>
    <n v="0"/>
    <x v="0"/>
    <n v="156"/>
    <n v="1"/>
    <n v="0"/>
    <x v="0"/>
    <n v="25"/>
    <n v="1"/>
    <n v="0"/>
    <x v="1"/>
    <n v="318000"/>
    <n v="1.2"/>
    <n v="137"/>
    <x v="1"/>
    <x v="1"/>
    <x v="1"/>
    <n v="0"/>
    <n v="1"/>
    <x v="0"/>
    <n v="85"/>
    <x v="0"/>
    <x v="0"/>
    <x v="0"/>
  </r>
  <r>
    <x v="20"/>
    <x v="1"/>
    <n v="1"/>
    <x v="1"/>
    <n v="235"/>
    <n v="1"/>
    <n v="0"/>
    <x v="0"/>
    <n v="38"/>
    <n v="0"/>
    <n v="1"/>
    <x v="0"/>
    <n v="329000"/>
    <n v="3"/>
    <n v="142"/>
    <x v="1"/>
    <x v="1"/>
    <x v="1"/>
    <n v="0"/>
    <n v="1"/>
    <x v="0"/>
    <n v="30"/>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1"/>
    <n v="1"/>
    <x v="1"/>
    <n v="897"/>
    <n v="1"/>
    <n v="0"/>
    <x v="0"/>
    <n v="45"/>
    <n v="0"/>
    <n v="1"/>
    <x v="0"/>
    <n v="297000"/>
    <n v="1"/>
    <n v="133"/>
    <x v="0"/>
    <x v="0"/>
    <x v="1"/>
    <n v="0"/>
    <n v="1"/>
    <x v="0"/>
    <n v="8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76"/>
    <n v="1"/>
    <n v="0"/>
    <x v="0"/>
    <n v="25"/>
    <n v="0"/>
    <n v="1"/>
    <x v="0"/>
    <n v="196000"/>
    <n v="2.5"/>
    <n v="132"/>
    <x v="1"/>
    <x v="1"/>
    <x v="0"/>
    <n v="0"/>
    <n v="1"/>
    <x v="0"/>
    <n v="77"/>
    <x v="1"/>
    <x v="1"/>
    <x v="1"/>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1"/>
    <n v="1"/>
    <x v="1"/>
    <n v="59"/>
    <n v="0"/>
    <n v="1"/>
    <x v="1"/>
    <n v="25"/>
    <n v="1"/>
    <n v="0"/>
    <x v="1"/>
    <n v="212000"/>
    <n v="3.5"/>
    <n v="136"/>
    <x v="0"/>
    <x v="0"/>
    <x v="1"/>
    <n v="1"/>
    <n v="0"/>
    <x v="1"/>
    <n v="187"/>
    <x v="0"/>
    <x v="0"/>
    <x v="0"/>
  </r>
  <r>
    <x v="20"/>
    <x v="1"/>
    <n v="1"/>
    <x v="1"/>
    <n v="59"/>
    <n v="0"/>
    <n v="1"/>
    <x v="1"/>
    <n v="25"/>
    <n v="1"/>
    <n v="0"/>
    <x v="1"/>
    <n v="212000"/>
    <n v="3.5"/>
    <n v="136"/>
    <x v="0"/>
    <x v="0"/>
    <x v="0"/>
    <n v="1"/>
    <n v="0"/>
    <x v="1"/>
    <n v="187"/>
    <x v="0"/>
    <x v="0"/>
    <x v="0"/>
  </r>
  <r>
    <x v="20"/>
    <x v="1"/>
    <n v="1"/>
    <x v="1"/>
    <n v="166"/>
    <n v="0"/>
    <n v="1"/>
    <x v="1"/>
    <n v="30"/>
    <n v="0"/>
    <n v="1"/>
    <x v="0"/>
    <n v="62000"/>
    <n v="1.7"/>
    <n v="127"/>
    <x v="1"/>
    <x v="1"/>
    <x v="0"/>
    <n v="0"/>
    <n v="1"/>
    <x v="0"/>
    <n v="207"/>
    <x v="1"/>
    <x v="1"/>
    <x v="1"/>
  </r>
  <r>
    <x v="20"/>
    <x v="0"/>
    <n v="0"/>
    <x v="0"/>
    <n v="96"/>
    <n v="1"/>
    <n v="0"/>
    <x v="0"/>
    <n v="60"/>
    <n v="1"/>
    <n v="0"/>
    <x v="1"/>
    <n v="271000"/>
    <n v="0.7"/>
    <n v="136"/>
    <x v="1"/>
    <x v="1"/>
    <x v="1"/>
    <n v="0"/>
    <n v="1"/>
    <x v="0"/>
    <n v="94"/>
    <x v="0"/>
    <x v="0"/>
    <x v="0"/>
  </r>
  <r>
    <x v="20"/>
    <x v="1"/>
    <n v="1"/>
    <x v="1"/>
    <n v="59"/>
    <n v="0"/>
    <n v="1"/>
    <x v="1"/>
    <n v="25"/>
    <n v="1"/>
    <n v="0"/>
    <x v="1"/>
    <n v="212000"/>
    <n v="3.5"/>
    <n v="136"/>
    <x v="0"/>
    <x v="0"/>
    <x v="1"/>
    <n v="1"/>
    <n v="0"/>
    <x v="1"/>
    <n v="187"/>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1211"/>
    <n v="1"/>
    <n v="0"/>
    <x v="0"/>
    <n v="35"/>
    <n v="0"/>
    <n v="1"/>
    <x v="0"/>
    <n v="263358.03000000003"/>
    <n v="1.8"/>
    <n v="113"/>
    <x v="0"/>
    <x v="0"/>
    <x v="0"/>
    <n v="1"/>
    <n v="0"/>
    <x v="1"/>
    <n v="186"/>
    <x v="0"/>
    <x v="0"/>
    <x v="0"/>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95"/>
    <n v="0"/>
    <n v="1"/>
    <x v="1"/>
    <n v="60"/>
    <n v="0"/>
    <n v="1"/>
    <x v="0"/>
    <n v="337000"/>
    <n v="1"/>
    <n v="138"/>
    <x v="0"/>
    <x v="0"/>
    <x v="1"/>
    <n v="1"/>
    <n v="0"/>
    <x v="1"/>
    <n v="146"/>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76"/>
    <n v="1"/>
    <n v="0"/>
    <x v="0"/>
    <n v="25"/>
    <n v="0"/>
    <n v="1"/>
    <x v="0"/>
    <n v="196000"/>
    <n v="2.5"/>
    <n v="132"/>
    <x v="1"/>
    <x v="1"/>
    <x v="0"/>
    <n v="0"/>
    <n v="1"/>
    <x v="0"/>
    <n v="77"/>
    <x v="1"/>
    <x v="1"/>
    <x v="1"/>
  </r>
  <r>
    <x v="20"/>
    <x v="1"/>
    <n v="1"/>
    <x v="1"/>
    <n v="3964"/>
    <n v="1"/>
    <n v="0"/>
    <x v="0"/>
    <n v="62"/>
    <n v="0"/>
    <n v="1"/>
    <x v="0"/>
    <n v="263358.03000000003"/>
    <n v="6.8"/>
    <n v="146"/>
    <x v="1"/>
    <x v="1"/>
    <x v="1"/>
    <n v="0"/>
    <n v="1"/>
    <x v="0"/>
    <n v="43"/>
    <x v="1"/>
    <x v="1"/>
    <x v="1"/>
  </r>
  <r>
    <x v="20"/>
    <x v="1"/>
    <n v="1"/>
    <x v="1"/>
    <n v="3964"/>
    <n v="1"/>
    <n v="0"/>
    <x v="0"/>
    <n v="62"/>
    <n v="0"/>
    <n v="1"/>
    <x v="0"/>
    <n v="263358.03000000003"/>
    <n v="6.8"/>
    <n v="146"/>
    <x v="1"/>
    <x v="1"/>
    <x v="1"/>
    <n v="0"/>
    <n v="1"/>
    <x v="0"/>
    <n v="43"/>
    <x v="1"/>
    <x v="1"/>
    <x v="1"/>
  </r>
  <r>
    <x v="20"/>
    <x v="1"/>
    <n v="1"/>
    <x v="1"/>
    <n v="897"/>
    <n v="1"/>
    <n v="0"/>
    <x v="0"/>
    <n v="45"/>
    <n v="0"/>
    <n v="1"/>
    <x v="0"/>
    <n v="297000"/>
    <n v="1"/>
    <n v="133"/>
    <x v="0"/>
    <x v="0"/>
    <x v="1"/>
    <n v="0"/>
    <n v="1"/>
    <x v="0"/>
    <n v="80"/>
    <x v="0"/>
    <x v="0"/>
    <x v="0"/>
  </r>
  <r>
    <x v="20"/>
    <x v="1"/>
    <n v="1"/>
    <x v="1"/>
    <n v="2656"/>
    <n v="1"/>
    <n v="0"/>
    <x v="0"/>
    <n v="30"/>
    <n v="0"/>
    <n v="1"/>
    <x v="0"/>
    <n v="305000"/>
    <n v="2.2999999999999998"/>
    <n v="137"/>
    <x v="0"/>
    <x v="0"/>
    <x v="0"/>
    <n v="0"/>
    <n v="1"/>
    <x v="0"/>
    <n v="30"/>
    <x v="0"/>
    <x v="0"/>
    <x v="0"/>
  </r>
  <r>
    <x v="20"/>
    <x v="1"/>
    <n v="1"/>
    <x v="1"/>
    <n v="59"/>
    <n v="0"/>
    <n v="1"/>
    <x v="1"/>
    <n v="25"/>
    <n v="1"/>
    <n v="0"/>
    <x v="1"/>
    <n v="212000"/>
    <n v="3.5"/>
    <n v="136"/>
    <x v="0"/>
    <x v="0"/>
    <x v="0"/>
    <n v="1"/>
    <n v="0"/>
    <x v="1"/>
    <n v="187"/>
    <x v="0"/>
    <x v="0"/>
    <x v="0"/>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582"/>
    <n v="0"/>
    <n v="1"/>
    <x v="1"/>
    <n v="30"/>
    <n v="1"/>
    <n v="0"/>
    <x v="1"/>
    <n v="127000"/>
    <n v="0.9"/>
    <n v="145"/>
    <x v="1"/>
    <x v="1"/>
    <x v="1"/>
    <n v="0"/>
    <n v="1"/>
    <x v="0"/>
    <n v="95"/>
    <x v="0"/>
    <x v="0"/>
    <x v="0"/>
  </r>
  <r>
    <x v="20"/>
    <x v="0"/>
    <n v="0"/>
    <x v="0"/>
    <n v="154"/>
    <n v="0"/>
    <n v="1"/>
    <x v="1"/>
    <n v="25"/>
    <n v="0"/>
    <n v="1"/>
    <x v="0"/>
    <n v="210000"/>
    <n v="1.7"/>
    <n v="135"/>
    <x v="0"/>
    <x v="0"/>
    <x v="1"/>
    <n v="0"/>
    <n v="1"/>
    <x v="0"/>
    <n v="82"/>
    <x v="1"/>
    <x v="1"/>
    <x v="1"/>
  </r>
  <r>
    <x v="20"/>
    <x v="0"/>
    <n v="0"/>
    <x v="0"/>
    <n v="47"/>
    <n v="0"/>
    <n v="1"/>
    <x v="1"/>
    <n v="20"/>
    <n v="0"/>
    <n v="1"/>
    <x v="0"/>
    <n v="204000"/>
    <n v="0.7"/>
    <n v="139"/>
    <x v="0"/>
    <x v="0"/>
    <x v="0"/>
    <n v="1"/>
    <n v="0"/>
    <x v="1"/>
    <n v="73"/>
    <x v="1"/>
    <x v="1"/>
    <x v="1"/>
  </r>
  <r>
    <x v="20"/>
    <x v="0"/>
    <n v="0"/>
    <x v="0"/>
    <n v="582"/>
    <n v="0"/>
    <n v="1"/>
    <x v="1"/>
    <n v="30"/>
    <n v="1"/>
    <n v="0"/>
    <x v="1"/>
    <n v="127000"/>
    <n v="0.9"/>
    <n v="145"/>
    <x v="1"/>
    <x v="1"/>
    <x v="0"/>
    <n v="0"/>
    <n v="1"/>
    <x v="0"/>
    <n v="95"/>
    <x v="0"/>
    <x v="0"/>
    <x v="0"/>
  </r>
  <r>
    <x v="20"/>
    <x v="1"/>
    <n v="1"/>
    <x v="1"/>
    <n v="96"/>
    <n v="1"/>
    <n v="0"/>
    <x v="0"/>
    <n v="38"/>
    <n v="0"/>
    <n v="1"/>
    <x v="0"/>
    <n v="228000"/>
    <n v="0.75"/>
    <n v="140"/>
    <x v="1"/>
    <x v="1"/>
    <x v="1"/>
    <n v="0"/>
    <n v="1"/>
    <x v="0"/>
    <n v="95"/>
    <x v="0"/>
    <x v="0"/>
    <x v="0"/>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0"/>
    <n v="0"/>
    <x v="0"/>
    <n v="582"/>
    <n v="0"/>
    <n v="1"/>
    <x v="1"/>
    <n v="30"/>
    <n v="1"/>
    <n v="0"/>
    <x v="1"/>
    <n v="127000"/>
    <n v="0.9"/>
    <n v="145"/>
    <x v="1"/>
    <x v="1"/>
    <x v="0"/>
    <n v="0"/>
    <n v="1"/>
    <x v="0"/>
    <n v="95"/>
    <x v="0"/>
    <x v="0"/>
    <x v="0"/>
  </r>
  <r>
    <x v="20"/>
    <x v="0"/>
    <n v="0"/>
    <x v="0"/>
    <n v="1082"/>
    <n v="1"/>
    <n v="0"/>
    <x v="0"/>
    <n v="45"/>
    <n v="0"/>
    <n v="1"/>
    <x v="0"/>
    <n v="250000"/>
    <n v="6.1"/>
    <n v="131"/>
    <x v="0"/>
    <x v="0"/>
    <x v="1"/>
    <n v="0"/>
    <n v="1"/>
    <x v="0"/>
    <n v="107"/>
    <x v="0"/>
    <x v="0"/>
    <x v="0"/>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0"/>
    <n v="0"/>
    <x v="0"/>
    <n v="2281"/>
    <n v="1"/>
    <n v="0"/>
    <x v="0"/>
    <n v="40"/>
    <n v="0"/>
    <n v="1"/>
    <x v="0"/>
    <n v="283000"/>
    <n v="1"/>
    <n v="141"/>
    <x v="1"/>
    <x v="1"/>
    <x v="1"/>
    <n v="0"/>
    <n v="1"/>
    <x v="0"/>
    <n v="187"/>
    <x v="0"/>
    <x v="0"/>
    <x v="0"/>
  </r>
  <r>
    <x v="20"/>
    <x v="0"/>
    <n v="0"/>
    <x v="0"/>
    <n v="76"/>
    <n v="1"/>
    <n v="0"/>
    <x v="0"/>
    <n v="25"/>
    <n v="0"/>
    <n v="1"/>
    <x v="0"/>
    <n v="196000"/>
    <n v="2.5"/>
    <n v="132"/>
    <x v="1"/>
    <x v="1"/>
    <x v="1"/>
    <n v="0"/>
    <n v="1"/>
    <x v="0"/>
    <n v="77"/>
    <x v="1"/>
    <x v="1"/>
    <x v="1"/>
  </r>
  <r>
    <x v="20"/>
    <x v="0"/>
    <n v="0"/>
    <x v="0"/>
    <n v="76"/>
    <n v="1"/>
    <n v="0"/>
    <x v="0"/>
    <n v="25"/>
    <n v="0"/>
    <n v="1"/>
    <x v="0"/>
    <n v="196000"/>
    <n v="2.5"/>
    <n v="132"/>
    <x v="1"/>
    <x v="1"/>
    <x v="1"/>
    <n v="0"/>
    <n v="1"/>
    <x v="0"/>
    <n v="77"/>
    <x v="1"/>
    <x v="1"/>
    <x v="1"/>
  </r>
  <r>
    <x v="20"/>
    <x v="0"/>
    <n v="0"/>
    <x v="0"/>
    <n v="607"/>
    <n v="0"/>
    <n v="1"/>
    <x v="1"/>
    <n v="40"/>
    <n v="0"/>
    <n v="1"/>
    <x v="0"/>
    <n v="216000"/>
    <n v="0.6"/>
    <n v="138"/>
    <x v="0"/>
    <x v="0"/>
    <x v="1"/>
    <n v="1"/>
    <n v="0"/>
    <x v="1"/>
    <n v="54"/>
    <x v="0"/>
    <x v="0"/>
    <x v="0"/>
  </r>
  <r>
    <x v="20"/>
    <x v="1"/>
    <n v="1"/>
    <x v="1"/>
    <n v="897"/>
    <n v="1"/>
    <n v="0"/>
    <x v="0"/>
    <n v="45"/>
    <n v="0"/>
    <n v="1"/>
    <x v="0"/>
    <n v="297000"/>
    <n v="1"/>
    <n v="133"/>
    <x v="0"/>
    <x v="0"/>
    <x v="0"/>
    <n v="0"/>
    <n v="1"/>
    <x v="0"/>
    <n v="80"/>
    <x v="0"/>
    <x v="0"/>
    <x v="0"/>
  </r>
  <r>
    <x v="20"/>
    <x v="1"/>
    <n v="1"/>
    <x v="1"/>
    <n v="166"/>
    <n v="0"/>
    <n v="1"/>
    <x v="1"/>
    <n v="30"/>
    <n v="0"/>
    <n v="1"/>
    <x v="0"/>
    <n v="62000"/>
    <n v="1.7"/>
    <n v="127"/>
    <x v="1"/>
    <x v="1"/>
    <x v="0"/>
    <n v="0"/>
    <n v="1"/>
    <x v="0"/>
    <n v="207"/>
    <x v="1"/>
    <x v="1"/>
    <x v="1"/>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1"/>
    <n v="1"/>
    <x v="1"/>
    <n v="582"/>
    <n v="0"/>
    <n v="1"/>
    <x v="1"/>
    <n v="35"/>
    <n v="1"/>
    <n v="0"/>
    <x v="1"/>
    <n v="228000"/>
    <n v="0.9"/>
    <n v="136"/>
    <x v="0"/>
    <x v="0"/>
    <x v="1"/>
    <n v="0"/>
    <n v="1"/>
    <x v="0"/>
    <n v="115"/>
    <x v="0"/>
    <x v="0"/>
    <x v="0"/>
  </r>
  <r>
    <x v="20"/>
    <x v="1"/>
    <n v="1"/>
    <x v="1"/>
    <n v="253"/>
    <n v="0"/>
    <n v="1"/>
    <x v="1"/>
    <n v="35"/>
    <n v="0"/>
    <n v="1"/>
    <x v="0"/>
    <n v="279000"/>
    <n v="1.7"/>
    <n v="140"/>
    <x v="0"/>
    <x v="0"/>
    <x v="0"/>
    <n v="0"/>
    <n v="1"/>
    <x v="0"/>
    <n v="25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154"/>
    <n v="0"/>
    <n v="1"/>
    <x v="1"/>
    <n v="25"/>
    <n v="0"/>
    <n v="1"/>
    <x v="0"/>
    <n v="210000"/>
    <n v="1.7"/>
    <n v="135"/>
    <x v="0"/>
    <x v="0"/>
    <x v="1"/>
    <n v="0"/>
    <n v="1"/>
    <x v="0"/>
    <n v="82"/>
    <x v="1"/>
    <x v="1"/>
    <x v="1"/>
  </r>
  <r>
    <x v="20"/>
    <x v="0"/>
    <n v="0"/>
    <x v="0"/>
    <n v="315"/>
    <n v="1"/>
    <n v="0"/>
    <x v="0"/>
    <n v="60"/>
    <n v="0"/>
    <n v="1"/>
    <x v="0"/>
    <n v="454000"/>
    <n v="1.1000000000000001"/>
    <n v="131"/>
    <x v="0"/>
    <x v="0"/>
    <x v="0"/>
    <n v="1"/>
    <n v="0"/>
    <x v="1"/>
    <n v="10"/>
    <x v="1"/>
    <x v="1"/>
    <x v="1"/>
  </r>
  <r>
    <x v="20"/>
    <x v="0"/>
    <n v="0"/>
    <x v="0"/>
    <n v="582"/>
    <n v="0"/>
    <n v="1"/>
    <x v="1"/>
    <n v="30"/>
    <n v="1"/>
    <n v="0"/>
    <x v="1"/>
    <n v="127000"/>
    <n v="0.9"/>
    <n v="145"/>
    <x v="1"/>
    <x v="1"/>
    <x v="0"/>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2281"/>
    <n v="1"/>
    <n v="0"/>
    <x v="0"/>
    <n v="40"/>
    <n v="0"/>
    <n v="1"/>
    <x v="0"/>
    <n v="283000"/>
    <n v="1"/>
    <n v="141"/>
    <x v="1"/>
    <x v="1"/>
    <x v="0"/>
    <n v="0"/>
    <n v="1"/>
    <x v="0"/>
    <n v="187"/>
    <x v="0"/>
    <x v="0"/>
    <x v="0"/>
  </r>
  <r>
    <x v="20"/>
    <x v="1"/>
    <n v="1"/>
    <x v="1"/>
    <n v="582"/>
    <n v="1"/>
    <n v="0"/>
    <x v="0"/>
    <n v="38"/>
    <n v="1"/>
    <n v="0"/>
    <x v="1"/>
    <n v="451000"/>
    <n v="0.6"/>
    <n v="138"/>
    <x v="0"/>
    <x v="0"/>
    <x v="1"/>
    <n v="1"/>
    <n v="0"/>
    <x v="1"/>
    <n v="40"/>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53"/>
    <n v="0"/>
    <n v="1"/>
    <x v="1"/>
    <n v="50"/>
    <n v="1"/>
    <n v="0"/>
    <x v="1"/>
    <n v="286000"/>
    <n v="2.2999999999999998"/>
    <n v="143"/>
    <x v="1"/>
    <x v="1"/>
    <x v="1"/>
    <n v="0"/>
    <n v="1"/>
    <x v="0"/>
    <n v="87"/>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582"/>
    <n v="0"/>
    <n v="1"/>
    <x v="1"/>
    <n v="30"/>
    <n v="1"/>
    <n v="0"/>
    <x v="1"/>
    <n v="127000"/>
    <n v="0.9"/>
    <n v="145"/>
    <x v="1"/>
    <x v="1"/>
    <x v="0"/>
    <n v="0"/>
    <n v="1"/>
    <x v="0"/>
    <n v="95"/>
    <x v="0"/>
    <x v="0"/>
    <x v="0"/>
  </r>
  <r>
    <x v="20"/>
    <x v="1"/>
    <n v="1"/>
    <x v="1"/>
    <n v="1896"/>
    <n v="1"/>
    <n v="0"/>
    <x v="0"/>
    <n v="25"/>
    <n v="0"/>
    <n v="1"/>
    <x v="0"/>
    <n v="365000"/>
    <n v="2.1"/>
    <n v="144"/>
    <x v="1"/>
    <x v="1"/>
    <x v="1"/>
    <n v="0"/>
    <n v="1"/>
    <x v="0"/>
    <n v="172"/>
    <x v="1"/>
    <x v="1"/>
    <x v="1"/>
  </r>
  <r>
    <x v="20"/>
    <x v="0"/>
    <n v="0"/>
    <x v="0"/>
    <n v="257"/>
    <n v="1"/>
    <n v="0"/>
    <x v="0"/>
    <n v="30"/>
    <n v="0"/>
    <n v="1"/>
    <x v="0"/>
    <n v="150000"/>
    <n v="1"/>
    <n v="137"/>
    <x v="0"/>
    <x v="0"/>
    <x v="1"/>
    <n v="1"/>
    <n v="0"/>
    <x v="1"/>
    <n v="245"/>
    <x v="0"/>
    <x v="0"/>
    <x v="0"/>
  </r>
  <r>
    <x v="20"/>
    <x v="0"/>
    <n v="0"/>
    <x v="0"/>
    <n v="588"/>
    <n v="1"/>
    <n v="0"/>
    <x v="0"/>
    <n v="60"/>
    <n v="0"/>
    <n v="1"/>
    <x v="0"/>
    <n v="194000"/>
    <n v="1.1000000000000001"/>
    <n v="142"/>
    <x v="1"/>
    <x v="1"/>
    <x v="0"/>
    <n v="0"/>
    <n v="1"/>
    <x v="0"/>
    <n v="3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154"/>
    <n v="0"/>
    <n v="1"/>
    <x v="1"/>
    <n v="25"/>
    <n v="0"/>
    <n v="1"/>
    <x v="0"/>
    <n v="210000"/>
    <n v="1.7"/>
    <n v="135"/>
    <x v="0"/>
    <x v="0"/>
    <x v="1"/>
    <n v="0"/>
    <n v="1"/>
    <x v="0"/>
    <n v="82"/>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1"/>
    <n v="1"/>
    <x v="1"/>
    <n v="1211"/>
    <n v="1"/>
    <n v="0"/>
    <x v="0"/>
    <n v="35"/>
    <n v="0"/>
    <n v="1"/>
    <x v="0"/>
    <n v="263358.03000000003"/>
    <n v="1.8"/>
    <n v="113"/>
    <x v="0"/>
    <x v="0"/>
    <x v="1"/>
    <n v="1"/>
    <n v="0"/>
    <x v="1"/>
    <n v="186"/>
    <x v="0"/>
    <x v="0"/>
    <x v="0"/>
  </r>
  <r>
    <x v="20"/>
    <x v="0"/>
    <n v="0"/>
    <x v="0"/>
    <n v="588"/>
    <n v="1"/>
    <n v="0"/>
    <x v="0"/>
    <n v="60"/>
    <n v="0"/>
    <n v="1"/>
    <x v="0"/>
    <n v="194000"/>
    <n v="1.1000000000000001"/>
    <n v="142"/>
    <x v="1"/>
    <x v="1"/>
    <x v="0"/>
    <n v="0"/>
    <n v="1"/>
    <x v="0"/>
    <n v="33"/>
    <x v="1"/>
    <x v="1"/>
    <x v="1"/>
  </r>
  <r>
    <x v="20"/>
    <x v="0"/>
    <n v="0"/>
    <x v="0"/>
    <n v="315"/>
    <n v="1"/>
    <n v="0"/>
    <x v="0"/>
    <n v="60"/>
    <n v="0"/>
    <n v="1"/>
    <x v="0"/>
    <n v="454000"/>
    <n v="1.1000000000000001"/>
    <n v="131"/>
    <x v="0"/>
    <x v="0"/>
    <x v="1"/>
    <n v="1"/>
    <n v="0"/>
    <x v="1"/>
    <n v="10"/>
    <x v="1"/>
    <x v="1"/>
    <x v="1"/>
  </r>
  <r>
    <x v="20"/>
    <x v="0"/>
    <n v="0"/>
    <x v="0"/>
    <n v="47"/>
    <n v="0"/>
    <n v="1"/>
    <x v="1"/>
    <n v="20"/>
    <n v="0"/>
    <n v="1"/>
    <x v="0"/>
    <n v="204000"/>
    <n v="0.7"/>
    <n v="139"/>
    <x v="0"/>
    <x v="0"/>
    <x v="0"/>
    <n v="1"/>
    <n v="0"/>
    <x v="1"/>
    <n v="73"/>
    <x v="1"/>
    <x v="1"/>
    <x v="1"/>
  </r>
  <r>
    <x v="20"/>
    <x v="1"/>
    <n v="1"/>
    <x v="1"/>
    <n v="1896"/>
    <n v="0"/>
    <n v="1"/>
    <x v="1"/>
    <n v="35"/>
    <n v="0"/>
    <n v="1"/>
    <x v="0"/>
    <n v="301000"/>
    <n v="2.1"/>
    <n v="134"/>
    <x v="0"/>
    <x v="0"/>
    <x v="0"/>
    <n v="1"/>
    <n v="0"/>
    <x v="1"/>
    <n v="172"/>
    <x v="1"/>
    <x v="1"/>
    <x v="1"/>
  </r>
  <r>
    <x v="20"/>
    <x v="1"/>
    <n v="1"/>
    <x v="1"/>
    <n v="2656"/>
    <n v="1"/>
    <n v="0"/>
    <x v="0"/>
    <n v="30"/>
    <n v="0"/>
    <n v="1"/>
    <x v="0"/>
    <n v="305000"/>
    <n v="2.2999999999999998"/>
    <n v="137"/>
    <x v="0"/>
    <x v="0"/>
    <x v="0"/>
    <n v="0"/>
    <n v="1"/>
    <x v="0"/>
    <n v="30"/>
    <x v="0"/>
    <x v="0"/>
    <x v="0"/>
  </r>
  <r>
    <x v="20"/>
    <x v="1"/>
    <n v="1"/>
    <x v="1"/>
    <n v="132"/>
    <n v="1"/>
    <n v="0"/>
    <x v="0"/>
    <n v="30"/>
    <n v="0"/>
    <n v="1"/>
    <x v="0"/>
    <n v="150000"/>
    <n v="1"/>
    <n v="137"/>
    <x v="0"/>
    <x v="0"/>
    <x v="0"/>
    <n v="1"/>
    <n v="0"/>
    <x v="1"/>
    <n v="245"/>
    <x v="0"/>
    <x v="0"/>
    <x v="0"/>
  </r>
  <r>
    <x v="20"/>
    <x v="1"/>
    <n v="1"/>
    <x v="1"/>
    <n v="582"/>
    <n v="1"/>
    <n v="0"/>
    <x v="0"/>
    <n v="38"/>
    <n v="0"/>
    <n v="1"/>
    <x v="0"/>
    <n v="310000"/>
    <n v="1.9"/>
    <n v="135"/>
    <x v="0"/>
    <x v="0"/>
    <x v="0"/>
    <n v="1"/>
    <n v="0"/>
    <x v="1"/>
    <n v="35"/>
    <x v="1"/>
    <x v="1"/>
    <x v="1"/>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1896"/>
    <n v="1"/>
    <n v="0"/>
    <x v="0"/>
    <n v="25"/>
    <n v="0"/>
    <n v="1"/>
    <x v="0"/>
    <n v="365000"/>
    <n v="2.1"/>
    <n v="144"/>
    <x v="1"/>
    <x v="1"/>
    <x v="1"/>
    <n v="0"/>
    <n v="1"/>
    <x v="0"/>
    <n v="172"/>
    <x v="1"/>
    <x v="1"/>
    <x v="1"/>
  </r>
  <r>
    <x v="20"/>
    <x v="1"/>
    <n v="1"/>
    <x v="1"/>
    <n v="235"/>
    <n v="1"/>
    <n v="0"/>
    <x v="0"/>
    <n v="38"/>
    <n v="0"/>
    <n v="1"/>
    <x v="0"/>
    <n v="329000"/>
    <n v="3"/>
    <n v="142"/>
    <x v="1"/>
    <x v="1"/>
    <x v="1"/>
    <n v="0"/>
    <n v="1"/>
    <x v="0"/>
    <n v="30"/>
    <x v="1"/>
    <x v="1"/>
    <x v="1"/>
  </r>
  <r>
    <x v="20"/>
    <x v="0"/>
    <n v="0"/>
    <x v="0"/>
    <n v="231"/>
    <n v="1"/>
    <n v="0"/>
    <x v="0"/>
    <n v="25"/>
    <n v="0"/>
    <n v="1"/>
    <x v="0"/>
    <n v="194000"/>
    <n v="1.7"/>
    <n v="140"/>
    <x v="0"/>
    <x v="0"/>
    <x v="1"/>
    <n v="0"/>
    <n v="1"/>
    <x v="0"/>
    <n v="120"/>
    <x v="0"/>
    <x v="0"/>
    <x v="0"/>
  </r>
  <r>
    <x v="20"/>
    <x v="0"/>
    <n v="0"/>
    <x v="0"/>
    <n v="154"/>
    <n v="0"/>
    <n v="1"/>
    <x v="1"/>
    <n v="25"/>
    <n v="0"/>
    <n v="1"/>
    <x v="0"/>
    <n v="210000"/>
    <n v="1.7"/>
    <n v="135"/>
    <x v="0"/>
    <x v="0"/>
    <x v="0"/>
    <n v="0"/>
    <n v="1"/>
    <x v="0"/>
    <n v="82"/>
    <x v="1"/>
    <x v="1"/>
    <x v="1"/>
  </r>
  <r>
    <x v="20"/>
    <x v="1"/>
    <n v="1"/>
    <x v="1"/>
    <n v="582"/>
    <n v="0"/>
    <n v="1"/>
    <x v="1"/>
    <n v="40"/>
    <n v="0"/>
    <n v="1"/>
    <x v="0"/>
    <n v="217000"/>
    <n v="3.7"/>
    <n v="134"/>
    <x v="0"/>
    <x v="0"/>
    <x v="0"/>
    <n v="0"/>
    <n v="1"/>
    <x v="0"/>
    <n v="96"/>
    <x v="1"/>
    <x v="1"/>
    <x v="1"/>
  </r>
  <r>
    <x v="20"/>
    <x v="1"/>
    <n v="1"/>
    <x v="1"/>
    <n v="253"/>
    <n v="0"/>
    <n v="1"/>
    <x v="1"/>
    <n v="35"/>
    <n v="0"/>
    <n v="1"/>
    <x v="0"/>
    <n v="279000"/>
    <n v="1.7"/>
    <n v="140"/>
    <x v="0"/>
    <x v="0"/>
    <x v="0"/>
    <n v="0"/>
    <n v="1"/>
    <x v="0"/>
    <n v="250"/>
    <x v="0"/>
    <x v="0"/>
    <x v="0"/>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95"/>
    <n v="0"/>
    <n v="1"/>
    <x v="1"/>
    <n v="60"/>
    <n v="0"/>
    <n v="1"/>
    <x v="0"/>
    <n v="337000"/>
    <n v="1"/>
    <n v="138"/>
    <x v="0"/>
    <x v="0"/>
    <x v="1"/>
    <n v="1"/>
    <n v="0"/>
    <x v="1"/>
    <n v="146"/>
    <x v="0"/>
    <x v="0"/>
    <x v="0"/>
  </r>
  <r>
    <x v="20"/>
    <x v="0"/>
    <n v="0"/>
    <x v="0"/>
    <n v="231"/>
    <n v="1"/>
    <n v="0"/>
    <x v="0"/>
    <n v="25"/>
    <n v="0"/>
    <n v="1"/>
    <x v="0"/>
    <n v="194000"/>
    <n v="1.7"/>
    <n v="140"/>
    <x v="0"/>
    <x v="0"/>
    <x v="0"/>
    <n v="0"/>
    <n v="1"/>
    <x v="0"/>
    <n v="120"/>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1896"/>
    <n v="1"/>
    <n v="0"/>
    <x v="0"/>
    <n v="25"/>
    <n v="0"/>
    <n v="1"/>
    <x v="0"/>
    <n v="365000"/>
    <n v="2.1"/>
    <n v="144"/>
    <x v="1"/>
    <x v="1"/>
    <x v="1"/>
    <n v="0"/>
    <n v="1"/>
    <x v="0"/>
    <n v="172"/>
    <x v="1"/>
    <x v="1"/>
    <x v="1"/>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0"/>
    <n v="0"/>
    <x v="0"/>
    <n v="2281"/>
    <n v="1"/>
    <n v="0"/>
    <x v="0"/>
    <n v="40"/>
    <n v="0"/>
    <n v="1"/>
    <x v="0"/>
    <n v="283000"/>
    <n v="1"/>
    <n v="141"/>
    <x v="1"/>
    <x v="1"/>
    <x v="1"/>
    <n v="0"/>
    <n v="1"/>
    <x v="0"/>
    <n v="187"/>
    <x v="0"/>
    <x v="0"/>
    <x v="0"/>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1"/>
    <n v="1"/>
    <x v="1"/>
    <n v="1211"/>
    <n v="1"/>
    <n v="0"/>
    <x v="0"/>
    <n v="35"/>
    <n v="0"/>
    <n v="1"/>
    <x v="0"/>
    <n v="263358.03000000003"/>
    <n v="1.8"/>
    <n v="113"/>
    <x v="0"/>
    <x v="0"/>
    <x v="0"/>
    <n v="1"/>
    <n v="0"/>
    <x v="1"/>
    <n v="186"/>
    <x v="0"/>
    <x v="0"/>
    <x v="0"/>
  </r>
  <r>
    <x v="20"/>
    <x v="1"/>
    <n v="1"/>
    <x v="1"/>
    <n v="2261"/>
    <n v="0"/>
    <n v="1"/>
    <x v="1"/>
    <n v="35"/>
    <n v="1"/>
    <n v="0"/>
    <x v="1"/>
    <n v="228000"/>
    <n v="0.9"/>
    <n v="136"/>
    <x v="0"/>
    <x v="0"/>
    <x v="0"/>
    <n v="0"/>
    <n v="1"/>
    <x v="0"/>
    <n v="115"/>
    <x v="0"/>
    <x v="0"/>
    <x v="0"/>
  </r>
  <r>
    <x v="20"/>
    <x v="1"/>
    <n v="1"/>
    <x v="1"/>
    <n v="897"/>
    <n v="1"/>
    <n v="0"/>
    <x v="0"/>
    <n v="45"/>
    <n v="0"/>
    <n v="1"/>
    <x v="0"/>
    <n v="362000"/>
    <n v="1"/>
    <n v="133"/>
    <x v="1"/>
    <x v="1"/>
    <x v="0"/>
    <n v="0"/>
    <n v="1"/>
    <x v="0"/>
    <n v="80"/>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2261"/>
    <n v="0"/>
    <n v="1"/>
    <x v="1"/>
    <n v="35"/>
    <n v="1"/>
    <n v="0"/>
    <x v="1"/>
    <n v="228000"/>
    <n v="0.9"/>
    <n v="136"/>
    <x v="0"/>
    <x v="0"/>
    <x v="0"/>
    <n v="0"/>
    <n v="1"/>
    <x v="0"/>
    <n v="115"/>
    <x v="0"/>
    <x v="0"/>
    <x v="0"/>
  </r>
  <r>
    <x v="20"/>
    <x v="0"/>
    <n v="0"/>
    <x v="0"/>
    <n v="47"/>
    <n v="0"/>
    <n v="1"/>
    <x v="1"/>
    <n v="20"/>
    <n v="0"/>
    <n v="1"/>
    <x v="0"/>
    <n v="204000"/>
    <n v="0.7"/>
    <n v="139"/>
    <x v="0"/>
    <x v="0"/>
    <x v="0"/>
    <n v="1"/>
    <n v="0"/>
    <x v="1"/>
    <n v="73"/>
    <x v="1"/>
    <x v="1"/>
    <x v="1"/>
  </r>
  <r>
    <x v="20"/>
    <x v="1"/>
    <n v="1"/>
    <x v="1"/>
    <n v="68"/>
    <n v="0"/>
    <n v="1"/>
    <x v="1"/>
    <n v="20"/>
    <n v="0"/>
    <n v="1"/>
    <x v="0"/>
    <n v="119000"/>
    <n v="2.9"/>
    <n v="127"/>
    <x v="0"/>
    <x v="0"/>
    <x v="0"/>
    <n v="1"/>
    <n v="0"/>
    <x v="1"/>
    <n v="64"/>
    <x v="1"/>
    <x v="1"/>
    <x v="1"/>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231"/>
    <n v="1"/>
    <n v="0"/>
    <x v="0"/>
    <n v="25"/>
    <n v="0"/>
    <n v="1"/>
    <x v="0"/>
    <n v="194000"/>
    <n v="1.7"/>
    <n v="140"/>
    <x v="0"/>
    <x v="0"/>
    <x v="0"/>
    <n v="0"/>
    <n v="1"/>
    <x v="0"/>
    <n v="120"/>
    <x v="0"/>
    <x v="0"/>
    <x v="0"/>
  </r>
  <r>
    <x v="20"/>
    <x v="1"/>
    <n v="1"/>
    <x v="1"/>
    <n v="320"/>
    <n v="0"/>
    <n v="1"/>
    <x v="1"/>
    <n v="35"/>
    <n v="0"/>
    <n v="1"/>
    <x v="0"/>
    <n v="133000"/>
    <n v="1.4"/>
    <n v="139"/>
    <x v="0"/>
    <x v="0"/>
    <x v="0"/>
    <n v="0"/>
    <n v="1"/>
    <x v="0"/>
    <n v="258"/>
    <x v="0"/>
    <x v="0"/>
    <x v="0"/>
  </r>
  <r>
    <x v="20"/>
    <x v="1"/>
    <n v="1"/>
    <x v="1"/>
    <n v="53"/>
    <n v="0"/>
    <n v="1"/>
    <x v="1"/>
    <n v="50"/>
    <n v="1"/>
    <n v="0"/>
    <x v="1"/>
    <n v="286000"/>
    <n v="2.2999999999999998"/>
    <n v="143"/>
    <x v="1"/>
    <x v="1"/>
    <x v="0"/>
    <n v="0"/>
    <n v="1"/>
    <x v="0"/>
    <n v="87"/>
    <x v="0"/>
    <x v="0"/>
    <x v="0"/>
  </r>
  <r>
    <x v="20"/>
    <x v="1"/>
    <n v="1"/>
    <x v="1"/>
    <n v="2261"/>
    <n v="0"/>
    <n v="1"/>
    <x v="1"/>
    <n v="35"/>
    <n v="1"/>
    <n v="0"/>
    <x v="1"/>
    <n v="228000"/>
    <n v="0.9"/>
    <n v="136"/>
    <x v="0"/>
    <x v="0"/>
    <x v="1"/>
    <n v="0"/>
    <n v="1"/>
    <x v="0"/>
    <n v="115"/>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754"/>
    <n v="1"/>
    <n v="0"/>
    <x v="0"/>
    <n v="40"/>
    <n v="1"/>
    <n v="0"/>
    <x v="1"/>
    <n v="328000"/>
    <n v="1.2"/>
    <n v="126"/>
    <x v="0"/>
    <x v="0"/>
    <x v="0"/>
    <n v="0"/>
    <n v="1"/>
    <x v="0"/>
    <n v="91"/>
    <x v="0"/>
    <x v="0"/>
    <x v="0"/>
  </r>
  <r>
    <x v="20"/>
    <x v="1"/>
    <n v="1"/>
    <x v="1"/>
    <n v="1211"/>
    <n v="1"/>
    <n v="0"/>
    <x v="0"/>
    <n v="35"/>
    <n v="0"/>
    <n v="1"/>
    <x v="0"/>
    <n v="263358.03000000003"/>
    <n v="1.8"/>
    <n v="113"/>
    <x v="0"/>
    <x v="0"/>
    <x v="0"/>
    <n v="1"/>
    <n v="0"/>
    <x v="1"/>
    <n v="186"/>
    <x v="0"/>
    <x v="0"/>
    <x v="0"/>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0"/>
    <n v="0"/>
    <x v="0"/>
    <n v="260"/>
    <n v="1"/>
    <n v="0"/>
    <x v="0"/>
    <n v="38"/>
    <n v="0"/>
    <n v="1"/>
    <x v="0"/>
    <n v="255000"/>
    <n v="2.2000000000000002"/>
    <n v="132"/>
    <x v="1"/>
    <x v="1"/>
    <x v="0"/>
    <n v="1"/>
    <n v="0"/>
    <x v="1"/>
    <n v="45"/>
    <x v="1"/>
    <x v="1"/>
    <x v="1"/>
  </r>
  <r>
    <x v="20"/>
    <x v="1"/>
    <n v="1"/>
    <x v="1"/>
    <n v="897"/>
    <n v="1"/>
    <n v="0"/>
    <x v="0"/>
    <n v="45"/>
    <n v="0"/>
    <n v="1"/>
    <x v="0"/>
    <n v="297000"/>
    <n v="1"/>
    <n v="133"/>
    <x v="0"/>
    <x v="0"/>
    <x v="1"/>
    <n v="0"/>
    <n v="1"/>
    <x v="0"/>
    <n v="80"/>
    <x v="0"/>
    <x v="0"/>
    <x v="0"/>
  </r>
  <r>
    <x v="20"/>
    <x v="0"/>
    <n v="0"/>
    <x v="0"/>
    <n v="754"/>
    <n v="1"/>
    <n v="0"/>
    <x v="0"/>
    <n v="40"/>
    <n v="1"/>
    <n v="0"/>
    <x v="1"/>
    <n v="328000"/>
    <n v="1.2"/>
    <n v="126"/>
    <x v="0"/>
    <x v="0"/>
    <x v="0"/>
    <n v="0"/>
    <n v="1"/>
    <x v="0"/>
    <n v="91"/>
    <x v="0"/>
    <x v="0"/>
    <x v="0"/>
  </r>
  <r>
    <x v="20"/>
    <x v="1"/>
    <n v="1"/>
    <x v="1"/>
    <n v="3964"/>
    <n v="1"/>
    <n v="0"/>
    <x v="0"/>
    <n v="62"/>
    <n v="0"/>
    <n v="1"/>
    <x v="0"/>
    <n v="263358.03000000003"/>
    <n v="6.8"/>
    <n v="146"/>
    <x v="1"/>
    <x v="1"/>
    <x v="0"/>
    <n v="0"/>
    <n v="1"/>
    <x v="0"/>
    <n v="43"/>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231"/>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1"/>
    <n v="1"/>
    <x v="1"/>
    <n v="53"/>
    <n v="0"/>
    <n v="1"/>
    <x v="1"/>
    <n v="50"/>
    <n v="1"/>
    <n v="0"/>
    <x v="1"/>
    <n v="286000"/>
    <n v="2.2999999999999998"/>
    <n v="143"/>
    <x v="1"/>
    <x v="1"/>
    <x v="1"/>
    <n v="0"/>
    <n v="1"/>
    <x v="0"/>
    <n v="87"/>
    <x v="0"/>
    <x v="0"/>
    <x v="0"/>
  </r>
  <r>
    <x v="20"/>
    <x v="1"/>
    <n v="1"/>
    <x v="1"/>
    <n v="2656"/>
    <n v="1"/>
    <n v="0"/>
    <x v="0"/>
    <n v="30"/>
    <n v="0"/>
    <n v="1"/>
    <x v="0"/>
    <n v="305000"/>
    <n v="2.2999999999999998"/>
    <n v="137"/>
    <x v="0"/>
    <x v="0"/>
    <x v="1"/>
    <n v="0"/>
    <n v="1"/>
    <x v="0"/>
    <n v="30"/>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53"/>
    <n v="0"/>
    <n v="1"/>
    <x v="1"/>
    <n v="50"/>
    <n v="1"/>
    <n v="0"/>
    <x v="1"/>
    <n v="286000"/>
    <n v="2.2999999999999998"/>
    <n v="143"/>
    <x v="1"/>
    <x v="1"/>
    <x v="0"/>
    <n v="0"/>
    <n v="1"/>
    <x v="0"/>
    <n v="87"/>
    <x v="0"/>
    <x v="0"/>
    <x v="0"/>
  </r>
  <r>
    <x v="20"/>
    <x v="0"/>
    <n v="0"/>
    <x v="0"/>
    <n v="2281"/>
    <n v="1"/>
    <n v="0"/>
    <x v="0"/>
    <n v="40"/>
    <n v="0"/>
    <n v="1"/>
    <x v="0"/>
    <n v="283000"/>
    <n v="1"/>
    <n v="141"/>
    <x v="1"/>
    <x v="1"/>
    <x v="1"/>
    <n v="0"/>
    <n v="1"/>
    <x v="0"/>
    <n v="187"/>
    <x v="0"/>
    <x v="0"/>
    <x v="0"/>
  </r>
  <r>
    <x v="20"/>
    <x v="1"/>
    <n v="1"/>
    <x v="1"/>
    <n v="235"/>
    <n v="1"/>
    <n v="0"/>
    <x v="0"/>
    <n v="38"/>
    <n v="0"/>
    <n v="1"/>
    <x v="0"/>
    <n v="302000"/>
    <n v="3"/>
    <n v="142"/>
    <x v="1"/>
    <x v="1"/>
    <x v="1"/>
    <n v="0"/>
    <n v="1"/>
    <x v="0"/>
    <n v="30"/>
    <x v="1"/>
    <x v="1"/>
    <x v="1"/>
  </r>
  <r>
    <x v="20"/>
    <x v="1"/>
    <n v="1"/>
    <x v="1"/>
    <n v="2656"/>
    <n v="1"/>
    <n v="0"/>
    <x v="0"/>
    <n v="35"/>
    <n v="0"/>
    <n v="1"/>
    <x v="0"/>
    <n v="350000"/>
    <n v="2.1"/>
    <n v="134"/>
    <x v="0"/>
    <x v="0"/>
    <x v="1"/>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1"/>
    <n v="1"/>
    <x v="1"/>
    <n v="80"/>
    <n v="0"/>
    <n v="1"/>
    <x v="1"/>
    <n v="35"/>
    <n v="0"/>
    <n v="1"/>
    <x v="0"/>
    <n v="133000"/>
    <n v="1.4"/>
    <n v="139"/>
    <x v="0"/>
    <x v="0"/>
    <x v="0"/>
    <n v="0"/>
    <n v="1"/>
    <x v="0"/>
    <n v="258"/>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0"/>
    <n v="0"/>
    <x v="0"/>
    <n v="1082"/>
    <n v="1"/>
    <n v="0"/>
    <x v="0"/>
    <n v="45"/>
    <n v="0"/>
    <n v="1"/>
    <x v="0"/>
    <n v="250000"/>
    <n v="6.1"/>
    <n v="131"/>
    <x v="0"/>
    <x v="0"/>
    <x v="0"/>
    <n v="0"/>
    <n v="1"/>
    <x v="0"/>
    <n v="107"/>
    <x v="0"/>
    <x v="0"/>
    <x v="0"/>
  </r>
  <r>
    <x v="20"/>
    <x v="0"/>
    <n v="0"/>
    <x v="0"/>
    <n v="588"/>
    <n v="1"/>
    <n v="0"/>
    <x v="0"/>
    <n v="60"/>
    <n v="0"/>
    <n v="1"/>
    <x v="0"/>
    <n v="194000"/>
    <n v="1.1000000000000001"/>
    <n v="142"/>
    <x v="1"/>
    <x v="1"/>
    <x v="0"/>
    <n v="0"/>
    <n v="1"/>
    <x v="0"/>
    <n v="33"/>
    <x v="1"/>
    <x v="1"/>
    <x v="1"/>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0"/>
    <n v="0"/>
    <x v="0"/>
    <n v="95"/>
    <n v="0"/>
    <n v="1"/>
    <x v="1"/>
    <n v="60"/>
    <n v="0"/>
    <n v="1"/>
    <x v="0"/>
    <n v="337000"/>
    <n v="1"/>
    <n v="138"/>
    <x v="0"/>
    <x v="0"/>
    <x v="1"/>
    <n v="1"/>
    <n v="0"/>
    <x v="1"/>
    <n v="146"/>
    <x v="0"/>
    <x v="0"/>
    <x v="0"/>
  </r>
  <r>
    <x v="20"/>
    <x v="0"/>
    <n v="0"/>
    <x v="0"/>
    <n v="2281"/>
    <n v="1"/>
    <n v="0"/>
    <x v="0"/>
    <n v="40"/>
    <n v="0"/>
    <n v="1"/>
    <x v="0"/>
    <n v="283000"/>
    <n v="1"/>
    <n v="141"/>
    <x v="1"/>
    <x v="1"/>
    <x v="0"/>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607"/>
    <n v="0"/>
    <n v="1"/>
    <x v="1"/>
    <n v="40"/>
    <n v="0"/>
    <n v="1"/>
    <x v="0"/>
    <n v="216000"/>
    <n v="0.6"/>
    <n v="138"/>
    <x v="0"/>
    <x v="0"/>
    <x v="1"/>
    <n v="1"/>
    <n v="0"/>
    <x v="1"/>
    <n v="54"/>
    <x v="0"/>
    <x v="0"/>
    <x v="0"/>
  </r>
  <r>
    <x v="20"/>
    <x v="1"/>
    <n v="1"/>
    <x v="1"/>
    <n v="2656"/>
    <n v="1"/>
    <n v="0"/>
    <x v="0"/>
    <n v="30"/>
    <n v="0"/>
    <n v="1"/>
    <x v="0"/>
    <n v="305000"/>
    <n v="2.2999999999999998"/>
    <n v="137"/>
    <x v="0"/>
    <x v="0"/>
    <x v="0"/>
    <n v="0"/>
    <n v="1"/>
    <x v="0"/>
    <n v="30"/>
    <x v="0"/>
    <x v="0"/>
    <x v="0"/>
  </r>
  <r>
    <x v="20"/>
    <x v="0"/>
    <n v="0"/>
    <x v="0"/>
    <n v="257"/>
    <n v="1"/>
    <n v="0"/>
    <x v="0"/>
    <n v="30"/>
    <n v="0"/>
    <n v="1"/>
    <x v="0"/>
    <n v="302000"/>
    <n v="1"/>
    <n v="137"/>
    <x v="1"/>
    <x v="1"/>
    <x v="0"/>
    <n v="0"/>
    <n v="1"/>
    <x v="0"/>
    <n v="245"/>
    <x v="0"/>
    <x v="0"/>
    <x v="0"/>
  </r>
  <r>
    <x v="20"/>
    <x v="0"/>
    <n v="0"/>
    <x v="0"/>
    <n v="257"/>
    <n v="1"/>
    <n v="0"/>
    <x v="0"/>
    <n v="30"/>
    <n v="0"/>
    <n v="1"/>
    <x v="0"/>
    <n v="150000"/>
    <n v="1"/>
    <n v="137"/>
    <x v="0"/>
    <x v="0"/>
    <x v="1"/>
    <n v="1"/>
    <n v="0"/>
    <x v="1"/>
    <n v="245"/>
    <x v="0"/>
    <x v="0"/>
    <x v="0"/>
  </r>
  <r>
    <x v="20"/>
    <x v="1"/>
    <n v="1"/>
    <x v="1"/>
    <n v="96"/>
    <n v="1"/>
    <n v="0"/>
    <x v="0"/>
    <n v="38"/>
    <n v="0"/>
    <n v="1"/>
    <x v="0"/>
    <n v="228000"/>
    <n v="0.75"/>
    <n v="140"/>
    <x v="1"/>
    <x v="1"/>
    <x v="0"/>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2281"/>
    <n v="1"/>
    <n v="0"/>
    <x v="0"/>
    <n v="40"/>
    <n v="0"/>
    <n v="1"/>
    <x v="0"/>
    <n v="283000"/>
    <n v="1"/>
    <n v="141"/>
    <x v="1"/>
    <x v="1"/>
    <x v="0"/>
    <n v="0"/>
    <n v="1"/>
    <x v="0"/>
    <n v="187"/>
    <x v="0"/>
    <x v="0"/>
    <x v="0"/>
  </r>
  <r>
    <x v="20"/>
    <x v="0"/>
    <n v="0"/>
    <x v="0"/>
    <n v="2281"/>
    <n v="1"/>
    <n v="0"/>
    <x v="0"/>
    <n v="40"/>
    <n v="0"/>
    <n v="1"/>
    <x v="0"/>
    <n v="283000"/>
    <n v="1"/>
    <n v="141"/>
    <x v="1"/>
    <x v="1"/>
    <x v="1"/>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582"/>
    <n v="0"/>
    <n v="1"/>
    <x v="1"/>
    <n v="40"/>
    <n v="0"/>
    <n v="1"/>
    <x v="0"/>
    <n v="217000"/>
    <n v="3.7"/>
    <n v="134"/>
    <x v="0"/>
    <x v="0"/>
    <x v="0"/>
    <n v="0"/>
    <n v="1"/>
    <x v="0"/>
    <n v="96"/>
    <x v="1"/>
    <x v="1"/>
    <x v="1"/>
  </r>
  <r>
    <x v="20"/>
    <x v="1"/>
    <n v="1"/>
    <x v="1"/>
    <n v="59"/>
    <n v="0"/>
    <n v="1"/>
    <x v="1"/>
    <n v="25"/>
    <n v="1"/>
    <n v="0"/>
    <x v="1"/>
    <n v="212000"/>
    <n v="3.5"/>
    <n v="136"/>
    <x v="0"/>
    <x v="0"/>
    <x v="0"/>
    <n v="1"/>
    <n v="0"/>
    <x v="1"/>
    <n v="18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1"/>
    <n v="1"/>
    <x v="1"/>
    <n v="166"/>
    <n v="0"/>
    <n v="1"/>
    <x v="1"/>
    <n v="30"/>
    <n v="0"/>
    <n v="1"/>
    <x v="0"/>
    <n v="62000"/>
    <n v="1.7"/>
    <n v="127"/>
    <x v="1"/>
    <x v="1"/>
    <x v="0"/>
    <n v="0"/>
    <n v="1"/>
    <x v="0"/>
    <n v="207"/>
    <x v="1"/>
    <x v="1"/>
    <x v="1"/>
  </r>
  <r>
    <x v="20"/>
    <x v="0"/>
    <n v="0"/>
    <x v="0"/>
    <n v="154"/>
    <n v="0"/>
    <n v="1"/>
    <x v="1"/>
    <n v="25"/>
    <n v="0"/>
    <n v="1"/>
    <x v="0"/>
    <n v="210000"/>
    <n v="1.7"/>
    <n v="135"/>
    <x v="0"/>
    <x v="0"/>
    <x v="1"/>
    <n v="0"/>
    <n v="1"/>
    <x v="0"/>
    <n v="82"/>
    <x v="1"/>
    <x v="1"/>
    <x v="1"/>
  </r>
  <r>
    <x v="20"/>
    <x v="0"/>
    <n v="0"/>
    <x v="0"/>
    <n v="754"/>
    <n v="1"/>
    <n v="0"/>
    <x v="0"/>
    <n v="40"/>
    <n v="1"/>
    <n v="0"/>
    <x v="1"/>
    <n v="328000"/>
    <n v="1.2"/>
    <n v="126"/>
    <x v="0"/>
    <x v="0"/>
    <x v="0"/>
    <n v="0"/>
    <n v="1"/>
    <x v="0"/>
    <n v="91"/>
    <x v="0"/>
    <x v="0"/>
    <x v="0"/>
  </r>
  <r>
    <x v="20"/>
    <x v="0"/>
    <n v="0"/>
    <x v="0"/>
    <n v="76"/>
    <n v="1"/>
    <n v="0"/>
    <x v="0"/>
    <n v="25"/>
    <n v="0"/>
    <n v="1"/>
    <x v="0"/>
    <n v="196000"/>
    <n v="2.5"/>
    <n v="132"/>
    <x v="1"/>
    <x v="1"/>
    <x v="0"/>
    <n v="0"/>
    <n v="1"/>
    <x v="0"/>
    <n v="77"/>
    <x v="1"/>
    <x v="1"/>
    <x v="1"/>
  </r>
  <r>
    <x v="20"/>
    <x v="0"/>
    <n v="0"/>
    <x v="0"/>
    <n v="588"/>
    <n v="1"/>
    <n v="0"/>
    <x v="0"/>
    <n v="60"/>
    <n v="0"/>
    <n v="1"/>
    <x v="0"/>
    <n v="194000"/>
    <n v="1.1000000000000001"/>
    <n v="142"/>
    <x v="1"/>
    <x v="1"/>
    <x v="1"/>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60"/>
    <n v="1"/>
    <n v="0"/>
    <x v="0"/>
    <n v="38"/>
    <n v="0"/>
    <n v="1"/>
    <x v="0"/>
    <n v="255000"/>
    <n v="2.2000000000000002"/>
    <n v="132"/>
    <x v="1"/>
    <x v="1"/>
    <x v="0"/>
    <n v="1"/>
    <n v="0"/>
    <x v="1"/>
    <n v="45"/>
    <x v="1"/>
    <x v="1"/>
    <x v="1"/>
  </r>
  <r>
    <x v="20"/>
    <x v="0"/>
    <n v="0"/>
    <x v="0"/>
    <n v="76"/>
    <n v="1"/>
    <n v="0"/>
    <x v="0"/>
    <n v="25"/>
    <n v="0"/>
    <n v="1"/>
    <x v="0"/>
    <n v="196000"/>
    <n v="2.5"/>
    <n v="132"/>
    <x v="1"/>
    <x v="1"/>
    <x v="1"/>
    <n v="0"/>
    <n v="1"/>
    <x v="0"/>
    <n v="77"/>
    <x v="1"/>
    <x v="1"/>
    <x v="1"/>
  </r>
  <r>
    <x v="20"/>
    <x v="1"/>
    <n v="1"/>
    <x v="1"/>
    <n v="3964"/>
    <n v="1"/>
    <n v="0"/>
    <x v="0"/>
    <n v="62"/>
    <n v="0"/>
    <n v="1"/>
    <x v="0"/>
    <n v="263358.03000000003"/>
    <n v="6.8"/>
    <n v="146"/>
    <x v="1"/>
    <x v="1"/>
    <x v="1"/>
    <n v="0"/>
    <n v="1"/>
    <x v="0"/>
    <n v="43"/>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0"/>
    <n v="0"/>
    <x v="0"/>
    <n v="754"/>
    <n v="1"/>
    <n v="0"/>
    <x v="0"/>
    <n v="40"/>
    <n v="1"/>
    <n v="0"/>
    <x v="1"/>
    <n v="328000"/>
    <n v="1.2"/>
    <n v="126"/>
    <x v="0"/>
    <x v="0"/>
    <x v="1"/>
    <n v="0"/>
    <n v="1"/>
    <x v="0"/>
    <n v="91"/>
    <x v="0"/>
    <x v="0"/>
    <x v="0"/>
  </r>
  <r>
    <x v="20"/>
    <x v="1"/>
    <n v="1"/>
    <x v="1"/>
    <n v="2656"/>
    <n v="1"/>
    <n v="0"/>
    <x v="0"/>
    <n v="30"/>
    <n v="0"/>
    <n v="1"/>
    <x v="0"/>
    <n v="305000"/>
    <n v="2.2999999999999998"/>
    <n v="137"/>
    <x v="0"/>
    <x v="0"/>
    <x v="0"/>
    <n v="0"/>
    <n v="1"/>
    <x v="0"/>
    <n v="30"/>
    <x v="0"/>
    <x v="0"/>
    <x v="0"/>
  </r>
  <r>
    <x v="20"/>
    <x v="0"/>
    <n v="0"/>
    <x v="0"/>
    <n v="257"/>
    <n v="1"/>
    <n v="0"/>
    <x v="0"/>
    <n v="30"/>
    <n v="0"/>
    <n v="1"/>
    <x v="0"/>
    <n v="150000"/>
    <n v="1"/>
    <n v="137"/>
    <x v="0"/>
    <x v="0"/>
    <x v="0"/>
    <n v="1"/>
    <n v="0"/>
    <x v="1"/>
    <n v="245"/>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96"/>
    <n v="1"/>
    <n v="0"/>
    <x v="0"/>
    <n v="38"/>
    <n v="0"/>
    <n v="1"/>
    <x v="0"/>
    <n v="228000"/>
    <n v="0.75"/>
    <n v="140"/>
    <x v="1"/>
    <x v="1"/>
    <x v="0"/>
    <n v="0"/>
    <n v="1"/>
    <x v="0"/>
    <n v="95"/>
    <x v="0"/>
    <x v="0"/>
    <x v="0"/>
  </r>
  <r>
    <x v="20"/>
    <x v="0"/>
    <n v="0"/>
    <x v="0"/>
    <n v="607"/>
    <n v="0"/>
    <n v="1"/>
    <x v="1"/>
    <n v="40"/>
    <n v="0"/>
    <n v="1"/>
    <x v="0"/>
    <n v="216000"/>
    <n v="0.6"/>
    <n v="138"/>
    <x v="0"/>
    <x v="0"/>
    <x v="1"/>
    <n v="1"/>
    <n v="0"/>
    <x v="1"/>
    <n v="54"/>
    <x v="0"/>
    <x v="0"/>
    <x v="0"/>
  </r>
  <r>
    <x v="20"/>
    <x v="1"/>
    <n v="1"/>
    <x v="1"/>
    <n v="582"/>
    <n v="1"/>
    <n v="0"/>
    <x v="0"/>
    <n v="38"/>
    <n v="1"/>
    <n v="0"/>
    <x v="1"/>
    <n v="451000"/>
    <n v="0.6"/>
    <n v="138"/>
    <x v="0"/>
    <x v="0"/>
    <x v="0"/>
    <n v="1"/>
    <n v="0"/>
    <x v="1"/>
    <n v="40"/>
    <x v="1"/>
    <x v="1"/>
    <x v="1"/>
  </r>
  <r>
    <x v="20"/>
    <x v="1"/>
    <n v="1"/>
    <x v="1"/>
    <n v="320"/>
    <n v="0"/>
    <n v="1"/>
    <x v="1"/>
    <n v="35"/>
    <n v="0"/>
    <n v="1"/>
    <x v="0"/>
    <n v="133000"/>
    <n v="1.4"/>
    <n v="139"/>
    <x v="0"/>
    <x v="0"/>
    <x v="0"/>
    <n v="0"/>
    <n v="1"/>
    <x v="0"/>
    <n v="258"/>
    <x v="0"/>
    <x v="0"/>
    <x v="0"/>
  </r>
  <r>
    <x v="20"/>
    <x v="0"/>
    <n v="0"/>
    <x v="0"/>
    <n v="231"/>
    <n v="1"/>
    <n v="0"/>
    <x v="0"/>
    <n v="25"/>
    <n v="0"/>
    <n v="1"/>
    <x v="0"/>
    <n v="194000"/>
    <n v="1.7"/>
    <n v="140"/>
    <x v="0"/>
    <x v="0"/>
    <x v="0"/>
    <n v="0"/>
    <n v="1"/>
    <x v="0"/>
    <n v="120"/>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154"/>
    <n v="0"/>
    <n v="1"/>
    <x v="1"/>
    <n v="25"/>
    <n v="0"/>
    <n v="1"/>
    <x v="0"/>
    <n v="210000"/>
    <n v="1.7"/>
    <n v="135"/>
    <x v="0"/>
    <x v="0"/>
    <x v="0"/>
    <n v="0"/>
    <n v="1"/>
    <x v="0"/>
    <n v="82"/>
    <x v="1"/>
    <x v="1"/>
    <x v="1"/>
  </r>
  <r>
    <x v="20"/>
    <x v="0"/>
    <n v="0"/>
    <x v="0"/>
    <n v="231"/>
    <n v="1"/>
    <n v="0"/>
    <x v="0"/>
    <n v="25"/>
    <n v="0"/>
    <n v="1"/>
    <x v="0"/>
    <n v="194000"/>
    <n v="1.7"/>
    <n v="140"/>
    <x v="0"/>
    <x v="0"/>
    <x v="0"/>
    <n v="0"/>
    <n v="1"/>
    <x v="0"/>
    <n v="120"/>
    <x v="0"/>
    <x v="0"/>
    <x v="0"/>
  </r>
  <r>
    <x v="20"/>
    <x v="0"/>
    <n v="0"/>
    <x v="0"/>
    <n v="257"/>
    <n v="1"/>
    <n v="0"/>
    <x v="0"/>
    <n v="30"/>
    <n v="0"/>
    <n v="1"/>
    <x v="0"/>
    <n v="150000"/>
    <n v="1"/>
    <n v="137"/>
    <x v="0"/>
    <x v="0"/>
    <x v="0"/>
    <n v="1"/>
    <n v="0"/>
    <x v="1"/>
    <n v="245"/>
    <x v="0"/>
    <x v="0"/>
    <x v="0"/>
  </r>
  <r>
    <x v="20"/>
    <x v="1"/>
    <n v="1"/>
    <x v="1"/>
    <n v="3964"/>
    <n v="1"/>
    <n v="0"/>
    <x v="0"/>
    <n v="62"/>
    <n v="0"/>
    <n v="1"/>
    <x v="0"/>
    <n v="263358.03000000003"/>
    <n v="6.8"/>
    <n v="146"/>
    <x v="1"/>
    <x v="1"/>
    <x v="0"/>
    <n v="0"/>
    <n v="1"/>
    <x v="0"/>
    <n v="43"/>
    <x v="1"/>
    <x v="1"/>
    <x v="1"/>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607"/>
    <n v="0"/>
    <n v="1"/>
    <x v="1"/>
    <n v="40"/>
    <n v="0"/>
    <n v="1"/>
    <x v="0"/>
    <n v="216000"/>
    <n v="0.6"/>
    <n v="138"/>
    <x v="0"/>
    <x v="0"/>
    <x v="0"/>
    <n v="1"/>
    <n v="0"/>
    <x v="1"/>
    <n v="54"/>
    <x v="0"/>
    <x v="0"/>
    <x v="0"/>
  </r>
  <r>
    <x v="20"/>
    <x v="1"/>
    <n v="1"/>
    <x v="1"/>
    <n v="2261"/>
    <n v="0"/>
    <n v="1"/>
    <x v="1"/>
    <n v="35"/>
    <n v="1"/>
    <n v="0"/>
    <x v="1"/>
    <n v="228000"/>
    <n v="0.9"/>
    <n v="136"/>
    <x v="0"/>
    <x v="0"/>
    <x v="0"/>
    <n v="0"/>
    <n v="1"/>
    <x v="0"/>
    <n v="115"/>
    <x v="0"/>
    <x v="0"/>
    <x v="0"/>
  </r>
  <r>
    <x v="20"/>
    <x v="0"/>
    <n v="0"/>
    <x v="0"/>
    <n v="737"/>
    <n v="0"/>
    <n v="1"/>
    <x v="1"/>
    <n v="60"/>
    <n v="1"/>
    <n v="0"/>
    <x v="1"/>
    <n v="210000"/>
    <n v="1.5"/>
    <n v="135"/>
    <x v="0"/>
    <x v="0"/>
    <x v="0"/>
    <n v="1"/>
    <n v="0"/>
    <x v="1"/>
    <n v="95"/>
    <x v="0"/>
    <x v="0"/>
    <x v="0"/>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1"/>
    <n v="1"/>
    <x v="1"/>
    <n v="582"/>
    <n v="1"/>
    <n v="0"/>
    <x v="0"/>
    <n v="38"/>
    <n v="1"/>
    <n v="0"/>
    <x v="1"/>
    <n v="451000"/>
    <n v="0.6"/>
    <n v="138"/>
    <x v="0"/>
    <x v="0"/>
    <x v="0"/>
    <n v="1"/>
    <n v="0"/>
    <x v="1"/>
    <n v="40"/>
    <x v="1"/>
    <x v="1"/>
    <x v="1"/>
  </r>
  <r>
    <x v="20"/>
    <x v="0"/>
    <n v="0"/>
    <x v="0"/>
    <n v="154"/>
    <n v="0"/>
    <n v="1"/>
    <x v="1"/>
    <n v="25"/>
    <n v="0"/>
    <n v="1"/>
    <x v="0"/>
    <n v="210000"/>
    <n v="1.7"/>
    <n v="135"/>
    <x v="0"/>
    <x v="0"/>
    <x v="0"/>
    <n v="0"/>
    <n v="1"/>
    <x v="0"/>
    <n v="82"/>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1"/>
    <n v="1"/>
    <x v="1"/>
    <n v="253"/>
    <n v="0"/>
    <n v="1"/>
    <x v="1"/>
    <n v="35"/>
    <n v="0"/>
    <n v="1"/>
    <x v="0"/>
    <n v="279000"/>
    <n v="1.7"/>
    <n v="140"/>
    <x v="0"/>
    <x v="0"/>
    <x v="0"/>
    <n v="0"/>
    <n v="1"/>
    <x v="0"/>
    <n v="250"/>
    <x v="0"/>
    <x v="0"/>
    <x v="0"/>
  </r>
  <r>
    <x v="20"/>
    <x v="0"/>
    <n v="0"/>
    <x v="0"/>
    <n v="607"/>
    <n v="0"/>
    <n v="1"/>
    <x v="1"/>
    <n v="40"/>
    <n v="0"/>
    <n v="1"/>
    <x v="0"/>
    <n v="216000"/>
    <n v="0.6"/>
    <n v="138"/>
    <x v="0"/>
    <x v="0"/>
    <x v="0"/>
    <n v="1"/>
    <n v="0"/>
    <x v="1"/>
    <n v="54"/>
    <x v="0"/>
    <x v="0"/>
    <x v="0"/>
  </r>
  <r>
    <x v="20"/>
    <x v="1"/>
    <n v="1"/>
    <x v="1"/>
    <n v="582"/>
    <n v="1"/>
    <n v="0"/>
    <x v="0"/>
    <n v="38"/>
    <n v="1"/>
    <n v="0"/>
    <x v="1"/>
    <n v="451000"/>
    <n v="0.6"/>
    <n v="138"/>
    <x v="0"/>
    <x v="0"/>
    <x v="0"/>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0"/>
    <n v="0"/>
    <x v="0"/>
    <n v="315"/>
    <n v="1"/>
    <n v="0"/>
    <x v="0"/>
    <n v="60"/>
    <n v="0"/>
    <n v="1"/>
    <x v="0"/>
    <n v="454000"/>
    <n v="1.1000000000000001"/>
    <n v="131"/>
    <x v="0"/>
    <x v="0"/>
    <x v="0"/>
    <n v="1"/>
    <n v="0"/>
    <x v="1"/>
    <n v="10"/>
    <x v="1"/>
    <x v="1"/>
    <x v="1"/>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166"/>
    <n v="0"/>
    <n v="1"/>
    <x v="1"/>
    <n v="30"/>
    <n v="0"/>
    <n v="1"/>
    <x v="0"/>
    <n v="62000"/>
    <n v="1.7"/>
    <n v="127"/>
    <x v="1"/>
    <x v="1"/>
    <x v="0"/>
    <n v="0"/>
    <n v="1"/>
    <x v="0"/>
    <n v="207"/>
    <x v="1"/>
    <x v="1"/>
    <x v="1"/>
  </r>
  <r>
    <x v="20"/>
    <x v="0"/>
    <n v="0"/>
    <x v="0"/>
    <n v="231"/>
    <n v="1"/>
    <n v="0"/>
    <x v="0"/>
    <n v="25"/>
    <n v="0"/>
    <n v="1"/>
    <x v="0"/>
    <n v="194000"/>
    <n v="1.7"/>
    <n v="140"/>
    <x v="0"/>
    <x v="0"/>
    <x v="1"/>
    <n v="0"/>
    <n v="1"/>
    <x v="0"/>
    <n v="12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1"/>
    <n v="1"/>
    <x v="1"/>
    <n v="582"/>
    <n v="0"/>
    <n v="1"/>
    <x v="1"/>
    <n v="40"/>
    <n v="0"/>
    <n v="1"/>
    <x v="0"/>
    <n v="242000"/>
    <n v="3.7"/>
    <n v="134"/>
    <x v="0"/>
    <x v="0"/>
    <x v="1"/>
    <n v="0"/>
    <n v="1"/>
    <x v="0"/>
    <n v="96"/>
    <x v="1"/>
    <x v="1"/>
    <x v="1"/>
  </r>
  <r>
    <x v="20"/>
    <x v="0"/>
    <n v="0"/>
    <x v="0"/>
    <n v="754"/>
    <n v="1"/>
    <n v="0"/>
    <x v="0"/>
    <n v="40"/>
    <n v="1"/>
    <n v="0"/>
    <x v="1"/>
    <n v="328000"/>
    <n v="1.2"/>
    <n v="126"/>
    <x v="0"/>
    <x v="0"/>
    <x v="0"/>
    <n v="0"/>
    <n v="1"/>
    <x v="0"/>
    <n v="91"/>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1"/>
    <n v="1"/>
    <x v="1"/>
    <n v="1211"/>
    <n v="1"/>
    <n v="0"/>
    <x v="0"/>
    <n v="35"/>
    <n v="0"/>
    <n v="1"/>
    <x v="0"/>
    <n v="263358.03000000003"/>
    <n v="1.8"/>
    <n v="113"/>
    <x v="0"/>
    <x v="0"/>
    <x v="0"/>
    <n v="1"/>
    <n v="0"/>
    <x v="1"/>
    <n v="186"/>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320"/>
    <n v="0"/>
    <n v="1"/>
    <x v="1"/>
    <n v="35"/>
    <n v="0"/>
    <n v="1"/>
    <x v="0"/>
    <n v="133000"/>
    <n v="1.4"/>
    <n v="139"/>
    <x v="0"/>
    <x v="0"/>
    <x v="1"/>
    <n v="0"/>
    <n v="1"/>
    <x v="0"/>
    <n v="258"/>
    <x v="0"/>
    <x v="0"/>
    <x v="0"/>
  </r>
  <r>
    <x v="20"/>
    <x v="1"/>
    <n v="1"/>
    <x v="1"/>
    <n v="2261"/>
    <n v="0"/>
    <n v="1"/>
    <x v="1"/>
    <n v="35"/>
    <n v="1"/>
    <n v="0"/>
    <x v="1"/>
    <n v="228000"/>
    <n v="0.9"/>
    <n v="136"/>
    <x v="0"/>
    <x v="0"/>
    <x v="0"/>
    <n v="0"/>
    <n v="1"/>
    <x v="0"/>
    <n v="115"/>
    <x v="0"/>
    <x v="0"/>
    <x v="0"/>
  </r>
  <r>
    <x v="20"/>
    <x v="0"/>
    <n v="0"/>
    <x v="0"/>
    <n v="1082"/>
    <n v="1"/>
    <n v="0"/>
    <x v="0"/>
    <n v="45"/>
    <n v="0"/>
    <n v="1"/>
    <x v="0"/>
    <n v="250000"/>
    <n v="6.1"/>
    <n v="131"/>
    <x v="0"/>
    <x v="0"/>
    <x v="0"/>
    <n v="0"/>
    <n v="1"/>
    <x v="0"/>
    <n v="107"/>
    <x v="0"/>
    <x v="0"/>
    <x v="0"/>
  </r>
  <r>
    <x v="20"/>
    <x v="0"/>
    <n v="0"/>
    <x v="0"/>
    <n v="76"/>
    <n v="1"/>
    <n v="0"/>
    <x v="0"/>
    <n v="25"/>
    <n v="0"/>
    <n v="1"/>
    <x v="0"/>
    <n v="196000"/>
    <n v="2.5"/>
    <n v="132"/>
    <x v="1"/>
    <x v="1"/>
    <x v="0"/>
    <n v="0"/>
    <n v="1"/>
    <x v="0"/>
    <n v="77"/>
    <x v="1"/>
    <x v="1"/>
    <x v="1"/>
  </r>
  <r>
    <x v="20"/>
    <x v="1"/>
    <n v="1"/>
    <x v="1"/>
    <n v="96"/>
    <n v="1"/>
    <n v="0"/>
    <x v="0"/>
    <n v="38"/>
    <n v="0"/>
    <n v="1"/>
    <x v="0"/>
    <n v="228000"/>
    <n v="0.75"/>
    <n v="140"/>
    <x v="1"/>
    <x v="1"/>
    <x v="1"/>
    <n v="0"/>
    <n v="1"/>
    <x v="0"/>
    <n v="95"/>
    <x v="0"/>
    <x v="0"/>
    <x v="0"/>
  </r>
  <r>
    <x v="20"/>
    <x v="0"/>
    <n v="0"/>
    <x v="0"/>
    <n v="260"/>
    <n v="1"/>
    <n v="0"/>
    <x v="0"/>
    <n v="38"/>
    <n v="0"/>
    <n v="1"/>
    <x v="0"/>
    <n v="255000"/>
    <n v="2.2000000000000002"/>
    <n v="132"/>
    <x v="1"/>
    <x v="1"/>
    <x v="1"/>
    <n v="1"/>
    <n v="0"/>
    <x v="1"/>
    <n v="45"/>
    <x v="1"/>
    <x v="1"/>
    <x v="1"/>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47"/>
    <n v="0"/>
    <n v="1"/>
    <x v="1"/>
    <n v="20"/>
    <n v="0"/>
    <n v="1"/>
    <x v="0"/>
    <n v="204000"/>
    <n v="0.7"/>
    <n v="139"/>
    <x v="0"/>
    <x v="0"/>
    <x v="0"/>
    <n v="1"/>
    <n v="0"/>
    <x v="1"/>
    <n v="73"/>
    <x v="1"/>
    <x v="1"/>
    <x v="1"/>
  </r>
  <r>
    <x v="20"/>
    <x v="1"/>
    <n v="1"/>
    <x v="1"/>
    <n v="320"/>
    <n v="0"/>
    <n v="1"/>
    <x v="1"/>
    <n v="35"/>
    <n v="0"/>
    <n v="1"/>
    <x v="0"/>
    <n v="133000"/>
    <n v="1.4"/>
    <n v="139"/>
    <x v="0"/>
    <x v="0"/>
    <x v="0"/>
    <n v="0"/>
    <n v="1"/>
    <x v="0"/>
    <n v="258"/>
    <x v="0"/>
    <x v="0"/>
    <x v="0"/>
  </r>
  <r>
    <x v="20"/>
    <x v="0"/>
    <n v="0"/>
    <x v="0"/>
    <n v="2281"/>
    <n v="1"/>
    <n v="0"/>
    <x v="0"/>
    <n v="40"/>
    <n v="0"/>
    <n v="1"/>
    <x v="0"/>
    <n v="283000"/>
    <n v="1"/>
    <n v="141"/>
    <x v="1"/>
    <x v="1"/>
    <x v="0"/>
    <n v="0"/>
    <n v="1"/>
    <x v="0"/>
    <n v="187"/>
    <x v="0"/>
    <x v="0"/>
    <x v="0"/>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0"/>
    <n v="0"/>
    <x v="0"/>
    <n v="260"/>
    <n v="1"/>
    <n v="0"/>
    <x v="0"/>
    <n v="38"/>
    <n v="0"/>
    <n v="1"/>
    <x v="0"/>
    <n v="255000"/>
    <n v="2.2000000000000002"/>
    <n v="132"/>
    <x v="1"/>
    <x v="1"/>
    <x v="1"/>
    <n v="1"/>
    <n v="0"/>
    <x v="1"/>
    <n v="45"/>
    <x v="1"/>
    <x v="1"/>
    <x v="1"/>
  </r>
  <r>
    <x v="20"/>
    <x v="0"/>
    <n v="0"/>
    <x v="0"/>
    <n v="95"/>
    <n v="0"/>
    <n v="1"/>
    <x v="1"/>
    <n v="60"/>
    <n v="0"/>
    <n v="1"/>
    <x v="0"/>
    <n v="337000"/>
    <n v="1"/>
    <n v="138"/>
    <x v="0"/>
    <x v="0"/>
    <x v="1"/>
    <n v="1"/>
    <n v="0"/>
    <x v="1"/>
    <n v="146"/>
    <x v="0"/>
    <x v="0"/>
    <x v="0"/>
  </r>
  <r>
    <x v="20"/>
    <x v="0"/>
    <n v="0"/>
    <x v="0"/>
    <n v="154"/>
    <n v="0"/>
    <n v="1"/>
    <x v="1"/>
    <n v="25"/>
    <n v="0"/>
    <n v="1"/>
    <x v="0"/>
    <n v="210000"/>
    <n v="1.7"/>
    <n v="135"/>
    <x v="0"/>
    <x v="0"/>
    <x v="0"/>
    <n v="0"/>
    <n v="1"/>
    <x v="0"/>
    <n v="82"/>
    <x v="1"/>
    <x v="1"/>
    <x v="1"/>
  </r>
  <r>
    <x v="20"/>
    <x v="0"/>
    <n v="0"/>
    <x v="0"/>
    <n v="47"/>
    <n v="0"/>
    <n v="1"/>
    <x v="1"/>
    <n v="20"/>
    <n v="0"/>
    <n v="1"/>
    <x v="0"/>
    <n v="204000"/>
    <n v="0.7"/>
    <n v="139"/>
    <x v="0"/>
    <x v="0"/>
    <x v="0"/>
    <n v="1"/>
    <n v="0"/>
    <x v="1"/>
    <n v="73"/>
    <x v="1"/>
    <x v="1"/>
    <x v="1"/>
  </r>
  <r>
    <x v="20"/>
    <x v="1"/>
    <n v="1"/>
    <x v="1"/>
    <n v="2656"/>
    <n v="1"/>
    <n v="0"/>
    <x v="0"/>
    <n v="30"/>
    <n v="0"/>
    <n v="1"/>
    <x v="0"/>
    <n v="305000"/>
    <n v="2.2999999999999998"/>
    <n v="137"/>
    <x v="0"/>
    <x v="0"/>
    <x v="0"/>
    <n v="0"/>
    <n v="1"/>
    <x v="0"/>
    <n v="30"/>
    <x v="0"/>
    <x v="0"/>
    <x v="0"/>
  </r>
  <r>
    <x v="20"/>
    <x v="1"/>
    <n v="1"/>
    <x v="1"/>
    <n v="2656"/>
    <n v="1"/>
    <n v="0"/>
    <x v="0"/>
    <n v="30"/>
    <n v="0"/>
    <n v="1"/>
    <x v="0"/>
    <n v="305000"/>
    <n v="2.2999999999999998"/>
    <n v="137"/>
    <x v="0"/>
    <x v="0"/>
    <x v="0"/>
    <n v="0"/>
    <n v="1"/>
    <x v="0"/>
    <n v="30"/>
    <x v="0"/>
    <x v="0"/>
    <x v="0"/>
  </r>
  <r>
    <x v="20"/>
    <x v="0"/>
    <n v="0"/>
    <x v="0"/>
    <n v="737"/>
    <n v="0"/>
    <n v="1"/>
    <x v="1"/>
    <n v="60"/>
    <n v="1"/>
    <n v="0"/>
    <x v="1"/>
    <n v="210000"/>
    <n v="1.5"/>
    <n v="135"/>
    <x v="0"/>
    <x v="0"/>
    <x v="0"/>
    <n v="1"/>
    <n v="0"/>
    <x v="1"/>
    <n v="95"/>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0"/>
    <n v="0"/>
    <x v="0"/>
    <n v="47"/>
    <n v="0"/>
    <n v="1"/>
    <x v="1"/>
    <n v="20"/>
    <n v="0"/>
    <n v="1"/>
    <x v="0"/>
    <n v="204000"/>
    <n v="0.7"/>
    <n v="139"/>
    <x v="0"/>
    <x v="0"/>
    <x v="1"/>
    <n v="1"/>
    <n v="0"/>
    <x v="1"/>
    <n v="73"/>
    <x v="1"/>
    <x v="1"/>
    <x v="1"/>
  </r>
  <r>
    <x v="20"/>
    <x v="0"/>
    <n v="0"/>
    <x v="0"/>
    <n v="257"/>
    <n v="1"/>
    <n v="0"/>
    <x v="0"/>
    <n v="30"/>
    <n v="0"/>
    <n v="1"/>
    <x v="0"/>
    <n v="150000"/>
    <n v="1"/>
    <n v="137"/>
    <x v="0"/>
    <x v="0"/>
    <x v="0"/>
    <n v="1"/>
    <n v="0"/>
    <x v="1"/>
    <n v="245"/>
    <x v="0"/>
    <x v="0"/>
    <x v="0"/>
  </r>
  <r>
    <x v="20"/>
    <x v="1"/>
    <n v="1"/>
    <x v="1"/>
    <n v="59"/>
    <n v="0"/>
    <n v="1"/>
    <x v="1"/>
    <n v="25"/>
    <n v="1"/>
    <n v="0"/>
    <x v="1"/>
    <n v="212000"/>
    <n v="3.5"/>
    <n v="136"/>
    <x v="0"/>
    <x v="0"/>
    <x v="0"/>
    <n v="1"/>
    <n v="0"/>
    <x v="1"/>
    <n v="187"/>
    <x v="0"/>
    <x v="0"/>
    <x v="0"/>
  </r>
  <r>
    <x v="20"/>
    <x v="1"/>
    <n v="1"/>
    <x v="1"/>
    <n v="68"/>
    <n v="0"/>
    <n v="1"/>
    <x v="1"/>
    <n v="20"/>
    <n v="0"/>
    <n v="1"/>
    <x v="0"/>
    <n v="119000"/>
    <n v="2.9"/>
    <n v="127"/>
    <x v="0"/>
    <x v="0"/>
    <x v="0"/>
    <n v="1"/>
    <n v="0"/>
    <x v="1"/>
    <n v="64"/>
    <x v="1"/>
    <x v="1"/>
    <x v="1"/>
  </r>
  <r>
    <x v="20"/>
    <x v="0"/>
    <n v="0"/>
    <x v="0"/>
    <n v="737"/>
    <n v="0"/>
    <n v="1"/>
    <x v="1"/>
    <n v="60"/>
    <n v="1"/>
    <n v="0"/>
    <x v="1"/>
    <n v="210000"/>
    <n v="1.5"/>
    <n v="135"/>
    <x v="0"/>
    <x v="0"/>
    <x v="0"/>
    <n v="1"/>
    <n v="0"/>
    <x v="1"/>
    <n v="95"/>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60"/>
    <n v="1"/>
    <n v="0"/>
    <x v="0"/>
    <n v="38"/>
    <n v="0"/>
    <n v="1"/>
    <x v="0"/>
    <n v="451000"/>
    <n v="2.2000000000000002"/>
    <n v="132"/>
    <x v="0"/>
    <x v="0"/>
    <x v="1"/>
    <n v="1"/>
    <n v="0"/>
    <x v="1"/>
    <n v="45"/>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582"/>
    <n v="0"/>
    <n v="1"/>
    <x v="1"/>
    <n v="30"/>
    <n v="1"/>
    <n v="0"/>
    <x v="1"/>
    <n v="127000"/>
    <n v="0.9"/>
    <n v="145"/>
    <x v="1"/>
    <x v="1"/>
    <x v="1"/>
    <n v="0"/>
    <n v="1"/>
    <x v="0"/>
    <n v="95"/>
    <x v="0"/>
    <x v="0"/>
    <x v="0"/>
  </r>
  <r>
    <x v="21"/>
    <x v="0"/>
    <n v="0"/>
    <x v="0"/>
    <n v="151"/>
    <n v="1"/>
    <n v="0"/>
    <x v="0"/>
    <n v="40"/>
    <n v="1"/>
    <n v="0"/>
    <x v="1"/>
    <n v="257000"/>
    <n v="1"/>
    <n v="136"/>
    <x v="1"/>
    <x v="1"/>
    <x v="1"/>
    <n v="0"/>
    <n v="1"/>
    <x v="0"/>
    <n v="172"/>
    <x v="0"/>
    <x v="0"/>
    <x v="0"/>
  </r>
  <r>
    <x v="21"/>
    <x v="0"/>
    <n v="0"/>
    <x v="0"/>
    <n v="151"/>
    <n v="1"/>
    <n v="0"/>
    <x v="0"/>
    <n v="40"/>
    <n v="1"/>
    <n v="0"/>
    <x v="1"/>
    <n v="297000"/>
    <n v="1"/>
    <n v="136"/>
    <x v="1"/>
    <x v="1"/>
    <x v="1"/>
    <n v="0"/>
    <n v="1"/>
    <x v="0"/>
    <n v="172"/>
    <x v="0"/>
    <x v="0"/>
    <x v="0"/>
  </r>
  <r>
    <x v="21"/>
    <x v="0"/>
    <n v="0"/>
    <x v="0"/>
    <n v="104"/>
    <n v="1"/>
    <n v="0"/>
    <x v="0"/>
    <n v="30"/>
    <n v="0"/>
    <n v="1"/>
    <x v="0"/>
    <n v="382000"/>
    <n v="1.5"/>
    <n v="136"/>
    <x v="0"/>
    <x v="0"/>
    <x v="1"/>
    <n v="0"/>
    <n v="1"/>
    <x v="0"/>
    <n v="171"/>
    <x v="1"/>
    <x v="1"/>
    <x v="1"/>
  </r>
  <r>
    <x v="21"/>
    <x v="0"/>
    <n v="0"/>
    <x v="0"/>
    <n v="151"/>
    <n v="1"/>
    <n v="0"/>
    <x v="0"/>
    <n v="40"/>
    <n v="1"/>
    <n v="0"/>
    <x v="1"/>
    <n v="257000"/>
    <n v="1"/>
    <n v="136"/>
    <x v="1"/>
    <x v="1"/>
    <x v="0"/>
    <n v="0"/>
    <n v="1"/>
    <x v="0"/>
    <n v="172"/>
    <x v="0"/>
    <x v="0"/>
    <x v="0"/>
  </r>
  <r>
    <x v="21"/>
    <x v="0"/>
    <n v="0"/>
    <x v="0"/>
    <n v="151"/>
    <n v="1"/>
    <n v="0"/>
    <x v="0"/>
    <n v="40"/>
    <n v="1"/>
    <n v="0"/>
    <x v="1"/>
    <n v="200000"/>
    <n v="1"/>
    <n v="136"/>
    <x v="1"/>
    <x v="1"/>
    <x v="1"/>
    <n v="0"/>
    <n v="1"/>
    <x v="0"/>
    <n v="172"/>
    <x v="0"/>
    <x v="0"/>
    <x v="0"/>
  </r>
  <r>
    <x v="21"/>
    <x v="0"/>
    <n v="0"/>
    <x v="0"/>
    <n v="151"/>
    <n v="1"/>
    <n v="0"/>
    <x v="0"/>
    <n v="40"/>
    <n v="1"/>
    <n v="0"/>
    <x v="1"/>
    <n v="202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03000"/>
    <n v="1"/>
    <n v="136"/>
    <x v="1"/>
    <x v="1"/>
    <x v="1"/>
    <n v="0"/>
    <n v="1"/>
    <x v="0"/>
    <n v="172"/>
    <x v="0"/>
    <x v="0"/>
    <x v="0"/>
  </r>
  <r>
    <x v="21"/>
    <x v="0"/>
    <n v="0"/>
    <x v="0"/>
    <n v="156"/>
    <n v="1"/>
    <n v="0"/>
    <x v="0"/>
    <n v="40"/>
    <n v="1"/>
    <n v="0"/>
    <x v="1"/>
    <n v="201000"/>
    <n v="1"/>
    <n v="136"/>
    <x v="1"/>
    <x v="1"/>
    <x v="1"/>
    <n v="0"/>
    <n v="1"/>
    <x v="0"/>
    <n v="172"/>
    <x v="0"/>
    <x v="0"/>
    <x v="0"/>
  </r>
  <r>
    <x v="21"/>
    <x v="0"/>
    <n v="0"/>
    <x v="0"/>
    <n v="151"/>
    <n v="1"/>
    <n v="0"/>
    <x v="0"/>
    <n v="50"/>
    <n v="1"/>
    <n v="0"/>
    <x v="1"/>
    <n v="454000"/>
    <n v="1.3"/>
    <n v="136"/>
    <x v="0"/>
    <x v="0"/>
    <x v="1"/>
    <n v="1"/>
    <n v="0"/>
    <x v="1"/>
    <n v="172"/>
    <x v="0"/>
    <x v="0"/>
    <x v="0"/>
  </r>
  <r>
    <x v="21"/>
    <x v="0"/>
    <n v="0"/>
    <x v="0"/>
    <n v="151"/>
    <n v="1"/>
    <n v="0"/>
    <x v="0"/>
    <n v="40"/>
    <n v="1"/>
    <n v="0"/>
    <x v="1"/>
    <n v="203000"/>
    <n v="1"/>
    <n v="136"/>
    <x v="1"/>
    <x v="1"/>
    <x v="0"/>
    <n v="0"/>
    <n v="1"/>
    <x v="0"/>
    <n v="172"/>
    <x v="0"/>
    <x v="0"/>
    <x v="0"/>
  </r>
  <r>
    <x v="21"/>
    <x v="0"/>
    <n v="0"/>
    <x v="0"/>
    <n v="151"/>
    <n v="1"/>
    <n v="0"/>
    <x v="0"/>
    <n v="40"/>
    <n v="1"/>
    <n v="0"/>
    <x v="1"/>
    <n v="297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57000"/>
    <n v="1"/>
    <n v="136"/>
    <x v="1"/>
    <x v="1"/>
    <x v="1"/>
    <n v="0"/>
    <n v="1"/>
    <x v="0"/>
    <n v="172"/>
    <x v="0"/>
    <x v="0"/>
    <x v="0"/>
  </r>
  <r>
    <x v="21"/>
    <x v="0"/>
    <n v="0"/>
    <x v="0"/>
    <n v="59"/>
    <n v="1"/>
    <n v="0"/>
    <x v="0"/>
    <n v="40"/>
    <n v="1"/>
    <n v="0"/>
    <x v="1"/>
    <n v="205000"/>
    <n v="1"/>
    <n v="136"/>
    <x v="1"/>
    <x v="1"/>
    <x v="1"/>
    <n v="0"/>
    <n v="1"/>
    <x v="0"/>
    <n v="172"/>
    <x v="0"/>
    <x v="0"/>
    <x v="0"/>
  </r>
  <r>
    <x v="21"/>
    <x v="0"/>
    <n v="0"/>
    <x v="0"/>
    <n v="737"/>
    <n v="1"/>
    <n v="0"/>
    <x v="0"/>
    <n v="40"/>
    <n v="1"/>
    <n v="0"/>
    <x v="1"/>
    <n v="201000"/>
    <n v="1"/>
    <n v="136"/>
    <x v="1"/>
    <x v="1"/>
    <x v="1"/>
    <n v="0"/>
    <n v="1"/>
    <x v="0"/>
    <n v="172"/>
    <x v="0"/>
    <x v="0"/>
    <x v="0"/>
  </r>
  <r>
    <x v="21"/>
    <x v="0"/>
    <n v="0"/>
    <x v="0"/>
    <n v="71"/>
    <n v="1"/>
    <n v="0"/>
    <x v="0"/>
    <n v="40"/>
    <n v="1"/>
    <n v="0"/>
    <x v="1"/>
    <n v="201000"/>
    <n v="1"/>
    <n v="136"/>
    <x v="1"/>
    <x v="1"/>
    <x v="1"/>
    <n v="0"/>
    <n v="1"/>
    <x v="0"/>
    <n v="172"/>
    <x v="0"/>
    <x v="0"/>
    <x v="0"/>
  </r>
  <r>
    <x v="21"/>
    <x v="0"/>
    <n v="0"/>
    <x v="0"/>
    <n v="151"/>
    <n v="1"/>
    <n v="0"/>
    <x v="0"/>
    <n v="40"/>
    <n v="1"/>
    <n v="0"/>
    <x v="1"/>
    <n v="205000"/>
    <n v="1"/>
    <n v="136"/>
    <x v="1"/>
    <x v="1"/>
    <x v="1"/>
    <n v="0"/>
    <n v="1"/>
    <x v="0"/>
    <n v="172"/>
    <x v="0"/>
    <x v="0"/>
    <x v="0"/>
  </r>
  <r>
    <x v="21"/>
    <x v="0"/>
    <n v="0"/>
    <x v="0"/>
    <n v="151"/>
    <n v="1"/>
    <n v="0"/>
    <x v="0"/>
    <n v="40"/>
    <n v="1"/>
    <n v="0"/>
    <x v="1"/>
    <n v="297000"/>
    <n v="1"/>
    <n v="136"/>
    <x v="1"/>
    <x v="1"/>
    <x v="1"/>
    <n v="0"/>
    <n v="1"/>
    <x v="0"/>
    <n v="172"/>
    <x v="0"/>
    <x v="0"/>
    <x v="0"/>
  </r>
  <r>
    <x v="21"/>
    <x v="0"/>
    <n v="0"/>
    <x v="0"/>
    <n v="151"/>
    <n v="1"/>
    <n v="0"/>
    <x v="0"/>
    <n v="40"/>
    <n v="1"/>
    <n v="0"/>
    <x v="1"/>
    <n v="201000"/>
    <n v="1"/>
    <n v="136"/>
    <x v="1"/>
    <x v="1"/>
    <x v="1"/>
    <n v="0"/>
    <n v="1"/>
    <x v="0"/>
    <n v="172"/>
    <x v="0"/>
    <x v="0"/>
    <x v="0"/>
  </r>
  <r>
    <x v="21"/>
    <x v="0"/>
    <n v="0"/>
    <x v="0"/>
    <n v="151"/>
    <n v="1"/>
    <n v="0"/>
    <x v="0"/>
    <n v="40"/>
    <n v="1"/>
    <n v="0"/>
    <x v="1"/>
    <n v="257000"/>
    <n v="1"/>
    <n v="136"/>
    <x v="1"/>
    <x v="1"/>
    <x v="1"/>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2"/>
    <x v="1"/>
    <n v="1"/>
    <x v="1"/>
    <n v="248"/>
    <n v="1"/>
    <n v="0"/>
    <x v="0"/>
    <n v="25"/>
    <n v="1"/>
    <n v="0"/>
    <x v="1"/>
    <n v="194000"/>
    <n v="1.7"/>
    <n v="140"/>
    <x v="0"/>
    <x v="0"/>
    <x v="1"/>
    <n v="0"/>
    <n v="1"/>
    <x v="0"/>
    <n v="120"/>
    <x v="0"/>
    <x v="0"/>
    <x v="0"/>
  </r>
  <r>
    <x v="22"/>
    <x v="0"/>
    <n v="0"/>
    <x v="0"/>
    <n v="80"/>
    <n v="0"/>
    <n v="1"/>
    <x v="1"/>
    <n v="70"/>
    <n v="0"/>
    <n v="1"/>
    <x v="0"/>
    <n v="151000"/>
    <n v="9"/>
    <n v="137"/>
    <x v="1"/>
    <x v="1"/>
    <x v="0"/>
    <n v="0"/>
    <n v="1"/>
    <x v="0"/>
    <n v="213"/>
    <x v="1"/>
    <x v="1"/>
    <x v="1"/>
  </r>
  <r>
    <x v="22"/>
    <x v="0"/>
    <n v="0"/>
    <x v="0"/>
    <n v="84"/>
    <n v="0"/>
    <n v="1"/>
    <x v="1"/>
    <n v="30"/>
    <n v="1"/>
    <n v="0"/>
    <x v="1"/>
    <n v="127000"/>
    <n v="0.9"/>
    <n v="145"/>
    <x v="1"/>
    <x v="1"/>
    <x v="1"/>
    <n v="0"/>
    <n v="1"/>
    <x v="0"/>
    <n v="110"/>
    <x v="0"/>
    <x v="0"/>
    <x v="0"/>
  </r>
  <r>
    <x v="22"/>
    <x v="0"/>
    <n v="0"/>
    <x v="0"/>
    <n v="582"/>
    <n v="1"/>
    <n v="0"/>
    <x v="0"/>
    <n v="35"/>
    <n v="0"/>
    <n v="1"/>
    <x v="0"/>
    <n v="263358.03000000003"/>
    <n v="1.5"/>
    <n v="136"/>
    <x v="0"/>
    <x v="0"/>
    <x v="1"/>
    <n v="1"/>
    <n v="0"/>
    <x v="1"/>
    <n v="145"/>
    <x v="0"/>
    <x v="0"/>
    <x v="0"/>
  </r>
  <r>
    <x v="22"/>
    <x v="1"/>
    <n v="1"/>
    <x v="1"/>
    <n v="1380"/>
    <n v="0"/>
    <n v="1"/>
    <x v="1"/>
    <n v="30"/>
    <n v="1"/>
    <n v="0"/>
    <x v="1"/>
    <n v="267000"/>
    <n v="0.7"/>
    <n v="136"/>
    <x v="0"/>
    <x v="0"/>
    <x v="0"/>
    <n v="1"/>
    <n v="0"/>
    <x v="1"/>
    <n v="104"/>
    <x v="0"/>
    <x v="0"/>
    <x v="0"/>
  </r>
  <r>
    <x v="22"/>
    <x v="0"/>
    <n v="0"/>
    <x v="0"/>
    <n v="84"/>
    <n v="0"/>
    <n v="1"/>
    <x v="1"/>
    <n v="30"/>
    <n v="1"/>
    <n v="0"/>
    <x v="1"/>
    <n v="127000"/>
    <n v="0.9"/>
    <n v="145"/>
    <x v="1"/>
    <x v="1"/>
    <x v="0"/>
    <n v="0"/>
    <n v="1"/>
    <x v="0"/>
    <n v="110"/>
    <x v="0"/>
    <x v="0"/>
    <x v="0"/>
  </r>
  <r>
    <x v="22"/>
    <x v="0"/>
    <n v="0"/>
    <x v="0"/>
    <n v="582"/>
    <n v="1"/>
    <n v="0"/>
    <x v="0"/>
    <n v="35"/>
    <n v="0"/>
    <n v="1"/>
    <x v="0"/>
    <n v="263358.03000000003"/>
    <n v="1.5"/>
    <n v="136"/>
    <x v="0"/>
    <x v="0"/>
    <x v="1"/>
    <n v="1"/>
    <n v="0"/>
    <x v="1"/>
    <n v="145"/>
    <x v="0"/>
    <x v="0"/>
    <x v="0"/>
  </r>
  <r>
    <x v="22"/>
    <x v="0"/>
    <n v="0"/>
    <x v="0"/>
    <n v="84"/>
    <n v="0"/>
    <n v="1"/>
    <x v="1"/>
    <n v="40"/>
    <n v="1"/>
    <n v="0"/>
    <x v="1"/>
    <n v="229000"/>
    <n v="0.9"/>
    <n v="141"/>
    <x v="1"/>
    <x v="1"/>
    <x v="0"/>
    <n v="0"/>
    <n v="1"/>
    <x v="0"/>
    <n v="111"/>
    <x v="0"/>
    <x v="0"/>
    <x v="0"/>
  </r>
  <r>
    <x v="22"/>
    <x v="0"/>
    <n v="0"/>
    <x v="0"/>
    <n v="80"/>
    <n v="0"/>
    <n v="1"/>
    <x v="1"/>
    <n v="40"/>
    <n v="0"/>
    <n v="1"/>
    <x v="0"/>
    <n v="164000"/>
    <n v="1"/>
    <n v="139"/>
    <x v="1"/>
    <x v="1"/>
    <x v="1"/>
    <n v="0"/>
    <n v="1"/>
    <x v="0"/>
    <n v="213"/>
    <x v="0"/>
    <x v="0"/>
    <x v="0"/>
  </r>
  <r>
    <x v="22"/>
    <x v="1"/>
    <n v="1"/>
    <x v="1"/>
    <n v="1380"/>
    <n v="0"/>
    <n v="1"/>
    <x v="1"/>
    <n v="30"/>
    <n v="1"/>
    <n v="0"/>
    <x v="1"/>
    <n v="267000"/>
    <n v="0.7"/>
    <n v="136"/>
    <x v="0"/>
    <x v="0"/>
    <x v="1"/>
    <n v="1"/>
    <n v="0"/>
    <x v="1"/>
    <n v="104"/>
    <x v="0"/>
    <x v="0"/>
    <x v="0"/>
  </r>
  <r>
    <x v="22"/>
    <x v="1"/>
    <n v="1"/>
    <x v="1"/>
    <n v="248"/>
    <n v="0"/>
    <n v="1"/>
    <x v="1"/>
    <n v="30"/>
    <n v="1"/>
    <n v="0"/>
    <x v="1"/>
    <n v="123000"/>
    <n v="0.7"/>
    <n v="136"/>
    <x v="0"/>
    <x v="0"/>
    <x v="0"/>
    <n v="1"/>
    <n v="0"/>
    <x v="1"/>
    <n v="104"/>
    <x v="0"/>
    <x v="0"/>
    <x v="0"/>
  </r>
  <r>
    <x v="22"/>
    <x v="0"/>
    <n v="0"/>
    <x v="0"/>
    <n v="410"/>
    <n v="1"/>
    <n v="0"/>
    <x v="0"/>
    <n v="25"/>
    <n v="0"/>
    <n v="1"/>
    <x v="0"/>
    <n v="318000"/>
    <n v="1.2"/>
    <n v="137"/>
    <x v="1"/>
    <x v="1"/>
    <x v="0"/>
    <n v="0"/>
    <n v="1"/>
    <x v="0"/>
    <n v="213"/>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1"/>
    <n v="1"/>
    <x v="1"/>
    <n v="248"/>
    <n v="0"/>
    <n v="1"/>
    <x v="1"/>
    <n v="30"/>
    <n v="1"/>
    <n v="0"/>
    <x v="1"/>
    <n v="267000"/>
    <n v="0.7"/>
    <n v="136"/>
    <x v="0"/>
    <x v="0"/>
    <x v="0"/>
    <n v="1"/>
    <n v="0"/>
    <x v="1"/>
    <n v="104"/>
    <x v="0"/>
    <x v="0"/>
    <x v="0"/>
  </r>
  <r>
    <x v="22"/>
    <x v="0"/>
    <n v="0"/>
    <x v="0"/>
    <n v="84"/>
    <n v="0"/>
    <n v="1"/>
    <x v="1"/>
    <n v="40"/>
    <n v="1"/>
    <n v="0"/>
    <x v="1"/>
    <n v="229000"/>
    <n v="0.9"/>
    <n v="141"/>
    <x v="1"/>
    <x v="1"/>
    <x v="0"/>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582"/>
    <n v="1"/>
    <n v="0"/>
    <x v="0"/>
    <n v="38"/>
    <n v="0"/>
    <n v="1"/>
    <x v="0"/>
    <n v="147000"/>
    <n v="1.2"/>
    <n v="141"/>
    <x v="0"/>
    <x v="0"/>
    <x v="1"/>
    <n v="0"/>
    <n v="1"/>
    <x v="0"/>
    <n v="237"/>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0"/>
    <n v="0"/>
    <x v="0"/>
    <n v="84"/>
    <n v="0"/>
    <n v="1"/>
    <x v="1"/>
    <n v="40"/>
    <n v="1"/>
    <n v="0"/>
    <x v="1"/>
    <n v="229000"/>
    <n v="0.9"/>
    <n v="141"/>
    <x v="1"/>
    <x v="1"/>
    <x v="1"/>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248"/>
    <n v="0"/>
    <n v="1"/>
    <x v="1"/>
    <n v="30"/>
    <n v="1"/>
    <n v="0"/>
    <x v="1"/>
    <n v="267000"/>
    <n v="0.7"/>
    <n v="136"/>
    <x v="0"/>
    <x v="0"/>
    <x v="0"/>
    <n v="1"/>
    <n v="0"/>
    <x v="1"/>
    <n v="104"/>
    <x v="0"/>
    <x v="0"/>
    <x v="0"/>
  </r>
  <r>
    <x v="22"/>
    <x v="1"/>
    <n v="1"/>
    <x v="1"/>
    <n v="248"/>
    <n v="0"/>
    <n v="1"/>
    <x v="1"/>
    <n v="30"/>
    <n v="1"/>
    <n v="0"/>
    <x v="1"/>
    <n v="267000"/>
    <n v="0.7"/>
    <n v="136"/>
    <x v="0"/>
    <x v="0"/>
    <x v="0"/>
    <n v="1"/>
    <n v="0"/>
    <x v="1"/>
    <n v="104"/>
    <x v="0"/>
    <x v="0"/>
    <x v="0"/>
  </r>
  <r>
    <x v="22"/>
    <x v="1"/>
    <n v="1"/>
    <x v="1"/>
    <n v="582"/>
    <n v="1"/>
    <n v="0"/>
    <x v="0"/>
    <n v="38"/>
    <n v="0"/>
    <n v="1"/>
    <x v="0"/>
    <n v="147000"/>
    <n v="1.2"/>
    <n v="141"/>
    <x v="0"/>
    <x v="0"/>
    <x v="0"/>
    <n v="0"/>
    <n v="1"/>
    <x v="0"/>
    <n v="237"/>
    <x v="0"/>
    <x v="0"/>
    <x v="0"/>
  </r>
  <r>
    <x v="22"/>
    <x v="0"/>
    <n v="0"/>
    <x v="0"/>
    <n v="80"/>
    <n v="1"/>
    <n v="0"/>
    <x v="0"/>
    <n v="38"/>
    <n v="0"/>
    <n v="1"/>
    <x v="0"/>
    <n v="282000"/>
    <n v="1.4"/>
    <n v="137"/>
    <x v="0"/>
    <x v="0"/>
    <x v="0"/>
    <n v="0"/>
    <n v="1"/>
    <x v="0"/>
    <n v="213"/>
    <x v="0"/>
    <x v="0"/>
    <x v="0"/>
  </r>
  <r>
    <x v="22"/>
    <x v="1"/>
    <n v="1"/>
    <x v="1"/>
    <n v="248"/>
    <n v="0"/>
    <n v="1"/>
    <x v="1"/>
    <n v="30"/>
    <n v="1"/>
    <n v="0"/>
    <x v="1"/>
    <n v="267000"/>
    <n v="0.7"/>
    <n v="136"/>
    <x v="0"/>
    <x v="0"/>
    <x v="0"/>
    <n v="1"/>
    <n v="0"/>
    <x v="1"/>
    <n v="104"/>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0"/>
    <n v="0"/>
    <x v="0"/>
    <n v="80"/>
    <n v="1"/>
    <n v="0"/>
    <x v="0"/>
    <n v="38"/>
    <n v="0"/>
    <n v="1"/>
    <x v="0"/>
    <n v="282000"/>
    <n v="1.4"/>
    <n v="137"/>
    <x v="0"/>
    <x v="0"/>
    <x v="0"/>
    <n v="0"/>
    <n v="1"/>
    <x v="0"/>
    <n v="213"/>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3"/>
    <x v="1"/>
    <n v="1"/>
    <x v="1"/>
    <n v="91"/>
    <n v="0"/>
    <n v="1"/>
    <x v="1"/>
    <n v="30"/>
    <n v="1"/>
    <n v="0"/>
    <x v="1"/>
    <n v="136000"/>
    <n v="1.1000000000000001"/>
    <n v="137"/>
    <x v="0"/>
    <x v="0"/>
    <x v="1"/>
    <n v="0"/>
    <n v="1"/>
    <x v="0"/>
    <n v="11"/>
    <x v="1"/>
    <x v="1"/>
    <x v="1"/>
  </r>
  <r>
    <x v="23"/>
    <x v="1"/>
    <n v="1"/>
    <x v="1"/>
    <n v="521"/>
    <n v="1"/>
    <n v="0"/>
    <x v="0"/>
    <n v="60"/>
    <n v="1"/>
    <n v="0"/>
    <x v="1"/>
    <n v="244000"/>
    <n v="0.9"/>
    <n v="139"/>
    <x v="0"/>
    <x v="0"/>
    <x v="0"/>
    <n v="0"/>
    <n v="1"/>
    <x v="0"/>
    <n v="117"/>
    <x v="0"/>
    <x v="0"/>
    <x v="0"/>
  </r>
  <r>
    <x v="23"/>
    <x v="1"/>
    <n v="1"/>
    <x v="1"/>
    <n v="66"/>
    <n v="1"/>
    <n v="0"/>
    <x v="0"/>
    <n v="35"/>
    <n v="0"/>
    <n v="1"/>
    <x v="0"/>
    <n v="221000"/>
    <n v="1"/>
    <n v="136"/>
    <x v="1"/>
    <x v="1"/>
    <x v="0"/>
    <n v="0"/>
    <n v="1"/>
    <x v="0"/>
    <n v="108"/>
    <x v="0"/>
    <x v="0"/>
    <x v="0"/>
  </r>
  <r>
    <x v="23"/>
    <x v="0"/>
    <n v="0"/>
    <x v="0"/>
    <n v="577"/>
    <n v="1"/>
    <n v="0"/>
    <x v="0"/>
    <n v="35"/>
    <n v="0"/>
    <n v="1"/>
    <x v="0"/>
    <n v="221000"/>
    <n v="1"/>
    <n v="136"/>
    <x v="1"/>
    <x v="1"/>
    <x v="1"/>
    <n v="0"/>
    <n v="1"/>
    <x v="0"/>
    <n v="108"/>
    <x v="0"/>
    <x v="0"/>
    <x v="0"/>
  </r>
  <r>
    <x v="23"/>
    <x v="1"/>
    <n v="1"/>
    <x v="1"/>
    <n v="91"/>
    <n v="1"/>
    <n v="0"/>
    <x v="0"/>
    <n v="60"/>
    <n v="1"/>
    <n v="0"/>
    <x v="1"/>
    <n v="244000"/>
    <n v="0.9"/>
    <n v="139"/>
    <x v="0"/>
    <x v="0"/>
    <x v="1"/>
    <n v="0"/>
    <n v="1"/>
    <x v="0"/>
    <n v="117"/>
    <x v="0"/>
    <x v="0"/>
    <x v="0"/>
  </r>
  <r>
    <x v="23"/>
    <x v="1"/>
    <n v="1"/>
    <x v="1"/>
    <n v="231"/>
    <n v="1"/>
    <n v="0"/>
    <x v="0"/>
    <n v="25"/>
    <n v="1"/>
    <n v="0"/>
    <x v="1"/>
    <n v="70000"/>
    <n v="0.9"/>
    <n v="140"/>
    <x v="0"/>
    <x v="0"/>
    <x v="0"/>
    <n v="0"/>
    <n v="1"/>
    <x v="0"/>
    <n v="10"/>
    <x v="1"/>
    <x v="1"/>
    <x v="1"/>
  </r>
  <r>
    <x v="23"/>
    <x v="1"/>
    <n v="1"/>
    <x v="1"/>
    <n v="231"/>
    <n v="1"/>
    <n v="0"/>
    <x v="0"/>
    <n v="60"/>
    <n v="1"/>
    <n v="0"/>
    <x v="1"/>
    <n v="244000"/>
    <n v="0.9"/>
    <n v="139"/>
    <x v="0"/>
    <x v="0"/>
    <x v="0"/>
    <n v="0"/>
    <n v="1"/>
    <x v="0"/>
    <n v="117"/>
    <x v="0"/>
    <x v="0"/>
    <x v="0"/>
  </r>
  <r>
    <x v="23"/>
    <x v="0"/>
    <n v="0"/>
    <x v="0"/>
    <n v="379"/>
    <n v="0"/>
    <n v="1"/>
    <x v="1"/>
    <n v="25"/>
    <n v="0"/>
    <n v="1"/>
    <x v="0"/>
    <n v="305000"/>
    <n v="2.1"/>
    <n v="130"/>
    <x v="0"/>
    <x v="0"/>
    <x v="0"/>
    <n v="0"/>
    <n v="1"/>
    <x v="0"/>
    <n v="108"/>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30"/>
    <n v="1"/>
    <n v="0"/>
    <x v="0"/>
    <n v="60"/>
    <n v="1"/>
    <n v="0"/>
    <x v="1"/>
    <n v="244000"/>
    <n v="0.9"/>
    <n v="139"/>
    <x v="0"/>
    <x v="0"/>
    <x v="0"/>
    <n v="0"/>
    <n v="1"/>
    <x v="0"/>
    <n v="117"/>
    <x v="0"/>
    <x v="0"/>
    <x v="0"/>
  </r>
  <r>
    <x v="23"/>
    <x v="1"/>
    <n v="1"/>
    <x v="1"/>
    <n v="30"/>
    <n v="1"/>
    <n v="0"/>
    <x v="0"/>
    <n v="60"/>
    <n v="1"/>
    <n v="0"/>
    <x v="1"/>
    <n v="244000"/>
    <n v="0.9"/>
    <n v="139"/>
    <x v="0"/>
    <x v="0"/>
    <x v="0"/>
    <n v="0"/>
    <n v="1"/>
    <x v="0"/>
    <n v="117"/>
    <x v="0"/>
    <x v="0"/>
    <x v="0"/>
  </r>
  <r>
    <x v="23"/>
    <x v="1"/>
    <n v="1"/>
    <x v="1"/>
    <n v="231"/>
    <n v="0"/>
    <n v="1"/>
    <x v="1"/>
    <n v="25"/>
    <n v="1"/>
    <n v="0"/>
    <x v="1"/>
    <n v="253000"/>
    <n v="0.9"/>
    <n v="140"/>
    <x v="0"/>
    <x v="0"/>
    <x v="0"/>
    <n v="1"/>
    <n v="0"/>
    <x v="1"/>
    <n v="10"/>
    <x v="1"/>
    <x v="1"/>
    <x v="1"/>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30"/>
    <n v="1"/>
    <n v="0"/>
    <x v="0"/>
    <n v="60"/>
    <n v="1"/>
    <n v="0"/>
    <x v="1"/>
    <n v="244000"/>
    <n v="0.9"/>
    <n v="139"/>
    <x v="0"/>
    <x v="0"/>
    <x v="0"/>
    <n v="0"/>
    <n v="1"/>
    <x v="0"/>
    <n v="117"/>
    <x v="0"/>
    <x v="0"/>
    <x v="0"/>
  </r>
  <r>
    <x v="23"/>
    <x v="1"/>
    <n v="1"/>
    <x v="1"/>
    <n v="231"/>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30"/>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281"/>
    <n v="1"/>
    <n v="0"/>
    <x v="0"/>
    <n v="35"/>
    <n v="0"/>
    <n v="1"/>
    <x v="0"/>
    <n v="221000"/>
    <n v="1"/>
    <n v="136"/>
    <x v="1"/>
    <x v="1"/>
    <x v="0"/>
    <n v="0"/>
    <n v="1"/>
    <x v="0"/>
    <n v="108"/>
    <x v="0"/>
    <x v="0"/>
    <x v="0"/>
  </r>
  <r>
    <x v="23"/>
    <x v="1"/>
    <n v="1"/>
    <x v="1"/>
    <n v="281"/>
    <n v="1"/>
    <n v="0"/>
    <x v="0"/>
    <n v="35"/>
    <n v="0"/>
    <n v="1"/>
    <x v="0"/>
    <n v="221000"/>
    <n v="1"/>
    <n v="136"/>
    <x v="1"/>
    <x v="1"/>
    <x v="1"/>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0"/>
    <n v="0"/>
    <x v="0"/>
    <n v="655"/>
    <n v="0"/>
    <n v="1"/>
    <x v="1"/>
    <n v="40"/>
    <n v="0"/>
    <n v="1"/>
    <x v="0"/>
    <n v="283000"/>
    <n v="0.7"/>
    <n v="133"/>
    <x v="1"/>
    <x v="1"/>
    <x v="1"/>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4"/>
    <x v="0"/>
    <n v="0"/>
    <x v="0"/>
    <n v="122"/>
    <n v="1"/>
    <n v="0"/>
    <x v="0"/>
    <n v="60"/>
    <n v="0"/>
    <n v="1"/>
    <x v="0"/>
    <n v="172000"/>
    <n v="1.2"/>
    <n v="145"/>
    <x v="1"/>
    <x v="1"/>
    <x v="0"/>
    <n v="0"/>
    <n v="1"/>
    <x v="0"/>
    <n v="147"/>
    <x v="0"/>
    <x v="0"/>
    <x v="0"/>
  </r>
  <r>
    <x v="24"/>
    <x v="0"/>
    <n v="0"/>
    <x v="0"/>
    <n v="103"/>
    <n v="1"/>
    <n v="0"/>
    <x v="0"/>
    <n v="35"/>
    <n v="0"/>
    <n v="1"/>
    <x v="0"/>
    <n v="287000"/>
    <n v="0.9"/>
    <n v="136"/>
    <x v="0"/>
    <x v="0"/>
    <x v="1"/>
    <n v="1"/>
    <n v="0"/>
    <x v="1"/>
    <n v="270"/>
    <x v="0"/>
    <x v="0"/>
    <x v="0"/>
  </r>
  <r>
    <x v="24"/>
    <x v="0"/>
    <n v="0"/>
    <x v="0"/>
    <n v="1764"/>
    <n v="0"/>
    <n v="1"/>
    <x v="1"/>
    <n v="45"/>
    <n v="0"/>
    <n v="1"/>
    <x v="0"/>
    <n v="73000"/>
    <n v="0.7"/>
    <n v="137"/>
    <x v="0"/>
    <x v="0"/>
    <x v="0"/>
    <n v="0"/>
    <n v="1"/>
    <x v="0"/>
    <n v="186"/>
    <x v="0"/>
    <x v="0"/>
    <x v="0"/>
  </r>
  <r>
    <x v="24"/>
    <x v="0"/>
    <n v="0"/>
    <x v="0"/>
    <n v="757"/>
    <n v="0"/>
    <n v="1"/>
    <x v="1"/>
    <n v="45"/>
    <n v="0"/>
    <n v="1"/>
    <x v="0"/>
    <n v="73000"/>
    <n v="0.7"/>
    <n v="137"/>
    <x v="0"/>
    <x v="0"/>
    <x v="0"/>
    <n v="0"/>
    <n v="1"/>
    <x v="0"/>
    <n v="186"/>
    <x v="0"/>
    <x v="0"/>
    <x v="0"/>
  </r>
  <r>
    <x v="24"/>
    <x v="0"/>
    <n v="0"/>
    <x v="0"/>
    <n v="106"/>
    <n v="1"/>
    <n v="0"/>
    <x v="0"/>
    <n v="35"/>
    <n v="0"/>
    <n v="1"/>
    <x v="0"/>
    <n v="179000"/>
    <n v="0.9"/>
    <n v="136"/>
    <x v="0"/>
    <x v="0"/>
    <x v="0"/>
    <n v="1"/>
    <n v="0"/>
    <x v="1"/>
    <n v="270"/>
    <x v="0"/>
    <x v="0"/>
    <x v="0"/>
  </r>
  <r>
    <x v="24"/>
    <x v="0"/>
    <n v="0"/>
    <x v="0"/>
    <n v="1767"/>
    <n v="0"/>
    <n v="1"/>
    <x v="1"/>
    <n v="35"/>
    <n v="0"/>
    <n v="1"/>
    <x v="0"/>
    <n v="255000"/>
    <n v="0.8"/>
    <n v="134"/>
    <x v="0"/>
    <x v="0"/>
    <x v="0"/>
    <n v="0"/>
    <n v="1"/>
    <x v="0"/>
    <n v="186"/>
    <x v="0"/>
    <x v="0"/>
    <x v="0"/>
  </r>
  <r>
    <x v="24"/>
    <x v="1"/>
    <n v="1"/>
    <x v="1"/>
    <n v="936"/>
    <n v="0"/>
    <n v="1"/>
    <x v="1"/>
    <n v="25"/>
    <n v="0"/>
    <n v="1"/>
    <x v="0"/>
    <n v="304000"/>
    <n v="1.1000000000000001"/>
    <n v="133"/>
    <x v="0"/>
    <x v="0"/>
    <x v="0"/>
    <n v="1"/>
    <n v="0"/>
    <x v="1"/>
    <n v="88"/>
    <x v="0"/>
    <x v="0"/>
    <x v="0"/>
  </r>
  <r>
    <x v="24"/>
    <x v="1"/>
    <n v="1"/>
    <x v="1"/>
    <n v="193"/>
    <n v="0"/>
    <n v="1"/>
    <x v="1"/>
    <n v="25"/>
    <n v="1"/>
    <n v="0"/>
    <x v="1"/>
    <n v="276000"/>
    <n v="6.3"/>
    <n v="137"/>
    <x v="1"/>
    <x v="1"/>
    <x v="0"/>
    <n v="0"/>
    <n v="1"/>
    <x v="0"/>
    <n v="107"/>
    <x v="0"/>
    <x v="0"/>
    <x v="0"/>
  </r>
  <r>
    <x v="24"/>
    <x v="1"/>
    <n v="1"/>
    <x v="1"/>
    <n v="936"/>
    <n v="0"/>
    <n v="1"/>
    <x v="1"/>
    <n v="50"/>
    <n v="0"/>
    <n v="1"/>
    <x v="0"/>
    <n v="263358.03000000003"/>
    <n v="1.18"/>
    <n v="137"/>
    <x v="0"/>
    <x v="0"/>
    <x v="1"/>
    <n v="1"/>
    <n v="0"/>
    <x v="1"/>
    <n v="88"/>
    <x v="0"/>
    <x v="0"/>
    <x v="0"/>
  </r>
  <r>
    <x v="24"/>
    <x v="1"/>
    <n v="1"/>
    <x v="1"/>
    <n v="936"/>
    <n v="0"/>
    <n v="1"/>
    <x v="1"/>
    <n v="50"/>
    <n v="0"/>
    <n v="1"/>
    <x v="0"/>
    <n v="263358.03000000003"/>
    <n v="1.18"/>
    <n v="137"/>
    <x v="0"/>
    <x v="0"/>
    <x v="0"/>
    <n v="1"/>
    <n v="0"/>
    <x v="1"/>
    <n v="88"/>
    <x v="0"/>
    <x v="0"/>
    <x v="0"/>
  </r>
  <r>
    <x v="24"/>
    <x v="0"/>
    <n v="0"/>
    <x v="0"/>
    <n v="582"/>
    <n v="0"/>
    <n v="1"/>
    <x v="1"/>
    <n v="40"/>
    <n v="0"/>
    <n v="1"/>
    <x v="0"/>
    <n v="242000"/>
    <n v="0.9"/>
    <n v="134"/>
    <x v="0"/>
    <x v="0"/>
    <x v="0"/>
    <n v="0"/>
    <n v="1"/>
    <x v="0"/>
    <n v="123"/>
    <x v="0"/>
    <x v="0"/>
    <x v="0"/>
  </r>
  <r>
    <x v="24"/>
    <x v="0"/>
    <n v="0"/>
    <x v="0"/>
    <n v="582"/>
    <n v="1"/>
    <n v="0"/>
    <x v="0"/>
    <n v="40"/>
    <n v="0"/>
    <n v="1"/>
    <x v="0"/>
    <n v="221000"/>
    <n v="0.9"/>
    <n v="134"/>
    <x v="1"/>
    <x v="1"/>
    <x v="0"/>
    <n v="0"/>
    <n v="1"/>
    <x v="0"/>
    <n v="123"/>
    <x v="0"/>
    <x v="0"/>
    <x v="0"/>
  </r>
  <r>
    <x v="24"/>
    <x v="1"/>
    <n v="1"/>
    <x v="1"/>
    <n v="936"/>
    <n v="0"/>
    <n v="1"/>
    <x v="1"/>
    <n v="60"/>
    <n v="1"/>
    <n v="0"/>
    <x v="1"/>
    <n v="263358.03000000003"/>
    <n v="1.18"/>
    <n v="137"/>
    <x v="1"/>
    <x v="1"/>
    <x v="1"/>
    <n v="0"/>
    <n v="1"/>
    <x v="0"/>
    <n v="88"/>
    <x v="0"/>
    <x v="0"/>
    <x v="0"/>
  </r>
  <r>
    <x v="24"/>
    <x v="1"/>
    <n v="1"/>
    <x v="1"/>
    <n v="193"/>
    <n v="1"/>
    <n v="0"/>
    <x v="0"/>
    <n v="25"/>
    <n v="1"/>
    <n v="0"/>
    <x v="1"/>
    <n v="504000"/>
    <n v="1.3"/>
    <n v="134"/>
    <x v="0"/>
    <x v="0"/>
    <x v="1"/>
    <n v="0"/>
    <n v="1"/>
    <x v="0"/>
    <n v="107"/>
    <x v="0"/>
    <x v="0"/>
    <x v="0"/>
  </r>
  <r>
    <x v="24"/>
    <x v="0"/>
    <n v="0"/>
    <x v="0"/>
    <n v="719"/>
    <n v="0"/>
    <n v="1"/>
    <x v="1"/>
    <n v="60"/>
    <n v="1"/>
    <n v="0"/>
    <x v="1"/>
    <n v="295000"/>
    <n v="1.3"/>
    <n v="145"/>
    <x v="0"/>
    <x v="0"/>
    <x v="0"/>
    <n v="1"/>
    <n v="0"/>
    <x v="1"/>
    <n v="107"/>
    <x v="0"/>
    <x v="0"/>
    <x v="0"/>
  </r>
  <r>
    <x v="24"/>
    <x v="0"/>
    <n v="0"/>
    <x v="0"/>
    <n v="582"/>
    <n v="0"/>
    <n v="1"/>
    <x v="1"/>
    <n v="40"/>
    <n v="0"/>
    <n v="1"/>
    <x v="0"/>
    <n v="44800"/>
    <n v="0.9"/>
    <n v="137"/>
    <x v="0"/>
    <x v="0"/>
    <x v="0"/>
    <n v="1"/>
    <n v="0"/>
    <x v="1"/>
    <n v="123"/>
    <x v="0"/>
    <x v="0"/>
    <x v="0"/>
  </r>
  <r>
    <x v="24"/>
    <x v="1"/>
    <n v="1"/>
    <x v="1"/>
    <n v="193"/>
    <n v="0"/>
    <n v="1"/>
    <x v="1"/>
    <n v="60"/>
    <n v="1"/>
    <n v="0"/>
    <x v="1"/>
    <n v="297000"/>
    <n v="1.3"/>
    <n v="145"/>
    <x v="0"/>
    <x v="0"/>
    <x v="0"/>
    <n v="1"/>
    <n v="0"/>
    <x v="1"/>
    <n v="107"/>
    <x v="0"/>
    <x v="0"/>
    <x v="0"/>
  </r>
  <r>
    <x v="24"/>
    <x v="0"/>
    <n v="0"/>
    <x v="0"/>
    <n v="514"/>
    <n v="1"/>
    <n v="0"/>
    <x v="0"/>
    <n v="60"/>
    <n v="0"/>
    <n v="1"/>
    <x v="0"/>
    <n v="267000"/>
    <n v="1.2"/>
    <n v="145"/>
    <x v="0"/>
    <x v="0"/>
    <x v="0"/>
    <n v="0"/>
    <n v="1"/>
    <x v="0"/>
    <n v="147"/>
    <x v="0"/>
    <x v="0"/>
    <x v="0"/>
  </r>
  <r>
    <x v="24"/>
    <x v="0"/>
    <n v="0"/>
    <x v="0"/>
    <n v="1764"/>
    <n v="0"/>
    <n v="1"/>
    <x v="1"/>
    <n v="45"/>
    <n v="0"/>
    <n v="1"/>
    <x v="0"/>
    <n v="73000"/>
    <n v="0.7"/>
    <n v="137"/>
    <x v="0"/>
    <x v="0"/>
    <x v="0"/>
    <n v="0"/>
    <n v="1"/>
    <x v="0"/>
    <n v="186"/>
    <x v="0"/>
    <x v="0"/>
    <x v="0"/>
  </r>
  <r>
    <x v="24"/>
    <x v="0"/>
    <n v="0"/>
    <x v="0"/>
    <n v="514"/>
    <n v="1"/>
    <n v="0"/>
    <x v="0"/>
    <n v="25"/>
    <n v="1"/>
    <n v="0"/>
    <x v="1"/>
    <n v="254000"/>
    <n v="1.2"/>
    <n v="134"/>
    <x v="0"/>
    <x v="0"/>
    <x v="0"/>
    <n v="0"/>
    <n v="1"/>
    <x v="0"/>
    <n v="83"/>
    <x v="0"/>
    <x v="0"/>
    <x v="0"/>
  </r>
  <r>
    <x v="24"/>
    <x v="0"/>
    <n v="0"/>
    <x v="0"/>
    <n v="181"/>
    <n v="1"/>
    <n v="0"/>
    <x v="0"/>
    <n v="40"/>
    <n v="0"/>
    <n v="1"/>
    <x v="0"/>
    <n v="221000"/>
    <n v="1.1000000000000001"/>
    <n v="140"/>
    <x v="1"/>
    <x v="1"/>
    <x v="0"/>
    <n v="0"/>
    <n v="1"/>
    <x v="0"/>
    <n v="86"/>
    <x v="0"/>
    <x v="0"/>
    <x v="0"/>
  </r>
  <r>
    <x v="24"/>
    <x v="0"/>
    <n v="0"/>
    <x v="0"/>
    <n v="122"/>
    <n v="1"/>
    <n v="0"/>
    <x v="0"/>
    <n v="60"/>
    <n v="0"/>
    <n v="1"/>
    <x v="0"/>
    <n v="172000"/>
    <n v="1.2"/>
    <n v="145"/>
    <x v="1"/>
    <x v="1"/>
    <x v="1"/>
    <n v="0"/>
    <n v="1"/>
    <x v="0"/>
    <n v="147"/>
    <x v="0"/>
    <x v="0"/>
    <x v="0"/>
  </r>
  <r>
    <x v="24"/>
    <x v="0"/>
    <n v="0"/>
    <x v="0"/>
    <n v="1767"/>
    <n v="0"/>
    <n v="1"/>
    <x v="1"/>
    <n v="45"/>
    <n v="0"/>
    <n v="1"/>
    <x v="0"/>
    <n v="730000"/>
    <n v="0.7"/>
    <n v="137"/>
    <x v="0"/>
    <x v="0"/>
    <x v="1"/>
    <n v="0"/>
    <n v="1"/>
    <x v="0"/>
    <n v="186"/>
    <x v="0"/>
    <x v="0"/>
    <x v="0"/>
  </r>
  <r>
    <x v="24"/>
    <x v="0"/>
    <n v="0"/>
    <x v="0"/>
    <n v="122"/>
    <n v="1"/>
    <n v="0"/>
    <x v="0"/>
    <n v="60"/>
    <n v="0"/>
    <n v="1"/>
    <x v="0"/>
    <n v="497000"/>
    <n v="1.2"/>
    <n v="145"/>
    <x v="0"/>
    <x v="0"/>
    <x v="0"/>
    <n v="0"/>
    <n v="1"/>
    <x v="0"/>
    <n v="147"/>
    <x v="0"/>
    <x v="0"/>
    <x v="0"/>
  </r>
  <r>
    <x v="24"/>
    <x v="0"/>
    <n v="0"/>
    <x v="0"/>
    <n v="103"/>
    <n v="0"/>
    <n v="1"/>
    <x v="1"/>
    <n v="35"/>
    <n v="0"/>
    <n v="1"/>
    <x v="0"/>
    <n v="228000"/>
    <n v="0.9"/>
    <n v="136"/>
    <x v="0"/>
    <x v="0"/>
    <x v="0"/>
    <n v="0"/>
    <n v="1"/>
    <x v="0"/>
    <n v="270"/>
    <x v="0"/>
    <x v="0"/>
    <x v="0"/>
  </r>
  <r>
    <x v="24"/>
    <x v="0"/>
    <n v="0"/>
    <x v="0"/>
    <n v="103"/>
    <n v="1"/>
    <n v="0"/>
    <x v="0"/>
    <n v="35"/>
    <n v="0"/>
    <n v="1"/>
    <x v="0"/>
    <n v="281000"/>
    <n v="0.9"/>
    <n v="136"/>
    <x v="0"/>
    <x v="0"/>
    <x v="0"/>
    <n v="1"/>
    <n v="0"/>
    <x v="1"/>
    <n v="270"/>
    <x v="0"/>
    <x v="0"/>
    <x v="0"/>
  </r>
  <r>
    <x v="24"/>
    <x v="0"/>
    <n v="0"/>
    <x v="0"/>
    <n v="103"/>
    <n v="0"/>
    <n v="1"/>
    <x v="1"/>
    <n v="35"/>
    <n v="0"/>
    <n v="1"/>
    <x v="0"/>
    <n v="279000"/>
    <n v="0.9"/>
    <n v="136"/>
    <x v="0"/>
    <x v="0"/>
    <x v="0"/>
    <n v="1"/>
    <n v="0"/>
    <x v="1"/>
    <n v="270"/>
    <x v="0"/>
    <x v="0"/>
    <x v="0"/>
  </r>
  <r>
    <x v="24"/>
    <x v="0"/>
    <n v="0"/>
    <x v="0"/>
    <n v="122"/>
    <n v="1"/>
    <n v="0"/>
    <x v="0"/>
    <n v="50"/>
    <n v="0"/>
    <n v="1"/>
    <x v="0"/>
    <n v="208000"/>
    <n v="1"/>
    <n v="140"/>
    <x v="1"/>
    <x v="1"/>
    <x v="0"/>
    <n v="0"/>
    <n v="1"/>
    <x v="0"/>
    <n v="147"/>
    <x v="0"/>
    <x v="0"/>
    <x v="0"/>
  </r>
  <r>
    <x v="24"/>
    <x v="1"/>
    <n v="1"/>
    <x v="1"/>
    <n v="193"/>
    <n v="0"/>
    <n v="1"/>
    <x v="1"/>
    <n v="60"/>
    <n v="1"/>
    <n v="0"/>
    <x v="1"/>
    <n v="297000"/>
    <n v="1.3"/>
    <n v="145"/>
    <x v="0"/>
    <x v="0"/>
    <x v="1"/>
    <n v="1"/>
    <n v="0"/>
    <x v="1"/>
    <n v="107"/>
    <x v="0"/>
    <x v="0"/>
    <x v="0"/>
  </r>
  <r>
    <x v="24"/>
    <x v="1"/>
    <n v="1"/>
    <x v="1"/>
    <n v="936"/>
    <n v="0"/>
    <n v="1"/>
    <x v="1"/>
    <n v="50"/>
    <n v="0"/>
    <n v="1"/>
    <x v="0"/>
    <n v="263358.03000000003"/>
    <n v="1.18"/>
    <n v="137"/>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193"/>
    <n v="0"/>
    <n v="1"/>
    <x v="1"/>
    <n v="60"/>
    <n v="1"/>
    <n v="0"/>
    <x v="1"/>
    <n v="295000"/>
    <n v="1.3"/>
    <n v="145"/>
    <x v="0"/>
    <x v="0"/>
    <x v="0"/>
    <n v="1"/>
    <n v="0"/>
    <x v="1"/>
    <n v="107"/>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1767"/>
    <n v="0"/>
    <n v="1"/>
    <x v="1"/>
    <n v="45"/>
    <n v="0"/>
    <n v="1"/>
    <x v="0"/>
    <n v="73000"/>
    <n v="0.7"/>
    <n v="137"/>
    <x v="0"/>
    <x v="0"/>
    <x v="1"/>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14"/>
    <n v="1"/>
    <n v="0"/>
    <x v="0"/>
    <n v="25"/>
    <n v="1"/>
    <n v="0"/>
    <x v="1"/>
    <n v="254000"/>
    <n v="1.3"/>
    <n v="134"/>
    <x v="0"/>
    <x v="0"/>
    <x v="0"/>
    <n v="0"/>
    <n v="1"/>
    <x v="0"/>
    <n v="83"/>
    <x v="0"/>
    <x v="0"/>
    <x v="0"/>
  </r>
  <r>
    <x v="24"/>
    <x v="0"/>
    <n v="0"/>
    <x v="0"/>
    <n v="582"/>
    <n v="0"/>
    <n v="1"/>
    <x v="1"/>
    <n v="40"/>
    <n v="0"/>
    <n v="1"/>
    <x v="0"/>
    <n v="448000"/>
    <n v="0.9"/>
    <n v="137"/>
    <x v="0"/>
    <x v="0"/>
    <x v="0"/>
    <n v="1"/>
    <n v="0"/>
    <x v="1"/>
    <n v="123"/>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1"/>
    <n v="1"/>
    <x v="1"/>
    <n v="193"/>
    <n v="0"/>
    <n v="1"/>
    <x v="1"/>
    <n v="60"/>
    <n v="1"/>
    <n v="0"/>
    <x v="1"/>
    <n v="295000"/>
    <n v="1.3"/>
    <n v="145"/>
    <x v="0"/>
    <x v="0"/>
    <x v="1"/>
    <n v="1"/>
    <n v="0"/>
    <x v="1"/>
    <n v="107"/>
    <x v="0"/>
    <x v="0"/>
    <x v="0"/>
  </r>
  <r>
    <x v="24"/>
    <x v="1"/>
    <n v="1"/>
    <x v="1"/>
    <n v="193"/>
    <n v="0"/>
    <n v="1"/>
    <x v="1"/>
    <n v="60"/>
    <n v="1"/>
    <n v="0"/>
    <x v="1"/>
    <n v="295000"/>
    <n v="1.3"/>
    <n v="145"/>
    <x v="0"/>
    <x v="0"/>
    <x v="0"/>
    <n v="1"/>
    <n v="0"/>
    <x v="1"/>
    <n v="107"/>
    <x v="0"/>
    <x v="0"/>
    <x v="0"/>
  </r>
  <r>
    <x v="24"/>
    <x v="0"/>
    <n v="0"/>
    <x v="0"/>
    <n v="122"/>
    <n v="1"/>
    <n v="0"/>
    <x v="0"/>
    <n v="60"/>
    <n v="0"/>
    <n v="1"/>
    <x v="0"/>
    <n v="267000"/>
    <n v="1.2"/>
    <n v="145"/>
    <x v="0"/>
    <x v="0"/>
    <x v="0"/>
    <n v="0"/>
    <n v="1"/>
    <x v="0"/>
    <n v="147"/>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103"/>
    <n v="1"/>
    <n v="0"/>
    <x v="0"/>
    <n v="35"/>
    <n v="0"/>
    <n v="1"/>
    <x v="0"/>
    <n v="179000"/>
    <n v="0.9"/>
    <n v="136"/>
    <x v="0"/>
    <x v="0"/>
    <x v="1"/>
    <n v="1"/>
    <n v="0"/>
    <x v="1"/>
    <n v="270"/>
    <x v="0"/>
    <x v="0"/>
    <x v="0"/>
  </r>
  <r>
    <x v="24"/>
    <x v="1"/>
    <n v="1"/>
    <x v="1"/>
    <n v="936"/>
    <n v="0"/>
    <n v="1"/>
    <x v="1"/>
    <n v="38"/>
    <n v="0"/>
    <n v="1"/>
    <x v="0"/>
    <n v="304000"/>
    <n v="1.1000000000000001"/>
    <n v="133"/>
    <x v="0"/>
    <x v="0"/>
    <x v="0"/>
    <n v="1"/>
    <n v="0"/>
    <x v="1"/>
    <n v="88"/>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03"/>
    <n v="1"/>
    <n v="0"/>
    <x v="0"/>
    <n v="35"/>
    <n v="0"/>
    <n v="1"/>
    <x v="0"/>
    <n v="283000"/>
    <n v="0.9"/>
    <n v="136"/>
    <x v="0"/>
    <x v="0"/>
    <x v="1"/>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936"/>
    <n v="0"/>
    <n v="1"/>
    <x v="1"/>
    <n v="50"/>
    <n v="0"/>
    <n v="1"/>
    <x v="0"/>
    <n v="235000"/>
    <n v="1.3"/>
    <n v="134"/>
    <x v="0"/>
    <x v="0"/>
    <x v="0"/>
    <n v="0"/>
    <n v="1"/>
    <x v="0"/>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82"/>
    <n v="0"/>
    <n v="1"/>
    <x v="1"/>
    <n v="40"/>
    <n v="0"/>
    <n v="1"/>
    <x v="0"/>
    <n v="448000"/>
    <n v="0.9"/>
    <n v="137"/>
    <x v="0"/>
    <x v="0"/>
    <x v="0"/>
    <n v="1"/>
    <n v="0"/>
    <x v="1"/>
    <n v="123"/>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5"/>
    <x v="1"/>
    <n v="1"/>
    <x v="1"/>
    <n v="1610"/>
    <n v="0"/>
    <n v="1"/>
    <x v="1"/>
    <n v="60"/>
    <n v="0"/>
    <n v="1"/>
    <x v="0"/>
    <n v="263358.03000000003"/>
    <n v="1"/>
    <n v="137"/>
    <x v="0"/>
    <x v="0"/>
    <x v="0"/>
    <n v="1"/>
    <n v="0"/>
    <x v="1"/>
    <n v="113"/>
    <x v="0"/>
    <x v="0"/>
    <x v="0"/>
  </r>
  <r>
    <x v="25"/>
    <x v="0"/>
    <n v="0"/>
    <x v="0"/>
    <n v="62"/>
    <n v="0"/>
    <n v="1"/>
    <x v="1"/>
    <n v="20"/>
    <n v="0"/>
    <n v="1"/>
    <x v="0"/>
    <n v="210000"/>
    <n v="1.5"/>
    <n v="135"/>
    <x v="0"/>
    <x v="0"/>
    <x v="0"/>
    <n v="0"/>
    <n v="1"/>
    <x v="0"/>
    <n v="174"/>
    <x v="1"/>
    <x v="1"/>
    <x v="1"/>
  </r>
  <r>
    <x v="25"/>
    <x v="1"/>
    <n v="1"/>
    <x v="1"/>
    <n v="1610"/>
    <n v="0"/>
    <n v="1"/>
    <x v="1"/>
    <n v="25"/>
    <n v="0"/>
    <n v="1"/>
    <x v="0"/>
    <n v="305000"/>
    <n v="2.1"/>
    <n v="130"/>
    <x v="0"/>
    <x v="0"/>
    <x v="0"/>
    <n v="0"/>
    <n v="1"/>
    <x v="0"/>
    <n v="108"/>
    <x v="0"/>
    <x v="0"/>
    <x v="0"/>
  </r>
  <r>
    <x v="25"/>
    <x v="0"/>
    <n v="0"/>
    <x v="0"/>
    <n v="1333"/>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43"/>
    <n v="0"/>
    <n v="1"/>
    <x v="1"/>
    <n v="25"/>
    <n v="0"/>
    <n v="1"/>
    <x v="0"/>
    <n v="246000"/>
    <n v="2.4"/>
    <n v="135"/>
    <x v="0"/>
    <x v="0"/>
    <x v="1"/>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0"/>
    <n v="0"/>
    <x v="0"/>
    <n v="62"/>
    <n v="0"/>
    <n v="1"/>
    <x v="1"/>
    <n v="60"/>
    <n v="0"/>
    <n v="1"/>
    <x v="0"/>
    <n v="309000"/>
    <n v="1.5"/>
    <n v="135"/>
    <x v="1"/>
    <x v="1"/>
    <x v="0"/>
    <n v="0"/>
    <n v="1"/>
    <x v="0"/>
    <n v="174"/>
    <x v="0"/>
    <x v="0"/>
    <x v="0"/>
  </r>
  <r>
    <x v="25"/>
    <x v="1"/>
    <n v="1"/>
    <x v="1"/>
    <n v="143"/>
    <n v="0"/>
    <n v="1"/>
    <x v="1"/>
    <n v="25"/>
    <n v="0"/>
    <n v="1"/>
    <x v="0"/>
    <n v="246000"/>
    <n v="2.4"/>
    <n v="135"/>
    <x v="0"/>
    <x v="0"/>
    <x v="1"/>
    <n v="0"/>
    <n v="1"/>
    <x v="0"/>
    <n v="214"/>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6"/>
    <x v="1"/>
    <n v="1"/>
    <x v="1"/>
    <n v="56"/>
    <n v="0"/>
    <n v="1"/>
    <x v="1"/>
    <n v="25"/>
    <n v="0"/>
    <n v="1"/>
    <x v="0"/>
    <n v="305000"/>
    <n v="5"/>
    <n v="130"/>
    <x v="0"/>
    <x v="0"/>
    <x v="1"/>
    <n v="0"/>
    <n v="1"/>
    <x v="0"/>
    <n v="207"/>
    <x v="0"/>
    <x v="0"/>
    <x v="0"/>
  </r>
  <r>
    <x v="26"/>
    <x v="1"/>
    <n v="1"/>
    <x v="1"/>
    <n v="335"/>
    <n v="0"/>
    <n v="1"/>
    <x v="1"/>
    <n v="35"/>
    <n v="1"/>
    <n v="0"/>
    <x v="1"/>
    <n v="235000"/>
    <n v="0.8"/>
    <n v="136"/>
    <x v="1"/>
    <x v="1"/>
    <x v="0"/>
    <n v="0"/>
    <n v="1"/>
    <x v="0"/>
    <n v="120"/>
    <x v="0"/>
    <x v="0"/>
    <x v="0"/>
  </r>
  <r>
    <x v="26"/>
    <x v="0"/>
    <n v="0"/>
    <x v="0"/>
    <n v="59"/>
    <n v="1"/>
    <n v="0"/>
    <x v="0"/>
    <n v="60"/>
    <n v="0"/>
    <n v="1"/>
    <x v="0"/>
    <n v="267000"/>
    <n v="0.9"/>
    <n v="137"/>
    <x v="0"/>
    <x v="0"/>
    <x v="1"/>
    <n v="0"/>
    <n v="1"/>
    <x v="0"/>
    <n v="107"/>
    <x v="0"/>
    <x v="0"/>
    <x v="0"/>
  </r>
  <r>
    <x v="26"/>
    <x v="0"/>
    <n v="0"/>
    <x v="0"/>
    <n v="135"/>
    <n v="1"/>
    <n v="0"/>
    <x v="0"/>
    <n v="35"/>
    <n v="1"/>
    <n v="0"/>
    <x v="1"/>
    <n v="297000"/>
    <n v="0.8"/>
    <n v="134"/>
    <x v="0"/>
    <x v="0"/>
    <x v="0"/>
    <n v="0"/>
    <n v="1"/>
    <x v="0"/>
    <n v="194"/>
    <x v="0"/>
    <x v="0"/>
    <x v="0"/>
  </r>
  <r>
    <x v="26"/>
    <x v="0"/>
    <n v="0"/>
    <x v="0"/>
    <n v="305"/>
    <n v="1"/>
    <n v="0"/>
    <x v="0"/>
    <n v="25"/>
    <n v="0"/>
    <n v="1"/>
    <x v="0"/>
    <n v="254000"/>
    <n v="1.1000000000000001"/>
    <n v="141"/>
    <x v="0"/>
    <x v="0"/>
    <x v="0"/>
    <n v="0"/>
    <n v="1"/>
    <x v="0"/>
    <n v="87"/>
    <x v="0"/>
    <x v="0"/>
    <x v="0"/>
  </r>
  <r>
    <x v="26"/>
    <x v="0"/>
    <n v="0"/>
    <x v="0"/>
    <n v="59"/>
    <n v="1"/>
    <n v="0"/>
    <x v="0"/>
    <n v="60"/>
    <n v="0"/>
    <n v="1"/>
    <x v="0"/>
    <n v="208000"/>
    <n v="0.9"/>
    <n v="137"/>
    <x v="1"/>
    <x v="1"/>
    <x v="0"/>
    <n v="0"/>
    <n v="1"/>
    <x v="0"/>
    <n v="107"/>
    <x v="0"/>
    <x v="0"/>
    <x v="0"/>
  </r>
  <r>
    <x v="26"/>
    <x v="0"/>
    <n v="0"/>
    <x v="0"/>
    <n v="160"/>
    <n v="1"/>
    <n v="0"/>
    <x v="0"/>
    <n v="40"/>
    <n v="0"/>
    <n v="1"/>
    <x v="0"/>
    <n v="257000"/>
    <n v="1"/>
    <n v="136"/>
    <x v="1"/>
    <x v="1"/>
    <x v="1"/>
    <n v="0"/>
    <n v="1"/>
    <x v="0"/>
    <n v="210"/>
    <x v="0"/>
    <x v="0"/>
    <x v="0"/>
  </r>
  <r>
    <x v="26"/>
    <x v="1"/>
    <n v="1"/>
    <x v="1"/>
    <n v="118"/>
    <n v="0"/>
    <n v="1"/>
    <x v="1"/>
    <n v="35"/>
    <n v="0"/>
    <n v="1"/>
    <x v="0"/>
    <n v="365000"/>
    <n v="1.1000000000000001"/>
    <n v="139"/>
    <x v="0"/>
    <x v="0"/>
    <x v="1"/>
    <n v="1"/>
    <n v="0"/>
    <x v="1"/>
    <n v="200"/>
    <x v="0"/>
    <x v="0"/>
    <x v="0"/>
  </r>
  <r>
    <x v="26"/>
    <x v="0"/>
    <n v="0"/>
    <x v="0"/>
    <n v="82"/>
    <n v="1"/>
    <n v="0"/>
    <x v="0"/>
    <n v="60"/>
    <n v="1"/>
    <n v="0"/>
    <x v="1"/>
    <n v="203000"/>
    <n v="0.9"/>
    <n v="140"/>
    <x v="1"/>
    <x v="1"/>
    <x v="0"/>
    <n v="0"/>
    <n v="1"/>
    <x v="0"/>
    <n v="94"/>
    <x v="0"/>
    <x v="0"/>
    <x v="0"/>
  </r>
  <r>
    <x v="26"/>
    <x v="1"/>
    <n v="1"/>
    <x v="1"/>
    <n v="118"/>
    <n v="0"/>
    <n v="1"/>
    <x v="1"/>
    <n v="35"/>
    <n v="0"/>
    <n v="1"/>
    <x v="0"/>
    <n v="365000"/>
    <n v="1.1000000000000001"/>
    <n v="139"/>
    <x v="0"/>
    <x v="0"/>
    <x v="1"/>
    <n v="1"/>
    <n v="0"/>
    <x v="1"/>
    <n v="200"/>
    <x v="0"/>
    <x v="0"/>
    <x v="0"/>
  </r>
  <r>
    <x v="26"/>
    <x v="1"/>
    <n v="1"/>
    <x v="1"/>
    <n v="135"/>
    <n v="0"/>
    <n v="1"/>
    <x v="1"/>
    <n v="35"/>
    <n v="1"/>
    <n v="0"/>
    <x v="1"/>
    <n v="290000"/>
    <n v="0.8"/>
    <n v="134"/>
    <x v="0"/>
    <x v="0"/>
    <x v="0"/>
    <n v="0"/>
    <n v="1"/>
    <x v="0"/>
    <n v="194"/>
    <x v="0"/>
    <x v="0"/>
    <x v="0"/>
  </r>
  <r>
    <x v="26"/>
    <x v="1"/>
    <n v="1"/>
    <x v="1"/>
    <n v="118"/>
    <n v="0"/>
    <n v="1"/>
    <x v="1"/>
    <n v="25"/>
    <n v="0"/>
    <n v="1"/>
    <x v="0"/>
    <n v="237000"/>
    <n v="5"/>
    <n v="130"/>
    <x v="1"/>
    <x v="1"/>
    <x v="0"/>
    <n v="0"/>
    <n v="1"/>
    <x v="0"/>
    <n v="207"/>
    <x v="0"/>
    <x v="0"/>
    <x v="0"/>
  </r>
  <r>
    <x v="26"/>
    <x v="0"/>
    <n v="0"/>
    <x v="0"/>
    <n v="305"/>
    <n v="0"/>
    <n v="1"/>
    <x v="1"/>
    <n v="50"/>
    <n v="0"/>
    <n v="1"/>
    <x v="0"/>
    <n v="263358.03000000003"/>
    <n v="1.18"/>
    <n v="137"/>
    <x v="0"/>
    <x v="0"/>
    <x v="1"/>
    <n v="1"/>
    <n v="0"/>
    <x v="1"/>
    <n v="87"/>
    <x v="0"/>
    <x v="0"/>
    <x v="0"/>
  </r>
  <r>
    <x v="26"/>
    <x v="0"/>
    <n v="0"/>
    <x v="0"/>
    <n v="134"/>
    <n v="0"/>
    <n v="1"/>
    <x v="1"/>
    <n v="35"/>
    <n v="1"/>
    <n v="0"/>
    <x v="1"/>
    <n v="290000"/>
    <n v="0.8"/>
    <n v="134"/>
    <x v="0"/>
    <x v="0"/>
    <x v="0"/>
    <n v="0"/>
    <n v="1"/>
    <x v="0"/>
    <n v="194"/>
    <x v="0"/>
    <x v="0"/>
    <x v="0"/>
  </r>
  <r>
    <x v="26"/>
    <x v="0"/>
    <n v="0"/>
    <x v="0"/>
    <n v="135"/>
    <n v="1"/>
    <n v="0"/>
    <x v="0"/>
    <n v="35"/>
    <n v="1"/>
    <n v="0"/>
    <x v="1"/>
    <n v="297000"/>
    <n v="0.8"/>
    <n v="134"/>
    <x v="0"/>
    <x v="0"/>
    <x v="0"/>
    <n v="0"/>
    <n v="1"/>
    <x v="0"/>
    <n v="194"/>
    <x v="0"/>
    <x v="0"/>
    <x v="0"/>
  </r>
  <r>
    <x v="26"/>
    <x v="0"/>
    <n v="0"/>
    <x v="0"/>
    <n v="68"/>
    <n v="0"/>
    <n v="1"/>
    <x v="1"/>
    <n v="60"/>
    <n v="1"/>
    <n v="0"/>
    <x v="1"/>
    <n v="309000"/>
    <n v="0.8"/>
    <n v="140"/>
    <x v="0"/>
    <x v="0"/>
    <x v="0"/>
    <n v="0"/>
    <n v="1"/>
    <x v="0"/>
    <n v="79"/>
    <x v="0"/>
    <x v="0"/>
    <x v="0"/>
  </r>
  <r>
    <x v="26"/>
    <x v="0"/>
    <n v="0"/>
    <x v="0"/>
    <n v="135"/>
    <n v="0"/>
    <n v="1"/>
    <x v="1"/>
    <n v="35"/>
    <n v="1"/>
    <n v="0"/>
    <x v="1"/>
    <n v="235000"/>
    <n v="0.8"/>
    <n v="136"/>
    <x v="1"/>
    <x v="1"/>
    <x v="0"/>
    <n v="0"/>
    <n v="1"/>
    <x v="0"/>
    <n v="120"/>
    <x v="0"/>
    <x v="0"/>
    <x v="0"/>
  </r>
  <r>
    <x v="26"/>
    <x v="0"/>
    <n v="0"/>
    <x v="0"/>
    <n v="160"/>
    <n v="1"/>
    <n v="0"/>
    <x v="0"/>
    <n v="20"/>
    <n v="0"/>
    <n v="1"/>
    <x v="0"/>
    <n v="368000"/>
    <n v="2.7"/>
    <n v="116"/>
    <x v="0"/>
    <x v="0"/>
    <x v="1"/>
    <n v="0"/>
    <n v="1"/>
    <x v="0"/>
    <n v="8"/>
    <x v="1"/>
    <x v="1"/>
    <x v="1"/>
  </r>
  <r>
    <x v="26"/>
    <x v="1"/>
    <n v="1"/>
    <x v="1"/>
    <n v="582"/>
    <n v="1"/>
    <n v="0"/>
    <x v="0"/>
    <n v="40"/>
    <n v="0"/>
    <n v="1"/>
    <x v="0"/>
    <n v="297000"/>
    <n v="1"/>
    <n v="138"/>
    <x v="0"/>
    <x v="0"/>
    <x v="0"/>
    <n v="0"/>
    <n v="1"/>
    <x v="0"/>
    <n v="140"/>
    <x v="0"/>
    <x v="0"/>
    <x v="0"/>
  </r>
  <r>
    <x v="26"/>
    <x v="0"/>
    <n v="0"/>
    <x v="0"/>
    <n v="305"/>
    <n v="1"/>
    <n v="0"/>
    <x v="0"/>
    <n v="25"/>
    <n v="0"/>
    <n v="1"/>
    <x v="0"/>
    <n v="254000"/>
    <n v="1.1000000000000001"/>
    <n v="141"/>
    <x v="0"/>
    <x v="0"/>
    <x v="0"/>
    <n v="0"/>
    <n v="1"/>
    <x v="0"/>
    <n v="87"/>
    <x v="0"/>
    <x v="0"/>
    <x v="0"/>
  </r>
  <r>
    <x v="26"/>
    <x v="0"/>
    <n v="0"/>
    <x v="0"/>
    <n v="128"/>
    <n v="1"/>
    <n v="0"/>
    <x v="0"/>
    <n v="30"/>
    <n v="1"/>
    <n v="0"/>
    <x v="1"/>
    <n v="297000"/>
    <n v="1.5"/>
    <n v="136"/>
    <x v="1"/>
    <x v="1"/>
    <x v="0"/>
    <n v="0"/>
    <n v="1"/>
    <x v="0"/>
    <n v="20"/>
    <x v="1"/>
    <x v="1"/>
    <x v="1"/>
  </r>
  <r>
    <x v="26"/>
    <x v="0"/>
    <n v="0"/>
    <x v="0"/>
    <n v="1688"/>
    <n v="0"/>
    <n v="1"/>
    <x v="1"/>
    <n v="38"/>
    <n v="0"/>
    <n v="1"/>
    <x v="0"/>
    <n v="263358.03000000003"/>
    <n v="1.1000000000000001"/>
    <n v="138"/>
    <x v="0"/>
    <x v="0"/>
    <x v="1"/>
    <n v="1"/>
    <n v="0"/>
    <x v="1"/>
    <n v="250"/>
    <x v="0"/>
    <x v="0"/>
    <x v="0"/>
  </r>
  <r>
    <x v="26"/>
    <x v="0"/>
    <n v="0"/>
    <x v="0"/>
    <n v="720"/>
    <n v="1"/>
    <n v="0"/>
    <x v="0"/>
    <n v="60"/>
    <n v="0"/>
    <n v="1"/>
    <x v="0"/>
    <n v="368000"/>
    <n v="0.8"/>
    <n v="135"/>
    <x v="0"/>
    <x v="0"/>
    <x v="0"/>
    <n v="0"/>
    <n v="1"/>
    <x v="0"/>
    <n v="210"/>
    <x v="0"/>
    <x v="0"/>
    <x v="0"/>
  </r>
  <r>
    <x v="26"/>
    <x v="1"/>
    <n v="1"/>
    <x v="1"/>
    <n v="118"/>
    <n v="0"/>
    <n v="1"/>
    <x v="1"/>
    <n v="35"/>
    <n v="0"/>
    <n v="1"/>
    <x v="0"/>
    <n v="365000"/>
    <n v="1.1000000000000001"/>
    <n v="139"/>
    <x v="0"/>
    <x v="0"/>
    <x v="0"/>
    <n v="1"/>
    <n v="0"/>
    <x v="1"/>
    <n v="200"/>
    <x v="0"/>
    <x v="0"/>
    <x v="0"/>
  </r>
  <r>
    <x v="26"/>
    <x v="1"/>
    <n v="1"/>
    <x v="1"/>
    <n v="118"/>
    <n v="0"/>
    <n v="1"/>
    <x v="1"/>
    <n v="35"/>
    <n v="0"/>
    <n v="1"/>
    <x v="0"/>
    <n v="365000"/>
    <n v="1.1000000000000001"/>
    <n v="139"/>
    <x v="0"/>
    <x v="0"/>
    <x v="0"/>
    <n v="1"/>
    <n v="0"/>
    <x v="1"/>
    <n v="200"/>
    <x v="0"/>
    <x v="0"/>
    <x v="0"/>
  </r>
  <r>
    <x v="26"/>
    <x v="0"/>
    <n v="0"/>
    <x v="0"/>
    <n v="435"/>
    <n v="0"/>
    <n v="1"/>
    <x v="1"/>
    <n v="35"/>
    <n v="1"/>
    <n v="0"/>
    <x v="1"/>
    <n v="290000"/>
    <n v="0.8"/>
    <n v="134"/>
    <x v="0"/>
    <x v="0"/>
    <x v="0"/>
    <n v="0"/>
    <n v="1"/>
    <x v="0"/>
    <n v="194"/>
    <x v="0"/>
    <x v="0"/>
    <x v="0"/>
  </r>
  <r>
    <x v="26"/>
    <x v="1"/>
    <n v="1"/>
    <x v="1"/>
    <n v="582"/>
    <n v="0"/>
    <n v="1"/>
    <x v="1"/>
    <n v="40"/>
    <n v="0"/>
    <n v="1"/>
    <x v="0"/>
    <n v="196000"/>
    <n v="1"/>
    <n v="138"/>
    <x v="1"/>
    <x v="1"/>
    <x v="0"/>
    <n v="0"/>
    <n v="1"/>
    <x v="0"/>
    <n v="140"/>
    <x v="0"/>
    <x v="0"/>
    <x v="0"/>
  </r>
  <r>
    <x v="26"/>
    <x v="1"/>
    <n v="1"/>
    <x v="1"/>
    <n v="1688"/>
    <n v="1"/>
    <n v="0"/>
    <x v="0"/>
    <n v="35"/>
    <n v="0"/>
    <n v="1"/>
    <x v="0"/>
    <n v="263358.03000000003"/>
    <n v="1.1000000000000001"/>
    <n v="142"/>
    <x v="1"/>
    <x v="1"/>
    <x v="1"/>
    <n v="0"/>
    <n v="1"/>
    <x v="0"/>
    <n v="256"/>
    <x v="0"/>
    <x v="0"/>
    <x v="0"/>
  </r>
  <r>
    <x v="26"/>
    <x v="0"/>
    <n v="0"/>
    <x v="0"/>
    <n v="59"/>
    <n v="0"/>
    <n v="1"/>
    <x v="1"/>
    <n v="35"/>
    <n v="0"/>
    <n v="1"/>
    <x v="0"/>
    <n v="365000"/>
    <n v="1.1000000000000001"/>
    <n v="139"/>
    <x v="0"/>
    <x v="0"/>
    <x v="1"/>
    <n v="1"/>
    <n v="0"/>
    <x v="1"/>
    <n v="111"/>
    <x v="0"/>
    <x v="0"/>
    <x v="0"/>
  </r>
  <r>
    <x v="26"/>
    <x v="0"/>
    <n v="0"/>
    <x v="0"/>
    <n v="113"/>
    <n v="1"/>
    <n v="0"/>
    <x v="0"/>
    <n v="60"/>
    <n v="1"/>
    <n v="0"/>
    <x v="1"/>
    <n v="203000"/>
    <n v="0.9"/>
    <n v="140"/>
    <x v="0"/>
    <x v="0"/>
    <x v="0"/>
    <n v="0"/>
    <n v="1"/>
    <x v="0"/>
    <n v="94"/>
    <x v="0"/>
    <x v="0"/>
    <x v="0"/>
  </r>
  <r>
    <x v="26"/>
    <x v="0"/>
    <n v="0"/>
    <x v="0"/>
    <n v="180"/>
    <n v="0"/>
    <n v="1"/>
    <x v="1"/>
    <n v="25"/>
    <n v="1"/>
    <n v="0"/>
    <x v="1"/>
    <n v="276000"/>
    <n v="1.3"/>
    <n v="137"/>
    <x v="1"/>
    <x v="1"/>
    <x v="0"/>
    <n v="0"/>
    <n v="1"/>
    <x v="0"/>
    <n v="16"/>
    <x v="0"/>
    <x v="0"/>
    <x v="0"/>
  </r>
  <r>
    <x v="26"/>
    <x v="0"/>
    <n v="0"/>
    <x v="0"/>
    <n v="135"/>
    <n v="1"/>
    <n v="0"/>
    <x v="0"/>
    <n v="35"/>
    <n v="1"/>
    <n v="0"/>
    <x v="1"/>
    <n v="222000"/>
    <n v="0.8"/>
    <n v="134"/>
    <x v="0"/>
    <x v="0"/>
    <x v="1"/>
    <n v="0"/>
    <n v="1"/>
    <x v="0"/>
    <n v="194"/>
    <x v="0"/>
    <x v="0"/>
    <x v="0"/>
  </r>
  <r>
    <x v="26"/>
    <x v="0"/>
    <n v="0"/>
    <x v="0"/>
    <n v="305"/>
    <n v="0"/>
    <n v="1"/>
    <x v="1"/>
    <n v="50"/>
    <n v="0"/>
    <n v="1"/>
    <x v="0"/>
    <n v="263358.03000000003"/>
    <n v="1.18"/>
    <n v="137"/>
    <x v="0"/>
    <x v="0"/>
    <x v="0"/>
    <n v="1"/>
    <n v="0"/>
    <x v="1"/>
    <n v="87"/>
    <x v="0"/>
    <x v="0"/>
    <x v="0"/>
  </r>
  <r>
    <x v="26"/>
    <x v="1"/>
    <n v="1"/>
    <x v="1"/>
    <n v="1688"/>
    <n v="0"/>
    <n v="1"/>
    <x v="1"/>
    <n v="50"/>
    <n v="0"/>
    <n v="1"/>
    <x v="0"/>
    <n v="248000"/>
    <n v="1.1000000000000001"/>
    <n v="148"/>
    <x v="0"/>
    <x v="0"/>
    <x v="0"/>
    <n v="0"/>
    <n v="1"/>
    <x v="0"/>
    <n v="256"/>
    <x v="0"/>
    <x v="0"/>
    <x v="0"/>
  </r>
  <r>
    <x v="26"/>
    <x v="0"/>
    <n v="0"/>
    <x v="0"/>
    <n v="67"/>
    <n v="1"/>
    <n v="0"/>
    <x v="0"/>
    <n v="60"/>
    <n v="0"/>
    <n v="1"/>
    <x v="0"/>
    <n v="172000"/>
    <n v="0.9"/>
    <n v="137"/>
    <x v="1"/>
    <x v="1"/>
    <x v="0"/>
    <n v="0"/>
    <n v="1"/>
    <x v="0"/>
    <n v="107"/>
    <x v="0"/>
    <x v="0"/>
    <x v="0"/>
  </r>
  <r>
    <x v="26"/>
    <x v="1"/>
    <n v="1"/>
    <x v="1"/>
    <n v="582"/>
    <n v="1"/>
    <n v="0"/>
    <x v="0"/>
    <n v="40"/>
    <n v="0"/>
    <n v="1"/>
    <x v="0"/>
    <n v="27000"/>
    <n v="1"/>
    <n v="138"/>
    <x v="1"/>
    <x v="1"/>
    <x v="1"/>
    <n v="0"/>
    <n v="1"/>
    <x v="0"/>
    <n v="140"/>
    <x v="0"/>
    <x v="0"/>
    <x v="0"/>
  </r>
  <r>
    <x v="26"/>
    <x v="1"/>
    <n v="1"/>
    <x v="1"/>
    <n v="780"/>
    <n v="0"/>
    <n v="1"/>
    <x v="1"/>
    <n v="35"/>
    <n v="1"/>
    <n v="0"/>
    <x v="1"/>
    <n v="235000"/>
    <n v="0.8"/>
    <n v="136"/>
    <x v="1"/>
    <x v="1"/>
    <x v="1"/>
    <n v="0"/>
    <n v="1"/>
    <x v="0"/>
    <n v="120"/>
    <x v="0"/>
    <x v="0"/>
    <x v="0"/>
  </r>
  <r>
    <x v="26"/>
    <x v="1"/>
    <n v="1"/>
    <x v="1"/>
    <n v="118"/>
    <n v="0"/>
    <n v="1"/>
    <x v="1"/>
    <n v="35"/>
    <n v="0"/>
    <n v="1"/>
    <x v="0"/>
    <n v="255000"/>
    <n v="1.1000000000000001"/>
    <n v="136"/>
    <x v="0"/>
    <x v="0"/>
    <x v="1"/>
    <n v="1"/>
    <n v="0"/>
    <x v="1"/>
    <n v="200"/>
    <x v="0"/>
    <x v="0"/>
    <x v="0"/>
  </r>
  <r>
    <x v="26"/>
    <x v="1"/>
    <n v="1"/>
    <x v="1"/>
    <n v="395"/>
    <n v="1"/>
    <n v="0"/>
    <x v="0"/>
    <n v="25"/>
    <n v="0"/>
    <n v="1"/>
    <x v="0"/>
    <n v="149000"/>
    <n v="1.2"/>
    <n v="136"/>
    <x v="0"/>
    <x v="0"/>
    <x v="0"/>
    <n v="1"/>
    <n v="0"/>
    <x v="1"/>
    <n v="154"/>
    <x v="1"/>
    <x v="1"/>
    <x v="1"/>
  </r>
  <r>
    <x v="26"/>
    <x v="1"/>
    <n v="1"/>
    <x v="1"/>
    <n v="198"/>
    <n v="0"/>
    <n v="1"/>
    <x v="1"/>
    <n v="40"/>
    <n v="1"/>
    <n v="0"/>
    <x v="1"/>
    <n v="283000"/>
    <n v="0.9"/>
    <n v="140"/>
    <x v="0"/>
    <x v="0"/>
    <x v="0"/>
    <n v="1"/>
    <n v="0"/>
    <x v="1"/>
    <n v="146"/>
    <x v="0"/>
    <x v="0"/>
    <x v="0"/>
  </r>
  <r>
    <x v="26"/>
    <x v="1"/>
    <n v="1"/>
    <x v="1"/>
    <n v="582"/>
    <n v="0"/>
    <n v="1"/>
    <x v="1"/>
    <n v="40"/>
    <n v="0"/>
    <n v="1"/>
    <x v="0"/>
    <n v="203000"/>
    <n v="1"/>
    <n v="138"/>
    <x v="0"/>
    <x v="0"/>
    <x v="0"/>
    <n v="0"/>
    <n v="1"/>
    <x v="0"/>
    <n v="140"/>
    <x v="0"/>
    <x v="0"/>
    <x v="0"/>
  </r>
  <r>
    <x v="26"/>
    <x v="1"/>
    <n v="1"/>
    <x v="1"/>
    <n v="2713"/>
    <n v="1"/>
    <n v="0"/>
    <x v="0"/>
    <n v="25"/>
    <n v="0"/>
    <n v="1"/>
    <x v="0"/>
    <n v="497000"/>
    <n v="1.83"/>
    <n v="135"/>
    <x v="0"/>
    <x v="0"/>
    <x v="0"/>
    <n v="0"/>
    <n v="1"/>
    <x v="0"/>
    <n v="67"/>
    <x v="1"/>
    <x v="1"/>
    <x v="1"/>
  </r>
  <r>
    <x v="26"/>
    <x v="1"/>
    <n v="1"/>
    <x v="1"/>
    <n v="118"/>
    <n v="0"/>
    <n v="1"/>
    <x v="1"/>
    <n v="35"/>
    <n v="0"/>
    <n v="1"/>
    <x v="0"/>
    <n v="365000"/>
    <n v="1.1000000000000001"/>
    <n v="139"/>
    <x v="0"/>
    <x v="0"/>
    <x v="0"/>
    <n v="1"/>
    <n v="0"/>
    <x v="1"/>
    <n v="200"/>
    <x v="0"/>
    <x v="0"/>
    <x v="0"/>
  </r>
  <r>
    <x v="26"/>
    <x v="1"/>
    <n v="1"/>
    <x v="1"/>
    <n v="892"/>
    <n v="0"/>
    <n v="1"/>
    <x v="1"/>
    <n v="35"/>
    <n v="0"/>
    <n v="1"/>
    <x v="0"/>
    <n v="365000"/>
    <n v="1.1000000000000001"/>
    <n v="139"/>
    <x v="0"/>
    <x v="0"/>
    <x v="0"/>
    <n v="1"/>
    <n v="0"/>
    <x v="1"/>
    <n v="256"/>
    <x v="0"/>
    <x v="0"/>
    <x v="0"/>
  </r>
  <r>
    <x v="26"/>
    <x v="0"/>
    <n v="0"/>
    <x v="0"/>
    <n v="135"/>
    <n v="0"/>
    <n v="1"/>
    <x v="1"/>
    <n v="35"/>
    <n v="1"/>
    <n v="0"/>
    <x v="1"/>
    <n v="173000"/>
    <n v="0.8"/>
    <n v="134"/>
    <x v="0"/>
    <x v="0"/>
    <x v="0"/>
    <n v="0"/>
    <n v="1"/>
    <x v="0"/>
    <n v="194"/>
    <x v="0"/>
    <x v="0"/>
    <x v="0"/>
  </r>
  <r>
    <x v="26"/>
    <x v="0"/>
    <n v="0"/>
    <x v="0"/>
    <n v="335"/>
    <n v="0"/>
    <n v="1"/>
    <x v="1"/>
    <n v="35"/>
    <n v="1"/>
    <n v="0"/>
    <x v="1"/>
    <n v="235000"/>
    <n v="0.8"/>
    <n v="136"/>
    <x v="0"/>
    <x v="0"/>
    <x v="0"/>
    <n v="0"/>
    <n v="1"/>
    <x v="0"/>
    <n v="120"/>
    <x v="0"/>
    <x v="0"/>
    <x v="0"/>
  </r>
  <r>
    <x v="26"/>
    <x v="0"/>
    <n v="0"/>
    <x v="0"/>
    <n v="75"/>
    <n v="1"/>
    <n v="0"/>
    <x v="0"/>
    <n v="60"/>
    <n v="0"/>
    <n v="1"/>
    <x v="0"/>
    <n v="172000"/>
    <n v="0.9"/>
    <n v="137"/>
    <x v="1"/>
    <x v="1"/>
    <x v="0"/>
    <n v="0"/>
    <n v="1"/>
    <x v="0"/>
    <n v="107"/>
    <x v="0"/>
    <x v="0"/>
    <x v="0"/>
  </r>
  <r>
    <x v="26"/>
    <x v="1"/>
    <n v="1"/>
    <x v="1"/>
    <n v="56"/>
    <n v="0"/>
    <n v="1"/>
    <x v="1"/>
    <n v="25"/>
    <n v="0"/>
    <n v="1"/>
    <x v="0"/>
    <n v="305000"/>
    <n v="5"/>
    <n v="130"/>
    <x v="0"/>
    <x v="0"/>
    <x v="1"/>
    <n v="0"/>
    <n v="1"/>
    <x v="0"/>
    <n v="207"/>
    <x v="0"/>
    <x v="0"/>
    <x v="0"/>
  </r>
  <r>
    <x v="26"/>
    <x v="1"/>
    <n v="1"/>
    <x v="1"/>
    <n v="167"/>
    <n v="1"/>
    <n v="0"/>
    <x v="0"/>
    <n v="60"/>
    <n v="0"/>
    <n v="1"/>
    <x v="0"/>
    <n v="304000"/>
    <n v="0.8"/>
    <n v="140"/>
    <x v="0"/>
    <x v="0"/>
    <x v="0"/>
    <n v="0"/>
    <n v="1"/>
    <x v="0"/>
    <n v="186"/>
    <x v="0"/>
    <x v="0"/>
    <x v="0"/>
  </r>
  <r>
    <x v="26"/>
    <x v="1"/>
    <n v="1"/>
    <x v="1"/>
    <n v="582"/>
    <n v="1"/>
    <n v="0"/>
    <x v="0"/>
    <n v="40"/>
    <n v="0"/>
    <n v="1"/>
    <x v="0"/>
    <n v="27000"/>
    <n v="1"/>
    <n v="138"/>
    <x v="1"/>
    <x v="1"/>
    <x v="0"/>
    <n v="0"/>
    <n v="1"/>
    <x v="0"/>
    <n v="140"/>
    <x v="0"/>
    <x v="0"/>
    <x v="0"/>
  </r>
  <r>
    <x v="26"/>
    <x v="1"/>
    <n v="1"/>
    <x v="1"/>
    <n v="1688"/>
    <n v="1"/>
    <n v="0"/>
    <x v="0"/>
    <n v="25"/>
    <n v="0"/>
    <n v="1"/>
    <x v="0"/>
    <n v="194000"/>
    <n v="0.9"/>
    <n v="140"/>
    <x v="0"/>
    <x v="0"/>
    <x v="1"/>
    <n v="0"/>
    <n v="1"/>
    <x v="0"/>
    <n v="250"/>
    <x v="1"/>
    <x v="1"/>
    <x v="1"/>
  </r>
  <r>
    <x v="26"/>
    <x v="1"/>
    <n v="1"/>
    <x v="1"/>
    <n v="118"/>
    <n v="0"/>
    <n v="1"/>
    <x v="1"/>
    <n v="35"/>
    <n v="0"/>
    <n v="1"/>
    <x v="0"/>
    <n v="289000"/>
    <n v="0.9"/>
    <n v="140"/>
    <x v="0"/>
    <x v="0"/>
    <x v="0"/>
    <n v="1"/>
    <n v="0"/>
    <x v="1"/>
    <n v="200"/>
    <x v="0"/>
    <x v="0"/>
    <x v="0"/>
  </r>
  <r>
    <x v="26"/>
    <x v="0"/>
    <n v="0"/>
    <x v="0"/>
    <n v="410"/>
    <n v="1"/>
    <n v="0"/>
    <x v="0"/>
    <n v="40"/>
    <n v="0"/>
    <n v="1"/>
    <x v="0"/>
    <n v="257000"/>
    <n v="1"/>
    <n v="136"/>
    <x v="1"/>
    <x v="1"/>
    <x v="0"/>
    <n v="0"/>
    <n v="1"/>
    <x v="0"/>
    <n v="210"/>
    <x v="0"/>
    <x v="0"/>
    <x v="0"/>
  </r>
  <r>
    <x v="26"/>
    <x v="0"/>
    <n v="0"/>
    <x v="0"/>
    <n v="135"/>
    <n v="1"/>
    <n v="0"/>
    <x v="0"/>
    <n v="20"/>
    <n v="1"/>
    <n v="0"/>
    <x v="1"/>
    <n v="327000"/>
    <n v="2.7"/>
    <n v="116"/>
    <x v="1"/>
    <x v="1"/>
    <x v="1"/>
    <n v="0"/>
    <n v="1"/>
    <x v="0"/>
    <n v="194"/>
    <x v="0"/>
    <x v="0"/>
    <x v="0"/>
  </r>
  <r>
    <x v="26"/>
    <x v="1"/>
    <n v="1"/>
    <x v="1"/>
    <n v="146"/>
    <n v="0"/>
    <n v="1"/>
    <x v="1"/>
    <n v="20"/>
    <n v="0"/>
    <n v="1"/>
    <x v="0"/>
    <n v="266000"/>
    <n v="1.3"/>
    <n v="129"/>
    <x v="0"/>
    <x v="0"/>
    <x v="1"/>
    <n v="1"/>
    <n v="0"/>
    <x v="1"/>
    <n v="7"/>
    <x v="1"/>
    <x v="1"/>
    <x v="1"/>
  </r>
  <r>
    <x v="26"/>
    <x v="0"/>
    <n v="0"/>
    <x v="0"/>
    <n v="128"/>
    <n v="1"/>
    <n v="0"/>
    <x v="0"/>
    <n v="30"/>
    <n v="1"/>
    <n v="0"/>
    <x v="1"/>
    <n v="29700"/>
    <n v="1.6"/>
    <n v="136"/>
    <x v="1"/>
    <x v="1"/>
    <x v="0"/>
    <n v="0"/>
    <n v="1"/>
    <x v="0"/>
    <n v="20"/>
    <x v="1"/>
    <x v="1"/>
    <x v="1"/>
  </r>
  <r>
    <x v="26"/>
    <x v="0"/>
    <n v="0"/>
    <x v="0"/>
    <n v="720"/>
    <n v="0"/>
    <n v="1"/>
    <x v="1"/>
    <n v="40"/>
    <n v="0"/>
    <n v="1"/>
    <x v="0"/>
    <n v="105000"/>
    <n v="1.2"/>
    <n v="135"/>
    <x v="0"/>
    <x v="0"/>
    <x v="1"/>
    <n v="1"/>
    <n v="0"/>
    <x v="1"/>
    <n v="210"/>
    <x v="0"/>
    <x v="0"/>
    <x v="0"/>
  </r>
  <r>
    <x v="26"/>
    <x v="1"/>
    <n v="1"/>
    <x v="1"/>
    <n v="118"/>
    <n v="0"/>
    <n v="1"/>
    <x v="1"/>
    <n v="35"/>
    <n v="0"/>
    <n v="1"/>
    <x v="0"/>
    <n v="185000"/>
    <n v="1.1000000000000001"/>
    <n v="134"/>
    <x v="0"/>
    <x v="0"/>
    <x v="0"/>
    <n v="1"/>
    <n v="0"/>
    <x v="1"/>
    <n v="200"/>
    <x v="0"/>
    <x v="0"/>
    <x v="0"/>
  </r>
  <r>
    <x v="26"/>
    <x v="0"/>
    <n v="0"/>
    <x v="0"/>
    <n v="160"/>
    <n v="1"/>
    <n v="0"/>
    <x v="0"/>
    <n v="15"/>
    <n v="0"/>
    <n v="1"/>
    <x v="0"/>
    <n v="213000"/>
    <n v="1.3"/>
    <n v="136"/>
    <x v="1"/>
    <x v="1"/>
    <x v="0"/>
    <n v="0"/>
    <n v="1"/>
    <x v="0"/>
    <n v="8"/>
    <x v="1"/>
    <x v="1"/>
    <x v="1"/>
  </r>
  <r>
    <x v="26"/>
    <x v="1"/>
    <n v="1"/>
    <x v="1"/>
    <n v="582"/>
    <n v="0"/>
    <n v="1"/>
    <x v="1"/>
    <n v="40"/>
    <n v="0"/>
    <n v="1"/>
    <x v="0"/>
    <n v="203000"/>
    <n v="1"/>
    <n v="138"/>
    <x v="0"/>
    <x v="0"/>
    <x v="1"/>
    <n v="0"/>
    <n v="1"/>
    <x v="0"/>
    <n v="140"/>
    <x v="0"/>
    <x v="0"/>
    <x v="0"/>
  </r>
  <r>
    <x v="26"/>
    <x v="1"/>
    <n v="1"/>
    <x v="1"/>
    <n v="218"/>
    <n v="1"/>
    <n v="0"/>
    <x v="0"/>
    <n v="60"/>
    <n v="0"/>
    <n v="1"/>
    <x v="0"/>
    <n v="172000"/>
    <n v="0.9"/>
    <n v="137"/>
    <x v="1"/>
    <x v="1"/>
    <x v="0"/>
    <n v="0"/>
    <n v="1"/>
    <x v="0"/>
    <n v="107"/>
    <x v="0"/>
    <x v="0"/>
    <x v="0"/>
  </r>
  <r>
    <x v="26"/>
    <x v="0"/>
    <n v="0"/>
    <x v="0"/>
    <n v="113"/>
    <n v="1"/>
    <n v="0"/>
    <x v="0"/>
    <n v="60"/>
    <n v="1"/>
    <n v="0"/>
    <x v="1"/>
    <n v="204000"/>
    <n v="0.9"/>
    <n v="140"/>
    <x v="1"/>
    <x v="1"/>
    <x v="1"/>
    <n v="0"/>
    <n v="1"/>
    <x v="0"/>
    <n v="94"/>
    <x v="0"/>
    <x v="0"/>
    <x v="0"/>
  </r>
  <r>
    <x v="26"/>
    <x v="1"/>
    <n v="1"/>
    <x v="1"/>
    <n v="118"/>
    <n v="0"/>
    <n v="1"/>
    <x v="1"/>
    <n v="35"/>
    <n v="0"/>
    <n v="1"/>
    <x v="0"/>
    <n v="365000"/>
    <n v="1.1000000000000001"/>
    <n v="139"/>
    <x v="0"/>
    <x v="0"/>
    <x v="1"/>
    <n v="1"/>
    <n v="0"/>
    <x v="1"/>
    <n v="200"/>
    <x v="0"/>
    <x v="0"/>
    <x v="0"/>
  </r>
  <r>
    <x v="26"/>
    <x v="1"/>
    <n v="1"/>
    <x v="1"/>
    <n v="167"/>
    <n v="1"/>
    <n v="0"/>
    <x v="0"/>
    <n v="60"/>
    <n v="0"/>
    <n v="1"/>
    <x v="0"/>
    <n v="304000"/>
    <n v="0.8"/>
    <n v="140"/>
    <x v="0"/>
    <x v="0"/>
    <x v="0"/>
    <n v="0"/>
    <n v="1"/>
    <x v="0"/>
    <n v="186"/>
    <x v="0"/>
    <x v="0"/>
    <x v="0"/>
  </r>
  <r>
    <x v="26"/>
    <x v="1"/>
    <n v="1"/>
    <x v="1"/>
    <n v="118"/>
    <n v="1"/>
    <n v="0"/>
    <x v="0"/>
    <n v="38"/>
    <n v="0"/>
    <n v="1"/>
    <x v="0"/>
    <n v="155000"/>
    <n v="1.1000000000000001"/>
    <n v="143"/>
    <x v="0"/>
    <x v="0"/>
    <x v="0"/>
    <n v="1"/>
    <n v="0"/>
    <x v="1"/>
    <n v="200"/>
    <x v="0"/>
    <x v="0"/>
    <x v="0"/>
  </r>
  <r>
    <x v="26"/>
    <x v="0"/>
    <n v="0"/>
    <x v="0"/>
    <n v="305"/>
    <n v="0"/>
    <n v="1"/>
    <x v="1"/>
    <n v="50"/>
    <n v="0"/>
    <n v="1"/>
    <x v="0"/>
    <n v="263358.03000000003"/>
    <n v="1.18"/>
    <n v="137"/>
    <x v="0"/>
    <x v="0"/>
    <x v="0"/>
    <n v="1"/>
    <n v="0"/>
    <x v="1"/>
    <n v="87"/>
    <x v="0"/>
    <x v="0"/>
    <x v="0"/>
  </r>
  <r>
    <x v="26"/>
    <x v="1"/>
    <n v="1"/>
    <x v="1"/>
    <n v="167"/>
    <n v="1"/>
    <n v="0"/>
    <x v="0"/>
    <n v="60"/>
    <n v="0"/>
    <n v="1"/>
    <x v="0"/>
    <n v="302000"/>
    <n v="0.8"/>
    <n v="140"/>
    <x v="1"/>
    <x v="1"/>
    <x v="0"/>
    <n v="0"/>
    <n v="1"/>
    <x v="0"/>
    <n v="186"/>
    <x v="0"/>
    <x v="0"/>
    <x v="0"/>
  </r>
  <r>
    <x v="26"/>
    <x v="0"/>
    <n v="0"/>
    <x v="0"/>
    <n v="720"/>
    <n v="1"/>
    <n v="0"/>
    <x v="0"/>
    <n v="40"/>
    <n v="0"/>
    <n v="1"/>
    <x v="0"/>
    <n v="336000"/>
    <n v="1.2"/>
    <n v="135"/>
    <x v="0"/>
    <x v="0"/>
    <x v="1"/>
    <n v="0"/>
    <n v="1"/>
    <x v="0"/>
    <n v="210"/>
    <x v="0"/>
    <x v="0"/>
    <x v="0"/>
  </r>
  <r>
    <x v="26"/>
    <x v="1"/>
    <n v="1"/>
    <x v="1"/>
    <n v="118"/>
    <n v="0"/>
    <n v="1"/>
    <x v="1"/>
    <n v="35"/>
    <n v="0"/>
    <n v="1"/>
    <x v="0"/>
    <n v="365000"/>
    <n v="1.1000000000000001"/>
    <n v="139"/>
    <x v="0"/>
    <x v="0"/>
    <x v="0"/>
    <n v="1"/>
    <n v="0"/>
    <x v="1"/>
    <n v="200"/>
    <x v="0"/>
    <x v="0"/>
    <x v="0"/>
  </r>
  <r>
    <x v="26"/>
    <x v="1"/>
    <n v="1"/>
    <x v="1"/>
    <n v="113"/>
    <n v="0"/>
    <n v="1"/>
    <x v="1"/>
    <n v="38"/>
    <n v="0"/>
    <n v="1"/>
    <x v="0"/>
    <n v="224000"/>
    <n v="2.5"/>
    <n v="134"/>
    <x v="0"/>
    <x v="0"/>
    <x v="0"/>
    <n v="0"/>
    <n v="1"/>
    <x v="0"/>
    <n v="67"/>
    <x v="1"/>
    <x v="1"/>
    <x v="1"/>
  </r>
  <r>
    <x v="26"/>
    <x v="0"/>
    <n v="0"/>
    <x v="0"/>
    <n v="68"/>
    <n v="1"/>
    <n v="0"/>
    <x v="0"/>
    <n v="60"/>
    <n v="1"/>
    <n v="0"/>
    <x v="1"/>
    <n v="301000"/>
    <n v="0.8"/>
    <n v="140"/>
    <x v="0"/>
    <x v="0"/>
    <x v="0"/>
    <n v="0"/>
    <n v="1"/>
    <x v="0"/>
    <n v="79"/>
    <x v="0"/>
    <x v="0"/>
    <x v="0"/>
  </r>
  <r>
    <x v="26"/>
    <x v="1"/>
    <n v="1"/>
    <x v="1"/>
    <n v="175"/>
    <n v="0"/>
    <n v="1"/>
    <x v="1"/>
    <n v="30"/>
    <n v="0"/>
    <n v="1"/>
    <x v="0"/>
    <n v="259000"/>
    <n v="0.8"/>
    <n v="138"/>
    <x v="1"/>
    <x v="1"/>
    <x v="0"/>
    <n v="0"/>
    <n v="1"/>
    <x v="0"/>
    <n v="186"/>
    <x v="0"/>
    <x v="0"/>
    <x v="0"/>
  </r>
  <r>
    <x v="26"/>
    <x v="0"/>
    <n v="0"/>
    <x v="0"/>
    <n v="128"/>
    <n v="1"/>
    <n v="0"/>
    <x v="0"/>
    <n v="30"/>
    <n v="1"/>
    <n v="0"/>
    <x v="1"/>
    <n v="162000"/>
    <n v="1.6"/>
    <n v="136"/>
    <x v="1"/>
    <x v="1"/>
    <x v="1"/>
    <n v="0"/>
    <n v="1"/>
    <x v="0"/>
    <n v="20"/>
    <x v="1"/>
    <x v="1"/>
    <x v="1"/>
  </r>
  <r>
    <x v="26"/>
    <x v="0"/>
    <n v="0"/>
    <x v="0"/>
    <n v="258"/>
    <n v="1"/>
    <n v="0"/>
    <x v="0"/>
    <n v="25"/>
    <n v="0"/>
    <n v="1"/>
    <x v="0"/>
    <n v="198000"/>
    <n v="1.2"/>
    <n v="137"/>
    <x v="0"/>
    <x v="0"/>
    <x v="1"/>
    <n v="0"/>
    <n v="1"/>
    <x v="0"/>
    <n v="235"/>
    <x v="1"/>
    <x v="1"/>
    <x v="1"/>
  </r>
  <r>
    <x v="26"/>
    <x v="1"/>
    <n v="1"/>
    <x v="1"/>
    <n v="582"/>
    <n v="0"/>
    <n v="1"/>
    <x v="1"/>
    <n v="50"/>
    <n v="0"/>
    <n v="1"/>
    <x v="0"/>
    <n v="263358.03000000003"/>
    <n v="1.18"/>
    <n v="137"/>
    <x v="0"/>
    <x v="0"/>
    <x v="0"/>
    <n v="1"/>
    <n v="0"/>
    <x v="1"/>
    <n v="76"/>
    <x v="0"/>
    <x v="0"/>
    <x v="0"/>
  </r>
  <r>
    <x v="26"/>
    <x v="0"/>
    <n v="0"/>
    <x v="0"/>
    <n v="305"/>
    <n v="1"/>
    <n v="0"/>
    <x v="0"/>
    <n v="25"/>
    <n v="0"/>
    <n v="1"/>
    <x v="0"/>
    <n v="304000"/>
    <n v="1.1000000000000001"/>
    <n v="141"/>
    <x v="0"/>
    <x v="0"/>
    <x v="0"/>
    <n v="0"/>
    <n v="1"/>
    <x v="0"/>
    <n v="87"/>
    <x v="0"/>
    <x v="0"/>
    <x v="0"/>
  </r>
  <r>
    <x v="26"/>
    <x v="0"/>
    <n v="0"/>
    <x v="0"/>
    <n v="305"/>
    <n v="0"/>
    <n v="1"/>
    <x v="1"/>
    <n v="38"/>
    <n v="0"/>
    <n v="1"/>
    <x v="0"/>
    <n v="314000"/>
    <n v="1.1000000000000001"/>
    <n v="141"/>
    <x v="0"/>
    <x v="0"/>
    <x v="0"/>
    <n v="1"/>
    <n v="0"/>
    <x v="1"/>
    <n v="87"/>
    <x v="0"/>
    <x v="0"/>
    <x v="0"/>
  </r>
  <r>
    <x v="26"/>
    <x v="1"/>
    <n v="1"/>
    <x v="1"/>
    <n v="118"/>
    <n v="0"/>
    <n v="1"/>
    <x v="1"/>
    <n v="35"/>
    <n v="0"/>
    <n v="1"/>
    <x v="0"/>
    <n v="365000"/>
    <n v="1.1000000000000001"/>
    <n v="139"/>
    <x v="0"/>
    <x v="0"/>
    <x v="0"/>
    <n v="1"/>
    <n v="0"/>
    <x v="1"/>
    <n v="200"/>
    <x v="0"/>
    <x v="0"/>
    <x v="0"/>
  </r>
  <r>
    <x v="26"/>
    <x v="0"/>
    <n v="0"/>
    <x v="0"/>
    <n v="160"/>
    <n v="1"/>
    <n v="0"/>
    <x v="0"/>
    <n v="20"/>
    <n v="0"/>
    <n v="1"/>
    <x v="0"/>
    <n v="293000"/>
    <n v="2.7"/>
    <n v="116"/>
    <x v="1"/>
    <x v="1"/>
    <x v="0"/>
    <n v="0"/>
    <n v="1"/>
    <x v="0"/>
    <n v="8"/>
    <x v="1"/>
    <x v="1"/>
    <x v="1"/>
  </r>
  <r>
    <x v="26"/>
    <x v="1"/>
    <n v="1"/>
    <x v="1"/>
    <n v="1688"/>
    <n v="0"/>
    <n v="1"/>
    <x v="1"/>
    <n v="50"/>
    <n v="0"/>
    <n v="1"/>
    <x v="0"/>
    <n v="406000"/>
    <n v="1.1000000000000001"/>
    <n v="137"/>
    <x v="0"/>
    <x v="0"/>
    <x v="1"/>
    <n v="0"/>
    <n v="1"/>
    <x v="0"/>
    <n v="256"/>
    <x v="0"/>
    <x v="0"/>
    <x v="0"/>
  </r>
  <r>
    <x v="26"/>
    <x v="0"/>
    <n v="0"/>
    <x v="0"/>
    <n v="720"/>
    <n v="0"/>
    <n v="1"/>
    <x v="1"/>
    <n v="45"/>
    <n v="0"/>
    <n v="1"/>
    <x v="0"/>
    <n v="184000"/>
    <n v="0.9"/>
    <n v="134"/>
    <x v="0"/>
    <x v="0"/>
    <x v="0"/>
    <n v="1"/>
    <n v="0"/>
    <x v="1"/>
    <n v="215"/>
    <x v="0"/>
    <x v="0"/>
    <x v="0"/>
  </r>
  <r>
    <x v="26"/>
    <x v="1"/>
    <n v="1"/>
    <x v="1"/>
    <n v="123"/>
    <n v="0"/>
    <n v="1"/>
    <x v="1"/>
    <n v="50"/>
    <n v="0"/>
    <n v="1"/>
    <x v="0"/>
    <n v="194000"/>
    <n v="1.1000000000000001"/>
    <n v="145"/>
    <x v="0"/>
    <x v="0"/>
    <x v="0"/>
    <n v="1"/>
    <n v="0"/>
    <x v="1"/>
    <n v="200"/>
    <x v="0"/>
    <x v="0"/>
    <x v="0"/>
  </r>
  <r>
    <x v="26"/>
    <x v="1"/>
    <n v="1"/>
    <x v="1"/>
    <n v="167"/>
    <n v="0"/>
    <n v="1"/>
    <x v="1"/>
    <n v="30"/>
    <n v="0"/>
    <n v="1"/>
    <x v="0"/>
    <n v="621000"/>
    <n v="0.8"/>
    <n v="138"/>
    <x v="1"/>
    <x v="1"/>
    <x v="0"/>
    <n v="1"/>
    <n v="0"/>
    <x v="1"/>
    <n v="186"/>
    <x v="0"/>
    <x v="0"/>
    <x v="0"/>
  </r>
  <r>
    <x v="26"/>
    <x v="1"/>
    <n v="1"/>
    <x v="1"/>
    <n v="167"/>
    <n v="0"/>
    <n v="1"/>
    <x v="1"/>
    <n v="30"/>
    <n v="0"/>
    <n v="1"/>
    <x v="0"/>
    <n v="203000"/>
    <n v="0.8"/>
    <n v="138"/>
    <x v="0"/>
    <x v="0"/>
    <x v="1"/>
    <n v="0"/>
    <n v="1"/>
    <x v="0"/>
    <n v="186"/>
    <x v="0"/>
    <x v="0"/>
    <x v="0"/>
  </r>
  <r>
    <x v="26"/>
    <x v="0"/>
    <n v="0"/>
    <x v="0"/>
    <n v="410"/>
    <n v="1"/>
    <n v="0"/>
    <x v="0"/>
    <n v="20"/>
    <n v="0"/>
    <n v="1"/>
    <x v="0"/>
    <n v="327000"/>
    <n v="2.7"/>
    <n v="116"/>
    <x v="1"/>
    <x v="1"/>
    <x v="0"/>
    <n v="0"/>
    <n v="1"/>
    <x v="0"/>
    <n v="8"/>
    <x v="1"/>
    <x v="1"/>
    <x v="1"/>
  </r>
  <r>
    <x v="26"/>
    <x v="1"/>
    <n v="1"/>
    <x v="1"/>
    <n v="198"/>
    <n v="0"/>
    <n v="1"/>
    <x v="1"/>
    <n v="35"/>
    <n v="1"/>
    <n v="0"/>
    <x v="1"/>
    <n v="327000"/>
    <n v="0.9"/>
    <n v="137"/>
    <x v="0"/>
    <x v="0"/>
    <x v="1"/>
    <n v="1"/>
    <n v="0"/>
    <x v="1"/>
    <n v="146"/>
    <x v="0"/>
    <x v="0"/>
    <x v="0"/>
  </r>
  <r>
    <x v="26"/>
    <x v="1"/>
    <n v="1"/>
    <x v="1"/>
    <n v="118"/>
    <n v="0"/>
    <n v="1"/>
    <x v="1"/>
    <n v="35"/>
    <n v="0"/>
    <n v="1"/>
    <x v="0"/>
    <n v="365000"/>
    <n v="1.1000000000000001"/>
    <n v="139"/>
    <x v="0"/>
    <x v="0"/>
    <x v="0"/>
    <n v="1"/>
    <n v="0"/>
    <x v="1"/>
    <n v="200"/>
    <x v="0"/>
    <x v="0"/>
    <x v="0"/>
  </r>
  <r>
    <x v="26"/>
    <x v="1"/>
    <n v="1"/>
    <x v="1"/>
    <n v="224"/>
    <n v="1"/>
    <n v="0"/>
    <x v="0"/>
    <n v="25"/>
    <n v="0"/>
    <n v="1"/>
    <x v="0"/>
    <n v="265000"/>
    <n v="1.2"/>
    <n v="136"/>
    <x v="0"/>
    <x v="0"/>
    <x v="0"/>
    <n v="1"/>
    <n v="0"/>
    <x v="1"/>
    <n v="154"/>
    <x v="1"/>
    <x v="1"/>
    <x v="1"/>
  </r>
  <r>
    <x v="26"/>
    <x v="1"/>
    <n v="1"/>
    <x v="1"/>
    <n v="782"/>
    <n v="1"/>
    <n v="0"/>
    <x v="0"/>
    <n v="35"/>
    <n v="0"/>
    <n v="1"/>
    <x v="0"/>
    <n v="263358.03000000003"/>
    <n v="1.1000000000000001"/>
    <n v="142"/>
    <x v="1"/>
    <x v="1"/>
    <x v="0"/>
    <n v="0"/>
    <n v="1"/>
    <x v="0"/>
    <n v="256"/>
    <x v="0"/>
    <x v="0"/>
    <x v="0"/>
  </r>
  <r>
    <x v="26"/>
    <x v="1"/>
    <n v="1"/>
    <x v="1"/>
    <n v="198"/>
    <n v="1"/>
    <n v="0"/>
    <x v="0"/>
    <n v="35"/>
    <n v="1"/>
    <n v="0"/>
    <x v="1"/>
    <n v="28100"/>
    <n v="0.9"/>
    <n v="137"/>
    <x v="0"/>
    <x v="0"/>
    <x v="1"/>
    <n v="1"/>
    <n v="0"/>
    <x v="1"/>
    <n v="146"/>
    <x v="0"/>
    <x v="0"/>
    <x v="0"/>
  </r>
  <r>
    <x v="26"/>
    <x v="0"/>
    <n v="0"/>
    <x v="0"/>
    <n v="128"/>
    <n v="0"/>
    <n v="1"/>
    <x v="1"/>
    <n v="35"/>
    <n v="1"/>
    <n v="0"/>
    <x v="1"/>
    <n v="289000"/>
    <n v="0.9"/>
    <n v="140"/>
    <x v="0"/>
    <x v="0"/>
    <x v="0"/>
    <n v="1"/>
    <n v="0"/>
    <x v="1"/>
    <n v="20"/>
    <x v="1"/>
    <x v="1"/>
    <x v="1"/>
  </r>
  <r>
    <x v="26"/>
    <x v="0"/>
    <n v="0"/>
    <x v="0"/>
    <n v="53"/>
    <n v="1"/>
    <n v="0"/>
    <x v="0"/>
    <n v="60"/>
    <n v="1"/>
    <n v="0"/>
    <x v="1"/>
    <n v="304000"/>
    <n v="0.8"/>
    <n v="140"/>
    <x v="0"/>
    <x v="0"/>
    <x v="0"/>
    <n v="0"/>
    <n v="1"/>
    <x v="0"/>
    <n v="79"/>
    <x v="0"/>
    <x v="0"/>
    <x v="0"/>
  </r>
  <r>
    <x v="26"/>
    <x v="1"/>
    <n v="1"/>
    <x v="1"/>
    <n v="582"/>
    <n v="0"/>
    <n v="1"/>
    <x v="1"/>
    <n v="40"/>
    <n v="0"/>
    <n v="1"/>
    <x v="0"/>
    <n v="293000"/>
    <n v="1"/>
    <n v="138"/>
    <x v="1"/>
    <x v="1"/>
    <x v="0"/>
    <n v="0"/>
    <n v="1"/>
    <x v="0"/>
    <n v="140"/>
    <x v="0"/>
    <x v="0"/>
    <x v="0"/>
  </r>
  <r>
    <x v="26"/>
    <x v="0"/>
    <n v="0"/>
    <x v="0"/>
    <n v="305"/>
    <n v="1"/>
    <n v="0"/>
    <x v="0"/>
    <n v="25"/>
    <n v="0"/>
    <n v="1"/>
    <x v="0"/>
    <n v="302000"/>
    <n v="1.1000000000000001"/>
    <n v="141"/>
    <x v="0"/>
    <x v="0"/>
    <x v="1"/>
    <n v="0"/>
    <n v="1"/>
    <x v="0"/>
    <n v="87"/>
    <x v="0"/>
    <x v="0"/>
    <x v="0"/>
  </r>
  <r>
    <x v="26"/>
    <x v="1"/>
    <n v="1"/>
    <x v="1"/>
    <n v="118"/>
    <n v="0"/>
    <n v="1"/>
    <x v="1"/>
    <n v="35"/>
    <n v="0"/>
    <n v="1"/>
    <x v="0"/>
    <n v="365000"/>
    <n v="1.1000000000000001"/>
    <n v="139"/>
    <x v="0"/>
    <x v="0"/>
    <x v="0"/>
    <n v="1"/>
    <n v="0"/>
    <x v="1"/>
    <n v="200"/>
    <x v="0"/>
    <x v="0"/>
    <x v="0"/>
  </r>
  <r>
    <x v="26"/>
    <x v="0"/>
    <n v="0"/>
    <x v="0"/>
    <n v="305"/>
    <n v="1"/>
    <n v="0"/>
    <x v="0"/>
    <n v="25"/>
    <n v="0"/>
    <n v="1"/>
    <x v="0"/>
    <n v="254000"/>
    <n v="1.1000000000000001"/>
    <n v="141"/>
    <x v="0"/>
    <x v="0"/>
    <x v="0"/>
    <n v="0"/>
    <n v="1"/>
    <x v="0"/>
    <n v="87"/>
    <x v="0"/>
    <x v="0"/>
    <x v="0"/>
  </r>
  <r>
    <x v="26"/>
    <x v="0"/>
    <n v="0"/>
    <x v="0"/>
    <n v="110"/>
    <n v="1"/>
    <n v="0"/>
    <x v="0"/>
    <n v="20"/>
    <n v="0"/>
    <n v="1"/>
    <x v="0"/>
    <n v="327000"/>
    <n v="2.7"/>
    <n v="116"/>
    <x v="1"/>
    <x v="1"/>
    <x v="0"/>
    <n v="0"/>
    <n v="1"/>
    <x v="0"/>
    <n v="8"/>
    <x v="1"/>
    <x v="1"/>
    <x v="1"/>
  </r>
  <r>
    <x v="26"/>
    <x v="1"/>
    <n v="1"/>
    <x v="1"/>
    <n v="118"/>
    <n v="0"/>
    <n v="1"/>
    <x v="1"/>
    <n v="35"/>
    <n v="0"/>
    <n v="1"/>
    <x v="0"/>
    <n v="365000"/>
    <n v="1.1000000000000001"/>
    <n v="139"/>
    <x v="0"/>
    <x v="0"/>
    <x v="1"/>
    <n v="1"/>
    <n v="0"/>
    <x v="1"/>
    <n v="200"/>
    <x v="0"/>
    <x v="0"/>
    <x v="0"/>
  </r>
  <r>
    <x v="26"/>
    <x v="0"/>
    <n v="0"/>
    <x v="0"/>
    <n v="258"/>
    <n v="1"/>
    <n v="0"/>
    <x v="0"/>
    <n v="25"/>
    <n v="0"/>
    <n v="1"/>
    <x v="0"/>
    <n v="198000"/>
    <n v="1.2"/>
    <n v="137"/>
    <x v="0"/>
    <x v="0"/>
    <x v="0"/>
    <n v="0"/>
    <n v="1"/>
    <x v="0"/>
    <n v="235"/>
    <x v="1"/>
    <x v="1"/>
    <x v="1"/>
  </r>
  <r>
    <x v="26"/>
    <x v="0"/>
    <n v="0"/>
    <x v="0"/>
    <n v="59"/>
    <n v="0"/>
    <n v="1"/>
    <x v="1"/>
    <n v="25"/>
    <n v="0"/>
    <n v="1"/>
    <x v="0"/>
    <n v="237000"/>
    <n v="5"/>
    <n v="130"/>
    <x v="1"/>
    <x v="1"/>
    <x v="0"/>
    <n v="0"/>
    <n v="1"/>
    <x v="0"/>
    <n v="207"/>
    <x v="0"/>
    <x v="0"/>
    <x v="0"/>
  </r>
  <r>
    <x v="26"/>
    <x v="0"/>
    <n v="0"/>
    <x v="0"/>
    <n v="59"/>
    <n v="1"/>
    <n v="0"/>
    <x v="0"/>
    <n v="40"/>
    <n v="0"/>
    <n v="1"/>
    <x v="0"/>
    <n v="270000"/>
    <n v="1"/>
    <n v="138"/>
    <x v="1"/>
    <x v="1"/>
    <x v="1"/>
    <n v="0"/>
    <n v="1"/>
    <x v="0"/>
    <n v="140"/>
    <x v="0"/>
    <x v="0"/>
    <x v="0"/>
  </r>
  <r>
    <x v="26"/>
    <x v="1"/>
    <n v="1"/>
    <x v="1"/>
    <n v="395"/>
    <n v="1"/>
    <n v="0"/>
    <x v="0"/>
    <n v="25"/>
    <n v="0"/>
    <n v="1"/>
    <x v="0"/>
    <n v="133000"/>
    <n v="1"/>
    <n v="139"/>
    <x v="0"/>
    <x v="0"/>
    <x v="1"/>
    <n v="0"/>
    <n v="1"/>
    <x v="0"/>
    <n v="154"/>
    <x v="1"/>
    <x v="1"/>
    <x v="1"/>
  </r>
  <r>
    <x v="26"/>
    <x v="0"/>
    <n v="0"/>
    <x v="0"/>
    <n v="1688"/>
    <n v="0"/>
    <n v="1"/>
    <x v="1"/>
    <n v="38"/>
    <n v="0"/>
    <n v="1"/>
    <x v="0"/>
    <n v="263358.03000000003"/>
    <n v="1.1000000000000001"/>
    <n v="138"/>
    <x v="0"/>
    <x v="0"/>
    <x v="0"/>
    <n v="1"/>
    <n v="0"/>
    <x v="1"/>
    <n v="250"/>
    <x v="0"/>
    <x v="0"/>
    <x v="0"/>
  </r>
  <r>
    <x v="26"/>
    <x v="1"/>
    <n v="1"/>
    <x v="1"/>
    <n v="56"/>
    <n v="1"/>
    <n v="0"/>
    <x v="0"/>
    <n v="25"/>
    <n v="0"/>
    <n v="1"/>
    <x v="0"/>
    <n v="368000"/>
    <n v="5"/>
    <n v="130"/>
    <x v="0"/>
    <x v="0"/>
    <x v="0"/>
    <n v="1"/>
    <n v="0"/>
    <x v="1"/>
    <n v="207"/>
    <x v="0"/>
    <x v="0"/>
    <x v="0"/>
  </r>
  <r>
    <x v="26"/>
    <x v="0"/>
    <n v="0"/>
    <x v="0"/>
    <n v="128"/>
    <n v="1"/>
    <n v="0"/>
    <x v="0"/>
    <n v="30"/>
    <n v="1"/>
    <n v="0"/>
    <x v="1"/>
    <n v="389000"/>
    <n v="1.6"/>
    <n v="136"/>
    <x v="0"/>
    <x v="0"/>
    <x v="0"/>
    <n v="0"/>
    <n v="1"/>
    <x v="0"/>
    <n v="20"/>
    <x v="1"/>
    <x v="1"/>
    <x v="1"/>
  </r>
  <r>
    <x v="26"/>
    <x v="0"/>
    <n v="0"/>
    <x v="0"/>
    <n v="160"/>
    <n v="0"/>
    <n v="1"/>
    <x v="1"/>
    <n v="20"/>
    <n v="0"/>
    <n v="1"/>
    <x v="0"/>
    <n v="162000"/>
    <n v="1.3"/>
    <n v="129"/>
    <x v="0"/>
    <x v="0"/>
    <x v="0"/>
    <n v="1"/>
    <n v="0"/>
    <x v="1"/>
    <n v="7"/>
    <x v="1"/>
    <x v="1"/>
    <x v="1"/>
  </r>
  <r>
    <x v="26"/>
    <x v="1"/>
    <n v="1"/>
    <x v="1"/>
    <n v="118"/>
    <n v="1"/>
    <n v="0"/>
    <x v="0"/>
    <n v="35"/>
    <n v="0"/>
    <n v="1"/>
    <x v="0"/>
    <n v="263358.03000000003"/>
    <n v="1.1000000000000001"/>
    <n v="142"/>
    <x v="1"/>
    <x v="1"/>
    <x v="0"/>
    <n v="0"/>
    <n v="1"/>
    <x v="0"/>
    <n v="200"/>
    <x v="0"/>
    <x v="0"/>
    <x v="0"/>
  </r>
  <r>
    <x v="26"/>
    <x v="0"/>
    <n v="0"/>
    <x v="0"/>
    <n v="135"/>
    <n v="0"/>
    <n v="1"/>
    <x v="1"/>
    <n v="35"/>
    <n v="1"/>
    <n v="0"/>
    <x v="1"/>
    <n v="295000"/>
    <n v="0.8"/>
    <n v="134"/>
    <x v="0"/>
    <x v="0"/>
    <x v="1"/>
    <n v="0"/>
    <n v="1"/>
    <x v="0"/>
    <n v="194"/>
    <x v="0"/>
    <x v="0"/>
    <x v="0"/>
  </r>
  <r>
    <x v="26"/>
    <x v="1"/>
    <n v="1"/>
    <x v="1"/>
    <n v="118"/>
    <n v="0"/>
    <n v="1"/>
    <x v="1"/>
    <n v="38"/>
    <n v="0"/>
    <n v="1"/>
    <x v="0"/>
    <n v="304000"/>
    <n v="1.1000000000000001"/>
    <n v="133"/>
    <x v="0"/>
    <x v="0"/>
    <x v="0"/>
    <n v="1"/>
    <n v="0"/>
    <x v="1"/>
    <n v="200"/>
    <x v="0"/>
    <x v="0"/>
    <x v="0"/>
  </r>
  <r>
    <x v="26"/>
    <x v="0"/>
    <n v="0"/>
    <x v="0"/>
    <n v="129"/>
    <n v="0"/>
    <n v="1"/>
    <x v="1"/>
    <n v="35"/>
    <n v="1"/>
    <n v="0"/>
    <x v="1"/>
    <n v="290000"/>
    <n v="0.8"/>
    <n v="134"/>
    <x v="0"/>
    <x v="0"/>
    <x v="0"/>
    <n v="0"/>
    <n v="1"/>
    <x v="0"/>
    <n v="194"/>
    <x v="0"/>
    <x v="0"/>
    <x v="0"/>
  </r>
  <r>
    <x v="26"/>
    <x v="1"/>
    <n v="1"/>
    <x v="1"/>
    <n v="157"/>
    <n v="0"/>
    <n v="1"/>
    <x v="1"/>
    <n v="35"/>
    <n v="0"/>
    <n v="1"/>
    <x v="0"/>
    <n v="231000"/>
    <n v="1.18"/>
    <n v="137"/>
    <x v="0"/>
    <x v="0"/>
    <x v="0"/>
    <n v="1"/>
    <n v="0"/>
    <x v="1"/>
    <n v="103"/>
    <x v="0"/>
    <x v="0"/>
    <x v="0"/>
  </r>
  <r>
    <x v="26"/>
    <x v="0"/>
    <n v="0"/>
    <x v="0"/>
    <n v="305"/>
    <n v="1"/>
    <n v="0"/>
    <x v="0"/>
    <n v="25"/>
    <n v="0"/>
    <n v="1"/>
    <x v="0"/>
    <n v="265000"/>
    <n v="1.2"/>
    <n v="136"/>
    <x v="0"/>
    <x v="0"/>
    <x v="0"/>
    <n v="1"/>
    <n v="0"/>
    <x v="1"/>
    <n v="154"/>
    <x v="1"/>
    <x v="1"/>
    <x v="1"/>
  </r>
  <r>
    <x v="26"/>
    <x v="1"/>
    <n v="1"/>
    <x v="1"/>
    <n v="253"/>
    <n v="1"/>
    <n v="0"/>
    <x v="0"/>
    <n v="35"/>
    <n v="1"/>
    <n v="0"/>
    <x v="1"/>
    <n v="281000"/>
    <n v="0.9"/>
    <n v="137"/>
    <x v="0"/>
    <x v="0"/>
    <x v="0"/>
    <n v="1"/>
    <n v="0"/>
    <x v="1"/>
    <n v="146"/>
    <x v="0"/>
    <x v="0"/>
    <x v="0"/>
  </r>
  <r>
    <x v="26"/>
    <x v="1"/>
    <n v="1"/>
    <x v="1"/>
    <n v="157"/>
    <n v="0"/>
    <n v="1"/>
    <x v="1"/>
    <n v="65"/>
    <n v="0"/>
    <n v="1"/>
    <x v="0"/>
    <n v="263358.03000000003"/>
    <n v="1.5"/>
    <n v="138"/>
    <x v="1"/>
    <x v="1"/>
    <x v="0"/>
    <n v="0"/>
    <n v="1"/>
    <x v="0"/>
    <n v="10"/>
    <x v="1"/>
    <x v="1"/>
    <x v="1"/>
  </r>
  <r>
    <x v="26"/>
    <x v="1"/>
    <n v="1"/>
    <x v="1"/>
    <n v="892"/>
    <n v="1"/>
    <n v="0"/>
    <x v="0"/>
    <n v="35"/>
    <n v="0"/>
    <n v="1"/>
    <x v="0"/>
    <n v="263358.03000000003"/>
    <n v="1.1000000000000001"/>
    <n v="142"/>
    <x v="1"/>
    <x v="1"/>
    <x v="1"/>
    <n v="0"/>
    <n v="1"/>
    <x v="0"/>
    <n v="256"/>
    <x v="0"/>
    <x v="0"/>
    <x v="0"/>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45"/>
    <n v="0"/>
    <n v="1"/>
    <x v="1"/>
    <n v="20"/>
    <n v="0"/>
    <n v="1"/>
    <x v="0"/>
    <n v="162000"/>
    <n v="1.3"/>
    <n v="129"/>
    <x v="0"/>
    <x v="0"/>
    <x v="1"/>
    <n v="1"/>
    <n v="0"/>
    <x v="1"/>
    <n v="7"/>
    <x v="1"/>
    <x v="1"/>
    <x v="1"/>
  </r>
  <r>
    <x v="26"/>
    <x v="0"/>
    <n v="0"/>
    <x v="0"/>
    <n v="128"/>
    <n v="1"/>
    <n v="0"/>
    <x v="0"/>
    <n v="30"/>
    <n v="1"/>
    <n v="0"/>
    <x v="1"/>
    <n v="297000"/>
    <n v="1.6"/>
    <n v="136"/>
    <x v="1"/>
    <x v="1"/>
    <x v="0"/>
    <n v="0"/>
    <n v="1"/>
    <x v="0"/>
    <n v="20"/>
    <x v="1"/>
    <x v="1"/>
    <x v="1"/>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1"/>
    <n v="1"/>
    <x v="1"/>
    <n v="1688"/>
    <n v="0"/>
    <n v="1"/>
    <x v="1"/>
    <n v="38"/>
    <n v="0"/>
    <n v="1"/>
    <x v="0"/>
    <n v="263358.03000000003"/>
    <n v="1.1000000000000001"/>
    <n v="138"/>
    <x v="0"/>
    <x v="0"/>
    <x v="1"/>
    <n v="1"/>
    <n v="0"/>
    <x v="1"/>
    <n v="250"/>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0"/>
    <n v="0"/>
    <x v="0"/>
    <n v="335"/>
    <n v="0"/>
    <n v="1"/>
    <x v="1"/>
    <n v="35"/>
    <n v="1"/>
    <n v="0"/>
    <x v="1"/>
    <n v="235000"/>
    <n v="0.8"/>
    <n v="136"/>
    <x v="1"/>
    <x v="1"/>
    <x v="0"/>
    <n v="0"/>
    <n v="1"/>
    <x v="0"/>
    <n v="120"/>
    <x v="0"/>
    <x v="0"/>
    <x v="0"/>
  </r>
  <r>
    <x v="26"/>
    <x v="0"/>
    <n v="0"/>
    <x v="0"/>
    <n v="68"/>
    <n v="1"/>
    <n v="0"/>
    <x v="0"/>
    <n v="60"/>
    <n v="1"/>
    <n v="0"/>
    <x v="1"/>
    <n v="304000"/>
    <n v="0.8"/>
    <n v="140"/>
    <x v="0"/>
    <x v="0"/>
    <x v="1"/>
    <n v="0"/>
    <n v="1"/>
    <x v="0"/>
    <n v="79"/>
    <x v="0"/>
    <x v="0"/>
    <x v="0"/>
  </r>
  <r>
    <x v="26"/>
    <x v="1"/>
    <n v="1"/>
    <x v="1"/>
    <n v="326"/>
    <n v="0"/>
    <n v="1"/>
    <x v="1"/>
    <n v="38"/>
    <n v="0"/>
    <n v="1"/>
    <x v="0"/>
    <n v="294000"/>
    <n v="1.7"/>
    <n v="139"/>
    <x v="1"/>
    <x v="1"/>
    <x v="0"/>
    <n v="0"/>
    <n v="1"/>
    <x v="0"/>
    <n v="220"/>
    <x v="0"/>
    <x v="0"/>
    <x v="0"/>
  </r>
  <r>
    <x v="26"/>
    <x v="1"/>
    <n v="1"/>
    <x v="1"/>
    <n v="224"/>
    <n v="1"/>
    <n v="0"/>
    <x v="0"/>
    <n v="50"/>
    <n v="0"/>
    <n v="1"/>
    <x v="0"/>
    <n v="149000"/>
    <n v="1.3"/>
    <n v="137"/>
    <x v="0"/>
    <x v="0"/>
    <x v="1"/>
    <n v="1"/>
    <n v="0"/>
    <x v="1"/>
    <n v="72"/>
    <x v="0"/>
    <x v="0"/>
    <x v="0"/>
  </r>
  <r>
    <x v="26"/>
    <x v="1"/>
    <n v="1"/>
    <x v="1"/>
    <n v="146"/>
    <n v="0"/>
    <n v="1"/>
    <x v="1"/>
    <n v="20"/>
    <n v="0"/>
    <n v="1"/>
    <x v="0"/>
    <n v="162000"/>
    <n v="1.3"/>
    <n v="129"/>
    <x v="0"/>
    <x v="0"/>
    <x v="0"/>
    <n v="1"/>
    <n v="0"/>
    <x v="1"/>
    <n v="7"/>
    <x v="1"/>
    <x v="1"/>
    <x v="1"/>
  </r>
  <r>
    <x v="26"/>
    <x v="0"/>
    <n v="0"/>
    <x v="0"/>
    <n v="160"/>
    <n v="1"/>
    <n v="0"/>
    <x v="0"/>
    <n v="20"/>
    <n v="0"/>
    <n v="1"/>
    <x v="0"/>
    <n v="327000"/>
    <n v="2.7"/>
    <n v="116"/>
    <x v="1"/>
    <x v="1"/>
    <x v="0"/>
    <n v="0"/>
    <n v="1"/>
    <x v="0"/>
    <n v="8"/>
    <x v="1"/>
    <x v="1"/>
    <x v="1"/>
  </r>
  <r>
    <x v="26"/>
    <x v="0"/>
    <n v="0"/>
    <x v="0"/>
    <n v="135"/>
    <n v="0"/>
    <n v="1"/>
    <x v="1"/>
    <n v="35"/>
    <n v="1"/>
    <n v="0"/>
    <x v="1"/>
    <n v="290000"/>
    <n v="0.8"/>
    <n v="134"/>
    <x v="0"/>
    <x v="0"/>
    <x v="1"/>
    <n v="0"/>
    <n v="1"/>
    <x v="0"/>
    <n v="194"/>
    <x v="0"/>
    <x v="0"/>
    <x v="0"/>
  </r>
  <r>
    <x v="26"/>
    <x v="0"/>
    <n v="0"/>
    <x v="0"/>
    <n v="720"/>
    <n v="1"/>
    <n v="0"/>
    <x v="0"/>
    <n v="40"/>
    <n v="0"/>
    <n v="1"/>
    <x v="0"/>
    <n v="257000"/>
    <n v="1"/>
    <n v="136"/>
    <x v="1"/>
    <x v="1"/>
    <x v="0"/>
    <n v="0"/>
    <n v="1"/>
    <x v="0"/>
    <n v="210"/>
    <x v="0"/>
    <x v="0"/>
    <x v="0"/>
  </r>
  <r>
    <x v="26"/>
    <x v="0"/>
    <n v="0"/>
    <x v="0"/>
    <n v="68"/>
    <n v="1"/>
    <n v="0"/>
    <x v="0"/>
    <n v="60"/>
    <n v="1"/>
    <n v="0"/>
    <x v="1"/>
    <n v="304000"/>
    <n v="0.8"/>
    <n v="140"/>
    <x v="0"/>
    <x v="0"/>
    <x v="1"/>
    <n v="0"/>
    <n v="1"/>
    <x v="0"/>
    <n v="79"/>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52"/>
    <n v="0"/>
    <n v="1"/>
    <x v="1"/>
    <n v="25"/>
    <n v="1"/>
    <n v="0"/>
    <x v="1"/>
    <n v="276000"/>
    <n v="1.3"/>
    <n v="137"/>
    <x v="1"/>
    <x v="1"/>
    <x v="1"/>
    <n v="0"/>
    <n v="1"/>
    <x v="0"/>
    <n v="16"/>
    <x v="0"/>
    <x v="0"/>
    <x v="0"/>
  </r>
  <r>
    <x v="26"/>
    <x v="0"/>
    <n v="0"/>
    <x v="0"/>
    <n v="52"/>
    <n v="0"/>
    <n v="1"/>
    <x v="1"/>
    <n v="25"/>
    <n v="1"/>
    <n v="0"/>
    <x v="1"/>
    <n v="273000"/>
    <n v="1.3"/>
    <n v="137"/>
    <x v="1"/>
    <x v="1"/>
    <x v="1"/>
    <n v="0"/>
    <n v="1"/>
    <x v="0"/>
    <n v="16"/>
    <x v="0"/>
    <x v="0"/>
    <x v="0"/>
  </r>
  <r>
    <x v="26"/>
    <x v="0"/>
    <n v="0"/>
    <x v="0"/>
    <n v="59"/>
    <n v="1"/>
    <n v="0"/>
    <x v="0"/>
    <n v="60"/>
    <n v="0"/>
    <n v="1"/>
    <x v="0"/>
    <n v="172000"/>
    <n v="0.9"/>
    <n v="137"/>
    <x v="1"/>
    <x v="1"/>
    <x v="1"/>
    <n v="0"/>
    <n v="1"/>
    <x v="0"/>
    <n v="107"/>
    <x v="0"/>
    <x v="0"/>
    <x v="0"/>
  </r>
  <r>
    <x v="26"/>
    <x v="1"/>
    <n v="1"/>
    <x v="1"/>
    <n v="224"/>
    <n v="1"/>
    <n v="0"/>
    <x v="0"/>
    <n v="50"/>
    <n v="0"/>
    <n v="1"/>
    <x v="0"/>
    <n v="149000"/>
    <n v="1.3"/>
    <n v="137"/>
    <x v="0"/>
    <x v="0"/>
    <x v="1"/>
    <n v="1"/>
    <n v="0"/>
    <x v="1"/>
    <n v="72"/>
    <x v="0"/>
    <x v="0"/>
    <x v="0"/>
  </r>
  <r>
    <x v="26"/>
    <x v="0"/>
    <n v="0"/>
    <x v="0"/>
    <n v="335"/>
    <n v="0"/>
    <n v="1"/>
    <x v="1"/>
    <n v="35"/>
    <n v="1"/>
    <n v="0"/>
    <x v="1"/>
    <n v="235000"/>
    <n v="0.8"/>
    <n v="136"/>
    <x v="1"/>
    <x v="1"/>
    <x v="0"/>
    <n v="0"/>
    <n v="1"/>
    <x v="0"/>
    <n v="120"/>
    <x v="0"/>
    <x v="0"/>
    <x v="0"/>
  </r>
  <r>
    <x v="26"/>
    <x v="1"/>
    <n v="1"/>
    <x v="1"/>
    <n v="113"/>
    <n v="1"/>
    <n v="0"/>
    <x v="0"/>
    <n v="25"/>
    <n v="0"/>
    <n v="1"/>
    <x v="0"/>
    <n v="497000"/>
    <n v="1.83"/>
    <n v="135"/>
    <x v="0"/>
    <x v="0"/>
    <x v="1"/>
    <n v="0"/>
    <n v="1"/>
    <x v="0"/>
    <n v="67"/>
    <x v="1"/>
    <x v="1"/>
    <x v="1"/>
  </r>
  <r>
    <x v="26"/>
    <x v="1"/>
    <n v="1"/>
    <x v="1"/>
    <n v="146"/>
    <n v="0"/>
    <n v="1"/>
    <x v="1"/>
    <n v="20"/>
    <n v="0"/>
    <n v="1"/>
    <x v="0"/>
    <n v="162000"/>
    <n v="1.3"/>
    <n v="129"/>
    <x v="0"/>
    <x v="0"/>
    <x v="0"/>
    <n v="1"/>
    <n v="0"/>
    <x v="1"/>
    <n v="7"/>
    <x v="1"/>
    <x v="1"/>
    <x v="1"/>
  </r>
  <r>
    <x v="26"/>
    <x v="1"/>
    <n v="1"/>
    <x v="1"/>
    <n v="146"/>
    <n v="0"/>
    <n v="1"/>
    <x v="1"/>
    <n v="20"/>
    <n v="0"/>
    <n v="1"/>
    <x v="0"/>
    <n v="162000"/>
    <n v="1.3"/>
    <n v="129"/>
    <x v="0"/>
    <x v="0"/>
    <x v="0"/>
    <n v="1"/>
    <n v="0"/>
    <x v="1"/>
    <n v="7"/>
    <x v="1"/>
    <x v="1"/>
    <x v="1"/>
  </r>
  <r>
    <x v="26"/>
    <x v="1"/>
    <n v="1"/>
    <x v="1"/>
    <n v="198"/>
    <n v="1"/>
    <n v="0"/>
    <x v="0"/>
    <n v="35"/>
    <n v="1"/>
    <n v="0"/>
    <x v="1"/>
    <n v="281000"/>
    <n v="0.9"/>
    <n v="137"/>
    <x v="0"/>
    <x v="0"/>
    <x v="0"/>
    <n v="1"/>
    <n v="0"/>
    <x v="1"/>
    <n v="146"/>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68"/>
    <n v="1"/>
    <n v="0"/>
    <x v="0"/>
    <n v="60"/>
    <n v="1"/>
    <n v="0"/>
    <x v="1"/>
    <n v="304000"/>
    <n v="0.8"/>
    <n v="140"/>
    <x v="0"/>
    <x v="0"/>
    <x v="0"/>
    <n v="0"/>
    <n v="1"/>
    <x v="0"/>
    <n v="79"/>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258"/>
    <n v="1"/>
    <n v="0"/>
    <x v="0"/>
    <n v="25"/>
    <n v="0"/>
    <n v="1"/>
    <x v="0"/>
    <n v="198000"/>
    <n v="1.4"/>
    <n v="129"/>
    <x v="0"/>
    <x v="0"/>
    <x v="0"/>
    <n v="0"/>
    <n v="1"/>
    <x v="0"/>
    <n v="235"/>
    <x v="1"/>
    <x v="1"/>
    <x v="1"/>
  </r>
  <r>
    <x v="26"/>
    <x v="1"/>
    <n v="1"/>
    <x v="1"/>
    <n v="113"/>
    <n v="1"/>
    <n v="0"/>
    <x v="0"/>
    <n v="25"/>
    <n v="0"/>
    <n v="1"/>
    <x v="0"/>
    <n v="497000"/>
    <n v="1.83"/>
    <n v="135"/>
    <x v="0"/>
    <x v="0"/>
    <x v="0"/>
    <n v="0"/>
    <n v="1"/>
    <x v="0"/>
    <n v="67"/>
    <x v="1"/>
    <x v="1"/>
    <x v="1"/>
  </r>
  <r>
    <x v="26"/>
    <x v="0"/>
    <n v="0"/>
    <x v="0"/>
    <n v="52"/>
    <n v="0"/>
    <n v="1"/>
    <x v="1"/>
    <n v="25"/>
    <n v="1"/>
    <n v="0"/>
    <x v="1"/>
    <n v="276000"/>
    <n v="1.3"/>
    <n v="137"/>
    <x v="1"/>
    <x v="1"/>
    <x v="0"/>
    <n v="0"/>
    <n v="1"/>
    <x v="0"/>
    <n v="16"/>
    <x v="0"/>
    <x v="0"/>
    <x v="0"/>
  </r>
  <r>
    <x v="26"/>
    <x v="0"/>
    <n v="0"/>
    <x v="0"/>
    <n v="128"/>
    <n v="1"/>
    <n v="0"/>
    <x v="0"/>
    <n v="30"/>
    <n v="1"/>
    <n v="0"/>
    <x v="1"/>
    <n v="297000"/>
    <n v="1.6"/>
    <n v="136"/>
    <x v="1"/>
    <x v="1"/>
    <x v="1"/>
    <n v="0"/>
    <n v="1"/>
    <x v="0"/>
    <n v="20"/>
    <x v="1"/>
    <x v="1"/>
    <x v="1"/>
  </r>
  <r>
    <x v="26"/>
    <x v="0"/>
    <n v="0"/>
    <x v="0"/>
    <n v="128"/>
    <n v="0"/>
    <n v="1"/>
    <x v="1"/>
    <n v="30"/>
    <n v="1"/>
    <n v="0"/>
    <x v="1"/>
    <n v="210000"/>
    <n v="1.6"/>
    <n v="136"/>
    <x v="0"/>
    <x v="0"/>
    <x v="1"/>
    <n v="0"/>
    <n v="1"/>
    <x v="0"/>
    <n v="20"/>
    <x v="1"/>
    <x v="1"/>
    <x v="1"/>
  </r>
  <r>
    <x v="26"/>
    <x v="1"/>
    <n v="1"/>
    <x v="1"/>
    <n v="395"/>
    <n v="1"/>
    <n v="0"/>
    <x v="0"/>
    <n v="25"/>
    <n v="0"/>
    <n v="1"/>
    <x v="0"/>
    <n v="265000"/>
    <n v="1.2"/>
    <n v="136"/>
    <x v="0"/>
    <x v="0"/>
    <x v="0"/>
    <n v="1"/>
    <n v="0"/>
    <x v="1"/>
    <n v="154"/>
    <x v="1"/>
    <x v="1"/>
    <x v="1"/>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94"/>
    <n v="1"/>
    <n v="0"/>
    <x v="0"/>
    <n v="50"/>
    <n v="1"/>
    <n v="0"/>
    <x v="1"/>
    <n v="188000"/>
    <n v="1"/>
    <n v="140"/>
    <x v="0"/>
    <x v="0"/>
    <x v="1"/>
    <n v="0"/>
    <n v="1"/>
    <x v="0"/>
    <n v="29"/>
    <x v="1"/>
    <x v="1"/>
    <x v="1"/>
  </r>
  <r>
    <x v="26"/>
    <x v="1"/>
    <n v="1"/>
    <x v="1"/>
    <n v="582"/>
    <n v="1"/>
    <n v="0"/>
    <x v="0"/>
    <n v="30"/>
    <n v="0"/>
    <n v="1"/>
    <x v="0"/>
    <n v="249000"/>
    <n v="1.3"/>
    <n v="136"/>
    <x v="0"/>
    <x v="0"/>
    <x v="0"/>
    <n v="1"/>
    <n v="0"/>
    <x v="1"/>
    <n v="212"/>
    <x v="0"/>
    <x v="0"/>
    <x v="0"/>
  </r>
  <r>
    <x v="26"/>
    <x v="0"/>
    <n v="0"/>
    <x v="0"/>
    <n v="258"/>
    <n v="1"/>
    <n v="0"/>
    <x v="0"/>
    <n v="25"/>
    <n v="0"/>
    <n v="1"/>
    <x v="0"/>
    <n v="198000"/>
    <n v="1.4"/>
    <n v="129"/>
    <x v="0"/>
    <x v="0"/>
    <x v="0"/>
    <n v="0"/>
    <n v="1"/>
    <x v="0"/>
    <n v="235"/>
    <x v="1"/>
    <x v="1"/>
    <x v="1"/>
  </r>
  <r>
    <x v="26"/>
    <x v="1"/>
    <n v="1"/>
    <x v="1"/>
    <n v="198"/>
    <n v="1"/>
    <n v="0"/>
    <x v="0"/>
    <n v="35"/>
    <n v="1"/>
    <n v="0"/>
    <x v="1"/>
    <n v="281000"/>
    <n v="0.9"/>
    <n v="137"/>
    <x v="0"/>
    <x v="0"/>
    <x v="0"/>
    <n v="1"/>
    <n v="0"/>
    <x v="1"/>
    <n v="146"/>
    <x v="0"/>
    <x v="0"/>
    <x v="0"/>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335"/>
    <n v="0"/>
    <n v="1"/>
    <x v="1"/>
    <n v="35"/>
    <n v="1"/>
    <n v="0"/>
    <x v="1"/>
    <n v="235000"/>
    <n v="0.8"/>
    <n v="136"/>
    <x v="1"/>
    <x v="1"/>
    <x v="0"/>
    <n v="0"/>
    <n v="1"/>
    <x v="0"/>
    <n v="120"/>
    <x v="0"/>
    <x v="0"/>
    <x v="0"/>
  </r>
  <r>
    <x v="26"/>
    <x v="1"/>
    <n v="1"/>
    <x v="1"/>
    <n v="167"/>
    <n v="0"/>
    <n v="1"/>
    <x v="1"/>
    <n v="30"/>
    <n v="0"/>
    <n v="1"/>
    <x v="0"/>
    <n v="259000"/>
    <n v="0.8"/>
    <n v="138"/>
    <x v="1"/>
    <x v="1"/>
    <x v="1"/>
    <n v="0"/>
    <n v="1"/>
    <x v="0"/>
    <n v="186"/>
    <x v="0"/>
    <x v="0"/>
    <x v="0"/>
  </r>
  <r>
    <x v="26"/>
    <x v="1"/>
    <n v="1"/>
    <x v="1"/>
    <n v="326"/>
    <n v="0"/>
    <n v="1"/>
    <x v="1"/>
    <n v="38"/>
    <n v="0"/>
    <n v="1"/>
    <x v="0"/>
    <n v="294000"/>
    <n v="1.7"/>
    <n v="139"/>
    <x v="1"/>
    <x v="1"/>
    <x v="1"/>
    <n v="0"/>
    <n v="1"/>
    <x v="0"/>
    <n v="220"/>
    <x v="0"/>
    <x v="0"/>
    <x v="0"/>
  </r>
  <r>
    <x v="26"/>
    <x v="0"/>
    <n v="0"/>
    <x v="0"/>
    <n v="128"/>
    <n v="1"/>
    <n v="0"/>
    <x v="0"/>
    <n v="30"/>
    <n v="1"/>
    <n v="0"/>
    <x v="1"/>
    <n v="297000"/>
    <n v="1.6"/>
    <n v="136"/>
    <x v="1"/>
    <x v="1"/>
    <x v="1"/>
    <n v="0"/>
    <n v="1"/>
    <x v="0"/>
    <n v="20"/>
    <x v="1"/>
    <x v="1"/>
    <x v="1"/>
  </r>
  <r>
    <x v="26"/>
    <x v="1"/>
    <n v="1"/>
    <x v="1"/>
    <n v="892"/>
    <n v="1"/>
    <n v="0"/>
    <x v="0"/>
    <n v="35"/>
    <n v="0"/>
    <n v="1"/>
    <x v="0"/>
    <n v="263358.03000000003"/>
    <n v="1.1000000000000001"/>
    <n v="142"/>
    <x v="1"/>
    <x v="1"/>
    <x v="1"/>
    <n v="0"/>
    <n v="1"/>
    <x v="0"/>
    <n v="256"/>
    <x v="0"/>
    <x v="0"/>
    <x v="0"/>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395"/>
    <n v="1"/>
    <n v="0"/>
    <x v="0"/>
    <n v="25"/>
    <n v="0"/>
    <n v="1"/>
    <x v="0"/>
    <n v="265000"/>
    <n v="1.2"/>
    <n v="136"/>
    <x v="0"/>
    <x v="0"/>
    <x v="1"/>
    <n v="1"/>
    <n v="0"/>
    <x v="1"/>
    <n v="154"/>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1"/>
    <n v="1"/>
    <x v="1"/>
    <n v="1688"/>
    <n v="0"/>
    <n v="1"/>
    <x v="1"/>
    <n v="38"/>
    <n v="0"/>
    <n v="1"/>
    <x v="0"/>
    <n v="263358.03000000003"/>
    <n v="1.1000000000000001"/>
    <n v="138"/>
    <x v="0"/>
    <x v="0"/>
    <x v="1"/>
    <n v="1"/>
    <n v="0"/>
    <x v="1"/>
    <n v="250"/>
    <x v="0"/>
    <x v="0"/>
    <x v="0"/>
  </r>
  <r>
    <x v="26"/>
    <x v="1"/>
    <n v="1"/>
    <x v="1"/>
    <n v="582"/>
    <n v="1"/>
    <n v="0"/>
    <x v="0"/>
    <n v="40"/>
    <n v="0"/>
    <n v="1"/>
    <x v="0"/>
    <n v="270000"/>
    <n v="1"/>
    <n v="138"/>
    <x v="1"/>
    <x v="1"/>
    <x v="0"/>
    <n v="0"/>
    <n v="1"/>
    <x v="0"/>
    <n v="140"/>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1"/>
    <n v="1"/>
    <x v="1"/>
    <n v="113"/>
    <n v="1"/>
    <n v="0"/>
    <x v="0"/>
    <n v="25"/>
    <n v="0"/>
    <n v="1"/>
    <x v="0"/>
    <n v="497000"/>
    <n v="1.83"/>
    <n v="135"/>
    <x v="0"/>
    <x v="0"/>
    <x v="0"/>
    <n v="0"/>
    <n v="1"/>
    <x v="0"/>
    <n v="67"/>
    <x v="1"/>
    <x v="1"/>
    <x v="1"/>
  </r>
  <r>
    <x v="26"/>
    <x v="1"/>
    <n v="1"/>
    <x v="1"/>
    <n v="118"/>
    <n v="0"/>
    <n v="1"/>
    <x v="1"/>
    <n v="50"/>
    <n v="0"/>
    <n v="1"/>
    <x v="0"/>
    <n v="194000"/>
    <n v="1.1000000000000001"/>
    <n v="145"/>
    <x v="0"/>
    <x v="0"/>
    <x v="0"/>
    <n v="1"/>
    <n v="0"/>
    <x v="1"/>
    <n v="200"/>
    <x v="0"/>
    <x v="0"/>
    <x v="0"/>
  </r>
  <r>
    <x v="26"/>
    <x v="1"/>
    <n v="1"/>
    <x v="1"/>
    <n v="582"/>
    <n v="1"/>
    <n v="0"/>
    <x v="0"/>
    <n v="40"/>
    <n v="0"/>
    <n v="1"/>
    <x v="0"/>
    <n v="270000"/>
    <n v="1"/>
    <n v="138"/>
    <x v="1"/>
    <x v="1"/>
    <x v="0"/>
    <n v="0"/>
    <n v="1"/>
    <x v="0"/>
    <n v="140"/>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1"/>
    <n v="1"/>
    <x v="1"/>
    <n v="146"/>
    <n v="0"/>
    <n v="1"/>
    <x v="1"/>
    <n v="20"/>
    <n v="0"/>
    <n v="1"/>
    <x v="0"/>
    <n v="162000"/>
    <n v="1.3"/>
    <n v="129"/>
    <x v="0"/>
    <x v="0"/>
    <x v="1"/>
    <n v="1"/>
    <n v="0"/>
    <x v="1"/>
    <n v="7"/>
    <x v="1"/>
    <x v="1"/>
    <x v="1"/>
  </r>
  <r>
    <x v="26"/>
    <x v="0"/>
    <n v="0"/>
    <x v="0"/>
    <n v="135"/>
    <n v="0"/>
    <n v="1"/>
    <x v="1"/>
    <n v="35"/>
    <n v="1"/>
    <n v="0"/>
    <x v="1"/>
    <n v="290000"/>
    <n v="0.8"/>
    <n v="134"/>
    <x v="0"/>
    <x v="0"/>
    <x v="0"/>
    <n v="0"/>
    <n v="1"/>
    <x v="0"/>
    <n v="194"/>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1"/>
    <n v="1"/>
    <x v="1"/>
    <n v="582"/>
    <n v="1"/>
    <n v="0"/>
    <x v="0"/>
    <n v="30"/>
    <n v="0"/>
    <n v="1"/>
    <x v="0"/>
    <n v="249000"/>
    <n v="1.3"/>
    <n v="136"/>
    <x v="0"/>
    <x v="0"/>
    <x v="0"/>
    <n v="1"/>
    <n v="0"/>
    <x v="1"/>
    <n v="212"/>
    <x v="0"/>
    <x v="0"/>
    <x v="0"/>
  </r>
  <r>
    <x v="26"/>
    <x v="1"/>
    <n v="1"/>
    <x v="1"/>
    <n v="146"/>
    <n v="0"/>
    <n v="1"/>
    <x v="1"/>
    <n v="20"/>
    <n v="0"/>
    <n v="1"/>
    <x v="0"/>
    <n v="162000"/>
    <n v="1.3"/>
    <n v="129"/>
    <x v="0"/>
    <x v="0"/>
    <x v="0"/>
    <n v="1"/>
    <n v="0"/>
    <x v="1"/>
    <n v="7"/>
    <x v="1"/>
    <x v="1"/>
    <x v="1"/>
  </r>
  <r>
    <x v="26"/>
    <x v="0"/>
    <n v="0"/>
    <x v="0"/>
    <n v="135"/>
    <n v="0"/>
    <n v="1"/>
    <x v="1"/>
    <n v="35"/>
    <n v="1"/>
    <n v="0"/>
    <x v="1"/>
    <n v="290000"/>
    <n v="0.8"/>
    <n v="134"/>
    <x v="0"/>
    <x v="0"/>
    <x v="0"/>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395"/>
    <n v="1"/>
    <n v="0"/>
    <x v="0"/>
    <n v="25"/>
    <n v="0"/>
    <n v="1"/>
    <x v="0"/>
    <n v="265000"/>
    <n v="1.2"/>
    <n v="136"/>
    <x v="0"/>
    <x v="0"/>
    <x v="0"/>
    <n v="1"/>
    <n v="0"/>
    <x v="1"/>
    <n v="154"/>
    <x v="1"/>
    <x v="1"/>
    <x v="1"/>
  </r>
  <r>
    <x v="26"/>
    <x v="0"/>
    <n v="0"/>
    <x v="0"/>
    <n v="135"/>
    <n v="0"/>
    <n v="1"/>
    <x v="1"/>
    <n v="35"/>
    <n v="1"/>
    <n v="0"/>
    <x v="1"/>
    <n v="290000"/>
    <n v="0.8"/>
    <n v="134"/>
    <x v="0"/>
    <x v="0"/>
    <x v="0"/>
    <n v="0"/>
    <n v="1"/>
    <x v="0"/>
    <n v="194"/>
    <x v="0"/>
    <x v="0"/>
    <x v="0"/>
  </r>
  <r>
    <x v="26"/>
    <x v="0"/>
    <n v="0"/>
    <x v="0"/>
    <n v="68"/>
    <n v="0"/>
    <n v="1"/>
    <x v="1"/>
    <n v="60"/>
    <n v="1"/>
    <n v="0"/>
    <x v="1"/>
    <n v="325000"/>
    <n v="0.8"/>
    <n v="140"/>
    <x v="0"/>
    <x v="0"/>
    <x v="0"/>
    <n v="1"/>
    <n v="0"/>
    <x v="1"/>
    <n v="79"/>
    <x v="0"/>
    <x v="0"/>
    <x v="0"/>
  </r>
  <r>
    <x v="26"/>
    <x v="1"/>
    <n v="1"/>
    <x v="1"/>
    <n v="146"/>
    <n v="0"/>
    <n v="1"/>
    <x v="1"/>
    <n v="20"/>
    <n v="0"/>
    <n v="1"/>
    <x v="0"/>
    <n v="162000"/>
    <n v="1.3"/>
    <n v="129"/>
    <x v="0"/>
    <x v="0"/>
    <x v="0"/>
    <n v="1"/>
    <n v="0"/>
    <x v="1"/>
    <n v="7"/>
    <x v="1"/>
    <x v="1"/>
    <x v="1"/>
  </r>
  <r>
    <x v="26"/>
    <x v="0"/>
    <n v="0"/>
    <x v="0"/>
    <n v="335"/>
    <n v="0"/>
    <n v="1"/>
    <x v="1"/>
    <n v="35"/>
    <n v="1"/>
    <n v="0"/>
    <x v="1"/>
    <n v="235000"/>
    <n v="0.8"/>
    <n v="136"/>
    <x v="1"/>
    <x v="1"/>
    <x v="0"/>
    <n v="0"/>
    <n v="1"/>
    <x v="0"/>
    <n v="120"/>
    <x v="0"/>
    <x v="0"/>
    <x v="0"/>
  </r>
  <r>
    <x v="26"/>
    <x v="1"/>
    <n v="1"/>
    <x v="1"/>
    <n v="157"/>
    <n v="0"/>
    <n v="1"/>
    <x v="1"/>
    <n v="65"/>
    <n v="0"/>
    <n v="1"/>
    <x v="0"/>
    <n v="263358.03000000003"/>
    <n v="1.5"/>
    <n v="138"/>
    <x v="1"/>
    <x v="1"/>
    <x v="1"/>
    <n v="0"/>
    <n v="1"/>
    <x v="0"/>
    <n v="10"/>
    <x v="1"/>
    <x v="1"/>
    <x v="1"/>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56"/>
    <n v="0"/>
    <n v="1"/>
    <x v="1"/>
    <n v="25"/>
    <n v="0"/>
    <n v="1"/>
    <x v="0"/>
    <n v="237000"/>
    <n v="5"/>
    <n v="130"/>
    <x v="1"/>
    <x v="1"/>
    <x v="0"/>
    <n v="0"/>
    <n v="1"/>
    <x v="0"/>
    <n v="207"/>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1"/>
    <n v="1"/>
    <x v="1"/>
    <n v="113"/>
    <n v="1"/>
    <n v="0"/>
    <x v="0"/>
    <n v="25"/>
    <n v="0"/>
    <n v="1"/>
    <x v="0"/>
    <n v="497000"/>
    <n v="1.83"/>
    <n v="135"/>
    <x v="0"/>
    <x v="0"/>
    <x v="1"/>
    <n v="0"/>
    <n v="1"/>
    <x v="0"/>
    <n v="67"/>
    <x v="1"/>
    <x v="1"/>
    <x v="1"/>
  </r>
  <r>
    <x v="26"/>
    <x v="0"/>
    <n v="0"/>
    <x v="0"/>
    <n v="128"/>
    <n v="1"/>
    <n v="0"/>
    <x v="0"/>
    <n v="30"/>
    <n v="1"/>
    <n v="0"/>
    <x v="1"/>
    <n v="297000"/>
    <n v="1.6"/>
    <n v="136"/>
    <x v="1"/>
    <x v="1"/>
    <x v="0"/>
    <n v="0"/>
    <n v="1"/>
    <x v="0"/>
    <n v="20"/>
    <x v="1"/>
    <x v="1"/>
    <x v="1"/>
  </r>
  <r>
    <x v="26"/>
    <x v="1"/>
    <n v="1"/>
    <x v="1"/>
    <n v="157"/>
    <n v="0"/>
    <n v="1"/>
    <x v="1"/>
    <n v="65"/>
    <n v="0"/>
    <n v="1"/>
    <x v="0"/>
    <n v="263358.03000000003"/>
    <n v="1.5"/>
    <n v="138"/>
    <x v="1"/>
    <x v="1"/>
    <x v="1"/>
    <n v="0"/>
    <n v="1"/>
    <x v="0"/>
    <n v="10"/>
    <x v="1"/>
    <x v="1"/>
    <x v="1"/>
  </r>
  <r>
    <x v="26"/>
    <x v="1"/>
    <n v="1"/>
    <x v="1"/>
    <n v="582"/>
    <n v="1"/>
    <n v="0"/>
    <x v="0"/>
    <n v="40"/>
    <n v="0"/>
    <n v="1"/>
    <x v="0"/>
    <n v="270000"/>
    <n v="1"/>
    <n v="138"/>
    <x v="1"/>
    <x v="1"/>
    <x v="1"/>
    <n v="0"/>
    <n v="1"/>
    <x v="0"/>
    <n v="140"/>
    <x v="0"/>
    <x v="0"/>
    <x v="0"/>
  </r>
  <r>
    <x v="26"/>
    <x v="1"/>
    <n v="1"/>
    <x v="1"/>
    <n v="146"/>
    <n v="0"/>
    <n v="1"/>
    <x v="1"/>
    <n v="20"/>
    <n v="0"/>
    <n v="1"/>
    <x v="0"/>
    <n v="162000"/>
    <n v="1.3"/>
    <n v="129"/>
    <x v="0"/>
    <x v="0"/>
    <x v="1"/>
    <n v="1"/>
    <n v="0"/>
    <x v="1"/>
    <n v="7"/>
    <x v="1"/>
    <x v="1"/>
    <x v="1"/>
  </r>
  <r>
    <x v="26"/>
    <x v="0"/>
    <n v="0"/>
    <x v="0"/>
    <n v="335"/>
    <n v="0"/>
    <n v="1"/>
    <x v="1"/>
    <n v="35"/>
    <n v="1"/>
    <n v="0"/>
    <x v="1"/>
    <n v="235000"/>
    <n v="0.8"/>
    <n v="136"/>
    <x v="1"/>
    <x v="1"/>
    <x v="0"/>
    <n v="0"/>
    <n v="1"/>
    <x v="0"/>
    <n v="120"/>
    <x v="0"/>
    <x v="0"/>
    <x v="0"/>
  </r>
  <r>
    <x v="26"/>
    <x v="0"/>
    <n v="0"/>
    <x v="0"/>
    <n v="335"/>
    <n v="0"/>
    <n v="1"/>
    <x v="1"/>
    <n v="35"/>
    <n v="1"/>
    <n v="0"/>
    <x v="1"/>
    <n v="235000"/>
    <n v="0.8"/>
    <n v="136"/>
    <x v="1"/>
    <x v="1"/>
    <x v="1"/>
    <n v="0"/>
    <n v="1"/>
    <x v="0"/>
    <n v="1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582"/>
    <n v="1"/>
    <n v="0"/>
    <x v="0"/>
    <n v="40"/>
    <n v="0"/>
    <n v="1"/>
    <x v="0"/>
    <n v="270000"/>
    <n v="1"/>
    <n v="138"/>
    <x v="1"/>
    <x v="1"/>
    <x v="1"/>
    <n v="0"/>
    <n v="1"/>
    <x v="0"/>
    <n v="140"/>
    <x v="0"/>
    <x v="0"/>
    <x v="0"/>
  </r>
  <r>
    <x v="26"/>
    <x v="1"/>
    <n v="1"/>
    <x v="1"/>
    <n v="582"/>
    <n v="1"/>
    <n v="0"/>
    <x v="0"/>
    <n v="40"/>
    <n v="0"/>
    <n v="1"/>
    <x v="0"/>
    <n v="270000"/>
    <n v="1"/>
    <n v="138"/>
    <x v="1"/>
    <x v="1"/>
    <x v="1"/>
    <n v="0"/>
    <n v="1"/>
    <x v="0"/>
    <n v="140"/>
    <x v="0"/>
    <x v="0"/>
    <x v="0"/>
  </r>
  <r>
    <x v="26"/>
    <x v="1"/>
    <n v="1"/>
    <x v="1"/>
    <n v="224"/>
    <n v="1"/>
    <n v="0"/>
    <x v="0"/>
    <n v="50"/>
    <n v="0"/>
    <n v="1"/>
    <x v="0"/>
    <n v="149000"/>
    <n v="1.3"/>
    <n v="137"/>
    <x v="0"/>
    <x v="0"/>
    <x v="1"/>
    <n v="1"/>
    <n v="0"/>
    <x v="1"/>
    <n v="72"/>
    <x v="0"/>
    <x v="0"/>
    <x v="0"/>
  </r>
  <r>
    <x v="26"/>
    <x v="0"/>
    <n v="0"/>
    <x v="0"/>
    <n v="258"/>
    <n v="1"/>
    <n v="0"/>
    <x v="0"/>
    <n v="25"/>
    <n v="0"/>
    <n v="1"/>
    <x v="0"/>
    <n v="198000"/>
    <n v="1.4"/>
    <n v="129"/>
    <x v="0"/>
    <x v="0"/>
    <x v="0"/>
    <n v="0"/>
    <n v="1"/>
    <x v="0"/>
    <n v="235"/>
    <x v="1"/>
    <x v="1"/>
    <x v="1"/>
  </r>
  <r>
    <x v="26"/>
    <x v="0"/>
    <n v="0"/>
    <x v="0"/>
    <n v="52"/>
    <n v="0"/>
    <n v="1"/>
    <x v="1"/>
    <n v="25"/>
    <n v="1"/>
    <n v="0"/>
    <x v="1"/>
    <n v="276000"/>
    <n v="1.3"/>
    <n v="137"/>
    <x v="1"/>
    <x v="1"/>
    <x v="0"/>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1"/>
    <n v="1"/>
    <x v="1"/>
    <n v="157"/>
    <n v="0"/>
    <n v="1"/>
    <x v="1"/>
    <n v="65"/>
    <n v="0"/>
    <n v="1"/>
    <x v="0"/>
    <n v="263358.03000000003"/>
    <n v="1.5"/>
    <n v="138"/>
    <x v="1"/>
    <x v="1"/>
    <x v="0"/>
    <n v="0"/>
    <n v="1"/>
    <x v="0"/>
    <n v="10"/>
    <x v="1"/>
    <x v="1"/>
    <x v="1"/>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1"/>
    <n v="1"/>
    <x v="1"/>
    <n v="113"/>
    <n v="1"/>
    <n v="0"/>
    <x v="0"/>
    <n v="25"/>
    <n v="0"/>
    <n v="1"/>
    <x v="0"/>
    <n v="497000"/>
    <n v="1.83"/>
    <n v="135"/>
    <x v="0"/>
    <x v="0"/>
    <x v="0"/>
    <n v="0"/>
    <n v="1"/>
    <x v="0"/>
    <n v="67"/>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56"/>
    <n v="0"/>
    <n v="1"/>
    <x v="1"/>
    <n v="25"/>
    <n v="0"/>
    <n v="1"/>
    <x v="0"/>
    <n v="237000"/>
    <n v="5"/>
    <n v="130"/>
    <x v="1"/>
    <x v="1"/>
    <x v="0"/>
    <n v="0"/>
    <n v="1"/>
    <x v="0"/>
    <n v="207"/>
    <x v="0"/>
    <x v="0"/>
    <x v="0"/>
  </r>
  <r>
    <x v="26"/>
    <x v="1"/>
    <n v="1"/>
    <x v="1"/>
    <n v="1688"/>
    <n v="0"/>
    <n v="1"/>
    <x v="1"/>
    <n v="38"/>
    <n v="0"/>
    <n v="1"/>
    <x v="0"/>
    <n v="263358.03000000003"/>
    <n v="1.1000000000000001"/>
    <n v="138"/>
    <x v="0"/>
    <x v="0"/>
    <x v="1"/>
    <n v="1"/>
    <n v="0"/>
    <x v="1"/>
    <n v="250"/>
    <x v="0"/>
    <x v="0"/>
    <x v="0"/>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0"/>
    <n v="0"/>
    <x v="0"/>
    <n v="52"/>
    <n v="0"/>
    <n v="1"/>
    <x v="1"/>
    <n v="25"/>
    <n v="1"/>
    <n v="0"/>
    <x v="1"/>
    <n v="276000"/>
    <n v="1.3"/>
    <n v="137"/>
    <x v="1"/>
    <x v="1"/>
    <x v="0"/>
    <n v="0"/>
    <n v="1"/>
    <x v="0"/>
    <n v="16"/>
    <x v="0"/>
    <x v="0"/>
    <x v="0"/>
  </r>
  <r>
    <x v="26"/>
    <x v="1"/>
    <n v="1"/>
    <x v="1"/>
    <n v="113"/>
    <n v="1"/>
    <n v="0"/>
    <x v="0"/>
    <n v="25"/>
    <n v="0"/>
    <n v="1"/>
    <x v="0"/>
    <n v="497000"/>
    <n v="1.83"/>
    <n v="135"/>
    <x v="0"/>
    <x v="0"/>
    <x v="1"/>
    <n v="0"/>
    <n v="1"/>
    <x v="0"/>
    <n v="67"/>
    <x v="1"/>
    <x v="1"/>
    <x v="1"/>
  </r>
  <r>
    <x v="26"/>
    <x v="0"/>
    <n v="0"/>
    <x v="0"/>
    <n v="135"/>
    <n v="0"/>
    <n v="1"/>
    <x v="1"/>
    <n v="35"/>
    <n v="1"/>
    <n v="0"/>
    <x v="1"/>
    <n v="290000"/>
    <n v="0.8"/>
    <n v="134"/>
    <x v="0"/>
    <x v="0"/>
    <x v="0"/>
    <n v="0"/>
    <n v="1"/>
    <x v="0"/>
    <n v="194"/>
    <x v="0"/>
    <x v="0"/>
    <x v="0"/>
  </r>
  <r>
    <x v="26"/>
    <x v="1"/>
    <n v="1"/>
    <x v="1"/>
    <n v="326"/>
    <n v="0"/>
    <n v="1"/>
    <x v="1"/>
    <n v="38"/>
    <n v="0"/>
    <n v="1"/>
    <x v="0"/>
    <n v="294000"/>
    <n v="1.7"/>
    <n v="139"/>
    <x v="1"/>
    <x v="1"/>
    <x v="0"/>
    <n v="0"/>
    <n v="1"/>
    <x v="0"/>
    <n v="220"/>
    <x v="0"/>
    <x v="0"/>
    <x v="0"/>
  </r>
  <r>
    <x v="26"/>
    <x v="0"/>
    <n v="0"/>
    <x v="0"/>
    <n v="59"/>
    <n v="1"/>
    <n v="0"/>
    <x v="0"/>
    <n v="60"/>
    <n v="0"/>
    <n v="1"/>
    <x v="0"/>
    <n v="172000"/>
    <n v="0.9"/>
    <n v="137"/>
    <x v="1"/>
    <x v="1"/>
    <x v="1"/>
    <n v="0"/>
    <n v="1"/>
    <x v="0"/>
    <n v="107"/>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582"/>
    <n v="1"/>
    <n v="0"/>
    <x v="0"/>
    <n v="30"/>
    <n v="0"/>
    <n v="1"/>
    <x v="0"/>
    <n v="249000"/>
    <n v="1.3"/>
    <n v="136"/>
    <x v="0"/>
    <x v="0"/>
    <x v="0"/>
    <n v="1"/>
    <n v="0"/>
    <x v="1"/>
    <n v="212"/>
    <x v="0"/>
    <x v="0"/>
    <x v="0"/>
  </r>
  <r>
    <x v="26"/>
    <x v="1"/>
    <n v="1"/>
    <x v="1"/>
    <n v="167"/>
    <n v="0"/>
    <n v="1"/>
    <x v="1"/>
    <n v="30"/>
    <n v="0"/>
    <n v="1"/>
    <x v="0"/>
    <n v="259000"/>
    <n v="0.8"/>
    <n v="138"/>
    <x v="1"/>
    <x v="1"/>
    <x v="0"/>
    <n v="0"/>
    <n v="1"/>
    <x v="0"/>
    <n v="186"/>
    <x v="0"/>
    <x v="0"/>
    <x v="0"/>
  </r>
  <r>
    <x v="26"/>
    <x v="1"/>
    <n v="1"/>
    <x v="1"/>
    <n v="167"/>
    <n v="0"/>
    <n v="1"/>
    <x v="1"/>
    <n v="30"/>
    <n v="0"/>
    <n v="1"/>
    <x v="0"/>
    <n v="259000"/>
    <n v="0.8"/>
    <n v="138"/>
    <x v="1"/>
    <x v="1"/>
    <x v="1"/>
    <n v="0"/>
    <n v="1"/>
    <x v="0"/>
    <n v="186"/>
    <x v="0"/>
    <x v="0"/>
    <x v="0"/>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56"/>
    <n v="0"/>
    <n v="1"/>
    <x v="1"/>
    <n v="25"/>
    <n v="0"/>
    <n v="1"/>
    <x v="0"/>
    <n v="237000"/>
    <n v="5"/>
    <n v="130"/>
    <x v="1"/>
    <x v="1"/>
    <x v="0"/>
    <n v="0"/>
    <n v="1"/>
    <x v="0"/>
    <n v="207"/>
    <x v="0"/>
    <x v="0"/>
    <x v="0"/>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1"/>
    <n v="1"/>
    <x v="1"/>
    <n v="582"/>
    <n v="1"/>
    <n v="0"/>
    <x v="0"/>
    <n v="30"/>
    <n v="0"/>
    <n v="1"/>
    <x v="0"/>
    <n v="249000"/>
    <n v="1.3"/>
    <n v="136"/>
    <x v="0"/>
    <x v="0"/>
    <x v="1"/>
    <n v="1"/>
    <n v="0"/>
    <x v="1"/>
    <n v="212"/>
    <x v="0"/>
    <x v="0"/>
    <x v="0"/>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1"/>
    <n v="1"/>
    <x v="1"/>
    <n v="118"/>
    <n v="0"/>
    <n v="1"/>
    <x v="1"/>
    <n v="50"/>
    <n v="0"/>
    <n v="1"/>
    <x v="0"/>
    <n v="194000"/>
    <n v="1.1000000000000001"/>
    <n v="145"/>
    <x v="0"/>
    <x v="0"/>
    <x v="1"/>
    <n v="1"/>
    <n v="0"/>
    <x v="1"/>
    <n v="200"/>
    <x v="0"/>
    <x v="0"/>
    <x v="0"/>
  </r>
  <r>
    <x v="26"/>
    <x v="1"/>
    <n v="1"/>
    <x v="1"/>
    <n v="94"/>
    <n v="1"/>
    <n v="0"/>
    <x v="0"/>
    <n v="50"/>
    <n v="1"/>
    <n v="0"/>
    <x v="1"/>
    <n v="188000"/>
    <n v="1"/>
    <n v="140"/>
    <x v="0"/>
    <x v="0"/>
    <x v="0"/>
    <n v="0"/>
    <n v="1"/>
    <x v="0"/>
    <n v="29"/>
    <x v="1"/>
    <x v="1"/>
    <x v="1"/>
  </r>
  <r>
    <x v="26"/>
    <x v="0"/>
    <n v="0"/>
    <x v="0"/>
    <n v="258"/>
    <n v="1"/>
    <n v="0"/>
    <x v="0"/>
    <n v="25"/>
    <n v="0"/>
    <n v="1"/>
    <x v="0"/>
    <n v="198000"/>
    <n v="1.4"/>
    <n v="129"/>
    <x v="0"/>
    <x v="0"/>
    <x v="0"/>
    <n v="0"/>
    <n v="1"/>
    <x v="0"/>
    <n v="235"/>
    <x v="1"/>
    <x v="1"/>
    <x v="1"/>
  </r>
  <r>
    <x v="26"/>
    <x v="1"/>
    <n v="1"/>
    <x v="1"/>
    <n v="326"/>
    <n v="0"/>
    <n v="1"/>
    <x v="1"/>
    <n v="38"/>
    <n v="0"/>
    <n v="1"/>
    <x v="0"/>
    <n v="294000"/>
    <n v="1.7"/>
    <n v="139"/>
    <x v="1"/>
    <x v="1"/>
    <x v="0"/>
    <n v="0"/>
    <n v="1"/>
    <x v="0"/>
    <n v="2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0"/>
    <n v="0"/>
    <x v="0"/>
    <n v="52"/>
    <n v="0"/>
    <n v="1"/>
    <x v="1"/>
    <n v="25"/>
    <n v="1"/>
    <n v="0"/>
    <x v="1"/>
    <n v="276000"/>
    <n v="1.3"/>
    <n v="137"/>
    <x v="1"/>
    <x v="1"/>
    <x v="0"/>
    <n v="0"/>
    <n v="1"/>
    <x v="0"/>
    <n v="16"/>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0"/>
    <n v="0"/>
    <x v="0"/>
    <n v="335"/>
    <n v="0"/>
    <n v="1"/>
    <x v="1"/>
    <n v="35"/>
    <n v="1"/>
    <n v="0"/>
    <x v="1"/>
    <n v="235000"/>
    <n v="0.8"/>
    <n v="136"/>
    <x v="1"/>
    <x v="1"/>
    <x v="1"/>
    <n v="0"/>
    <n v="1"/>
    <x v="0"/>
    <n v="120"/>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0"/>
    <n v="0"/>
    <x v="0"/>
    <n v="258"/>
    <n v="1"/>
    <n v="0"/>
    <x v="0"/>
    <n v="25"/>
    <n v="0"/>
    <n v="1"/>
    <x v="0"/>
    <n v="198000"/>
    <n v="1.4"/>
    <n v="129"/>
    <x v="0"/>
    <x v="0"/>
    <x v="1"/>
    <n v="0"/>
    <n v="1"/>
    <x v="0"/>
    <n v="235"/>
    <x v="1"/>
    <x v="1"/>
    <x v="1"/>
  </r>
  <r>
    <x v="26"/>
    <x v="1"/>
    <n v="1"/>
    <x v="1"/>
    <n v="113"/>
    <n v="1"/>
    <n v="0"/>
    <x v="0"/>
    <n v="25"/>
    <n v="0"/>
    <n v="1"/>
    <x v="0"/>
    <n v="497000"/>
    <n v="1.83"/>
    <n v="135"/>
    <x v="0"/>
    <x v="0"/>
    <x v="0"/>
    <n v="0"/>
    <n v="1"/>
    <x v="0"/>
    <n v="67"/>
    <x v="1"/>
    <x v="1"/>
    <x v="1"/>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1"/>
    <n v="1"/>
    <x v="1"/>
    <n v="118"/>
    <n v="0"/>
    <n v="1"/>
    <x v="1"/>
    <n v="50"/>
    <n v="0"/>
    <n v="1"/>
    <x v="0"/>
    <n v="194000"/>
    <n v="1.1000000000000001"/>
    <n v="145"/>
    <x v="0"/>
    <x v="0"/>
    <x v="1"/>
    <n v="1"/>
    <n v="0"/>
    <x v="1"/>
    <n v="200"/>
    <x v="0"/>
    <x v="0"/>
    <x v="0"/>
  </r>
  <r>
    <x v="26"/>
    <x v="0"/>
    <n v="0"/>
    <x v="0"/>
    <n v="128"/>
    <n v="1"/>
    <n v="0"/>
    <x v="0"/>
    <n v="30"/>
    <n v="1"/>
    <n v="0"/>
    <x v="1"/>
    <n v="297000"/>
    <n v="1.6"/>
    <n v="136"/>
    <x v="1"/>
    <x v="1"/>
    <x v="0"/>
    <n v="0"/>
    <n v="1"/>
    <x v="0"/>
    <n v="20"/>
    <x v="1"/>
    <x v="1"/>
    <x v="1"/>
  </r>
  <r>
    <x v="26"/>
    <x v="0"/>
    <n v="0"/>
    <x v="0"/>
    <n v="305"/>
    <n v="0"/>
    <n v="1"/>
    <x v="1"/>
    <n v="25"/>
    <n v="0"/>
    <n v="1"/>
    <x v="0"/>
    <n v="298000"/>
    <n v="1.1000000000000001"/>
    <n v="141"/>
    <x v="0"/>
    <x v="0"/>
    <x v="1"/>
    <n v="0"/>
    <n v="1"/>
    <x v="0"/>
    <n v="87"/>
    <x v="0"/>
    <x v="0"/>
    <x v="0"/>
  </r>
  <r>
    <x v="26"/>
    <x v="1"/>
    <n v="1"/>
    <x v="1"/>
    <n v="582"/>
    <n v="1"/>
    <n v="0"/>
    <x v="0"/>
    <n v="30"/>
    <n v="0"/>
    <n v="1"/>
    <x v="0"/>
    <n v="249000"/>
    <n v="1.3"/>
    <n v="136"/>
    <x v="0"/>
    <x v="0"/>
    <x v="0"/>
    <n v="1"/>
    <n v="0"/>
    <x v="1"/>
    <n v="212"/>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128"/>
    <n v="1"/>
    <n v="0"/>
    <x v="0"/>
    <n v="30"/>
    <n v="1"/>
    <n v="0"/>
    <x v="1"/>
    <n v="297000"/>
    <n v="1.6"/>
    <n v="136"/>
    <x v="1"/>
    <x v="1"/>
    <x v="1"/>
    <n v="0"/>
    <n v="1"/>
    <x v="0"/>
    <n v="20"/>
    <x v="1"/>
    <x v="1"/>
    <x v="1"/>
  </r>
  <r>
    <x v="26"/>
    <x v="0"/>
    <n v="0"/>
    <x v="0"/>
    <n v="59"/>
    <n v="1"/>
    <n v="0"/>
    <x v="0"/>
    <n v="60"/>
    <n v="0"/>
    <n v="1"/>
    <x v="0"/>
    <n v="172000"/>
    <n v="0.9"/>
    <n v="137"/>
    <x v="1"/>
    <x v="1"/>
    <x v="1"/>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688"/>
    <n v="0"/>
    <n v="1"/>
    <x v="1"/>
    <n v="38"/>
    <n v="0"/>
    <n v="1"/>
    <x v="0"/>
    <n v="263358.03000000003"/>
    <n v="1.1000000000000001"/>
    <n v="138"/>
    <x v="0"/>
    <x v="0"/>
    <x v="0"/>
    <n v="1"/>
    <n v="0"/>
    <x v="1"/>
    <n v="250"/>
    <x v="0"/>
    <x v="0"/>
    <x v="0"/>
  </r>
  <r>
    <x v="26"/>
    <x v="1"/>
    <n v="1"/>
    <x v="1"/>
    <n v="146"/>
    <n v="0"/>
    <n v="1"/>
    <x v="1"/>
    <n v="20"/>
    <n v="0"/>
    <n v="1"/>
    <x v="0"/>
    <n v="162000"/>
    <n v="1.3"/>
    <n v="129"/>
    <x v="0"/>
    <x v="0"/>
    <x v="0"/>
    <n v="1"/>
    <n v="0"/>
    <x v="1"/>
    <n v="7"/>
    <x v="1"/>
    <x v="1"/>
    <x v="1"/>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0"/>
    <n v="0"/>
    <x v="0"/>
    <n v="135"/>
    <n v="0"/>
    <n v="1"/>
    <x v="1"/>
    <n v="35"/>
    <n v="1"/>
    <n v="0"/>
    <x v="1"/>
    <n v="290000"/>
    <n v="0.8"/>
    <n v="134"/>
    <x v="0"/>
    <x v="0"/>
    <x v="0"/>
    <n v="0"/>
    <n v="1"/>
    <x v="0"/>
    <n v="194"/>
    <x v="0"/>
    <x v="0"/>
    <x v="0"/>
  </r>
  <r>
    <x v="26"/>
    <x v="1"/>
    <n v="1"/>
    <x v="1"/>
    <n v="395"/>
    <n v="1"/>
    <n v="0"/>
    <x v="0"/>
    <n v="25"/>
    <n v="0"/>
    <n v="1"/>
    <x v="0"/>
    <n v="265000"/>
    <n v="1.2"/>
    <n v="136"/>
    <x v="0"/>
    <x v="0"/>
    <x v="0"/>
    <n v="1"/>
    <n v="0"/>
    <x v="1"/>
    <n v="154"/>
    <x v="1"/>
    <x v="1"/>
    <x v="1"/>
  </r>
  <r>
    <x v="26"/>
    <x v="1"/>
    <n v="1"/>
    <x v="1"/>
    <n v="198"/>
    <n v="1"/>
    <n v="0"/>
    <x v="0"/>
    <n v="35"/>
    <n v="1"/>
    <n v="0"/>
    <x v="1"/>
    <n v="281000"/>
    <n v="0.9"/>
    <n v="137"/>
    <x v="0"/>
    <x v="0"/>
    <x v="0"/>
    <n v="1"/>
    <n v="0"/>
    <x v="1"/>
    <n v="146"/>
    <x v="0"/>
    <x v="0"/>
    <x v="0"/>
  </r>
  <r>
    <x v="26"/>
    <x v="1"/>
    <n v="1"/>
    <x v="1"/>
    <n v="118"/>
    <n v="0"/>
    <n v="1"/>
    <x v="1"/>
    <n v="50"/>
    <n v="0"/>
    <n v="1"/>
    <x v="0"/>
    <n v="194000"/>
    <n v="1.1000000000000001"/>
    <n v="145"/>
    <x v="0"/>
    <x v="0"/>
    <x v="0"/>
    <n v="1"/>
    <n v="0"/>
    <x v="1"/>
    <n v="200"/>
    <x v="0"/>
    <x v="0"/>
    <x v="0"/>
  </r>
  <r>
    <x v="26"/>
    <x v="0"/>
    <n v="0"/>
    <x v="0"/>
    <n v="720"/>
    <n v="1"/>
    <n v="0"/>
    <x v="0"/>
    <n v="40"/>
    <n v="0"/>
    <n v="1"/>
    <x v="0"/>
    <n v="257000"/>
    <n v="1"/>
    <n v="136"/>
    <x v="1"/>
    <x v="1"/>
    <x v="0"/>
    <n v="0"/>
    <n v="1"/>
    <x v="0"/>
    <n v="210"/>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892"/>
    <n v="1"/>
    <n v="0"/>
    <x v="0"/>
    <n v="35"/>
    <n v="0"/>
    <n v="1"/>
    <x v="0"/>
    <n v="263358.03000000003"/>
    <n v="1.1000000000000001"/>
    <n v="142"/>
    <x v="1"/>
    <x v="1"/>
    <x v="1"/>
    <n v="0"/>
    <n v="1"/>
    <x v="0"/>
    <n v="256"/>
    <x v="0"/>
    <x v="0"/>
    <x v="0"/>
  </r>
  <r>
    <x v="26"/>
    <x v="0"/>
    <n v="0"/>
    <x v="0"/>
    <n v="160"/>
    <n v="1"/>
    <n v="0"/>
    <x v="0"/>
    <n v="20"/>
    <n v="0"/>
    <n v="1"/>
    <x v="0"/>
    <n v="327000"/>
    <n v="2.7"/>
    <n v="116"/>
    <x v="1"/>
    <x v="1"/>
    <x v="1"/>
    <n v="0"/>
    <n v="1"/>
    <x v="0"/>
    <n v="8"/>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35"/>
    <n v="0"/>
    <n v="1"/>
    <x v="1"/>
    <n v="35"/>
    <n v="1"/>
    <n v="0"/>
    <x v="1"/>
    <n v="290000"/>
    <n v="0.8"/>
    <n v="134"/>
    <x v="0"/>
    <x v="0"/>
    <x v="0"/>
    <n v="0"/>
    <n v="1"/>
    <x v="0"/>
    <n v="194"/>
    <x v="0"/>
    <x v="0"/>
    <x v="0"/>
  </r>
  <r>
    <x v="26"/>
    <x v="0"/>
    <n v="0"/>
    <x v="0"/>
    <n v="335"/>
    <n v="0"/>
    <n v="1"/>
    <x v="1"/>
    <n v="35"/>
    <n v="1"/>
    <n v="0"/>
    <x v="1"/>
    <n v="235000"/>
    <n v="0.8"/>
    <n v="136"/>
    <x v="1"/>
    <x v="1"/>
    <x v="0"/>
    <n v="0"/>
    <n v="1"/>
    <x v="0"/>
    <n v="120"/>
    <x v="0"/>
    <x v="0"/>
    <x v="0"/>
  </r>
  <r>
    <x v="26"/>
    <x v="0"/>
    <n v="0"/>
    <x v="0"/>
    <n v="59"/>
    <n v="1"/>
    <n v="0"/>
    <x v="0"/>
    <n v="60"/>
    <n v="0"/>
    <n v="1"/>
    <x v="0"/>
    <n v="172000"/>
    <n v="0.9"/>
    <n v="137"/>
    <x v="1"/>
    <x v="1"/>
    <x v="1"/>
    <n v="0"/>
    <n v="1"/>
    <x v="0"/>
    <n v="107"/>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18"/>
    <n v="0"/>
    <n v="1"/>
    <x v="1"/>
    <n v="65"/>
    <n v="0"/>
    <n v="1"/>
    <x v="0"/>
    <n v="263358.03000000003"/>
    <n v="1.5"/>
    <n v="138"/>
    <x v="1"/>
    <x v="1"/>
    <x v="0"/>
    <n v="0"/>
    <n v="1"/>
    <x v="0"/>
    <n v="10"/>
    <x v="1"/>
    <x v="1"/>
    <x v="1"/>
  </r>
  <r>
    <x v="26"/>
    <x v="0"/>
    <n v="0"/>
    <x v="0"/>
    <n v="258"/>
    <n v="1"/>
    <n v="0"/>
    <x v="0"/>
    <n v="25"/>
    <n v="0"/>
    <n v="1"/>
    <x v="0"/>
    <n v="198000"/>
    <n v="1.4"/>
    <n v="129"/>
    <x v="0"/>
    <x v="0"/>
    <x v="1"/>
    <n v="0"/>
    <n v="1"/>
    <x v="0"/>
    <n v="235"/>
    <x v="1"/>
    <x v="1"/>
    <x v="1"/>
  </r>
  <r>
    <x v="26"/>
    <x v="0"/>
    <n v="0"/>
    <x v="0"/>
    <n v="135"/>
    <n v="0"/>
    <n v="1"/>
    <x v="1"/>
    <n v="35"/>
    <n v="1"/>
    <n v="0"/>
    <x v="1"/>
    <n v="290000"/>
    <n v="0.8"/>
    <n v="134"/>
    <x v="0"/>
    <x v="0"/>
    <x v="0"/>
    <n v="0"/>
    <n v="1"/>
    <x v="0"/>
    <n v="194"/>
    <x v="0"/>
    <x v="0"/>
    <x v="0"/>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6"/>
    <n v="0"/>
    <n v="1"/>
    <x v="1"/>
    <n v="25"/>
    <n v="0"/>
    <n v="1"/>
    <x v="0"/>
    <n v="237000"/>
    <n v="5"/>
    <n v="130"/>
    <x v="1"/>
    <x v="1"/>
    <x v="1"/>
    <n v="0"/>
    <n v="1"/>
    <x v="0"/>
    <n v="207"/>
    <x v="0"/>
    <x v="0"/>
    <x v="0"/>
  </r>
  <r>
    <x v="26"/>
    <x v="1"/>
    <n v="1"/>
    <x v="1"/>
    <n v="892"/>
    <n v="1"/>
    <n v="0"/>
    <x v="0"/>
    <n v="35"/>
    <n v="0"/>
    <n v="1"/>
    <x v="0"/>
    <n v="263358.03000000003"/>
    <n v="1.1000000000000001"/>
    <n v="142"/>
    <x v="1"/>
    <x v="1"/>
    <x v="1"/>
    <n v="0"/>
    <n v="1"/>
    <x v="0"/>
    <n v="25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326"/>
    <n v="0"/>
    <n v="1"/>
    <x v="1"/>
    <n v="38"/>
    <n v="0"/>
    <n v="1"/>
    <x v="0"/>
    <n v="294000"/>
    <n v="1.7"/>
    <n v="139"/>
    <x v="1"/>
    <x v="1"/>
    <x v="1"/>
    <n v="0"/>
    <n v="1"/>
    <x v="0"/>
    <n v="220"/>
    <x v="0"/>
    <x v="0"/>
    <x v="0"/>
  </r>
  <r>
    <x v="26"/>
    <x v="1"/>
    <n v="1"/>
    <x v="1"/>
    <n v="118"/>
    <n v="0"/>
    <n v="1"/>
    <x v="1"/>
    <n v="50"/>
    <n v="0"/>
    <n v="1"/>
    <x v="0"/>
    <n v="194000"/>
    <n v="1.1000000000000001"/>
    <n v="145"/>
    <x v="0"/>
    <x v="0"/>
    <x v="1"/>
    <n v="1"/>
    <n v="0"/>
    <x v="1"/>
    <n v="200"/>
    <x v="0"/>
    <x v="0"/>
    <x v="0"/>
  </r>
  <r>
    <x v="26"/>
    <x v="1"/>
    <n v="1"/>
    <x v="1"/>
    <n v="1688"/>
    <n v="0"/>
    <n v="1"/>
    <x v="1"/>
    <n v="38"/>
    <n v="0"/>
    <n v="1"/>
    <x v="0"/>
    <n v="263358.03000000003"/>
    <n v="1.1000000000000001"/>
    <n v="138"/>
    <x v="0"/>
    <x v="0"/>
    <x v="0"/>
    <n v="1"/>
    <n v="0"/>
    <x v="1"/>
    <n v="250"/>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135"/>
    <n v="0"/>
    <n v="1"/>
    <x v="1"/>
    <n v="35"/>
    <n v="1"/>
    <n v="0"/>
    <x v="1"/>
    <n v="290000"/>
    <n v="0.8"/>
    <n v="134"/>
    <x v="0"/>
    <x v="0"/>
    <x v="0"/>
    <n v="0"/>
    <n v="1"/>
    <x v="0"/>
    <n v="194"/>
    <x v="0"/>
    <x v="0"/>
    <x v="0"/>
  </r>
  <r>
    <x v="26"/>
    <x v="1"/>
    <n v="1"/>
    <x v="1"/>
    <n v="146"/>
    <n v="0"/>
    <n v="1"/>
    <x v="1"/>
    <n v="20"/>
    <n v="0"/>
    <n v="1"/>
    <x v="0"/>
    <n v="162000"/>
    <n v="1.3"/>
    <n v="129"/>
    <x v="0"/>
    <x v="0"/>
    <x v="0"/>
    <n v="1"/>
    <n v="0"/>
    <x v="1"/>
    <n v="7"/>
    <x v="1"/>
    <x v="1"/>
    <x v="1"/>
  </r>
  <r>
    <x v="26"/>
    <x v="1"/>
    <n v="1"/>
    <x v="1"/>
    <n v="326"/>
    <n v="0"/>
    <n v="1"/>
    <x v="1"/>
    <n v="38"/>
    <n v="0"/>
    <n v="1"/>
    <x v="0"/>
    <n v="294000"/>
    <n v="1.7"/>
    <n v="139"/>
    <x v="1"/>
    <x v="1"/>
    <x v="0"/>
    <n v="0"/>
    <n v="1"/>
    <x v="0"/>
    <n v="220"/>
    <x v="0"/>
    <x v="0"/>
    <x v="0"/>
  </r>
  <r>
    <x v="26"/>
    <x v="1"/>
    <n v="1"/>
    <x v="1"/>
    <n v="1688"/>
    <n v="0"/>
    <n v="1"/>
    <x v="1"/>
    <n v="38"/>
    <n v="0"/>
    <n v="1"/>
    <x v="0"/>
    <n v="263358.03000000003"/>
    <n v="1.1000000000000001"/>
    <n v="138"/>
    <x v="0"/>
    <x v="0"/>
    <x v="1"/>
    <n v="1"/>
    <n v="0"/>
    <x v="1"/>
    <n v="250"/>
    <x v="0"/>
    <x v="0"/>
    <x v="0"/>
  </r>
  <r>
    <x v="26"/>
    <x v="1"/>
    <n v="1"/>
    <x v="1"/>
    <n v="892"/>
    <n v="1"/>
    <n v="0"/>
    <x v="0"/>
    <n v="35"/>
    <n v="0"/>
    <n v="1"/>
    <x v="0"/>
    <n v="263358.03000000003"/>
    <n v="1.1000000000000001"/>
    <n v="142"/>
    <x v="1"/>
    <x v="1"/>
    <x v="0"/>
    <n v="0"/>
    <n v="1"/>
    <x v="0"/>
    <n v="256"/>
    <x v="0"/>
    <x v="0"/>
    <x v="0"/>
  </r>
  <r>
    <x v="26"/>
    <x v="1"/>
    <n v="1"/>
    <x v="1"/>
    <n v="198"/>
    <n v="1"/>
    <n v="0"/>
    <x v="0"/>
    <n v="35"/>
    <n v="1"/>
    <n v="0"/>
    <x v="1"/>
    <n v="281000"/>
    <n v="0.9"/>
    <n v="137"/>
    <x v="0"/>
    <x v="0"/>
    <x v="1"/>
    <n v="1"/>
    <n v="0"/>
    <x v="1"/>
    <n v="146"/>
    <x v="0"/>
    <x v="0"/>
    <x v="0"/>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1"/>
    <n v="1"/>
    <x v="1"/>
    <n v="582"/>
    <n v="0"/>
    <n v="1"/>
    <x v="1"/>
    <n v="40"/>
    <n v="0"/>
    <n v="1"/>
    <x v="0"/>
    <n v="196000"/>
    <n v="1"/>
    <n v="138"/>
    <x v="1"/>
    <x v="1"/>
    <x v="0"/>
    <n v="0"/>
    <n v="1"/>
    <x v="0"/>
    <n v="140"/>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0"/>
    <n v="0"/>
    <x v="0"/>
    <n v="68"/>
    <n v="1"/>
    <n v="0"/>
    <x v="0"/>
    <n v="60"/>
    <n v="1"/>
    <n v="0"/>
    <x v="1"/>
    <n v="304000"/>
    <n v="0.8"/>
    <n v="140"/>
    <x v="0"/>
    <x v="0"/>
    <x v="1"/>
    <n v="0"/>
    <n v="1"/>
    <x v="0"/>
    <n v="79"/>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113"/>
    <n v="0"/>
    <n v="1"/>
    <x v="1"/>
    <n v="25"/>
    <n v="0"/>
    <n v="1"/>
    <x v="0"/>
    <n v="338000"/>
    <n v="1.7"/>
    <n v="139"/>
    <x v="0"/>
    <x v="0"/>
    <x v="0"/>
    <n v="1"/>
    <n v="0"/>
    <x v="1"/>
    <n v="67"/>
    <x v="1"/>
    <x v="1"/>
    <x v="1"/>
  </r>
  <r>
    <x v="26"/>
    <x v="0"/>
    <n v="0"/>
    <x v="0"/>
    <n v="68"/>
    <n v="1"/>
    <n v="0"/>
    <x v="0"/>
    <n v="60"/>
    <n v="1"/>
    <n v="0"/>
    <x v="1"/>
    <n v="304000"/>
    <n v="0.8"/>
    <n v="140"/>
    <x v="0"/>
    <x v="0"/>
    <x v="0"/>
    <n v="0"/>
    <n v="1"/>
    <x v="0"/>
    <n v="79"/>
    <x v="0"/>
    <x v="0"/>
    <x v="0"/>
  </r>
  <r>
    <x v="26"/>
    <x v="0"/>
    <n v="0"/>
    <x v="0"/>
    <n v="113"/>
    <n v="1"/>
    <n v="0"/>
    <x v="0"/>
    <n v="60"/>
    <n v="1"/>
    <n v="0"/>
    <x v="1"/>
    <n v="203000"/>
    <n v="0.9"/>
    <n v="140"/>
    <x v="1"/>
    <x v="1"/>
    <x v="0"/>
    <n v="0"/>
    <n v="1"/>
    <x v="0"/>
    <n v="94"/>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305"/>
    <n v="0"/>
    <n v="1"/>
    <x v="1"/>
    <n v="25"/>
    <n v="0"/>
    <n v="1"/>
    <x v="0"/>
    <n v="298000"/>
    <n v="1.1000000000000001"/>
    <n v="141"/>
    <x v="0"/>
    <x v="0"/>
    <x v="1"/>
    <n v="0"/>
    <n v="1"/>
    <x v="0"/>
    <n v="87"/>
    <x v="0"/>
    <x v="0"/>
    <x v="0"/>
  </r>
  <r>
    <x v="26"/>
    <x v="1"/>
    <n v="1"/>
    <x v="1"/>
    <n v="157"/>
    <n v="0"/>
    <n v="1"/>
    <x v="1"/>
    <n v="65"/>
    <n v="0"/>
    <n v="1"/>
    <x v="0"/>
    <n v="263358.03000000003"/>
    <n v="1.5"/>
    <n v="138"/>
    <x v="1"/>
    <x v="1"/>
    <x v="0"/>
    <n v="0"/>
    <n v="1"/>
    <x v="0"/>
    <n v="10"/>
    <x v="1"/>
    <x v="1"/>
    <x v="1"/>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224"/>
    <n v="1"/>
    <n v="0"/>
    <x v="0"/>
    <n v="50"/>
    <n v="0"/>
    <n v="1"/>
    <x v="0"/>
    <n v="149000"/>
    <n v="1.3"/>
    <n v="137"/>
    <x v="0"/>
    <x v="0"/>
    <x v="0"/>
    <n v="1"/>
    <n v="0"/>
    <x v="1"/>
    <n v="72"/>
    <x v="0"/>
    <x v="0"/>
    <x v="0"/>
  </r>
  <r>
    <x v="26"/>
    <x v="1"/>
    <n v="1"/>
    <x v="1"/>
    <n v="94"/>
    <n v="1"/>
    <n v="0"/>
    <x v="0"/>
    <n v="50"/>
    <n v="1"/>
    <n v="0"/>
    <x v="1"/>
    <n v="188000"/>
    <n v="1"/>
    <n v="140"/>
    <x v="0"/>
    <x v="0"/>
    <x v="0"/>
    <n v="0"/>
    <n v="1"/>
    <x v="0"/>
    <n v="29"/>
    <x v="1"/>
    <x v="1"/>
    <x v="1"/>
  </r>
  <r>
    <x v="26"/>
    <x v="0"/>
    <n v="0"/>
    <x v="0"/>
    <n v="52"/>
    <n v="0"/>
    <n v="1"/>
    <x v="1"/>
    <n v="25"/>
    <n v="1"/>
    <n v="0"/>
    <x v="1"/>
    <n v="276000"/>
    <n v="1.3"/>
    <n v="137"/>
    <x v="1"/>
    <x v="1"/>
    <x v="0"/>
    <n v="0"/>
    <n v="1"/>
    <x v="0"/>
    <n v="1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198"/>
    <n v="1"/>
    <n v="0"/>
    <x v="0"/>
    <n v="35"/>
    <n v="1"/>
    <n v="0"/>
    <x v="1"/>
    <n v="281000"/>
    <n v="0.9"/>
    <n v="137"/>
    <x v="0"/>
    <x v="0"/>
    <x v="0"/>
    <n v="1"/>
    <n v="0"/>
    <x v="1"/>
    <n v="146"/>
    <x v="0"/>
    <x v="0"/>
    <x v="0"/>
  </r>
  <r>
    <x v="26"/>
    <x v="1"/>
    <n v="1"/>
    <x v="1"/>
    <n v="113"/>
    <n v="1"/>
    <n v="0"/>
    <x v="0"/>
    <n v="25"/>
    <n v="0"/>
    <n v="1"/>
    <x v="0"/>
    <n v="497000"/>
    <n v="1.83"/>
    <n v="135"/>
    <x v="0"/>
    <x v="0"/>
    <x v="0"/>
    <n v="0"/>
    <n v="1"/>
    <x v="0"/>
    <n v="67"/>
    <x v="1"/>
    <x v="1"/>
    <x v="1"/>
  </r>
  <r>
    <x v="26"/>
    <x v="1"/>
    <n v="1"/>
    <x v="1"/>
    <n v="582"/>
    <n v="1"/>
    <n v="0"/>
    <x v="0"/>
    <n v="40"/>
    <n v="0"/>
    <n v="1"/>
    <x v="0"/>
    <n v="270000"/>
    <n v="1"/>
    <n v="138"/>
    <x v="1"/>
    <x v="1"/>
    <x v="0"/>
    <n v="0"/>
    <n v="1"/>
    <x v="0"/>
    <n v="140"/>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94"/>
    <n v="1"/>
    <n v="0"/>
    <x v="0"/>
    <n v="50"/>
    <n v="1"/>
    <n v="0"/>
    <x v="1"/>
    <n v="188000"/>
    <n v="1"/>
    <n v="140"/>
    <x v="0"/>
    <x v="0"/>
    <x v="0"/>
    <n v="0"/>
    <n v="1"/>
    <x v="0"/>
    <n v="29"/>
    <x v="1"/>
    <x v="1"/>
    <x v="1"/>
  </r>
  <r>
    <x v="26"/>
    <x v="1"/>
    <n v="1"/>
    <x v="1"/>
    <n v="198"/>
    <n v="1"/>
    <n v="0"/>
    <x v="0"/>
    <n v="35"/>
    <n v="1"/>
    <n v="0"/>
    <x v="1"/>
    <n v="281000"/>
    <n v="0.9"/>
    <n v="137"/>
    <x v="0"/>
    <x v="0"/>
    <x v="0"/>
    <n v="1"/>
    <n v="0"/>
    <x v="1"/>
    <n v="146"/>
    <x v="0"/>
    <x v="0"/>
    <x v="0"/>
  </r>
  <r>
    <x v="26"/>
    <x v="0"/>
    <n v="0"/>
    <x v="0"/>
    <n v="135"/>
    <n v="0"/>
    <n v="1"/>
    <x v="1"/>
    <n v="35"/>
    <n v="1"/>
    <n v="0"/>
    <x v="1"/>
    <n v="290000"/>
    <n v="0.8"/>
    <n v="134"/>
    <x v="0"/>
    <x v="0"/>
    <x v="0"/>
    <n v="0"/>
    <n v="1"/>
    <x v="0"/>
    <n v="194"/>
    <x v="0"/>
    <x v="0"/>
    <x v="0"/>
  </r>
  <r>
    <x v="26"/>
    <x v="0"/>
    <n v="0"/>
    <x v="0"/>
    <n v="113"/>
    <n v="1"/>
    <n v="0"/>
    <x v="0"/>
    <n v="60"/>
    <n v="1"/>
    <n v="0"/>
    <x v="1"/>
    <n v="203000"/>
    <n v="0.9"/>
    <n v="140"/>
    <x v="1"/>
    <x v="1"/>
    <x v="0"/>
    <n v="0"/>
    <n v="1"/>
    <x v="0"/>
    <n v="94"/>
    <x v="0"/>
    <x v="0"/>
    <x v="0"/>
  </r>
  <r>
    <x v="26"/>
    <x v="1"/>
    <n v="1"/>
    <x v="1"/>
    <n v="395"/>
    <n v="1"/>
    <n v="0"/>
    <x v="0"/>
    <n v="25"/>
    <n v="0"/>
    <n v="1"/>
    <x v="0"/>
    <n v="265000"/>
    <n v="1.2"/>
    <n v="136"/>
    <x v="0"/>
    <x v="0"/>
    <x v="1"/>
    <n v="1"/>
    <n v="0"/>
    <x v="1"/>
    <n v="154"/>
    <x v="1"/>
    <x v="1"/>
    <x v="1"/>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28"/>
    <n v="1"/>
    <n v="0"/>
    <x v="0"/>
    <n v="30"/>
    <n v="1"/>
    <n v="0"/>
    <x v="1"/>
    <n v="297000"/>
    <n v="1.6"/>
    <n v="136"/>
    <x v="1"/>
    <x v="1"/>
    <x v="1"/>
    <n v="0"/>
    <n v="1"/>
    <x v="0"/>
    <n v="20"/>
    <x v="1"/>
    <x v="1"/>
    <x v="1"/>
  </r>
  <r>
    <x v="26"/>
    <x v="0"/>
    <n v="0"/>
    <x v="0"/>
    <n v="258"/>
    <n v="1"/>
    <n v="0"/>
    <x v="0"/>
    <n v="25"/>
    <n v="0"/>
    <n v="1"/>
    <x v="0"/>
    <n v="198000"/>
    <n v="1.4"/>
    <n v="129"/>
    <x v="0"/>
    <x v="0"/>
    <x v="1"/>
    <n v="0"/>
    <n v="1"/>
    <x v="0"/>
    <n v="235"/>
    <x v="1"/>
    <x v="1"/>
    <x v="1"/>
  </r>
  <r>
    <x v="26"/>
    <x v="0"/>
    <n v="0"/>
    <x v="0"/>
    <n v="335"/>
    <n v="0"/>
    <n v="1"/>
    <x v="1"/>
    <n v="35"/>
    <n v="1"/>
    <n v="0"/>
    <x v="1"/>
    <n v="235000"/>
    <n v="0.8"/>
    <n v="136"/>
    <x v="1"/>
    <x v="1"/>
    <x v="0"/>
    <n v="0"/>
    <n v="1"/>
    <x v="0"/>
    <n v="120"/>
    <x v="0"/>
    <x v="0"/>
    <x v="0"/>
  </r>
  <r>
    <x v="26"/>
    <x v="0"/>
    <n v="0"/>
    <x v="0"/>
    <n v="160"/>
    <n v="1"/>
    <n v="0"/>
    <x v="0"/>
    <n v="20"/>
    <n v="0"/>
    <n v="1"/>
    <x v="0"/>
    <n v="327000"/>
    <n v="2.7"/>
    <n v="116"/>
    <x v="1"/>
    <x v="1"/>
    <x v="1"/>
    <n v="0"/>
    <n v="1"/>
    <x v="0"/>
    <n v="8"/>
    <x v="1"/>
    <x v="1"/>
    <x v="1"/>
  </r>
  <r>
    <x v="26"/>
    <x v="0"/>
    <n v="0"/>
    <x v="0"/>
    <n v="160"/>
    <n v="1"/>
    <n v="0"/>
    <x v="0"/>
    <n v="20"/>
    <n v="0"/>
    <n v="1"/>
    <x v="0"/>
    <n v="327000"/>
    <n v="2.7"/>
    <n v="116"/>
    <x v="1"/>
    <x v="1"/>
    <x v="1"/>
    <n v="0"/>
    <n v="1"/>
    <x v="0"/>
    <n v="8"/>
    <x v="1"/>
    <x v="1"/>
    <x v="1"/>
  </r>
  <r>
    <x v="27"/>
    <x v="0"/>
    <n v="0"/>
    <x v="0"/>
    <n v="68"/>
    <n v="1"/>
    <n v="0"/>
    <x v="0"/>
    <n v="38"/>
    <n v="1"/>
    <n v="0"/>
    <x v="1"/>
    <n v="303000"/>
    <n v="1"/>
    <n v="136"/>
    <x v="0"/>
    <x v="0"/>
    <x v="1"/>
    <n v="0"/>
    <n v="1"/>
    <x v="0"/>
    <n v="95"/>
    <x v="0"/>
    <x v="0"/>
    <x v="0"/>
  </r>
  <r>
    <x v="27"/>
    <x v="0"/>
    <n v="0"/>
    <x v="0"/>
    <n v="68"/>
    <n v="1"/>
    <n v="0"/>
    <x v="0"/>
    <n v="38"/>
    <n v="1"/>
    <n v="0"/>
    <x v="1"/>
    <n v="25100"/>
    <n v="1"/>
    <n v="136"/>
    <x v="0"/>
    <x v="0"/>
    <x v="0"/>
    <n v="0"/>
    <n v="1"/>
    <x v="0"/>
    <n v="95"/>
    <x v="0"/>
    <x v="0"/>
    <x v="0"/>
  </r>
  <r>
    <x v="27"/>
    <x v="0"/>
    <n v="0"/>
    <x v="0"/>
    <n v="68"/>
    <n v="1"/>
    <n v="0"/>
    <x v="0"/>
    <n v="45"/>
    <n v="1"/>
    <n v="0"/>
    <x v="1"/>
    <n v="254000"/>
    <n v="3"/>
    <n v="132"/>
    <x v="0"/>
    <x v="0"/>
    <x v="0"/>
    <n v="0"/>
    <n v="1"/>
    <x v="0"/>
    <n v="95"/>
    <x v="0"/>
    <x v="0"/>
    <x v="0"/>
  </r>
  <r>
    <x v="27"/>
    <x v="0"/>
    <n v="0"/>
    <x v="0"/>
    <n v="68"/>
    <n v="1"/>
    <n v="0"/>
    <x v="0"/>
    <n v="38"/>
    <n v="1"/>
    <n v="0"/>
    <x v="1"/>
    <n v="303000"/>
    <n v="1"/>
    <n v="136"/>
    <x v="0"/>
    <x v="0"/>
    <x v="0"/>
    <n v="0"/>
    <n v="1"/>
    <x v="0"/>
    <n v="95"/>
    <x v="0"/>
    <x v="0"/>
    <x v="0"/>
  </r>
  <r>
    <x v="27"/>
    <x v="0"/>
    <n v="0"/>
    <x v="0"/>
    <n v="68"/>
    <n v="1"/>
    <n v="0"/>
    <x v="0"/>
    <n v="40"/>
    <n v="1"/>
    <n v="0"/>
    <x v="1"/>
    <n v="221000"/>
    <n v="0.9"/>
    <n v="134"/>
    <x v="1"/>
    <x v="1"/>
    <x v="0"/>
    <n v="0"/>
    <n v="1"/>
    <x v="0"/>
    <n v="95"/>
    <x v="0"/>
    <x v="0"/>
    <x v="0"/>
  </r>
  <r>
    <x v="27"/>
    <x v="1"/>
    <n v="1"/>
    <x v="1"/>
    <n v="72"/>
    <n v="0"/>
    <n v="1"/>
    <x v="1"/>
    <n v="40"/>
    <n v="1"/>
    <n v="0"/>
    <x v="1"/>
    <n v="242000"/>
    <n v="1.2"/>
    <n v="134"/>
    <x v="0"/>
    <x v="0"/>
    <x v="1"/>
    <n v="0"/>
    <n v="1"/>
    <x v="0"/>
    <n v="121"/>
    <x v="0"/>
    <x v="0"/>
    <x v="0"/>
  </r>
  <r>
    <x v="27"/>
    <x v="0"/>
    <n v="0"/>
    <x v="0"/>
    <n v="94"/>
    <n v="1"/>
    <n v="0"/>
    <x v="0"/>
    <n v="38"/>
    <n v="1"/>
    <n v="0"/>
    <x v="1"/>
    <n v="162000"/>
    <n v="1"/>
    <n v="136"/>
    <x v="1"/>
    <x v="1"/>
    <x v="0"/>
    <n v="0"/>
    <n v="1"/>
    <x v="0"/>
    <n v="95"/>
    <x v="0"/>
    <x v="0"/>
    <x v="0"/>
  </r>
  <r>
    <x v="27"/>
    <x v="0"/>
    <n v="0"/>
    <x v="0"/>
    <n v="68"/>
    <n v="1"/>
    <n v="0"/>
    <x v="0"/>
    <n v="60"/>
    <n v="1"/>
    <n v="0"/>
    <x v="1"/>
    <n v="377000"/>
    <n v="1"/>
    <n v="136"/>
    <x v="0"/>
    <x v="0"/>
    <x v="1"/>
    <n v="0"/>
    <n v="1"/>
    <x v="0"/>
    <n v="95"/>
    <x v="0"/>
    <x v="0"/>
    <x v="0"/>
  </r>
  <r>
    <x v="27"/>
    <x v="0"/>
    <n v="0"/>
    <x v="0"/>
    <n v="100"/>
    <n v="0"/>
    <n v="1"/>
    <x v="1"/>
    <n v="45"/>
    <n v="1"/>
    <n v="0"/>
    <x v="1"/>
    <n v="362000"/>
    <n v="1.1000000000000001"/>
    <n v="139"/>
    <x v="0"/>
    <x v="0"/>
    <x v="0"/>
    <n v="1"/>
    <n v="0"/>
    <x v="1"/>
    <n v="121"/>
    <x v="0"/>
    <x v="0"/>
    <x v="0"/>
  </r>
  <r>
    <x v="27"/>
    <x v="0"/>
    <n v="0"/>
    <x v="0"/>
    <n v="68"/>
    <n v="0"/>
    <n v="1"/>
    <x v="1"/>
    <n v="25"/>
    <n v="1"/>
    <n v="0"/>
    <x v="1"/>
    <n v="181000"/>
    <n v="1.1000000000000001"/>
    <n v="144"/>
    <x v="0"/>
    <x v="0"/>
    <x v="0"/>
    <n v="0"/>
    <n v="1"/>
    <x v="0"/>
    <n v="95"/>
    <x v="0"/>
    <x v="0"/>
    <x v="0"/>
  </r>
  <r>
    <x v="27"/>
    <x v="1"/>
    <n v="1"/>
    <x v="1"/>
    <n v="72"/>
    <n v="0"/>
    <n v="1"/>
    <x v="1"/>
    <n v="40"/>
    <n v="1"/>
    <n v="0"/>
    <x v="1"/>
    <n v="242000"/>
    <n v="1.2"/>
    <n v="134"/>
    <x v="0"/>
    <x v="0"/>
    <x v="0"/>
    <n v="0"/>
    <n v="1"/>
    <x v="0"/>
    <n v="121"/>
    <x v="0"/>
    <x v="0"/>
    <x v="0"/>
  </r>
  <r>
    <x v="27"/>
    <x v="0"/>
    <n v="0"/>
    <x v="0"/>
    <n v="68"/>
    <n v="1"/>
    <n v="0"/>
    <x v="0"/>
    <n v="20"/>
    <n v="1"/>
    <n v="0"/>
    <x v="1"/>
    <n v="351000"/>
    <n v="1"/>
    <n v="134"/>
    <x v="0"/>
    <x v="0"/>
    <x v="0"/>
    <n v="0"/>
    <n v="1"/>
    <x v="0"/>
    <n v="95"/>
    <x v="0"/>
    <x v="0"/>
    <x v="0"/>
  </r>
  <r>
    <x v="27"/>
    <x v="0"/>
    <n v="0"/>
    <x v="0"/>
    <n v="72"/>
    <n v="0"/>
    <n v="1"/>
    <x v="1"/>
    <n v="40"/>
    <n v="1"/>
    <n v="0"/>
    <x v="1"/>
    <n v="263358.03000000003"/>
    <n v="1.2"/>
    <n v="134"/>
    <x v="0"/>
    <x v="0"/>
    <x v="0"/>
    <n v="0"/>
    <n v="1"/>
    <x v="0"/>
    <n v="121"/>
    <x v="0"/>
    <x v="0"/>
    <x v="0"/>
  </r>
  <r>
    <x v="27"/>
    <x v="0"/>
    <n v="0"/>
    <x v="0"/>
    <n v="68"/>
    <n v="1"/>
    <n v="0"/>
    <x v="0"/>
    <n v="60"/>
    <n v="1"/>
    <n v="0"/>
    <x v="1"/>
    <n v="377000"/>
    <n v="1"/>
    <n v="136"/>
    <x v="0"/>
    <x v="0"/>
    <x v="0"/>
    <n v="0"/>
    <n v="1"/>
    <x v="0"/>
    <n v="95"/>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8"/>
    <x v="1"/>
    <n v="1"/>
    <x v="1"/>
    <n v="148"/>
    <n v="1"/>
    <n v="0"/>
    <x v="0"/>
    <n v="60"/>
    <n v="0"/>
    <n v="1"/>
    <x v="0"/>
    <n v="267000"/>
    <n v="1.2"/>
    <n v="145"/>
    <x v="0"/>
    <x v="0"/>
    <x v="0"/>
    <n v="0"/>
    <n v="1"/>
    <x v="0"/>
    <n v="147"/>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1"/>
    <x v="1"/>
    <x v="0"/>
    <n v="0"/>
    <n v="1"/>
    <x v="0"/>
    <n v="76"/>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213"/>
    <n v="0"/>
    <n v="1"/>
    <x v="1"/>
    <n v="38"/>
    <n v="0"/>
    <n v="1"/>
    <x v="0"/>
    <n v="215000"/>
    <n v="1.2"/>
    <n v="133"/>
    <x v="1"/>
    <x v="1"/>
    <x v="0"/>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9"/>
    <x v="0"/>
    <n v="0"/>
    <x v="0"/>
    <n v="220"/>
    <n v="0"/>
    <n v="1"/>
    <x v="1"/>
    <n v="35"/>
    <n v="1"/>
    <n v="0"/>
    <x v="1"/>
    <n v="365000"/>
    <n v="1.1000000000000001"/>
    <n v="139"/>
    <x v="0"/>
    <x v="0"/>
    <x v="0"/>
    <n v="1"/>
    <n v="0"/>
    <x v="1"/>
    <n v="20"/>
    <x v="0"/>
    <x v="0"/>
    <x v="0"/>
  </r>
  <r>
    <x v="29"/>
    <x v="0"/>
    <n v="0"/>
    <x v="0"/>
    <n v="221"/>
    <n v="0"/>
    <n v="1"/>
    <x v="1"/>
    <n v="35"/>
    <n v="1"/>
    <n v="0"/>
    <x v="1"/>
    <n v="289000"/>
    <n v="0.9"/>
    <n v="140"/>
    <x v="0"/>
    <x v="0"/>
    <x v="0"/>
    <n v="1"/>
    <n v="0"/>
    <x v="1"/>
    <n v="20"/>
    <x v="1"/>
    <x v="1"/>
    <x v="1"/>
  </r>
  <r>
    <x v="29"/>
    <x v="0"/>
    <n v="0"/>
    <x v="0"/>
    <n v="157"/>
    <n v="1"/>
    <n v="0"/>
    <x v="0"/>
    <n v="40"/>
    <n v="0"/>
    <n v="1"/>
    <x v="0"/>
    <n v="328000"/>
    <n v="1.2"/>
    <n v="145"/>
    <x v="0"/>
    <x v="0"/>
    <x v="0"/>
    <n v="0"/>
    <n v="1"/>
    <x v="0"/>
    <n v="237"/>
    <x v="0"/>
    <x v="0"/>
    <x v="0"/>
  </r>
  <r>
    <x v="29"/>
    <x v="0"/>
    <n v="0"/>
    <x v="0"/>
    <n v="577"/>
    <n v="1"/>
    <n v="0"/>
    <x v="0"/>
    <n v="25"/>
    <n v="1"/>
    <n v="0"/>
    <x v="1"/>
    <n v="302000"/>
    <n v="1"/>
    <n v="138"/>
    <x v="1"/>
    <x v="1"/>
    <x v="0"/>
    <n v="0"/>
    <n v="1"/>
    <x v="0"/>
    <n v="43"/>
    <x v="1"/>
    <x v="1"/>
    <x v="1"/>
  </r>
  <r>
    <x v="29"/>
    <x v="0"/>
    <n v="0"/>
    <x v="0"/>
    <n v="181"/>
    <n v="1"/>
    <n v="0"/>
    <x v="0"/>
    <n v="35"/>
    <n v="0"/>
    <n v="1"/>
    <x v="0"/>
    <n v="271000"/>
    <n v="1.1000000000000001"/>
    <n v="134"/>
    <x v="0"/>
    <x v="0"/>
    <x v="1"/>
    <n v="0"/>
    <n v="1"/>
    <x v="0"/>
    <n v="197"/>
    <x v="0"/>
    <x v="0"/>
    <x v="0"/>
  </r>
  <r>
    <x v="29"/>
    <x v="0"/>
    <n v="0"/>
    <x v="0"/>
    <n v="646"/>
    <n v="1"/>
    <n v="0"/>
    <x v="0"/>
    <n v="25"/>
    <n v="0"/>
    <n v="1"/>
    <x v="0"/>
    <n v="127000"/>
    <n v="2.1"/>
    <n v="130"/>
    <x v="0"/>
    <x v="0"/>
    <x v="0"/>
    <n v="0"/>
    <n v="1"/>
    <x v="0"/>
    <n v="108"/>
    <x v="0"/>
    <x v="0"/>
    <x v="0"/>
  </r>
  <r>
    <x v="29"/>
    <x v="0"/>
    <n v="0"/>
    <x v="0"/>
    <n v="1021"/>
    <n v="0"/>
    <n v="1"/>
    <x v="1"/>
    <n v="35"/>
    <n v="0"/>
    <n v="1"/>
    <x v="0"/>
    <n v="185000"/>
    <n v="1.1000000000000001"/>
    <n v="134"/>
    <x v="0"/>
    <x v="0"/>
    <x v="0"/>
    <n v="1"/>
    <n v="0"/>
    <x v="1"/>
    <n v="197"/>
    <x v="0"/>
    <x v="0"/>
    <x v="0"/>
  </r>
  <r>
    <x v="29"/>
    <x v="0"/>
    <n v="0"/>
    <x v="0"/>
    <n v="646"/>
    <n v="1"/>
    <n v="0"/>
    <x v="0"/>
    <n v="30"/>
    <n v="0"/>
    <n v="1"/>
    <x v="0"/>
    <n v="309000"/>
    <n v="2.1"/>
    <n v="130"/>
    <x v="1"/>
    <x v="1"/>
    <x v="0"/>
    <n v="0"/>
    <n v="1"/>
    <x v="0"/>
    <n v="108"/>
    <x v="0"/>
    <x v="0"/>
    <x v="0"/>
  </r>
  <r>
    <x v="29"/>
    <x v="0"/>
    <n v="0"/>
    <x v="0"/>
    <n v="157"/>
    <n v="0"/>
    <n v="1"/>
    <x v="1"/>
    <n v="40"/>
    <n v="0"/>
    <n v="1"/>
    <x v="0"/>
    <n v="215000"/>
    <n v="1"/>
    <n v="135"/>
    <x v="0"/>
    <x v="0"/>
    <x v="1"/>
    <n v="1"/>
    <n v="0"/>
    <x v="1"/>
    <n v="237"/>
    <x v="0"/>
    <x v="0"/>
    <x v="0"/>
  </r>
  <r>
    <x v="29"/>
    <x v="0"/>
    <n v="0"/>
    <x v="0"/>
    <n v="577"/>
    <n v="0"/>
    <n v="1"/>
    <x v="1"/>
    <n v="35"/>
    <n v="1"/>
    <n v="0"/>
    <x v="1"/>
    <n v="385000"/>
    <n v="1"/>
    <n v="145"/>
    <x v="0"/>
    <x v="0"/>
    <x v="0"/>
    <n v="0"/>
    <n v="1"/>
    <x v="0"/>
    <n v="43"/>
    <x v="1"/>
    <x v="1"/>
    <x v="1"/>
  </r>
  <r>
    <x v="29"/>
    <x v="0"/>
    <n v="0"/>
    <x v="0"/>
    <n v="1021"/>
    <n v="0"/>
    <n v="1"/>
    <x v="1"/>
    <n v="35"/>
    <n v="0"/>
    <n v="1"/>
    <x v="0"/>
    <n v="271000"/>
    <n v="1.1000000000000001"/>
    <n v="134"/>
    <x v="0"/>
    <x v="0"/>
    <x v="0"/>
    <n v="0"/>
    <n v="1"/>
    <x v="0"/>
    <n v="197"/>
    <x v="0"/>
    <x v="0"/>
    <x v="0"/>
  </r>
  <r>
    <x v="29"/>
    <x v="0"/>
    <n v="0"/>
    <x v="0"/>
    <n v="146"/>
    <n v="1"/>
    <n v="0"/>
    <x v="0"/>
    <n v="60"/>
    <n v="0"/>
    <n v="1"/>
    <x v="0"/>
    <n v="208000"/>
    <n v="1"/>
    <n v="140"/>
    <x v="1"/>
    <x v="1"/>
    <x v="0"/>
    <n v="0"/>
    <n v="1"/>
    <x v="0"/>
    <n v="237"/>
    <x v="0"/>
    <x v="0"/>
    <x v="0"/>
  </r>
  <r>
    <x v="29"/>
    <x v="0"/>
    <n v="0"/>
    <x v="0"/>
    <n v="245"/>
    <n v="0"/>
    <n v="1"/>
    <x v="1"/>
    <n v="25"/>
    <n v="0"/>
    <n v="1"/>
    <x v="0"/>
    <n v="305000"/>
    <n v="2.1"/>
    <n v="130"/>
    <x v="0"/>
    <x v="0"/>
    <x v="1"/>
    <n v="0"/>
    <n v="1"/>
    <x v="0"/>
    <n v="108"/>
    <x v="0"/>
    <x v="0"/>
    <x v="0"/>
  </r>
  <r>
    <x v="29"/>
    <x v="0"/>
    <n v="0"/>
    <x v="0"/>
    <n v="157"/>
    <n v="1"/>
    <n v="0"/>
    <x v="0"/>
    <n v="25"/>
    <n v="0"/>
    <n v="1"/>
    <x v="0"/>
    <n v="254000"/>
    <n v="1.3"/>
    <n v="134"/>
    <x v="0"/>
    <x v="0"/>
    <x v="0"/>
    <n v="0"/>
    <n v="1"/>
    <x v="0"/>
    <n v="237"/>
    <x v="0"/>
    <x v="0"/>
    <x v="0"/>
  </r>
  <r>
    <x v="29"/>
    <x v="0"/>
    <n v="0"/>
    <x v="0"/>
    <n v="1021"/>
    <n v="0"/>
    <n v="1"/>
    <x v="1"/>
    <n v="35"/>
    <n v="0"/>
    <n v="1"/>
    <x v="0"/>
    <n v="185000"/>
    <n v="1.1000000000000001"/>
    <n v="134"/>
    <x v="0"/>
    <x v="0"/>
    <x v="0"/>
    <n v="1"/>
    <n v="0"/>
    <x v="1"/>
    <n v="197"/>
    <x v="0"/>
    <x v="0"/>
    <x v="0"/>
  </r>
  <r>
    <x v="29"/>
    <x v="0"/>
    <n v="0"/>
    <x v="0"/>
    <n v="646"/>
    <n v="0"/>
    <n v="1"/>
    <x v="1"/>
    <n v="20"/>
    <n v="0"/>
    <n v="1"/>
    <x v="0"/>
    <n v="265000"/>
    <n v="2.9"/>
    <n v="130"/>
    <x v="0"/>
    <x v="0"/>
    <x v="0"/>
    <n v="0"/>
    <n v="1"/>
    <x v="0"/>
    <n v="108"/>
    <x v="0"/>
    <x v="0"/>
    <x v="0"/>
  </r>
  <r>
    <x v="29"/>
    <x v="0"/>
    <n v="0"/>
    <x v="0"/>
    <n v="157"/>
    <n v="0"/>
    <n v="1"/>
    <x v="1"/>
    <n v="60"/>
    <n v="0"/>
    <n v="1"/>
    <x v="0"/>
    <n v="404000"/>
    <n v="1"/>
    <n v="140"/>
    <x v="1"/>
    <x v="1"/>
    <x v="0"/>
    <n v="1"/>
    <n v="0"/>
    <x v="1"/>
    <n v="237"/>
    <x v="0"/>
    <x v="0"/>
    <x v="0"/>
  </r>
  <r>
    <x v="29"/>
    <x v="0"/>
    <n v="0"/>
    <x v="0"/>
    <n v="221"/>
    <n v="0"/>
    <n v="1"/>
    <x v="1"/>
    <n v="35"/>
    <n v="1"/>
    <n v="0"/>
    <x v="1"/>
    <n v="289000"/>
    <n v="0.9"/>
    <n v="140"/>
    <x v="0"/>
    <x v="0"/>
    <x v="1"/>
    <n v="1"/>
    <n v="0"/>
    <x v="1"/>
    <n v="20"/>
    <x v="1"/>
    <x v="1"/>
    <x v="1"/>
  </r>
  <r>
    <x v="29"/>
    <x v="0"/>
    <n v="0"/>
    <x v="0"/>
    <n v="181"/>
    <n v="1"/>
    <n v="0"/>
    <x v="0"/>
    <n v="35"/>
    <n v="0"/>
    <n v="1"/>
    <x v="0"/>
    <n v="271000"/>
    <n v="1.1000000000000001"/>
    <n v="134"/>
    <x v="0"/>
    <x v="0"/>
    <x v="0"/>
    <n v="0"/>
    <n v="1"/>
    <x v="0"/>
    <n v="197"/>
    <x v="0"/>
    <x v="0"/>
    <x v="0"/>
  </r>
  <r>
    <x v="29"/>
    <x v="0"/>
    <n v="0"/>
    <x v="0"/>
    <n v="1021"/>
    <n v="0"/>
    <n v="1"/>
    <x v="1"/>
    <n v="35"/>
    <n v="0"/>
    <n v="1"/>
    <x v="0"/>
    <n v="185000"/>
    <n v="1.1000000000000001"/>
    <n v="134"/>
    <x v="0"/>
    <x v="0"/>
    <x v="0"/>
    <n v="1"/>
    <n v="0"/>
    <x v="1"/>
    <n v="197"/>
    <x v="0"/>
    <x v="0"/>
    <x v="0"/>
  </r>
  <r>
    <x v="29"/>
    <x v="0"/>
    <n v="0"/>
    <x v="0"/>
    <n v="65"/>
    <n v="0"/>
    <n v="1"/>
    <x v="1"/>
    <n v="25"/>
    <n v="1"/>
    <n v="0"/>
    <x v="1"/>
    <n v="166000"/>
    <n v="1"/>
    <n v="138"/>
    <x v="0"/>
    <x v="0"/>
    <x v="0"/>
    <n v="0"/>
    <n v="1"/>
    <x v="0"/>
    <n v="43"/>
    <x v="1"/>
    <x v="1"/>
    <x v="1"/>
  </r>
  <r>
    <x v="29"/>
    <x v="0"/>
    <n v="0"/>
    <x v="0"/>
    <n v="1021"/>
    <n v="0"/>
    <n v="1"/>
    <x v="1"/>
    <n v="35"/>
    <n v="0"/>
    <n v="1"/>
    <x v="0"/>
    <n v="185000"/>
    <n v="1.1000000000000001"/>
    <n v="134"/>
    <x v="0"/>
    <x v="0"/>
    <x v="0"/>
    <n v="1"/>
    <n v="0"/>
    <x v="1"/>
    <n v="197"/>
    <x v="0"/>
    <x v="0"/>
    <x v="0"/>
  </r>
  <r>
    <x v="29"/>
    <x v="0"/>
    <n v="0"/>
    <x v="0"/>
    <n v="1021"/>
    <n v="0"/>
    <n v="1"/>
    <x v="1"/>
    <n v="25"/>
    <n v="1"/>
    <n v="0"/>
    <x v="1"/>
    <n v="166000"/>
    <n v="1"/>
    <n v="138"/>
    <x v="0"/>
    <x v="0"/>
    <x v="0"/>
    <n v="0"/>
    <n v="1"/>
    <x v="0"/>
    <n v="43"/>
    <x v="1"/>
    <x v="1"/>
    <x v="1"/>
  </r>
  <r>
    <x v="29"/>
    <x v="0"/>
    <n v="0"/>
    <x v="0"/>
    <n v="577"/>
    <n v="1"/>
    <n v="0"/>
    <x v="0"/>
    <n v="30"/>
    <n v="1"/>
    <n v="0"/>
    <x v="1"/>
    <n v="228000"/>
    <n v="1.6"/>
    <n v="136"/>
    <x v="1"/>
    <x v="1"/>
    <x v="0"/>
    <n v="0"/>
    <n v="1"/>
    <x v="0"/>
    <n v="43"/>
    <x v="1"/>
    <x v="1"/>
    <x v="1"/>
  </r>
  <r>
    <x v="29"/>
    <x v="1"/>
    <n v="1"/>
    <x v="1"/>
    <n v="646"/>
    <n v="0"/>
    <n v="1"/>
    <x v="1"/>
    <n v="25"/>
    <n v="0"/>
    <n v="1"/>
    <x v="0"/>
    <n v="305000"/>
    <n v="2.1"/>
    <n v="130"/>
    <x v="0"/>
    <x v="0"/>
    <x v="1"/>
    <n v="0"/>
    <n v="1"/>
    <x v="0"/>
    <n v="108"/>
    <x v="0"/>
    <x v="0"/>
    <x v="0"/>
  </r>
  <r>
    <x v="29"/>
    <x v="0"/>
    <n v="0"/>
    <x v="0"/>
    <n v="646"/>
    <n v="1"/>
    <n v="0"/>
    <x v="0"/>
    <n v="25"/>
    <n v="0"/>
    <n v="1"/>
    <x v="0"/>
    <n v="404000"/>
    <n v="2.2999999999999998"/>
    <n v="134"/>
    <x v="0"/>
    <x v="0"/>
    <x v="0"/>
    <n v="0"/>
    <n v="1"/>
    <x v="0"/>
    <n v="108"/>
    <x v="0"/>
    <x v="0"/>
    <x v="0"/>
  </r>
  <r>
    <x v="29"/>
    <x v="0"/>
    <n v="0"/>
    <x v="0"/>
    <n v="129"/>
    <n v="1"/>
    <n v="0"/>
    <x v="0"/>
    <n v="25"/>
    <n v="1"/>
    <n v="0"/>
    <x v="1"/>
    <n v="504000"/>
    <n v="1"/>
    <n v="138"/>
    <x v="0"/>
    <x v="0"/>
    <x v="0"/>
    <n v="0"/>
    <n v="1"/>
    <x v="0"/>
    <n v="43"/>
    <x v="1"/>
    <x v="1"/>
    <x v="1"/>
  </r>
  <r>
    <x v="29"/>
    <x v="1"/>
    <n v="1"/>
    <x v="1"/>
    <n v="65"/>
    <n v="0"/>
    <n v="1"/>
    <x v="1"/>
    <n v="35"/>
    <n v="1"/>
    <n v="0"/>
    <x v="1"/>
    <n v="289000"/>
    <n v="0.9"/>
    <n v="140"/>
    <x v="0"/>
    <x v="0"/>
    <x v="0"/>
    <n v="1"/>
    <n v="0"/>
    <x v="1"/>
    <n v="20"/>
    <x v="1"/>
    <x v="1"/>
    <x v="1"/>
  </r>
  <r>
    <x v="29"/>
    <x v="0"/>
    <n v="0"/>
    <x v="0"/>
    <n v="26"/>
    <n v="0"/>
    <n v="1"/>
    <x v="1"/>
    <n v="25"/>
    <n v="1"/>
    <n v="0"/>
    <x v="1"/>
    <n v="166000"/>
    <n v="1"/>
    <n v="138"/>
    <x v="0"/>
    <x v="0"/>
    <x v="0"/>
    <n v="0"/>
    <n v="1"/>
    <x v="0"/>
    <n v="43"/>
    <x v="1"/>
    <x v="1"/>
    <x v="1"/>
  </r>
  <r>
    <x v="29"/>
    <x v="0"/>
    <n v="0"/>
    <x v="0"/>
    <n v="1021"/>
    <n v="0"/>
    <n v="1"/>
    <x v="1"/>
    <n v="25"/>
    <n v="1"/>
    <n v="0"/>
    <x v="1"/>
    <n v="166000"/>
    <n v="1"/>
    <n v="138"/>
    <x v="0"/>
    <x v="0"/>
    <x v="0"/>
    <n v="0"/>
    <n v="1"/>
    <x v="0"/>
    <n v="43"/>
    <x v="1"/>
    <x v="1"/>
    <x v="1"/>
  </r>
  <r>
    <x v="29"/>
    <x v="0"/>
    <n v="0"/>
    <x v="0"/>
    <n v="1021"/>
    <n v="0"/>
    <n v="1"/>
    <x v="1"/>
    <n v="35"/>
    <n v="0"/>
    <n v="1"/>
    <x v="0"/>
    <n v="133000"/>
    <n v="1.1000000000000001"/>
    <n v="134"/>
    <x v="0"/>
    <x v="0"/>
    <x v="0"/>
    <n v="0"/>
    <n v="1"/>
    <x v="0"/>
    <n v="197"/>
    <x v="0"/>
    <x v="0"/>
    <x v="0"/>
  </r>
  <r>
    <x v="29"/>
    <x v="0"/>
    <n v="0"/>
    <x v="0"/>
    <n v="110"/>
    <n v="0"/>
    <n v="1"/>
    <x v="1"/>
    <n v="25"/>
    <n v="0"/>
    <n v="1"/>
    <x v="0"/>
    <n v="305000"/>
    <n v="2.1"/>
    <n v="130"/>
    <x v="0"/>
    <x v="0"/>
    <x v="0"/>
    <n v="0"/>
    <n v="1"/>
    <x v="0"/>
    <n v="108"/>
    <x v="0"/>
    <x v="0"/>
    <x v="0"/>
  </r>
  <r>
    <x v="29"/>
    <x v="0"/>
    <n v="0"/>
    <x v="0"/>
    <n v="546"/>
    <n v="0"/>
    <n v="1"/>
    <x v="1"/>
    <n v="25"/>
    <n v="1"/>
    <n v="0"/>
    <x v="1"/>
    <n v="166000"/>
    <n v="1"/>
    <n v="138"/>
    <x v="0"/>
    <x v="0"/>
    <x v="0"/>
    <n v="0"/>
    <n v="1"/>
    <x v="0"/>
    <n v="43"/>
    <x v="1"/>
    <x v="1"/>
    <x v="1"/>
  </r>
  <r>
    <x v="29"/>
    <x v="0"/>
    <n v="0"/>
    <x v="0"/>
    <n v="220"/>
    <n v="0"/>
    <n v="1"/>
    <x v="1"/>
    <n v="20"/>
    <n v="1"/>
    <n v="0"/>
    <x v="1"/>
    <n v="325000"/>
    <n v="0.9"/>
    <n v="140"/>
    <x v="0"/>
    <x v="0"/>
    <x v="0"/>
    <n v="1"/>
    <n v="0"/>
    <x v="1"/>
    <n v="20"/>
    <x v="1"/>
    <x v="1"/>
    <x v="1"/>
  </r>
  <r>
    <x v="29"/>
    <x v="1"/>
    <n v="1"/>
    <x v="1"/>
    <n v="161"/>
    <n v="1"/>
    <n v="0"/>
    <x v="0"/>
    <n v="35"/>
    <n v="0"/>
    <n v="1"/>
    <x v="0"/>
    <n v="271000"/>
    <n v="1.1000000000000001"/>
    <n v="134"/>
    <x v="0"/>
    <x v="0"/>
    <x v="0"/>
    <n v="0"/>
    <n v="1"/>
    <x v="0"/>
    <n v="197"/>
    <x v="0"/>
    <x v="0"/>
    <x v="0"/>
  </r>
  <r>
    <x v="29"/>
    <x v="0"/>
    <n v="0"/>
    <x v="0"/>
    <n v="645"/>
    <n v="0"/>
    <n v="1"/>
    <x v="1"/>
    <n v="25"/>
    <n v="0"/>
    <n v="1"/>
    <x v="0"/>
    <n v="305000"/>
    <n v="2.1"/>
    <n v="130"/>
    <x v="0"/>
    <x v="0"/>
    <x v="0"/>
    <n v="0"/>
    <n v="1"/>
    <x v="0"/>
    <n v="108"/>
    <x v="0"/>
    <x v="0"/>
    <x v="0"/>
  </r>
  <r>
    <x v="29"/>
    <x v="0"/>
    <n v="0"/>
    <x v="0"/>
    <n v="180"/>
    <n v="0"/>
    <n v="1"/>
    <x v="1"/>
    <n v="35"/>
    <n v="1"/>
    <n v="0"/>
    <x v="1"/>
    <n v="289000"/>
    <n v="0.9"/>
    <n v="140"/>
    <x v="0"/>
    <x v="0"/>
    <x v="0"/>
    <n v="1"/>
    <n v="0"/>
    <x v="1"/>
    <n v="20"/>
    <x v="1"/>
    <x v="1"/>
    <x v="1"/>
  </r>
  <r>
    <x v="29"/>
    <x v="0"/>
    <n v="0"/>
    <x v="0"/>
    <n v="1021"/>
    <n v="0"/>
    <n v="1"/>
    <x v="1"/>
    <n v="35"/>
    <n v="0"/>
    <n v="1"/>
    <x v="0"/>
    <n v="263358.03000000003"/>
    <n v="1.18"/>
    <n v="137"/>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646"/>
    <n v="0"/>
    <n v="1"/>
    <x v="1"/>
    <n v="25"/>
    <n v="0"/>
    <n v="1"/>
    <x v="0"/>
    <n v="305000"/>
    <n v="2.1"/>
    <n v="130"/>
    <x v="0"/>
    <x v="0"/>
    <x v="0"/>
    <n v="0"/>
    <n v="1"/>
    <x v="0"/>
    <n v="108"/>
    <x v="0"/>
    <x v="0"/>
    <x v="0"/>
  </r>
  <r>
    <x v="29"/>
    <x v="0"/>
    <n v="0"/>
    <x v="0"/>
    <n v="646"/>
    <n v="0"/>
    <n v="1"/>
    <x v="1"/>
    <n v="25"/>
    <n v="0"/>
    <n v="1"/>
    <x v="0"/>
    <n v="305000"/>
    <n v="2.1"/>
    <n v="130"/>
    <x v="0"/>
    <x v="0"/>
    <x v="0"/>
    <n v="0"/>
    <n v="1"/>
    <x v="0"/>
    <n v="108"/>
    <x v="0"/>
    <x v="0"/>
    <x v="0"/>
  </r>
  <r>
    <x v="29"/>
    <x v="0"/>
    <n v="0"/>
    <x v="0"/>
    <n v="220"/>
    <n v="0"/>
    <n v="1"/>
    <x v="1"/>
    <n v="35"/>
    <n v="1"/>
    <n v="0"/>
    <x v="1"/>
    <n v="289000"/>
    <n v="0.9"/>
    <n v="140"/>
    <x v="0"/>
    <x v="0"/>
    <x v="0"/>
    <n v="1"/>
    <n v="0"/>
    <x v="1"/>
    <n v="20"/>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646"/>
    <n v="1"/>
    <n v="0"/>
    <x v="0"/>
    <n v="25"/>
    <n v="0"/>
    <n v="1"/>
    <x v="0"/>
    <n v="127000"/>
    <n v="2.1"/>
    <n v="130"/>
    <x v="0"/>
    <x v="0"/>
    <x v="1"/>
    <n v="0"/>
    <n v="1"/>
    <x v="0"/>
    <n v="108"/>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646"/>
    <n v="0"/>
    <n v="1"/>
    <x v="1"/>
    <n v="25"/>
    <n v="0"/>
    <n v="1"/>
    <x v="0"/>
    <n v="305000"/>
    <n v="2.1"/>
    <n v="130"/>
    <x v="0"/>
    <x v="0"/>
    <x v="1"/>
    <n v="0"/>
    <n v="1"/>
    <x v="0"/>
    <n v="108"/>
    <x v="0"/>
    <x v="0"/>
    <x v="0"/>
  </r>
  <r>
    <x v="29"/>
    <x v="1"/>
    <n v="1"/>
    <x v="1"/>
    <n v="61"/>
    <n v="0"/>
    <n v="1"/>
    <x v="1"/>
    <n v="25"/>
    <n v="0"/>
    <n v="1"/>
    <x v="0"/>
    <n v="305000"/>
    <n v="2.1"/>
    <n v="130"/>
    <x v="0"/>
    <x v="0"/>
    <x v="0"/>
    <n v="0"/>
    <n v="1"/>
    <x v="0"/>
    <n v="108"/>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646"/>
    <n v="0"/>
    <n v="1"/>
    <x v="1"/>
    <n v="25"/>
    <n v="0"/>
    <n v="1"/>
    <x v="0"/>
    <n v="305000"/>
    <n v="2.1"/>
    <n v="130"/>
    <x v="0"/>
    <x v="0"/>
    <x v="0"/>
    <n v="0"/>
    <n v="1"/>
    <x v="0"/>
    <n v="108"/>
    <x v="0"/>
    <x v="0"/>
    <x v="0"/>
  </r>
  <r>
    <x v="29"/>
    <x v="0"/>
    <n v="0"/>
    <x v="0"/>
    <n v="157"/>
    <n v="1"/>
    <n v="0"/>
    <x v="0"/>
    <n v="50"/>
    <n v="0"/>
    <n v="1"/>
    <x v="0"/>
    <n v="208000"/>
    <n v="1"/>
    <n v="140"/>
    <x v="1"/>
    <x v="1"/>
    <x v="0"/>
    <n v="0"/>
    <n v="1"/>
    <x v="0"/>
    <n v="237"/>
    <x v="0"/>
    <x v="0"/>
    <x v="0"/>
  </r>
  <r>
    <x v="29"/>
    <x v="0"/>
    <n v="0"/>
    <x v="0"/>
    <n v="18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2449"/>
    <n v="0"/>
    <n v="1"/>
    <x v="1"/>
    <n v="40"/>
    <n v="0"/>
    <n v="1"/>
    <x v="0"/>
    <n v="105000"/>
    <n v="1"/>
    <n v="135"/>
    <x v="0"/>
    <x v="0"/>
    <x v="0"/>
    <n v="1"/>
    <n v="0"/>
    <x v="1"/>
    <n v="147"/>
    <x v="0"/>
    <x v="0"/>
    <x v="0"/>
  </r>
  <r>
    <x v="30"/>
    <x v="1"/>
    <n v="1"/>
    <x v="1"/>
    <n v="582"/>
    <n v="0"/>
    <n v="1"/>
    <x v="1"/>
    <n v="25"/>
    <n v="0"/>
    <n v="1"/>
    <x v="0"/>
    <n v="130000"/>
    <n v="0.8"/>
    <n v="134"/>
    <x v="0"/>
    <x v="0"/>
    <x v="0"/>
    <n v="0"/>
    <n v="1"/>
    <x v="0"/>
    <n v="201"/>
    <x v="0"/>
    <x v="0"/>
    <x v="0"/>
  </r>
  <r>
    <x v="30"/>
    <x v="1"/>
    <n v="1"/>
    <x v="1"/>
    <n v="582"/>
    <n v="1"/>
    <n v="0"/>
    <x v="0"/>
    <n v="35"/>
    <n v="0"/>
    <n v="1"/>
    <x v="0"/>
    <n v="226000"/>
    <n v="3.5"/>
    <n v="134"/>
    <x v="0"/>
    <x v="0"/>
    <x v="0"/>
    <n v="0"/>
    <n v="1"/>
    <x v="0"/>
    <n v="30"/>
    <x v="1"/>
    <x v="1"/>
    <x v="1"/>
  </r>
  <r>
    <x v="30"/>
    <x v="1"/>
    <n v="1"/>
    <x v="1"/>
    <n v="1419"/>
    <n v="1"/>
    <n v="0"/>
    <x v="0"/>
    <n v="50"/>
    <n v="0"/>
    <n v="1"/>
    <x v="0"/>
    <n v="260000"/>
    <n v="0.7"/>
    <n v="140"/>
    <x v="0"/>
    <x v="0"/>
    <x v="0"/>
    <n v="0"/>
    <n v="1"/>
    <x v="0"/>
    <n v="147"/>
    <x v="0"/>
    <x v="0"/>
    <x v="0"/>
  </r>
  <r>
    <x v="30"/>
    <x v="1"/>
    <n v="1"/>
    <x v="1"/>
    <n v="748"/>
    <n v="0"/>
    <n v="1"/>
    <x v="1"/>
    <n v="40"/>
    <n v="0"/>
    <n v="1"/>
    <x v="0"/>
    <n v="105000"/>
    <n v="1"/>
    <n v="135"/>
    <x v="0"/>
    <x v="0"/>
    <x v="0"/>
    <n v="1"/>
    <n v="0"/>
    <x v="1"/>
    <n v="147"/>
    <x v="0"/>
    <x v="0"/>
    <x v="0"/>
  </r>
  <r>
    <x v="30"/>
    <x v="1"/>
    <n v="1"/>
    <x v="1"/>
    <n v="655"/>
    <n v="0"/>
    <n v="1"/>
    <x v="1"/>
    <n v="40"/>
    <n v="0"/>
    <n v="1"/>
    <x v="0"/>
    <n v="105000"/>
    <n v="1"/>
    <n v="135"/>
    <x v="0"/>
    <x v="0"/>
    <x v="0"/>
    <n v="1"/>
    <n v="0"/>
    <x v="1"/>
    <n v="147"/>
    <x v="0"/>
    <x v="0"/>
    <x v="0"/>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1419"/>
    <n v="0"/>
    <n v="1"/>
    <x v="1"/>
    <n v="40"/>
    <n v="0"/>
    <n v="1"/>
    <x v="0"/>
    <n v="217000"/>
    <n v="1"/>
    <n v="134"/>
    <x v="0"/>
    <x v="0"/>
    <x v="0"/>
    <n v="0"/>
    <n v="1"/>
    <x v="0"/>
    <n v="147"/>
    <x v="0"/>
    <x v="0"/>
    <x v="0"/>
  </r>
  <r>
    <x v="30"/>
    <x v="1"/>
    <n v="1"/>
    <x v="1"/>
    <n v="1419"/>
    <n v="0"/>
    <n v="1"/>
    <x v="1"/>
    <n v="40"/>
    <n v="0"/>
    <n v="1"/>
    <x v="0"/>
    <n v="277000"/>
    <n v="1"/>
    <n v="135"/>
    <x v="0"/>
    <x v="0"/>
    <x v="0"/>
    <n v="1"/>
    <n v="0"/>
    <x v="1"/>
    <n v="147"/>
    <x v="0"/>
    <x v="0"/>
    <x v="0"/>
  </r>
  <r>
    <x v="30"/>
    <x v="1"/>
    <n v="1"/>
    <x v="1"/>
    <n v="582"/>
    <n v="0"/>
    <n v="1"/>
    <x v="1"/>
    <n v="35"/>
    <n v="0"/>
    <n v="1"/>
    <x v="0"/>
    <n v="185000"/>
    <n v="3.5"/>
    <n v="134"/>
    <x v="0"/>
    <x v="0"/>
    <x v="0"/>
    <n v="1"/>
    <n v="0"/>
    <x v="1"/>
    <n v="30"/>
    <x v="1"/>
    <x v="1"/>
    <x v="1"/>
  </r>
  <r>
    <x v="30"/>
    <x v="1"/>
    <n v="1"/>
    <x v="1"/>
    <n v="582"/>
    <n v="1"/>
    <n v="0"/>
    <x v="0"/>
    <n v="35"/>
    <n v="0"/>
    <n v="1"/>
    <x v="0"/>
    <n v="351000"/>
    <n v="3.5"/>
    <n v="134"/>
    <x v="0"/>
    <x v="0"/>
    <x v="0"/>
    <n v="0"/>
    <n v="1"/>
    <x v="0"/>
    <n v="30"/>
    <x v="1"/>
    <x v="1"/>
    <x v="1"/>
  </r>
  <r>
    <x v="30"/>
    <x v="1"/>
    <n v="1"/>
    <x v="1"/>
    <n v="472"/>
    <n v="0"/>
    <n v="1"/>
    <x v="1"/>
    <n v="40"/>
    <n v="0"/>
    <n v="1"/>
    <x v="0"/>
    <n v="105000"/>
    <n v="1"/>
    <n v="135"/>
    <x v="0"/>
    <x v="0"/>
    <x v="0"/>
    <n v="1"/>
    <n v="0"/>
    <x v="1"/>
    <n v="147"/>
    <x v="0"/>
    <x v="0"/>
    <x v="0"/>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48000"/>
    <n v="3.5"/>
    <n v="134"/>
    <x v="0"/>
    <x v="0"/>
    <x v="0"/>
    <n v="0"/>
    <n v="1"/>
    <x v="0"/>
    <n v="30"/>
    <x v="1"/>
    <x v="1"/>
    <x v="1"/>
  </r>
  <r>
    <x v="30"/>
    <x v="1"/>
    <n v="1"/>
    <x v="1"/>
    <n v="582"/>
    <n v="1"/>
    <n v="0"/>
    <x v="0"/>
    <n v="35"/>
    <n v="0"/>
    <n v="1"/>
    <x v="0"/>
    <n v="227000"/>
    <n v="3.5"/>
    <n v="134"/>
    <x v="0"/>
    <x v="0"/>
    <x v="0"/>
    <n v="0"/>
    <n v="1"/>
    <x v="0"/>
    <n v="30"/>
    <x v="1"/>
    <x v="1"/>
    <x v="1"/>
  </r>
  <r>
    <x v="30"/>
    <x v="1"/>
    <n v="1"/>
    <x v="1"/>
    <n v="1419"/>
    <n v="0"/>
    <n v="1"/>
    <x v="1"/>
    <n v="40"/>
    <n v="0"/>
    <n v="1"/>
    <x v="0"/>
    <n v="104000"/>
    <n v="1"/>
    <n v="135"/>
    <x v="0"/>
    <x v="0"/>
    <x v="0"/>
    <n v="1"/>
    <n v="0"/>
    <x v="1"/>
    <n v="147"/>
    <x v="0"/>
    <x v="0"/>
    <x v="0"/>
  </r>
  <r>
    <x v="30"/>
    <x v="0"/>
    <n v="0"/>
    <x v="0"/>
    <n v="582"/>
    <n v="0"/>
    <n v="1"/>
    <x v="1"/>
    <n v="20"/>
    <n v="0"/>
    <n v="1"/>
    <x v="0"/>
    <n v="266000"/>
    <n v="1.2"/>
    <n v="134"/>
    <x v="0"/>
    <x v="0"/>
    <x v="0"/>
    <n v="1"/>
    <n v="0"/>
    <x v="1"/>
    <n v="73"/>
    <x v="1"/>
    <x v="1"/>
    <x v="1"/>
  </r>
  <r>
    <x v="30"/>
    <x v="1"/>
    <n v="1"/>
    <x v="1"/>
    <n v="582"/>
    <n v="1"/>
    <n v="0"/>
    <x v="0"/>
    <n v="35"/>
    <n v="0"/>
    <n v="1"/>
    <x v="0"/>
    <n v="226000"/>
    <n v="3.5"/>
    <n v="134"/>
    <x v="0"/>
    <x v="0"/>
    <x v="0"/>
    <n v="0"/>
    <n v="1"/>
    <x v="0"/>
    <n v="30"/>
    <x v="1"/>
    <x v="1"/>
    <x v="1"/>
  </r>
  <r>
    <x v="30"/>
    <x v="1"/>
    <n v="1"/>
    <x v="1"/>
    <n v="582"/>
    <n v="1"/>
    <n v="0"/>
    <x v="0"/>
    <n v="25"/>
    <n v="0"/>
    <n v="1"/>
    <x v="0"/>
    <n v="198000"/>
    <n v="2.2999999999999998"/>
    <n v="137"/>
    <x v="0"/>
    <x v="0"/>
    <x v="0"/>
    <n v="0"/>
    <n v="1"/>
    <x v="0"/>
    <n v="6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1419"/>
    <n v="0"/>
    <n v="1"/>
    <x v="1"/>
    <n v="40"/>
    <n v="0"/>
    <n v="1"/>
    <x v="0"/>
    <n v="104000"/>
    <n v="1"/>
    <n v="135"/>
    <x v="0"/>
    <x v="0"/>
    <x v="0"/>
    <n v="1"/>
    <n v="0"/>
    <x v="1"/>
    <n v="147"/>
    <x v="0"/>
    <x v="0"/>
    <x v="0"/>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1"/>
    <x v="1"/>
    <n v="1"/>
    <x v="1"/>
    <n v="232"/>
    <n v="1"/>
    <n v="0"/>
    <x v="0"/>
    <n v="30"/>
    <n v="0"/>
    <n v="1"/>
    <x v="0"/>
    <n v="302000"/>
    <n v="1.2"/>
    <n v="132"/>
    <x v="0"/>
    <x v="0"/>
    <x v="0"/>
    <n v="0"/>
    <n v="1"/>
    <x v="0"/>
    <n v="210"/>
    <x v="0"/>
    <x v="0"/>
    <x v="0"/>
  </r>
  <r>
    <x v="31"/>
    <x v="0"/>
    <n v="0"/>
    <x v="0"/>
    <n v="171"/>
    <n v="0"/>
    <n v="1"/>
    <x v="1"/>
    <n v="50"/>
    <n v="1"/>
    <n v="0"/>
    <x v="1"/>
    <n v="358000"/>
    <n v="0.9"/>
    <n v="141"/>
    <x v="1"/>
    <x v="1"/>
    <x v="0"/>
    <n v="0"/>
    <n v="1"/>
    <x v="0"/>
    <n v="196"/>
    <x v="0"/>
    <x v="0"/>
    <x v="0"/>
  </r>
  <r>
    <x v="31"/>
    <x v="1"/>
    <n v="1"/>
    <x v="1"/>
    <n v="2695"/>
    <n v="0"/>
    <n v="1"/>
    <x v="1"/>
    <n v="40"/>
    <n v="0"/>
    <n v="1"/>
    <x v="0"/>
    <n v="277000"/>
    <n v="1"/>
    <n v="137"/>
    <x v="0"/>
    <x v="0"/>
    <x v="1"/>
    <n v="1"/>
    <n v="0"/>
    <x v="1"/>
    <n v="247"/>
    <x v="0"/>
    <x v="0"/>
    <x v="0"/>
  </r>
  <r>
    <x v="31"/>
    <x v="0"/>
    <n v="0"/>
    <x v="0"/>
    <n v="67"/>
    <n v="0"/>
    <n v="1"/>
    <x v="1"/>
    <n v="35"/>
    <n v="0"/>
    <n v="1"/>
    <x v="0"/>
    <n v="223000"/>
    <n v="2.7"/>
    <n v="138"/>
    <x v="0"/>
    <x v="0"/>
    <x v="0"/>
    <n v="1"/>
    <n v="0"/>
    <x v="1"/>
    <n v="54"/>
    <x v="0"/>
    <x v="0"/>
    <x v="0"/>
  </r>
  <r>
    <x v="31"/>
    <x v="1"/>
    <n v="1"/>
    <x v="1"/>
    <n v="582"/>
    <n v="0"/>
    <n v="1"/>
    <x v="1"/>
    <n v="50"/>
    <n v="1"/>
    <n v="0"/>
    <x v="1"/>
    <n v="358000"/>
    <n v="0.9"/>
    <n v="141"/>
    <x v="1"/>
    <x v="1"/>
    <x v="0"/>
    <n v="0"/>
    <n v="1"/>
    <x v="0"/>
    <n v="196"/>
    <x v="0"/>
    <x v="0"/>
    <x v="0"/>
  </r>
  <r>
    <x v="31"/>
    <x v="1"/>
    <n v="1"/>
    <x v="1"/>
    <n v="582"/>
    <n v="0"/>
    <n v="1"/>
    <x v="1"/>
    <n v="40"/>
    <n v="0"/>
    <n v="1"/>
    <x v="0"/>
    <n v="621000"/>
    <n v="2.7"/>
    <n v="136"/>
    <x v="1"/>
    <x v="1"/>
    <x v="1"/>
    <n v="1"/>
    <n v="0"/>
    <x v="1"/>
    <n v="250"/>
    <x v="0"/>
    <x v="0"/>
    <x v="0"/>
  </r>
  <r>
    <x v="31"/>
    <x v="1"/>
    <n v="1"/>
    <x v="1"/>
    <n v="196"/>
    <n v="0"/>
    <n v="1"/>
    <x v="1"/>
    <n v="30"/>
    <n v="0"/>
    <n v="1"/>
    <x v="0"/>
    <n v="173000"/>
    <n v="1.2"/>
    <n v="132"/>
    <x v="0"/>
    <x v="0"/>
    <x v="1"/>
    <n v="0"/>
    <n v="1"/>
    <x v="0"/>
    <n v="210"/>
    <x v="0"/>
    <x v="0"/>
    <x v="0"/>
  </r>
  <r>
    <x v="31"/>
    <x v="1"/>
    <n v="1"/>
    <x v="1"/>
    <n v="582"/>
    <n v="1"/>
    <n v="0"/>
    <x v="0"/>
    <n v="38"/>
    <n v="0"/>
    <n v="1"/>
    <x v="0"/>
    <n v="25100"/>
    <n v="1.1000000000000001"/>
    <n v="140"/>
    <x v="0"/>
    <x v="0"/>
    <x v="0"/>
    <n v="1"/>
    <n v="0"/>
    <x v="1"/>
    <n v="246"/>
    <x v="0"/>
    <x v="0"/>
    <x v="0"/>
  </r>
  <r>
    <x v="31"/>
    <x v="1"/>
    <n v="1"/>
    <x v="1"/>
    <n v="292"/>
    <n v="0"/>
    <n v="1"/>
    <x v="1"/>
    <n v="40"/>
    <n v="0"/>
    <n v="1"/>
    <x v="0"/>
    <n v="51000"/>
    <n v="2.7"/>
    <n v="136"/>
    <x v="0"/>
    <x v="0"/>
    <x v="0"/>
    <n v="1"/>
    <n v="0"/>
    <x v="1"/>
    <n v="250"/>
    <x v="0"/>
    <x v="0"/>
    <x v="0"/>
  </r>
  <r>
    <x v="31"/>
    <x v="0"/>
    <n v="0"/>
    <x v="0"/>
    <n v="59"/>
    <n v="1"/>
    <n v="0"/>
    <x v="0"/>
    <n v="50"/>
    <n v="1"/>
    <n v="0"/>
    <x v="1"/>
    <n v="351000"/>
    <n v="1"/>
    <n v="134"/>
    <x v="1"/>
    <x v="1"/>
    <x v="0"/>
    <n v="0"/>
    <n v="1"/>
    <x v="0"/>
    <n v="44"/>
    <x v="1"/>
    <x v="1"/>
    <x v="1"/>
  </r>
  <r>
    <x v="31"/>
    <x v="1"/>
    <n v="1"/>
    <x v="1"/>
    <n v="92"/>
    <n v="1"/>
    <n v="0"/>
    <x v="0"/>
    <n v="38"/>
    <n v="1"/>
    <n v="0"/>
    <x v="1"/>
    <n v="133000"/>
    <n v="1.7"/>
    <n v="140"/>
    <x v="0"/>
    <x v="0"/>
    <x v="1"/>
    <n v="0"/>
    <n v="1"/>
    <x v="0"/>
    <n v="74"/>
    <x v="0"/>
    <x v="0"/>
    <x v="0"/>
  </r>
  <r>
    <x v="31"/>
    <x v="1"/>
    <n v="1"/>
    <x v="1"/>
    <n v="212"/>
    <n v="0"/>
    <n v="1"/>
    <x v="1"/>
    <n v="40"/>
    <n v="1"/>
    <n v="0"/>
    <x v="1"/>
    <n v="164000"/>
    <n v="1"/>
    <n v="139"/>
    <x v="1"/>
    <x v="1"/>
    <x v="0"/>
    <n v="0"/>
    <n v="1"/>
    <x v="0"/>
    <n v="188"/>
    <x v="0"/>
    <x v="0"/>
    <x v="0"/>
  </r>
  <r>
    <x v="31"/>
    <x v="1"/>
    <n v="1"/>
    <x v="1"/>
    <n v="582"/>
    <n v="0"/>
    <n v="1"/>
    <x v="1"/>
    <n v="40"/>
    <n v="0"/>
    <n v="1"/>
    <x v="0"/>
    <n v="210000"/>
    <n v="2.7"/>
    <n v="136"/>
    <x v="0"/>
    <x v="0"/>
    <x v="1"/>
    <n v="1"/>
    <n v="0"/>
    <x v="1"/>
    <n v="250"/>
    <x v="0"/>
    <x v="0"/>
    <x v="0"/>
  </r>
  <r>
    <x v="31"/>
    <x v="1"/>
    <n v="1"/>
    <x v="1"/>
    <n v="855"/>
    <n v="1"/>
    <n v="0"/>
    <x v="0"/>
    <n v="45"/>
    <n v="0"/>
    <n v="1"/>
    <x v="0"/>
    <n v="249000"/>
    <n v="0.8"/>
    <n v="136"/>
    <x v="0"/>
    <x v="0"/>
    <x v="0"/>
    <n v="1"/>
    <n v="0"/>
    <x v="1"/>
    <n v="80"/>
    <x v="0"/>
    <x v="0"/>
    <x v="0"/>
  </r>
  <r>
    <x v="31"/>
    <x v="1"/>
    <n v="1"/>
    <x v="1"/>
    <n v="96"/>
    <n v="0"/>
    <n v="1"/>
    <x v="1"/>
    <n v="60"/>
    <n v="1"/>
    <n v="0"/>
    <x v="1"/>
    <n v="317000"/>
    <n v="0.8"/>
    <n v="140"/>
    <x v="1"/>
    <x v="1"/>
    <x v="0"/>
    <n v="1"/>
    <n v="0"/>
    <x v="1"/>
    <n v="74"/>
    <x v="0"/>
    <x v="0"/>
    <x v="0"/>
  </r>
  <r>
    <x v="31"/>
    <x v="1"/>
    <n v="1"/>
    <x v="1"/>
    <n v="92"/>
    <n v="1"/>
    <n v="0"/>
    <x v="0"/>
    <n v="38"/>
    <n v="1"/>
    <n v="0"/>
    <x v="1"/>
    <n v="133000"/>
    <n v="1.7"/>
    <n v="140"/>
    <x v="0"/>
    <x v="0"/>
    <x v="1"/>
    <n v="0"/>
    <n v="1"/>
    <x v="0"/>
    <n v="74"/>
    <x v="0"/>
    <x v="0"/>
    <x v="0"/>
  </r>
  <r>
    <x v="31"/>
    <x v="0"/>
    <n v="0"/>
    <x v="0"/>
    <n v="86"/>
    <n v="1"/>
    <n v="0"/>
    <x v="0"/>
    <n v="35"/>
    <n v="1"/>
    <n v="0"/>
    <x v="1"/>
    <n v="236000"/>
    <n v="1.2"/>
    <n v="132"/>
    <x v="1"/>
    <x v="1"/>
    <x v="0"/>
    <n v="0"/>
    <n v="1"/>
    <x v="0"/>
    <n v="215"/>
    <x v="0"/>
    <x v="0"/>
    <x v="0"/>
  </r>
  <r>
    <x v="31"/>
    <x v="1"/>
    <n v="1"/>
    <x v="1"/>
    <n v="835"/>
    <n v="0"/>
    <n v="1"/>
    <x v="1"/>
    <n v="40"/>
    <n v="1"/>
    <n v="0"/>
    <x v="1"/>
    <n v="226000"/>
    <n v="0.8"/>
    <n v="141"/>
    <x v="1"/>
    <x v="1"/>
    <x v="1"/>
    <n v="0"/>
    <n v="1"/>
    <x v="0"/>
    <n v="145"/>
    <x v="0"/>
    <x v="0"/>
    <x v="0"/>
  </r>
  <r>
    <x v="31"/>
    <x v="1"/>
    <n v="1"/>
    <x v="1"/>
    <n v="1202"/>
    <n v="1"/>
    <n v="0"/>
    <x v="0"/>
    <n v="50"/>
    <n v="1"/>
    <n v="0"/>
    <x v="1"/>
    <n v="351000"/>
    <n v="2.1"/>
    <n v="134"/>
    <x v="1"/>
    <x v="1"/>
    <x v="1"/>
    <n v="0"/>
    <n v="1"/>
    <x v="0"/>
    <n v="196"/>
    <x v="1"/>
    <x v="1"/>
    <x v="1"/>
  </r>
  <r>
    <x v="31"/>
    <x v="1"/>
    <n v="1"/>
    <x v="1"/>
    <n v="582"/>
    <n v="0"/>
    <n v="1"/>
    <x v="1"/>
    <n v="40"/>
    <n v="0"/>
    <n v="1"/>
    <x v="0"/>
    <n v="210000"/>
    <n v="2.7"/>
    <n v="136"/>
    <x v="0"/>
    <x v="0"/>
    <x v="1"/>
    <n v="1"/>
    <n v="0"/>
    <x v="1"/>
    <n v="250"/>
    <x v="0"/>
    <x v="0"/>
    <x v="0"/>
  </r>
  <r>
    <x v="31"/>
    <x v="1"/>
    <n v="1"/>
    <x v="1"/>
    <n v="122"/>
    <n v="1"/>
    <n v="0"/>
    <x v="0"/>
    <n v="20"/>
    <n v="1"/>
    <n v="0"/>
    <x v="1"/>
    <n v="254000"/>
    <n v="1.3"/>
    <n v="136"/>
    <x v="0"/>
    <x v="0"/>
    <x v="0"/>
    <n v="1"/>
    <n v="0"/>
    <x v="1"/>
    <n v="26"/>
    <x v="1"/>
    <x v="1"/>
    <x v="1"/>
  </r>
  <r>
    <x v="31"/>
    <x v="1"/>
    <n v="1"/>
    <x v="1"/>
    <n v="75"/>
    <n v="0"/>
    <n v="1"/>
    <x v="1"/>
    <n v="30"/>
    <n v="0"/>
    <n v="1"/>
    <x v="0"/>
    <n v="173000"/>
    <n v="1.2"/>
    <n v="132"/>
    <x v="0"/>
    <x v="0"/>
    <x v="0"/>
    <n v="0"/>
    <n v="1"/>
    <x v="0"/>
    <n v="210"/>
    <x v="0"/>
    <x v="0"/>
    <x v="0"/>
  </r>
  <r>
    <x v="31"/>
    <x v="1"/>
    <n v="1"/>
    <x v="1"/>
    <n v="618"/>
    <n v="0"/>
    <n v="1"/>
    <x v="1"/>
    <n v="40"/>
    <n v="0"/>
    <n v="1"/>
    <x v="0"/>
    <n v="51000"/>
    <n v="2.7"/>
    <n v="136"/>
    <x v="0"/>
    <x v="0"/>
    <x v="0"/>
    <n v="1"/>
    <n v="0"/>
    <x v="1"/>
    <n v="250"/>
    <x v="0"/>
    <x v="0"/>
    <x v="0"/>
  </r>
  <r>
    <x v="31"/>
    <x v="1"/>
    <n v="1"/>
    <x v="1"/>
    <n v="237"/>
    <n v="0"/>
    <n v="1"/>
    <x v="1"/>
    <n v="60"/>
    <n v="1"/>
    <n v="0"/>
    <x v="1"/>
    <n v="220000"/>
    <n v="0.9"/>
    <n v="138"/>
    <x v="0"/>
    <x v="0"/>
    <x v="0"/>
    <n v="0"/>
    <n v="1"/>
    <x v="0"/>
    <n v="186"/>
    <x v="0"/>
    <x v="0"/>
    <x v="0"/>
  </r>
  <r>
    <x v="31"/>
    <x v="1"/>
    <n v="1"/>
    <x v="1"/>
    <n v="125"/>
    <n v="0"/>
    <n v="1"/>
    <x v="1"/>
    <n v="50"/>
    <n v="1"/>
    <n v="0"/>
    <x v="1"/>
    <n v="358000"/>
    <n v="0.9"/>
    <n v="141"/>
    <x v="1"/>
    <x v="1"/>
    <x v="0"/>
    <n v="0"/>
    <n v="1"/>
    <x v="0"/>
    <n v="196"/>
    <x v="0"/>
    <x v="0"/>
    <x v="0"/>
  </r>
  <r>
    <x v="31"/>
    <x v="1"/>
    <n v="1"/>
    <x v="1"/>
    <n v="66"/>
    <n v="0"/>
    <n v="1"/>
    <x v="1"/>
    <n v="45"/>
    <n v="0"/>
    <n v="1"/>
    <x v="0"/>
    <n v="310000"/>
    <n v="0.8"/>
    <n v="136"/>
    <x v="0"/>
    <x v="0"/>
    <x v="1"/>
    <n v="1"/>
    <n v="0"/>
    <x v="1"/>
    <n v="80"/>
    <x v="0"/>
    <x v="0"/>
    <x v="0"/>
  </r>
  <r>
    <x v="31"/>
    <x v="1"/>
    <n v="1"/>
    <x v="1"/>
    <n v="66"/>
    <n v="0"/>
    <n v="1"/>
    <x v="1"/>
    <n v="45"/>
    <n v="0"/>
    <n v="1"/>
    <x v="0"/>
    <n v="289000"/>
    <n v="0.8"/>
    <n v="136"/>
    <x v="0"/>
    <x v="0"/>
    <x v="0"/>
    <n v="1"/>
    <n v="0"/>
    <x v="1"/>
    <n v="80"/>
    <x v="0"/>
    <x v="0"/>
    <x v="0"/>
  </r>
  <r>
    <x v="31"/>
    <x v="0"/>
    <n v="0"/>
    <x v="0"/>
    <n v="171"/>
    <n v="0"/>
    <n v="1"/>
    <x v="1"/>
    <n v="50"/>
    <n v="1"/>
    <n v="0"/>
    <x v="1"/>
    <n v="358000"/>
    <n v="0.9"/>
    <n v="141"/>
    <x v="1"/>
    <x v="1"/>
    <x v="0"/>
    <n v="0"/>
    <n v="1"/>
    <x v="0"/>
    <n v="196"/>
    <x v="0"/>
    <x v="0"/>
    <x v="0"/>
  </r>
  <r>
    <x v="31"/>
    <x v="1"/>
    <n v="1"/>
    <x v="1"/>
    <n v="1202"/>
    <n v="0"/>
    <n v="1"/>
    <x v="1"/>
    <n v="40"/>
    <n v="1"/>
    <n v="0"/>
    <x v="1"/>
    <n v="220000"/>
    <n v="0.9"/>
    <n v="141"/>
    <x v="1"/>
    <x v="1"/>
    <x v="1"/>
    <n v="0"/>
    <n v="1"/>
    <x v="0"/>
    <n v="196"/>
    <x v="0"/>
    <x v="0"/>
    <x v="0"/>
  </r>
  <r>
    <x v="31"/>
    <x v="1"/>
    <n v="1"/>
    <x v="1"/>
    <n v="97"/>
    <n v="0"/>
    <n v="1"/>
    <x v="1"/>
    <n v="30"/>
    <n v="1"/>
    <n v="0"/>
    <x v="1"/>
    <n v="210000"/>
    <n v="0.9"/>
    <n v="138"/>
    <x v="0"/>
    <x v="0"/>
    <x v="1"/>
    <n v="0"/>
    <n v="1"/>
    <x v="0"/>
    <n v="186"/>
    <x v="0"/>
    <x v="0"/>
    <x v="0"/>
  </r>
  <r>
    <x v="31"/>
    <x v="1"/>
    <n v="1"/>
    <x v="1"/>
    <n v="92"/>
    <n v="1"/>
    <n v="0"/>
    <x v="0"/>
    <n v="38"/>
    <n v="1"/>
    <n v="0"/>
    <x v="1"/>
    <n v="264000"/>
    <n v="1.8"/>
    <n v="134"/>
    <x v="0"/>
    <x v="0"/>
    <x v="0"/>
    <n v="0"/>
    <n v="1"/>
    <x v="0"/>
    <n v="74"/>
    <x v="0"/>
    <x v="0"/>
    <x v="0"/>
  </r>
  <r>
    <x v="31"/>
    <x v="0"/>
    <n v="0"/>
    <x v="0"/>
    <n v="171"/>
    <n v="0"/>
    <n v="1"/>
    <x v="1"/>
    <n v="25"/>
    <n v="1"/>
    <n v="0"/>
    <x v="1"/>
    <n v="237000"/>
    <n v="1"/>
    <n v="140"/>
    <x v="1"/>
    <x v="1"/>
    <x v="0"/>
    <n v="0"/>
    <n v="1"/>
    <x v="0"/>
    <n v="15"/>
    <x v="1"/>
    <x v="1"/>
    <x v="1"/>
  </r>
  <r>
    <x v="31"/>
    <x v="1"/>
    <n v="1"/>
    <x v="1"/>
    <n v="92"/>
    <n v="0"/>
    <n v="1"/>
    <x v="1"/>
    <n v="40"/>
    <n v="1"/>
    <n v="0"/>
    <x v="1"/>
    <n v="220000"/>
    <n v="0.9"/>
    <n v="141"/>
    <x v="1"/>
    <x v="1"/>
    <x v="1"/>
    <n v="0"/>
    <n v="1"/>
    <x v="0"/>
    <n v="74"/>
    <x v="0"/>
    <x v="0"/>
    <x v="0"/>
  </r>
  <r>
    <x v="31"/>
    <x v="1"/>
    <n v="1"/>
    <x v="1"/>
    <n v="92"/>
    <n v="1"/>
    <n v="0"/>
    <x v="0"/>
    <n v="60"/>
    <n v="1"/>
    <n v="0"/>
    <x v="1"/>
    <n v="300000"/>
    <n v="0.8"/>
    <n v="140"/>
    <x v="1"/>
    <x v="1"/>
    <x v="1"/>
    <n v="1"/>
    <n v="0"/>
    <x v="1"/>
    <n v="74"/>
    <x v="0"/>
    <x v="0"/>
    <x v="0"/>
  </r>
  <r>
    <x v="31"/>
    <x v="1"/>
    <n v="1"/>
    <x v="1"/>
    <n v="66"/>
    <n v="0"/>
    <n v="1"/>
    <x v="1"/>
    <n v="40"/>
    <n v="0"/>
    <n v="1"/>
    <x v="0"/>
    <n v="279000"/>
    <n v="0.8"/>
    <n v="141"/>
    <x v="0"/>
    <x v="0"/>
    <x v="1"/>
    <n v="0"/>
    <n v="1"/>
    <x v="0"/>
    <n v="80"/>
    <x v="0"/>
    <x v="0"/>
    <x v="0"/>
  </r>
  <r>
    <x v="31"/>
    <x v="1"/>
    <n v="1"/>
    <x v="1"/>
    <n v="618"/>
    <n v="1"/>
    <n v="0"/>
    <x v="0"/>
    <n v="45"/>
    <n v="1"/>
    <n v="0"/>
    <x v="1"/>
    <n v="185000"/>
    <n v="1.2"/>
    <n v="139"/>
    <x v="0"/>
    <x v="0"/>
    <x v="0"/>
    <n v="1"/>
    <n v="0"/>
    <x v="1"/>
    <n v="33"/>
    <x v="1"/>
    <x v="1"/>
    <x v="1"/>
  </r>
  <r>
    <x v="31"/>
    <x v="1"/>
    <n v="1"/>
    <x v="1"/>
    <n v="1202"/>
    <n v="0"/>
    <n v="1"/>
    <x v="1"/>
    <n v="50"/>
    <n v="1"/>
    <n v="0"/>
    <x v="1"/>
    <n v="263358.03000000003"/>
    <n v="0.9"/>
    <n v="141"/>
    <x v="0"/>
    <x v="0"/>
    <x v="0"/>
    <n v="0"/>
    <n v="1"/>
    <x v="0"/>
    <n v="196"/>
    <x v="0"/>
    <x v="0"/>
    <x v="0"/>
  </r>
  <r>
    <x v="31"/>
    <x v="1"/>
    <n v="1"/>
    <x v="1"/>
    <n v="92"/>
    <n v="0"/>
    <n v="1"/>
    <x v="1"/>
    <n v="40"/>
    <n v="1"/>
    <n v="0"/>
    <x v="1"/>
    <n v="220000"/>
    <n v="0.9"/>
    <n v="141"/>
    <x v="1"/>
    <x v="1"/>
    <x v="0"/>
    <n v="0"/>
    <n v="1"/>
    <x v="0"/>
    <n v="74"/>
    <x v="0"/>
    <x v="0"/>
    <x v="0"/>
  </r>
  <r>
    <x v="31"/>
    <x v="1"/>
    <n v="1"/>
    <x v="1"/>
    <n v="92"/>
    <n v="0"/>
    <n v="1"/>
    <x v="1"/>
    <n v="30"/>
    <n v="0"/>
    <n v="1"/>
    <x v="0"/>
    <n v="215000"/>
    <n v="3.8"/>
    <n v="128"/>
    <x v="0"/>
    <x v="0"/>
    <x v="1"/>
    <n v="1"/>
    <n v="0"/>
    <x v="1"/>
    <n v="250"/>
    <x v="0"/>
    <x v="0"/>
    <x v="0"/>
  </r>
  <r>
    <x v="31"/>
    <x v="1"/>
    <n v="1"/>
    <x v="1"/>
    <n v="92"/>
    <n v="0"/>
    <n v="1"/>
    <x v="1"/>
    <n v="60"/>
    <n v="1"/>
    <n v="0"/>
    <x v="1"/>
    <n v="319000"/>
    <n v="0.8"/>
    <n v="140"/>
    <x v="0"/>
    <x v="0"/>
    <x v="0"/>
    <n v="1"/>
    <n v="0"/>
    <x v="1"/>
    <n v="74"/>
    <x v="0"/>
    <x v="0"/>
    <x v="0"/>
  </r>
  <r>
    <x v="31"/>
    <x v="1"/>
    <n v="1"/>
    <x v="1"/>
    <n v="122"/>
    <n v="1"/>
    <n v="0"/>
    <x v="0"/>
    <n v="45"/>
    <n v="1"/>
    <n v="0"/>
    <x v="1"/>
    <n v="289000"/>
    <n v="1.3"/>
    <n v="136"/>
    <x v="0"/>
    <x v="0"/>
    <x v="0"/>
    <n v="1"/>
    <n v="0"/>
    <x v="1"/>
    <n v="26"/>
    <x v="1"/>
    <x v="1"/>
    <x v="1"/>
  </r>
  <r>
    <x v="31"/>
    <x v="0"/>
    <n v="0"/>
    <x v="0"/>
    <n v="122"/>
    <n v="1"/>
    <n v="0"/>
    <x v="0"/>
    <n v="45"/>
    <n v="1"/>
    <n v="0"/>
    <x v="1"/>
    <n v="284000"/>
    <n v="1.3"/>
    <n v="136"/>
    <x v="0"/>
    <x v="0"/>
    <x v="0"/>
    <n v="1"/>
    <n v="0"/>
    <x v="1"/>
    <n v="26"/>
    <x v="1"/>
    <x v="1"/>
    <x v="1"/>
  </r>
  <r>
    <x v="31"/>
    <x v="1"/>
    <n v="1"/>
    <x v="1"/>
    <n v="782"/>
    <n v="0"/>
    <n v="1"/>
    <x v="1"/>
    <n v="50"/>
    <n v="1"/>
    <n v="0"/>
    <x v="1"/>
    <n v="358000"/>
    <n v="0.9"/>
    <n v="141"/>
    <x v="1"/>
    <x v="1"/>
    <x v="0"/>
    <n v="0"/>
    <n v="1"/>
    <x v="0"/>
    <n v="196"/>
    <x v="0"/>
    <x v="0"/>
    <x v="0"/>
  </r>
  <r>
    <x v="31"/>
    <x v="1"/>
    <n v="1"/>
    <x v="1"/>
    <n v="618"/>
    <n v="1"/>
    <n v="0"/>
    <x v="0"/>
    <n v="40"/>
    <n v="0"/>
    <n v="1"/>
    <x v="0"/>
    <n v="241000"/>
    <n v="1"/>
    <n v="137"/>
    <x v="0"/>
    <x v="0"/>
    <x v="1"/>
    <n v="0"/>
    <n v="1"/>
    <x v="0"/>
    <n v="247"/>
    <x v="0"/>
    <x v="0"/>
    <x v="0"/>
  </r>
  <r>
    <x v="31"/>
    <x v="0"/>
    <n v="0"/>
    <x v="0"/>
    <n v="582"/>
    <n v="1"/>
    <n v="0"/>
    <x v="0"/>
    <n v="38"/>
    <n v="0"/>
    <n v="1"/>
    <x v="0"/>
    <n v="25100"/>
    <n v="1.1000000000000001"/>
    <n v="140"/>
    <x v="0"/>
    <x v="0"/>
    <x v="0"/>
    <n v="0"/>
    <n v="1"/>
    <x v="0"/>
    <n v="246"/>
    <x v="0"/>
    <x v="0"/>
    <x v="0"/>
  </r>
  <r>
    <x v="31"/>
    <x v="0"/>
    <n v="0"/>
    <x v="0"/>
    <n v="835"/>
    <n v="0"/>
    <n v="1"/>
    <x v="1"/>
    <n v="35"/>
    <n v="1"/>
    <n v="0"/>
    <x v="1"/>
    <n v="305000"/>
    <n v="0.8"/>
    <n v="133"/>
    <x v="1"/>
    <x v="1"/>
    <x v="0"/>
    <n v="0"/>
    <n v="1"/>
    <x v="0"/>
    <n v="145"/>
    <x v="0"/>
    <x v="0"/>
    <x v="0"/>
  </r>
  <r>
    <x v="31"/>
    <x v="1"/>
    <n v="1"/>
    <x v="1"/>
    <n v="232"/>
    <n v="0"/>
    <n v="1"/>
    <x v="1"/>
    <n v="30"/>
    <n v="0"/>
    <n v="1"/>
    <x v="0"/>
    <n v="126000"/>
    <n v="1.2"/>
    <n v="132"/>
    <x v="0"/>
    <x v="0"/>
    <x v="1"/>
    <n v="0"/>
    <n v="1"/>
    <x v="0"/>
    <n v="210"/>
    <x v="0"/>
    <x v="0"/>
    <x v="0"/>
  </r>
  <r>
    <x v="31"/>
    <x v="1"/>
    <n v="1"/>
    <x v="1"/>
    <n v="92"/>
    <n v="1"/>
    <n v="0"/>
    <x v="0"/>
    <n v="38"/>
    <n v="1"/>
    <n v="0"/>
    <x v="1"/>
    <n v="133000"/>
    <n v="1.7"/>
    <n v="140"/>
    <x v="0"/>
    <x v="0"/>
    <x v="0"/>
    <n v="0"/>
    <n v="1"/>
    <x v="0"/>
    <n v="74"/>
    <x v="0"/>
    <x v="0"/>
    <x v="0"/>
  </r>
  <r>
    <x v="31"/>
    <x v="1"/>
    <n v="1"/>
    <x v="1"/>
    <n v="618"/>
    <n v="0"/>
    <n v="1"/>
    <x v="1"/>
    <n v="60"/>
    <n v="1"/>
    <n v="0"/>
    <x v="1"/>
    <n v="317000"/>
    <n v="0.8"/>
    <n v="140"/>
    <x v="1"/>
    <x v="1"/>
    <x v="0"/>
    <n v="1"/>
    <n v="0"/>
    <x v="1"/>
    <n v="74"/>
    <x v="0"/>
    <x v="0"/>
    <x v="0"/>
  </r>
  <r>
    <x v="31"/>
    <x v="0"/>
    <n v="0"/>
    <x v="0"/>
    <n v="71"/>
    <n v="0"/>
    <n v="1"/>
    <x v="1"/>
    <n v="60"/>
    <n v="1"/>
    <n v="0"/>
    <x v="1"/>
    <n v="176000"/>
    <n v="1.1000000000000001"/>
    <n v="145"/>
    <x v="0"/>
    <x v="0"/>
    <x v="1"/>
    <n v="1"/>
    <n v="0"/>
    <x v="1"/>
    <n v="146"/>
    <x v="0"/>
    <x v="0"/>
    <x v="0"/>
  </r>
  <r>
    <x v="31"/>
    <x v="1"/>
    <n v="1"/>
    <x v="1"/>
    <n v="88"/>
    <n v="0"/>
    <n v="1"/>
    <x v="1"/>
    <n v="30"/>
    <n v="1"/>
    <n v="0"/>
    <x v="1"/>
    <n v="127000"/>
    <n v="0.9"/>
    <n v="145"/>
    <x v="1"/>
    <x v="1"/>
    <x v="0"/>
    <n v="0"/>
    <n v="1"/>
    <x v="0"/>
    <n v="215"/>
    <x v="0"/>
    <x v="0"/>
    <x v="0"/>
  </r>
  <r>
    <x v="31"/>
    <x v="1"/>
    <n v="1"/>
    <x v="1"/>
    <n v="521"/>
    <n v="1"/>
    <n v="0"/>
    <x v="0"/>
    <n v="45"/>
    <n v="1"/>
    <n v="0"/>
    <x v="1"/>
    <n v="185000"/>
    <n v="1.2"/>
    <n v="139"/>
    <x v="0"/>
    <x v="0"/>
    <x v="1"/>
    <n v="1"/>
    <n v="0"/>
    <x v="1"/>
    <n v="33"/>
    <x v="1"/>
    <x v="1"/>
    <x v="1"/>
  </r>
  <r>
    <x v="31"/>
    <x v="0"/>
    <n v="0"/>
    <x v="0"/>
    <n v="582"/>
    <n v="1"/>
    <n v="0"/>
    <x v="0"/>
    <n v="38"/>
    <n v="0"/>
    <n v="1"/>
    <x v="0"/>
    <n v="25100"/>
    <n v="1.1000000000000001"/>
    <n v="140"/>
    <x v="0"/>
    <x v="0"/>
    <x v="0"/>
    <n v="0"/>
    <n v="1"/>
    <x v="0"/>
    <n v="246"/>
    <x v="0"/>
    <x v="0"/>
    <x v="0"/>
  </r>
  <r>
    <x v="31"/>
    <x v="1"/>
    <n v="1"/>
    <x v="1"/>
    <n v="835"/>
    <n v="1"/>
    <n v="0"/>
    <x v="0"/>
    <n v="35"/>
    <n v="1"/>
    <n v="0"/>
    <x v="1"/>
    <n v="268000"/>
    <n v="0.8"/>
    <n v="133"/>
    <x v="1"/>
    <x v="1"/>
    <x v="0"/>
    <n v="0"/>
    <n v="1"/>
    <x v="0"/>
    <n v="145"/>
    <x v="0"/>
    <x v="0"/>
    <x v="0"/>
  </r>
  <r>
    <x v="31"/>
    <x v="0"/>
    <n v="0"/>
    <x v="0"/>
    <n v="125"/>
    <n v="0"/>
    <n v="1"/>
    <x v="1"/>
    <n v="50"/>
    <n v="1"/>
    <n v="0"/>
    <x v="1"/>
    <n v="358000"/>
    <n v="0.9"/>
    <n v="141"/>
    <x v="1"/>
    <x v="1"/>
    <x v="1"/>
    <n v="0"/>
    <n v="1"/>
    <x v="0"/>
    <n v="196"/>
    <x v="0"/>
    <x v="0"/>
    <x v="0"/>
  </r>
  <r>
    <x v="31"/>
    <x v="0"/>
    <n v="0"/>
    <x v="0"/>
    <n v="125"/>
    <n v="0"/>
    <n v="1"/>
    <x v="1"/>
    <n v="50"/>
    <n v="1"/>
    <n v="0"/>
    <x v="1"/>
    <n v="358000"/>
    <n v="0.9"/>
    <n v="141"/>
    <x v="1"/>
    <x v="1"/>
    <x v="1"/>
    <n v="0"/>
    <n v="1"/>
    <x v="0"/>
    <n v="196"/>
    <x v="0"/>
    <x v="0"/>
    <x v="0"/>
  </r>
  <r>
    <x v="31"/>
    <x v="1"/>
    <n v="1"/>
    <x v="1"/>
    <n v="618"/>
    <n v="1"/>
    <n v="0"/>
    <x v="0"/>
    <n v="38"/>
    <n v="0"/>
    <n v="1"/>
    <x v="0"/>
    <n v="327000"/>
    <n v="1.1000000000000001"/>
    <n v="142"/>
    <x v="1"/>
    <x v="1"/>
    <x v="1"/>
    <n v="0"/>
    <n v="1"/>
    <x v="0"/>
    <n v="245"/>
    <x v="0"/>
    <x v="0"/>
    <x v="0"/>
  </r>
  <r>
    <x v="31"/>
    <x v="1"/>
    <n v="1"/>
    <x v="1"/>
    <n v="69"/>
    <n v="0"/>
    <n v="1"/>
    <x v="1"/>
    <n v="60"/>
    <n v="0"/>
    <n v="1"/>
    <x v="0"/>
    <n v="507000"/>
    <n v="1.7"/>
    <n v="138"/>
    <x v="1"/>
    <x v="1"/>
    <x v="1"/>
    <n v="0"/>
    <n v="1"/>
    <x v="0"/>
    <n v="75"/>
    <x v="0"/>
    <x v="0"/>
    <x v="0"/>
  </r>
  <r>
    <x v="31"/>
    <x v="0"/>
    <n v="0"/>
    <x v="0"/>
    <n v="143"/>
    <n v="0"/>
    <n v="1"/>
    <x v="1"/>
    <n v="35"/>
    <n v="0"/>
    <n v="1"/>
    <x v="0"/>
    <n v="327000"/>
    <n v="1.1000000000000001"/>
    <n v="142"/>
    <x v="1"/>
    <x v="1"/>
    <x v="1"/>
    <n v="0"/>
    <n v="1"/>
    <x v="0"/>
    <n v="245"/>
    <x v="0"/>
    <x v="0"/>
    <x v="0"/>
  </r>
  <r>
    <x v="31"/>
    <x v="1"/>
    <n v="1"/>
    <x v="1"/>
    <n v="582"/>
    <n v="0"/>
    <n v="1"/>
    <x v="1"/>
    <n v="50"/>
    <n v="1"/>
    <n v="0"/>
    <x v="1"/>
    <n v="358000"/>
    <n v="0.9"/>
    <n v="141"/>
    <x v="1"/>
    <x v="1"/>
    <x v="1"/>
    <n v="0"/>
    <n v="1"/>
    <x v="0"/>
    <n v="196"/>
    <x v="0"/>
    <x v="0"/>
    <x v="0"/>
  </r>
  <r>
    <x v="31"/>
    <x v="1"/>
    <n v="1"/>
    <x v="1"/>
    <n v="66"/>
    <n v="0"/>
    <n v="1"/>
    <x v="1"/>
    <n v="45"/>
    <n v="0"/>
    <n v="1"/>
    <x v="0"/>
    <n v="368000"/>
    <n v="0.8"/>
    <n v="136"/>
    <x v="0"/>
    <x v="0"/>
    <x v="1"/>
    <n v="1"/>
    <n v="0"/>
    <x v="1"/>
    <n v="80"/>
    <x v="0"/>
    <x v="0"/>
    <x v="0"/>
  </r>
  <r>
    <x v="31"/>
    <x v="0"/>
    <n v="0"/>
    <x v="0"/>
    <n v="143"/>
    <n v="1"/>
    <n v="0"/>
    <x v="0"/>
    <n v="30"/>
    <n v="0"/>
    <n v="1"/>
    <x v="0"/>
    <n v="200000"/>
    <n v="1.2"/>
    <n v="132"/>
    <x v="0"/>
    <x v="0"/>
    <x v="0"/>
    <n v="1"/>
    <n v="0"/>
    <x v="1"/>
    <n v="90"/>
    <x v="1"/>
    <x v="1"/>
    <x v="1"/>
  </r>
  <r>
    <x v="31"/>
    <x v="0"/>
    <n v="0"/>
    <x v="0"/>
    <n v="835"/>
    <n v="0"/>
    <n v="1"/>
    <x v="1"/>
    <n v="35"/>
    <n v="1"/>
    <n v="0"/>
    <x v="1"/>
    <n v="305000"/>
    <n v="0.8"/>
    <n v="133"/>
    <x v="1"/>
    <x v="1"/>
    <x v="0"/>
    <n v="0"/>
    <n v="1"/>
    <x v="0"/>
    <n v="145"/>
    <x v="0"/>
    <x v="0"/>
    <x v="0"/>
  </r>
  <r>
    <x v="31"/>
    <x v="1"/>
    <n v="1"/>
    <x v="1"/>
    <n v="521"/>
    <n v="1"/>
    <n v="0"/>
    <x v="0"/>
    <n v="45"/>
    <n v="1"/>
    <n v="0"/>
    <x v="1"/>
    <n v="185000"/>
    <n v="1.2"/>
    <n v="139"/>
    <x v="0"/>
    <x v="0"/>
    <x v="1"/>
    <n v="1"/>
    <n v="0"/>
    <x v="1"/>
    <n v="33"/>
    <x v="1"/>
    <x v="1"/>
    <x v="1"/>
  </r>
  <r>
    <x v="31"/>
    <x v="1"/>
    <n v="1"/>
    <x v="1"/>
    <n v="582"/>
    <n v="1"/>
    <n v="0"/>
    <x v="0"/>
    <n v="50"/>
    <n v="0"/>
    <n v="1"/>
    <x v="0"/>
    <n v="226000"/>
    <n v="1"/>
    <n v="134"/>
    <x v="0"/>
    <x v="0"/>
    <x v="0"/>
    <n v="0"/>
    <n v="1"/>
    <x v="0"/>
    <n v="30"/>
    <x v="1"/>
    <x v="1"/>
    <x v="1"/>
  </r>
  <r>
    <x v="31"/>
    <x v="1"/>
    <n v="1"/>
    <x v="1"/>
    <n v="922"/>
    <n v="0"/>
    <n v="1"/>
    <x v="1"/>
    <n v="60"/>
    <n v="1"/>
    <n v="0"/>
    <x v="1"/>
    <n v="317000"/>
    <n v="0.8"/>
    <n v="140"/>
    <x v="1"/>
    <x v="1"/>
    <x v="0"/>
    <n v="1"/>
    <n v="0"/>
    <x v="1"/>
    <n v="74"/>
    <x v="0"/>
    <x v="0"/>
    <x v="0"/>
  </r>
  <r>
    <x v="31"/>
    <x v="1"/>
    <n v="1"/>
    <x v="1"/>
    <n v="582"/>
    <n v="0"/>
    <n v="1"/>
    <x v="1"/>
    <n v="40"/>
    <n v="0"/>
    <n v="1"/>
    <x v="0"/>
    <n v="295000"/>
    <n v="2.7"/>
    <n v="136"/>
    <x v="0"/>
    <x v="0"/>
    <x v="1"/>
    <n v="1"/>
    <n v="0"/>
    <x v="1"/>
    <n v="250"/>
    <x v="0"/>
    <x v="0"/>
    <x v="0"/>
  </r>
  <r>
    <x v="31"/>
    <x v="1"/>
    <n v="1"/>
    <x v="1"/>
    <n v="1202"/>
    <n v="0"/>
    <n v="1"/>
    <x v="1"/>
    <n v="50"/>
    <n v="1"/>
    <n v="0"/>
    <x v="1"/>
    <n v="507000"/>
    <n v="0.9"/>
    <n v="141"/>
    <x v="1"/>
    <x v="1"/>
    <x v="0"/>
    <n v="0"/>
    <n v="1"/>
    <x v="0"/>
    <n v="196"/>
    <x v="0"/>
    <x v="0"/>
    <x v="0"/>
  </r>
  <r>
    <x v="31"/>
    <x v="0"/>
    <n v="0"/>
    <x v="0"/>
    <n v="69"/>
    <n v="1"/>
    <n v="0"/>
    <x v="0"/>
    <n v="50"/>
    <n v="1"/>
    <n v="0"/>
    <x v="1"/>
    <n v="226000"/>
    <n v="1"/>
    <n v="134"/>
    <x v="0"/>
    <x v="0"/>
    <x v="1"/>
    <n v="0"/>
    <n v="1"/>
    <x v="0"/>
    <n v="44"/>
    <x v="1"/>
    <x v="1"/>
    <x v="1"/>
  </r>
  <r>
    <x v="31"/>
    <x v="1"/>
    <n v="1"/>
    <x v="1"/>
    <n v="618"/>
    <n v="0"/>
    <n v="1"/>
    <x v="1"/>
    <n v="35"/>
    <n v="0"/>
    <n v="1"/>
    <x v="0"/>
    <n v="289000"/>
    <n v="1.1000000000000001"/>
    <n v="137"/>
    <x v="0"/>
    <x v="0"/>
    <x v="0"/>
    <n v="1"/>
    <n v="0"/>
    <x v="1"/>
    <n v="245"/>
    <x v="0"/>
    <x v="0"/>
    <x v="0"/>
  </r>
  <r>
    <x v="31"/>
    <x v="1"/>
    <n v="1"/>
    <x v="1"/>
    <n v="212"/>
    <n v="0"/>
    <n v="1"/>
    <x v="1"/>
    <n v="17"/>
    <n v="1"/>
    <n v="0"/>
    <x v="1"/>
    <n v="219000"/>
    <n v="1"/>
    <n v="136"/>
    <x v="0"/>
    <x v="0"/>
    <x v="0"/>
    <n v="1"/>
    <n v="0"/>
    <x v="1"/>
    <n v="188"/>
    <x v="0"/>
    <x v="0"/>
    <x v="0"/>
  </r>
  <r>
    <x v="31"/>
    <x v="0"/>
    <n v="0"/>
    <x v="0"/>
    <n v="122"/>
    <n v="1"/>
    <n v="0"/>
    <x v="0"/>
    <n v="50"/>
    <n v="1"/>
    <n v="0"/>
    <x v="1"/>
    <n v="351000"/>
    <n v="1"/>
    <n v="134"/>
    <x v="1"/>
    <x v="1"/>
    <x v="0"/>
    <n v="0"/>
    <n v="1"/>
    <x v="0"/>
    <n v="44"/>
    <x v="1"/>
    <x v="1"/>
    <x v="1"/>
  </r>
  <r>
    <x v="31"/>
    <x v="1"/>
    <n v="1"/>
    <x v="1"/>
    <n v="618"/>
    <n v="0"/>
    <n v="1"/>
    <x v="1"/>
    <n v="35"/>
    <n v="0"/>
    <n v="1"/>
    <x v="0"/>
    <n v="185000"/>
    <n v="1.1000000000000001"/>
    <n v="134"/>
    <x v="0"/>
    <x v="0"/>
    <x v="1"/>
    <n v="1"/>
    <n v="0"/>
    <x v="1"/>
    <n v="245"/>
    <x v="0"/>
    <x v="0"/>
    <x v="0"/>
  </r>
  <r>
    <x v="31"/>
    <x v="1"/>
    <n v="1"/>
    <x v="1"/>
    <n v="582"/>
    <n v="0"/>
    <n v="1"/>
    <x v="1"/>
    <n v="60"/>
    <n v="0"/>
    <n v="1"/>
    <x v="0"/>
    <n v="351000"/>
    <n v="1.3"/>
    <n v="137"/>
    <x v="1"/>
    <x v="1"/>
    <x v="0"/>
    <n v="0"/>
    <n v="1"/>
    <x v="0"/>
    <n v="90"/>
    <x v="1"/>
    <x v="1"/>
    <x v="1"/>
  </r>
  <r>
    <x v="31"/>
    <x v="1"/>
    <n v="1"/>
    <x v="1"/>
    <n v="66"/>
    <n v="1"/>
    <n v="0"/>
    <x v="0"/>
    <n v="45"/>
    <n v="0"/>
    <n v="1"/>
    <x v="0"/>
    <n v="362000"/>
    <n v="1"/>
    <n v="136"/>
    <x v="1"/>
    <x v="1"/>
    <x v="1"/>
    <n v="0"/>
    <n v="1"/>
    <x v="0"/>
    <n v="80"/>
    <x v="0"/>
    <x v="0"/>
    <x v="0"/>
  </r>
  <r>
    <x v="31"/>
    <x v="0"/>
    <n v="0"/>
    <x v="0"/>
    <n v="170"/>
    <n v="0"/>
    <n v="1"/>
    <x v="1"/>
    <n v="60"/>
    <n v="1"/>
    <n v="0"/>
    <x v="1"/>
    <n v="176000"/>
    <n v="1.1000000000000001"/>
    <n v="145"/>
    <x v="0"/>
    <x v="0"/>
    <x v="1"/>
    <n v="1"/>
    <n v="0"/>
    <x v="1"/>
    <n v="146"/>
    <x v="0"/>
    <x v="0"/>
    <x v="0"/>
  </r>
  <r>
    <x v="31"/>
    <x v="1"/>
    <n v="1"/>
    <x v="1"/>
    <n v="92"/>
    <n v="1"/>
    <n v="0"/>
    <x v="0"/>
    <n v="35"/>
    <n v="1"/>
    <n v="0"/>
    <x v="1"/>
    <n v="497000"/>
    <n v="0.8"/>
    <n v="143"/>
    <x v="0"/>
    <x v="0"/>
    <x v="0"/>
    <n v="0"/>
    <n v="1"/>
    <x v="0"/>
    <n v="74"/>
    <x v="0"/>
    <x v="0"/>
    <x v="0"/>
  </r>
  <r>
    <x v="31"/>
    <x v="1"/>
    <n v="1"/>
    <x v="1"/>
    <n v="92"/>
    <n v="1"/>
    <n v="0"/>
    <x v="0"/>
    <n v="60"/>
    <n v="1"/>
    <n v="0"/>
    <x v="1"/>
    <n v="302000"/>
    <n v="0.8"/>
    <n v="140"/>
    <x v="1"/>
    <x v="1"/>
    <x v="0"/>
    <n v="1"/>
    <n v="0"/>
    <x v="1"/>
    <n v="74"/>
    <x v="0"/>
    <x v="0"/>
    <x v="0"/>
  </r>
  <r>
    <x v="31"/>
    <x v="1"/>
    <n v="1"/>
    <x v="1"/>
    <n v="69"/>
    <n v="0"/>
    <n v="1"/>
    <x v="1"/>
    <n v="40"/>
    <n v="0"/>
    <n v="1"/>
    <x v="0"/>
    <n v="29300"/>
    <n v="1.7"/>
    <n v="136"/>
    <x v="1"/>
    <x v="1"/>
    <x v="1"/>
    <n v="0"/>
    <n v="1"/>
    <x v="0"/>
    <n v="75"/>
    <x v="0"/>
    <x v="0"/>
    <x v="0"/>
  </r>
  <r>
    <x v="31"/>
    <x v="1"/>
    <n v="1"/>
    <x v="1"/>
    <n v="618"/>
    <n v="0"/>
    <n v="1"/>
    <x v="1"/>
    <n v="60"/>
    <n v="1"/>
    <n v="0"/>
    <x v="1"/>
    <n v="317000"/>
    <n v="0.8"/>
    <n v="140"/>
    <x v="1"/>
    <x v="1"/>
    <x v="1"/>
    <n v="1"/>
    <n v="0"/>
    <x v="1"/>
    <n v="74"/>
    <x v="0"/>
    <x v="0"/>
    <x v="0"/>
  </r>
  <r>
    <x v="31"/>
    <x v="0"/>
    <n v="0"/>
    <x v="0"/>
    <n v="143"/>
    <n v="1"/>
    <n v="0"/>
    <x v="0"/>
    <n v="60"/>
    <n v="0"/>
    <n v="1"/>
    <x v="0"/>
    <n v="172000"/>
    <n v="1.3"/>
    <n v="137"/>
    <x v="1"/>
    <x v="1"/>
    <x v="1"/>
    <n v="0"/>
    <n v="1"/>
    <x v="0"/>
    <n v="90"/>
    <x v="1"/>
    <x v="1"/>
    <x v="1"/>
  </r>
  <r>
    <x v="31"/>
    <x v="0"/>
    <n v="0"/>
    <x v="0"/>
    <n v="125"/>
    <n v="0"/>
    <n v="1"/>
    <x v="1"/>
    <n v="50"/>
    <n v="1"/>
    <n v="0"/>
    <x v="1"/>
    <n v="358000"/>
    <n v="0.9"/>
    <n v="141"/>
    <x v="1"/>
    <x v="1"/>
    <x v="1"/>
    <n v="0"/>
    <n v="1"/>
    <x v="0"/>
    <n v="196"/>
    <x v="0"/>
    <x v="0"/>
    <x v="0"/>
  </r>
  <r>
    <x v="31"/>
    <x v="1"/>
    <n v="1"/>
    <x v="1"/>
    <n v="92"/>
    <n v="0"/>
    <n v="1"/>
    <x v="1"/>
    <n v="60"/>
    <n v="1"/>
    <n v="0"/>
    <x v="1"/>
    <n v="325000"/>
    <n v="0.8"/>
    <n v="140"/>
    <x v="0"/>
    <x v="0"/>
    <x v="1"/>
    <n v="1"/>
    <n v="0"/>
    <x v="1"/>
    <n v="74"/>
    <x v="0"/>
    <x v="0"/>
    <x v="0"/>
  </r>
  <r>
    <x v="31"/>
    <x v="1"/>
    <n v="1"/>
    <x v="1"/>
    <n v="151"/>
    <n v="0"/>
    <n v="1"/>
    <x v="1"/>
    <n v="50"/>
    <n v="1"/>
    <n v="0"/>
    <x v="1"/>
    <n v="358000"/>
    <n v="0.9"/>
    <n v="141"/>
    <x v="1"/>
    <x v="1"/>
    <x v="0"/>
    <n v="0"/>
    <n v="1"/>
    <x v="0"/>
    <n v="196"/>
    <x v="0"/>
    <x v="0"/>
    <x v="0"/>
  </r>
  <r>
    <x v="31"/>
    <x v="0"/>
    <n v="0"/>
    <x v="0"/>
    <n v="281"/>
    <n v="0"/>
    <n v="1"/>
    <x v="1"/>
    <n v="60"/>
    <n v="1"/>
    <n v="0"/>
    <x v="1"/>
    <n v="176000"/>
    <n v="1.1000000000000001"/>
    <n v="145"/>
    <x v="0"/>
    <x v="0"/>
    <x v="1"/>
    <n v="1"/>
    <n v="0"/>
    <x v="1"/>
    <n v="146"/>
    <x v="0"/>
    <x v="0"/>
    <x v="0"/>
  </r>
  <r>
    <x v="31"/>
    <x v="0"/>
    <n v="0"/>
    <x v="0"/>
    <n v="69"/>
    <n v="1"/>
    <n v="0"/>
    <x v="0"/>
    <n v="40"/>
    <n v="1"/>
    <n v="0"/>
    <x v="1"/>
    <n v="201000"/>
    <n v="1"/>
    <n v="136"/>
    <x v="1"/>
    <x v="1"/>
    <x v="0"/>
    <n v="0"/>
    <n v="1"/>
    <x v="0"/>
    <n v="44"/>
    <x v="1"/>
    <x v="1"/>
    <x v="1"/>
  </r>
  <r>
    <x v="31"/>
    <x v="1"/>
    <n v="1"/>
    <x v="1"/>
    <n v="95"/>
    <n v="0"/>
    <n v="1"/>
    <x v="1"/>
    <n v="60"/>
    <n v="1"/>
    <n v="0"/>
    <x v="1"/>
    <n v="317000"/>
    <n v="0.8"/>
    <n v="140"/>
    <x v="1"/>
    <x v="1"/>
    <x v="1"/>
    <n v="1"/>
    <n v="0"/>
    <x v="1"/>
    <n v="74"/>
    <x v="0"/>
    <x v="0"/>
    <x v="0"/>
  </r>
  <r>
    <x v="31"/>
    <x v="1"/>
    <n v="1"/>
    <x v="1"/>
    <n v="92"/>
    <n v="1"/>
    <n v="0"/>
    <x v="0"/>
    <n v="60"/>
    <n v="1"/>
    <n v="0"/>
    <x v="1"/>
    <n v="304000"/>
    <n v="0.8"/>
    <n v="140"/>
    <x v="0"/>
    <x v="0"/>
    <x v="1"/>
    <n v="0"/>
    <n v="1"/>
    <x v="0"/>
    <n v="74"/>
    <x v="0"/>
    <x v="0"/>
    <x v="0"/>
  </r>
  <r>
    <x v="31"/>
    <x v="1"/>
    <n v="1"/>
    <x v="1"/>
    <n v="92"/>
    <n v="1"/>
    <n v="0"/>
    <x v="0"/>
    <n v="38"/>
    <n v="1"/>
    <n v="0"/>
    <x v="1"/>
    <n v="133000"/>
    <n v="1.7"/>
    <n v="140"/>
    <x v="0"/>
    <x v="0"/>
    <x v="0"/>
    <n v="0"/>
    <n v="1"/>
    <x v="0"/>
    <n v="74"/>
    <x v="0"/>
    <x v="0"/>
    <x v="0"/>
  </r>
  <r>
    <x v="31"/>
    <x v="0"/>
    <n v="0"/>
    <x v="0"/>
    <n v="171"/>
    <n v="0"/>
    <n v="1"/>
    <x v="1"/>
    <n v="25"/>
    <n v="1"/>
    <n v="0"/>
    <x v="1"/>
    <n v="237000"/>
    <n v="1"/>
    <n v="140"/>
    <x v="1"/>
    <x v="1"/>
    <x v="0"/>
    <n v="0"/>
    <n v="1"/>
    <x v="0"/>
    <n v="15"/>
    <x v="1"/>
    <x v="1"/>
    <x v="1"/>
  </r>
  <r>
    <x v="31"/>
    <x v="1"/>
    <n v="1"/>
    <x v="1"/>
    <n v="81"/>
    <n v="0"/>
    <n v="1"/>
    <x v="1"/>
    <n v="35"/>
    <n v="1"/>
    <n v="0"/>
    <x v="1"/>
    <n v="186000"/>
    <n v="1.3"/>
    <n v="139"/>
    <x v="0"/>
    <x v="0"/>
    <x v="1"/>
    <n v="0"/>
    <n v="1"/>
    <x v="0"/>
    <n v="212"/>
    <x v="0"/>
    <x v="0"/>
    <x v="0"/>
  </r>
  <r>
    <x v="31"/>
    <x v="0"/>
    <n v="0"/>
    <x v="0"/>
    <n v="125"/>
    <n v="0"/>
    <n v="1"/>
    <x v="1"/>
    <n v="50"/>
    <n v="1"/>
    <n v="0"/>
    <x v="1"/>
    <n v="358000"/>
    <n v="0.9"/>
    <n v="141"/>
    <x v="1"/>
    <x v="1"/>
    <x v="0"/>
    <n v="0"/>
    <n v="1"/>
    <x v="0"/>
    <n v="196"/>
    <x v="0"/>
    <x v="0"/>
    <x v="0"/>
  </r>
  <r>
    <x v="31"/>
    <x v="1"/>
    <n v="1"/>
    <x v="1"/>
    <n v="582"/>
    <n v="0"/>
    <n v="1"/>
    <x v="1"/>
    <n v="40"/>
    <n v="0"/>
    <n v="1"/>
    <x v="0"/>
    <n v="245000"/>
    <n v="2.7"/>
    <n v="136"/>
    <x v="0"/>
    <x v="0"/>
    <x v="1"/>
    <n v="1"/>
    <n v="0"/>
    <x v="1"/>
    <n v="250"/>
    <x v="0"/>
    <x v="0"/>
    <x v="0"/>
  </r>
  <r>
    <x v="31"/>
    <x v="1"/>
    <n v="1"/>
    <x v="1"/>
    <n v="151"/>
    <n v="0"/>
    <n v="1"/>
    <x v="1"/>
    <n v="50"/>
    <n v="1"/>
    <n v="0"/>
    <x v="1"/>
    <n v="358000"/>
    <n v="0.9"/>
    <n v="141"/>
    <x v="1"/>
    <x v="1"/>
    <x v="0"/>
    <n v="0"/>
    <n v="1"/>
    <x v="0"/>
    <n v="196"/>
    <x v="0"/>
    <x v="0"/>
    <x v="0"/>
  </r>
  <r>
    <x v="31"/>
    <x v="0"/>
    <n v="0"/>
    <x v="0"/>
    <n v="835"/>
    <n v="0"/>
    <n v="1"/>
    <x v="1"/>
    <n v="35"/>
    <n v="1"/>
    <n v="0"/>
    <x v="1"/>
    <n v="305000"/>
    <n v="0.8"/>
    <n v="133"/>
    <x v="1"/>
    <x v="1"/>
    <x v="1"/>
    <n v="0"/>
    <n v="1"/>
    <x v="0"/>
    <n v="145"/>
    <x v="0"/>
    <x v="0"/>
    <x v="0"/>
  </r>
  <r>
    <x v="31"/>
    <x v="1"/>
    <n v="1"/>
    <x v="1"/>
    <n v="256"/>
    <n v="0"/>
    <n v="1"/>
    <x v="1"/>
    <n v="25"/>
    <n v="0"/>
    <n v="1"/>
    <x v="0"/>
    <n v="244000"/>
    <n v="1.2"/>
    <n v="142"/>
    <x v="1"/>
    <x v="1"/>
    <x v="1"/>
    <n v="0"/>
    <n v="1"/>
    <x v="0"/>
    <n v="66"/>
    <x v="1"/>
    <x v="1"/>
    <x v="1"/>
  </r>
  <r>
    <x v="31"/>
    <x v="1"/>
    <n v="1"/>
    <x v="1"/>
    <n v="69"/>
    <n v="1"/>
    <n v="0"/>
    <x v="0"/>
    <n v="17"/>
    <n v="1"/>
    <n v="0"/>
    <x v="1"/>
    <n v="389000"/>
    <n v="1"/>
    <n v="136"/>
    <x v="0"/>
    <x v="0"/>
    <x v="1"/>
    <n v="1"/>
    <n v="0"/>
    <x v="1"/>
    <n v="188"/>
    <x v="0"/>
    <x v="0"/>
    <x v="0"/>
  </r>
  <r>
    <x v="31"/>
    <x v="1"/>
    <n v="1"/>
    <x v="1"/>
    <n v="618"/>
    <n v="1"/>
    <n v="0"/>
    <x v="0"/>
    <n v="35"/>
    <n v="0"/>
    <n v="1"/>
    <x v="0"/>
    <n v="327000"/>
    <n v="1.1000000000000001"/>
    <n v="142"/>
    <x v="1"/>
    <x v="1"/>
    <x v="0"/>
    <n v="0"/>
    <n v="1"/>
    <x v="0"/>
    <n v="245"/>
    <x v="0"/>
    <x v="0"/>
    <x v="0"/>
  </r>
  <r>
    <x v="31"/>
    <x v="1"/>
    <n v="1"/>
    <x v="1"/>
    <n v="197"/>
    <n v="0"/>
    <n v="1"/>
    <x v="1"/>
    <n v="40"/>
    <n v="0"/>
    <n v="1"/>
    <x v="0"/>
    <n v="293000"/>
    <n v="1.7"/>
    <n v="136"/>
    <x v="1"/>
    <x v="1"/>
    <x v="1"/>
    <n v="0"/>
    <n v="1"/>
    <x v="0"/>
    <n v="75"/>
    <x v="0"/>
    <x v="0"/>
    <x v="0"/>
  </r>
  <r>
    <x v="31"/>
    <x v="1"/>
    <n v="1"/>
    <x v="1"/>
    <n v="92"/>
    <n v="0"/>
    <n v="1"/>
    <x v="1"/>
    <n v="40"/>
    <n v="1"/>
    <n v="0"/>
    <x v="1"/>
    <n v="220000"/>
    <n v="0.9"/>
    <n v="141"/>
    <x v="1"/>
    <x v="1"/>
    <x v="1"/>
    <n v="0"/>
    <n v="1"/>
    <x v="0"/>
    <n v="74"/>
    <x v="0"/>
    <x v="0"/>
    <x v="0"/>
  </r>
  <r>
    <x v="31"/>
    <x v="1"/>
    <n v="1"/>
    <x v="1"/>
    <n v="618"/>
    <n v="1"/>
    <n v="0"/>
    <x v="0"/>
    <n v="60"/>
    <n v="0"/>
    <n v="1"/>
    <x v="0"/>
    <n v="351000"/>
    <n v="1.1000000000000001"/>
    <n v="142"/>
    <x v="1"/>
    <x v="1"/>
    <x v="1"/>
    <n v="0"/>
    <n v="1"/>
    <x v="0"/>
    <n v="245"/>
    <x v="0"/>
    <x v="0"/>
    <x v="0"/>
  </r>
  <r>
    <x v="31"/>
    <x v="1"/>
    <n v="1"/>
    <x v="1"/>
    <n v="2695"/>
    <n v="1"/>
    <n v="0"/>
    <x v="0"/>
    <n v="40"/>
    <n v="0"/>
    <n v="1"/>
    <x v="0"/>
    <n v="336000"/>
    <n v="1"/>
    <n v="137"/>
    <x v="0"/>
    <x v="0"/>
    <x v="1"/>
    <n v="0"/>
    <n v="1"/>
    <x v="0"/>
    <n v="247"/>
    <x v="0"/>
    <x v="0"/>
    <x v="0"/>
  </r>
  <r>
    <x v="31"/>
    <x v="0"/>
    <n v="0"/>
    <x v="0"/>
    <n v="125"/>
    <n v="1"/>
    <n v="0"/>
    <x v="0"/>
    <n v="45"/>
    <n v="1"/>
    <n v="0"/>
    <x v="1"/>
    <n v="185000"/>
    <n v="1.2"/>
    <n v="139"/>
    <x v="0"/>
    <x v="0"/>
    <x v="0"/>
    <n v="1"/>
    <n v="0"/>
    <x v="1"/>
    <n v="66"/>
    <x v="1"/>
    <x v="1"/>
    <x v="1"/>
  </r>
  <r>
    <x v="31"/>
    <x v="0"/>
    <n v="0"/>
    <x v="0"/>
    <n v="60"/>
    <n v="0"/>
    <n v="1"/>
    <x v="1"/>
    <n v="50"/>
    <n v="1"/>
    <n v="0"/>
    <x v="1"/>
    <n v="358000"/>
    <n v="0.9"/>
    <n v="141"/>
    <x v="1"/>
    <x v="1"/>
    <x v="0"/>
    <n v="0"/>
    <n v="1"/>
    <x v="0"/>
    <n v="196"/>
    <x v="0"/>
    <x v="0"/>
    <x v="0"/>
  </r>
  <r>
    <x v="31"/>
    <x v="0"/>
    <n v="0"/>
    <x v="0"/>
    <n v="171"/>
    <n v="0"/>
    <n v="1"/>
    <x v="1"/>
    <n v="30"/>
    <n v="1"/>
    <n v="0"/>
    <x v="1"/>
    <n v="136000"/>
    <n v="1.1000000000000001"/>
    <n v="137"/>
    <x v="0"/>
    <x v="0"/>
    <x v="1"/>
    <n v="0"/>
    <n v="1"/>
    <x v="0"/>
    <n v="11"/>
    <x v="1"/>
    <x v="1"/>
    <x v="1"/>
  </r>
  <r>
    <x v="31"/>
    <x v="0"/>
    <n v="0"/>
    <x v="0"/>
    <n v="143"/>
    <n v="0"/>
    <n v="1"/>
    <x v="1"/>
    <n v="45"/>
    <n v="0"/>
    <n v="1"/>
    <x v="0"/>
    <n v="223000"/>
    <n v="1.3"/>
    <n v="137"/>
    <x v="0"/>
    <x v="0"/>
    <x v="0"/>
    <n v="0"/>
    <n v="1"/>
    <x v="0"/>
    <n v="90"/>
    <x v="1"/>
    <x v="1"/>
    <x v="1"/>
  </r>
  <r>
    <x v="31"/>
    <x v="1"/>
    <n v="1"/>
    <x v="1"/>
    <n v="618"/>
    <n v="0"/>
    <n v="1"/>
    <x v="1"/>
    <n v="60"/>
    <n v="1"/>
    <n v="0"/>
    <x v="1"/>
    <n v="317000"/>
    <n v="0.8"/>
    <n v="140"/>
    <x v="1"/>
    <x v="1"/>
    <x v="0"/>
    <n v="1"/>
    <n v="0"/>
    <x v="1"/>
    <n v="74"/>
    <x v="0"/>
    <x v="0"/>
    <x v="0"/>
  </r>
  <r>
    <x v="31"/>
    <x v="1"/>
    <n v="1"/>
    <x v="1"/>
    <n v="151"/>
    <n v="0"/>
    <n v="1"/>
    <x v="1"/>
    <n v="50"/>
    <n v="1"/>
    <n v="0"/>
    <x v="1"/>
    <n v="358000"/>
    <n v="0.9"/>
    <n v="141"/>
    <x v="1"/>
    <x v="1"/>
    <x v="1"/>
    <n v="0"/>
    <n v="1"/>
    <x v="0"/>
    <n v="196"/>
    <x v="0"/>
    <x v="0"/>
    <x v="0"/>
  </r>
  <r>
    <x v="31"/>
    <x v="1"/>
    <n v="1"/>
    <x v="1"/>
    <n v="161"/>
    <n v="1"/>
    <n v="0"/>
    <x v="0"/>
    <n v="25"/>
    <n v="0"/>
    <n v="1"/>
    <x v="0"/>
    <n v="318000"/>
    <n v="1.2"/>
    <n v="142"/>
    <x v="1"/>
    <x v="1"/>
    <x v="1"/>
    <n v="0"/>
    <n v="1"/>
    <x v="0"/>
    <n v="66"/>
    <x v="1"/>
    <x v="1"/>
    <x v="1"/>
  </r>
  <r>
    <x v="31"/>
    <x v="0"/>
    <n v="0"/>
    <x v="0"/>
    <n v="171"/>
    <n v="0"/>
    <n v="1"/>
    <x v="1"/>
    <n v="60"/>
    <n v="1"/>
    <n v="0"/>
    <x v="1"/>
    <n v="271000"/>
    <n v="1.1000000000000001"/>
    <n v="145"/>
    <x v="0"/>
    <x v="0"/>
    <x v="1"/>
    <n v="1"/>
    <n v="0"/>
    <x v="1"/>
    <n v="146"/>
    <x v="0"/>
    <x v="0"/>
    <x v="0"/>
  </r>
  <r>
    <x v="31"/>
    <x v="0"/>
    <n v="0"/>
    <x v="0"/>
    <n v="246"/>
    <n v="1"/>
    <n v="0"/>
    <x v="0"/>
    <n v="35"/>
    <n v="1"/>
    <n v="0"/>
    <x v="1"/>
    <n v="236000"/>
    <n v="1.2"/>
    <n v="132"/>
    <x v="1"/>
    <x v="1"/>
    <x v="0"/>
    <n v="0"/>
    <n v="1"/>
    <x v="0"/>
    <n v="215"/>
    <x v="0"/>
    <x v="0"/>
    <x v="0"/>
  </r>
  <r>
    <x v="31"/>
    <x v="1"/>
    <n v="1"/>
    <x v="1"/>
    <n v="582"/>
    <n v="1"/>
    <n v="0"/>
    <x v="0"/>
    <n v="38"/>
    <n v="1"/>
    <n v="0"/>
    <x v="1"/>
    <n v="451000"/>
    <n v="0.6"/>
    <n v="138"/>
    <x v="0"/>
    <x v="0"/>
    <x v="1"/>
    <n v="1"/>
    <n v="0"/>
    <x v="1"/>
    <n v="30"/>
    <x v="1"/>
    <x v="1"/>
    <x v="1"/>
  </r>
  <r>
    <x v="31"/>
    <x v="1"/>
    <n v="1"/>
    <x v="1"/>
    <n v="582"/>
    <n v="0"/>
    <n v="1"/>
    <x v="1"/>
    <n v="38"/>
    <n v="0"/>
    <n v="1"/>
    <x v="0"/>
    <n v="368000"/>
    <n v="4"/>
    <n v="131"/>
    <x v="0"/>
    <x v="0"/>
    <x v="0"/>
    <n v="1"/>
    <n v="0"/>
    <x v="1"/>
    <n v="250"/>
    <x v="1"/>
    <x v="1"/>
    <x v="1"/>
  </r>
  <r>
    <x v="31"/>
    <x v="1"/>
    <n v="1"/>
    <x v="1"/>
    <n v="92"/>
    <n v="0"/>
    <n v="1"/>
    <x v="1"/>
    <n v="60"/>
    <n v="1"/>
    <n v="0"/>
    <x v="1"/>
    <n v="325000"/>
    <n v="0.8"/>
    <n v="140"/>
    <x v="0"/>
    <x v="0"/>
    <x v="0"/>
    <n v="1"/>
    <n v="0"/>
    <x v="1"/>
    <n v="74"/>
    <x v="0"/>
    <x v="0"/>
    <x v="0"/>
  </r>
  <r>
    <x v="31"/>
    <x v="1"/>
    <n v="1"/>
    <x v="1"/>
    <n v="2695"/>
    <n v="0"/>
    <n v="1"/>
    <x v="1"/>
    <n v="40"/>
    <n v="0"/>
    <n v="1"/>
    <x v="0"/>
    <n v="277000"/>
    <n v="1"/>
    <n v="137"/>
    <x v="0"/>
    <x v="0"/>
    <x v="0"/>
    <n v="1"/>
    <n v="0"/>
    <x v="1"/>
    <n v="247"/>
    <x v="0"/>
    <x v="0"/>
    <x v="0"/>
  </r>
  <r>
    <x v="31"/>
    <x v="1"/>
    <n v="1"/>
    <x v="1"/>
    <n v="1907"/>
    <n v="0"/>
    <n v="1"/>
    <x v="1"/>
    <n v="40"/>
    <n v="0"/>
    <n v="1"/>
    <x v="0"/>
    <n v="51000"/>
    <n v="2.7"/>
    <n v="136"/>
    <x v="0"/>
    <x v="0"/>
    <x v="0"/>
    <n v="1"/>
    <n v="0"/>
    <x v="1"/>
    <n v="250"/>
    <x v="0"/>
    <x v="0"/>
    <x v="0"/>
  </r>
  <r>
    <x v="31"/>
    <x v="0"/>
    <n v="0"/>
    <x v="0"/>
    <n v="582"/>
    <n v="1"/>
    <n v="0"/>
    <x v="0"/>
    <n v="38"/>
    <n v="0"/>
    <n v="1"/>
    <x v="0"/>
    <n v="25100"/>
    <n v="1.1000000000000001"/>
    <n v="140"/>
    <x v="0"/>
    <x v="0"/>
    <x v="0"/>
    <n v="0"/>
    <n v="1"/>
    <x v="0"/>
    <n v="246"/>
    <x v="0"/>
    <x v="0"/>
    <x v="0"/>
  </r>
  <r>
    <x v="31"/>
    <x v="1"/>
    <n v="1"/>
    <x v="1"/>
    <n v="618"/>
    <n v="1"/>
    <n v="0"/>
    <x v="0"/>
    <n v="35"/>
    <n v="0"/>
    <n v="1"/>
    <x v="0"/>
    <n v="329000"/>
    <n v="1.1000000000000001"/>
    <n v="142"/>
    <x v="1"/>
    <x v="1"/>
    <x v="0"/>
    <n v="0"/>
    <n v="1"/>
    <x v="0"/>
    <n v="245"/>
    <x v="0"/>
    <x v="0"/>
    <x v="0"/>
  </r>
  <r>
    <x v="31"/>
    <x v="1"/>
    <n v="1"/>
    <x v="1"/>
    <n v="92"/>
    <n v="1"/>
    <n v="0"/>
    <x v="0"/>
    <n v="38"/>
    <n v="1"/>
    <n v="0"/>
    <x v="1"/>
    <n v="133000"/>
    <n v="1.7"/>
    <n v="140"/>
    <x v="0"/>
    <x v="0"/>
    <x v="1"/>
    <n v="0"/>
    <n v="1"/>
    <x v="0"/>
    <n v="74"/>
    <x v="0"/>
    <x v="0"/>
    <x v="0"/>
  </r>
  <r>
    <x v="31"/>
    <x v="1"/>
    <n v="1"/>
    <x v="1"/>
    <n v="835"/>
    <n v="0"/>
    <n v="1"/>
    <x v="1"/>
    <n v="35"/>
    <n v="1"/>
    <n v="0"/>
    <x v="1"/>
    <n v="305000"/>
    <n v="0.8"/>
    <n v="133"/>
    <x v="0"/>
    <x v="0"/>
    <x v="0"/>
    <n v="0"/>
    <n v="1"/>
    <x v="0"/>
    <n v="145"/>
    <x v="0"/>
    <x v="0"/>
    <x v="0"/>
  </r>
  <r>
    <x v="31"/>
    <x v="1"/>
    <n v="1"/>
    <x v="1"/>
    <n v="253"/>
    <n v="0"/>
    <n v="1"/>
    <x v="1"/>
    <n v="20"/>
    <n v="1"/>
    <n v="0"/>
    <x v="1"/>
    <n v="263358.03000000003"/>
    <n v="1.83"/>
    <n v="134"/>
    <x v="0"/>
    <x v="0"/>
    <x v="0"/>
    <n v="1"/>
    <n v="0"/>
    <x v="1"/>
    <n v="41"/>
    <x v="1"/>
    <x v="1"/>
    <x v="1"/>
  </r>
  <r>
    <x v="31"/>
    <x v="1"/>
    <n v="1"/>
    <x v="1"/>
    <n v="1610"/>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0"/>
    <n v="0"/>
    <x v="0"/>
    <n v="125"/>
    <n v="0"/>
    <n v="1"/>
    <x v="1"/>
    <n v="25"/>
    <n v="1"/>
    <n v="0"/>
    <x v="1"/>
    <n v="237000"/>
    <n v="1"/>
    <n v="140"/>
    <x v="1"/>
    <x v="1"/>
    <x v="0"/>
    <n v="0"/>
    <n v="1"/>
    <x v="0"/>
    <n v="15"/>
    <x v="1"/>
    <x v="1"/>
    <x v="1"/>
  </r>
  <r>
    <x v="31"/>
    <x v="0"/>
    <n v="0"/>
    <x v="0"/>
    <n v="59"/>
    <n v="0"/>
    <n v="1"/>
    <x v="1"/>
    <n v="60"/>
    <n v="0"/>
    <n v="1"/>
    <x v="0"/>
    <n v="255000"/>
    <n v="1.1000000000000001"/>
    <n v="136"/>
    <x v="1"/>
    <x v="1"/>
    <x v="1"/>
    <n v="0"/>
    <n v="1"/>
    <x v="0"/>
    <n v="85"/>
    <x v="0"/>
    <x v="0"/>
    <x v="0"/>
  </r>
  <r>
    <x v="31"/>
    <x v="0"/>
    <n v="0"/>
    <x v="0"/>
    <n v="59"/>
    <n v="0"/>
    <n v="1"/>
    <x v="1"/>
    <n v="60"/>
    <n v="0"/>
    <n v="1"/>
    <x v="0"/>
    <n v="255000"/>
    <n v="1.1000000000000001"/>
    <n v="136"/>
    <x v="1"/>
    <x v="1"/>
    <x v="1"/>
    <n v="0"/>
    <n v="1"/>
    <x v="0"/>
    <n v="8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618"/>
    <n v="0"/>
    <n v="1"/>
    <x v="1"/>
    <n v="35"/>
    <n v="0"/>
    <n v="1"/>
    <x v="0"/>
    <n v="327000"/>
    <n v="1.1000000000000001"/>
    <n v="142"/>
    <x v="1"/>
    <x v="1"/>
    <x v="0"/>
    <n v="0"/>
    <n v="1"/>
    <x v="0"/>
    <n v="245"/>
    <x v="0"/>
    <x v="0"/>
    <x v="0"/>
  </r>
  <r>
    <x v="31"/>
    <x v="1"/>
    <n v="1"/>
    <x v="1"/>
    <n v="93"/>
    <n v="0"/>
    <n v="1"/>
    <x v="1"/>
    <n v="35"/>
    <n v="0"/>
    <n v="1"/>
    <x v="0"/>
    <n v="185000"/>
    <n v="1.1000000000000001"/>
    <n v="134"/>
    <x v="0"/>
    <x v="0"/>
    <x v="1"/>
    <n v="1"/>
    <n v="0"/>
    <x v="1"/>
    <n v="208"/>
    <x v="0"/>
    <x v="0"/>
    <x v="0"/>
  </r>
  <r>
    <x v="31"/>
    <x v="0"/>
    <n v="0"/>
    <x v="0"/>
    <n v="171"/>
    <n v="0"/>
    <n v="1"/>
    <x v="1"/>
    <n v="60"/>
    <n v="1"/>
    <n v="0"/>
    <x v="1"/>
    <n v="176000"/>
    <n v="1.1000000000000001"/>
    <n v="145"/>
    <x v="0"/>
    <x v="0"/>
    <x v="0"/>
    <n v="1"/>
    <n v="0"/>
    <x v="1"/>
    <n v="146"/>
    <x v="0"/>
    <x v="0"/>
    <x v="0"/>
  </r>
  <r>
    <x v="31"/>
    <x v="1"/>
    <n v="1"/>
    <x v="1"/>
    <n v="93"/>
    <n v="0"/>
    <n v="1"/>
    <x v="1"/>
    <n v="35"/>
    <n v="0"/>
    <n v="1"/>
    <x v="0"/>
    <n v="185000"/>
    <n v="1.1000000000000001"/>
    <n v="134"/>
    <x v="0"/>
    <x v="0"/>
    <x v="0"/>
    <n v="1"/>
    <n v="0"/>
    <x v="1"/>
    <n v="208"/>
    <x v="0"/>
    <x v="0"/>
    <x v="0"/>
  </r>
  <r>
    <x v="31"/>
    <x v="1"/>
    <n v="1"/>
    <x v="1"/>
    <n v="122"/>
    <n v="1"/>
    <n v="0"/>
    <x v="0"/>
    <n v="45"/>
    <n v="1"/>
    <n v="0"/>
    <x v="1"/>
    <n v="284000"/>
    <n v="1.3"/>
    <n v="136"/>
    <x v="0"/>
    <x v="0"/>
    <x v="0"/>
    <n v="1"/>
    <n v="0"/>
    <x v="1"/>
    <n v="26"/>
    <x v="1"/>
    <x v="1"/>
    <x v="1"/>
  </r>
  <r>
    <x v="31"/>
    <x v="1"/>
    <n v="1"/>
    <x v="1"/>
    <n v="232"/>
    <n v="0"/>
    <n v="1"/>
    <x v="1"/>
    <n v="30"/>
    <n v="0"/>
    <n v="1"/>
    <x v="0"/>
    <n v="173000"/>
    <n v="1.2"/>
    <n v="132"/>
    <x v="0"/>
    <x v="0"/>
    <x v="0"/>
    <n v="0"/>
    <n v="1"/>
    <x v="0"/>
    <n v="210"/>
    <x v="0"/>
    <x v="0"/>
    <x v="0"/>
  </r>
  <r>
    <x v="31"/>
    <x v="1"/>
    <n v="1"/>
    <x v="1"/>
    <n v="232"/>
    <n v="0"/>
    <n v="1"/>
    <x v="1"/>
    <n v="30"/>
    <n v="0"/>
    <n v="1"/>
    <x v="0"/>
    <n v="173000"/>
    <n v="1.2"/>
    <n v="132"/>
    <x v="0"/>
    <x v="0"/>
    <x v="0"/>
    <n v="0"/>
    <n v="1"/>
    <x v="0"/>
    <n v="210"/>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582"/>
    <n v="0"/>
    <n v="1"/>
    <x v="1"/>
    <n v="20"/>
    <n v="1"/>
    <n v="0"/>
    <x v="1"/>
    <n v="263358.03000000003"/>
    <n v="1.83"/>
    <n v="134"/>
    <x v="0"/>
    <x v="0"/>
    <x v="0"/>
    <n v="1"/>
    <n v="0"/>
    <x v="1"/>
    <n v="31"/>
    <x v="1"/>
    <x v="1"/>
    <x v="1"/>
  </r>
  <r>
    <x v="31"/>
    <x v="0"/>
    <n v="0"/>
    <x v="0"/>
    <n v="125"/>
    <n v="0"/>
    <n v="1"/>
    <x v="1"/>
    <n v="25"/>
    <n v="1"/>
    <n v="0"/>
    <x v="1"/>
    <n v="237000"/>
    <n v="1"/>
    <n v="140"/>
    <x v="1"/>
    <x v="1"/>
    <x v="0"/>
    <n v="0"/>
    <n v="1"/>
    <x v="0"/>
    <n v="15"/>
    <x v="1"/>
    <x v="1"/>
    <x v="1"/>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122"/>
    <n v="1"/>
    <n v="0"/>
    <x v="0"/>
    <n v="45"/>
    <n v="1"/>
    <n v="0"/>
    <x v="1"/>
    <n v="284000"/>
    <n v="1.3"/>
    <n v="136"/>
    <x v="0"/>
    <x v="0"/>
    <x v="1"/>
    <n v="1"/>
    <n v="0"/>
    <x v="1"/>
    <n v="26"/>
    <x v="1"/>
    <x v="1"/>
    <x v="1"/>
  </r>
  <r>
    <x v="31"/>
    <x v="1"/>
    <n v="1"/>
    <x v="1"/>
    <n v="69"/>
    <n v="0"/>
    <n v="1"/>
    <x v="1"/>
    <n v="40"/>
    <n v="0"/>
    <n v="1"/>
    <x v="0"/>
    <n v="293000"/>
    <n v="1.7"/>
    <n v="136"/>
    <x v="1"/>
    <x v="1"/>
    <x v="0"/>
    <n v="0"/>
    <n v="1"/>
    <x v="0"/>
    <n v="7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0"/>
    <n v="0"/>
    <x v="0"/>
    <n v="69"/>
    <n v="1"/>
    <n v="0"/>
    <x v="0"/>
    <n v="50"/>
    <n v="1"/>
    <n v="0"/>
    <x v="1"/>
    <n v="351000"/>
    <n v="1"/>
    <n v="134"/>
    <x v="1"/>
    <x v="1"/>
    <x v="1"/>
    <n v="0"/>
    <n v="1"/>
    <x v="0"/>
    <n v="44"/>
    <x v="1"/>
    <x v="1"/>
    <x v="1"/>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582"/>
    <n v="1"/>
    <n v="0"/>
    <x v="0"/>
    <n v="38"/>
    <n v="0"/>
    <n v="1"/>
    <x v="0"/>
    <n v="25100"/>
    <n v="1.1000000000000001"/>
    <n v="140"/>
    <x v="0"/>
    <x v="0"/>
    <x v="0"/>
    <n v="0"/>
    <n v="1"/>
    <x v="0"/>
    <n v="2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1"/>
    <n v="1"/>
    <x v="1"/>
    <n v="58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618"/>
    <n v="0"/>
    <n v="1"/>
    <x v="1"/>
    <n v="35"/>
    <n v="0"/>
    <n v="1"/>
    <x v="0"/>
    <n v="327000"/>
    <n v="1.1000000000000001"/>
    <n v="142"/>
    <x v="1"/>
    <x v="1"/>
    <x v="0"/>
    <n v="0"/>
    <n v="1"/>
    <x v="0"/>
    <n v="245"/>
    <x v="0"/>
    <x v="0"/>
    <x v="0"/>
  </r>
  <r>
    <x v="31"/>
    <x v="1"/>
    <n v="1"/>
    <x v="1"/>
    <n v="618"/>
    <n v="0"/>
    <n v="1"/>
    <x v="1"/>
    <n v="35"/>
    <n v="0"/>
    <n v="1"/>
    <x v="0"/>
    <n v="327000"/>
    <n v="1.1000000000000001"/>
    <n v="142"/>
    <x v="1"/>
    <x v="1"/>
    <x v="1"/>
    <n v="0"/>
    <n v="1"/>
    <x v="0"/>
    <n v="245"/>
    <x v="0"/>
    <x v="0"/>
    <x v="0"/>
  </r>
  <r>
    <x v="31"/>
    <x v="1"/>
    <n v="1"/>
    <x v="1"/>
    <n v="212"/>
    <n v="1"/>
    <n v="0"/>
    <x v="0"/>
    <n v="17"/>
    <n v="1"/>
    <n v="0"/>
    <x v="1"/>
    <n v="389000"/>
    <n v="1"/>
    <n v="136"/>
    <x v="0"/>
    <x v="0"/>
    <x v="1"/>
    <n v="1"/>
    <n v="0"/>
    <x v="1"/>
    <n v="188"/>
    <x v="0"/>
    <x v="0"/>
    <x v="0"/>
  </r>
  <r>
    <x v="31"/>
    <x v="1"/>
    <n v="1"/>
    <x v="1"/>
    <n v="122"/>
    <n v="1"/>
    <n v="0"/>
    <x v="0"/>
    <n v="45"/>
    <n v="1"/>
    <n v="0"/>
    <x v="1"/>
    <n v="284000"/>
    <n v="1.3"/>
    <n v="136"/>
    <x v="0"/>
    <x v="0"/>
    <x v="0"/>
    <n v="1"/>
    <n v="0"/>
    <x v="1"/>
    <n v="26"/>
    <x v="1"/>
    <x v="1"/>
    <x v="1"/>
  </r>
  <r>
    <x v="31"/>
    <x v="1"/>
    <n v="1"/>
    <x v="1"/>
    <n v="582"/>
    <n v="0"/>
    <n v="1"/>
    <x v="1"/>
    <n v="40"/>
    <n v="0"/>
    <n v="1"/>
    <x v="0"/>
    <n v="51000"/>
    <n v="2.7"/>
    <n v="136"/>
    <x v="0"/>
    <x v="0"/>
    <x v="0"/>
    <n v="1"/>
    <n v="0"/>
    <x v="1"/>
    <n v="250"/>
    <x v="0"/>
    <x v="0"/>
    <x v="0"/>
  </r>
  <r>
    <x v="31"/>
    <x v="1"/>
    <n v="1"/>
    <x v="1"/>
    <n v="2695"/>
    <n v="1"/>
    <n v="0"/>
    <x v="0"/>
    <n v="40"/>
    <n v="0"/>
    <n v="1"/>
    <x v="0"/>
    <n v="241000"/>
    <n v="1"/>
    <n v="137"/>
    <x v="0"/>
    <x v="0"/>
    <x v="0"/>
    <n v="0"/>
    <n v="1"/>
    <x v="0"/>
    <n v="247"/>
    <x v="0"/>
    <x v="0"/>
    <x v="0"/>
  </r>
  <r>
    <x v="31"/>
    <x v="1"/>
    <n v="1"/>
    <x v="1"/>
    <n v="835"/>
    <n v="0"/>
    <n v="1"/>
    <x v="1"/>
    <n v="35"/>
    <n v="1"/>
    <n v="0"/>
    <x v="1"/>
    <n v="305000"/>
    <n v="0.8"/>
    <n v="133"/>
    <x v="1"/>
    <x v="1"/>
    <x v="0"/>
    <n v="0"/>
    <n v="1"/>
    <x v="0"/>
    <n v="145"/>
    <x v="0"/>
    <x v="0"/>
    <x v="0"/>
  </r>
  <r>
    <x v="31"/>
    <x v="1"/>
    <n v="1"/>
    <x v="1"/>
    <n v="212"/>
    <n v="1"/>
    <n v="0"/>
    <x v="0"/>
    <n v="17"/>
    <n v="1"/>
    <n v="0"/>
    <x v="1"/>
    <n v="389000"/>
    <n v="1"/>
    <n v="136"/>
    <x v="0"/>
    <x v="0"/>
    <x v="1"/>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93"/>
    <n v="0"/>
    <n v="1"/>
    <x v="1"/>
    <n v="35"/>
    <n v="0"/>
    <n v="1"/>
    <x v="0"/>
    <n v="185000"/>
    <n v="1.1000000000000001"/>
    <n v="134"/>
    <x v="0"/>
    <x v="0"/>
    <x v="1"/>
    <n v="1"/>
    <n v="0"/>
    <x v="1"/>
    <n v="208"/>
    <x v="0"/>
    <x v="0"/>
    <x v="0"/>
  </r>
  <r>
    <x v="31"/>
    <x v="1"/>
    <n v="1"/>
    <x v="1"/>
    <n v="582"/>
    <n v="0"/>
    <n v="1"/>
    <x v="1"/>
    <n v="20"/>
    <n v="1"/>
    <n v="0"/>
    <x v="1"/>
    <n v="263358.03000000003"/>
    <n v="1.83"/>
    <n v="134"/>
    <x v="0"/>
    <x v="0"/>
    <x v="0"/>
    <n v="1"/>
    <n v="0"/>
    <x v="1"/>
    <n v="31"/>
    <x v="1"/>
    <x v="1"/>
    <x v="1"/>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582"/>
    <n v="0"/>
    <n v="1"/>
    <x v="1"/>
    <n v="40"/>
    <n v="0"/>
    <n v="1"/>
    <x v="0"/>
    <n v="51000"/>
    <n v="2.7"/>
    <n v="136"/>
    <x v="0"/>
    <x v="0"/>
    <x v="0"/>
    <n v="1"/>
    <n v="0"/>
    <x v="1"/>
    <n v="250"/>
    <x v="0"/>
    <x v="0"/>
    <x v="0"/>
  </r>
  <r>
    <x v="31"/>
    <x v="1"/>
    <n v="1"/>
    <x v="1"/>
    <n v="97"/>
    <n v="0"/>
    <n v="1"/>
    <x v="1"/>
    <n v="60"/>
    <n v="1"/>
    <n v="0"/>
    <x v="1"/>
    <n v="220000"/>
    <n v="0.9"/>
    <n v="138"/>
    <x v="0"/>
    <x v="0"/>
    <x v="0"/>
    <n v="0"/>
    <n v="1"/>
    <x v="0"/>
    <n v="186"/>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1"/>
    <n v="1"/>
    <x v="1"/>
    <n v="122"/>
    <n v="1"/>
    <n v="0"/>
    <x v="0"/>
    <n v="45"/>
    <n v="1"/>
    <n v="0"/>
    <x v="1"/>
    <n v="284000"/>
    <n v="1.3"/>
    <n v="136"/>
    <x v="0"/>
    <x v="0"/>
    <x v="0"/>
    <n v="1"/>
    <n v="0"/>
    <x v="1"/>
    <n v="26"/>
    <x v="1"/>
    <x v="1"/>
    <x v="1"/>
  </r>
  <r>
    <x v="31"/>
    <x v="1"/>
    <n v="1"/>
    <x v="1"/>
    <n v="81"/>
    <n v="1"/>
    <n v="0"/>
    <x v="0"/>
    <n v="35"/>
    <n v="1"/>
    <n v="0"/>
    <x v="1"/>
    <n v="533000"/>
    <n v="1.3"/>
    <n v="139"/>
    <x v="1"/>
    <x v="1"/>
    <x v="0"/>
    <n v="0"/>
    <n v="1"/>
    <x v="0"/>
    <n v="212"/>
    <x v="0"/>
    <x v="0"/>
    <x v="0"/>
  </r>
  <r>
    <x v="31"/>
    <x v="0"/>
    <n v="0"/>
    <x v="0"/>
    <n v="69"/>
    <n v="1"/>
    <n v="0"/>
    <x v="0"/>
    <n v="50"/>
    <n v="1"/>
    <n v="0"/>
    <x v="1"/>
    <n v="351000"/>
    <n v="1"/>
    <n v="134"/>
    <x v="1"/>
    <x v="1"/>
    <x v="1"/>
    <n v="0"/>
    <n v="1"/>
    <x v="0"/>
    <n v="44"/>
    <x v="1"/>
    <x v="1"/>
    <x v="1"/>
  </r>
  <r>
    <x v="31"/>
    <x v="1"/>
    <n v="1"/>
    <x v="1"/>
    <n v="81"/>
    <n v="1"/>
    <n v="0"/>
    <x v="0"/>
    <n v="35"/>
    <n v="1"/>
    <n v="0"/>
    <x v="1"/>
    <n v="533000"/>
    <n v="1.3"/>
    <n v="139"/>
    <x v="1"/>
    <x v="1"/>
    <x v="1"/>
    <n v="0"/>
    <n v="1"/>
    <x v="0"/>
    <n v="212"/>
    <x v="0"/>
    <x v="0"/>
    <x v="0"/>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0"/>
    <n v="0"/>
    <x v="0"/>
    <n v="59"/>
    <n v="0"/>
    <n v="1"/>
    <x v="1"/>
    <n v="60"/>
    <n v="0"/>
    <n v="1"/>
    <x v="0"/>
    <n v="255000"/>
    <n v="1.1000000000000001"/>
    <n v="136"/>
    <x v="1"/>
    <x v="1"/>
    <x v="1"/>
    <n v="0"/>
    <n v="1"/>
    <x v="0"/>
    <n v="85"/>
    <x v="0"/>
    <x v="0"/>
    <x v="0"/>
  </r>
  <r>
    <x v="31"/>
    <x v="1"/>
    <n v="1"/>
    <x v="1"/>
    <n v="88"/>
    <n v="1"/>
    <n v="0"/>
    <x v="0"/>
    <n v="35"/>
    <n v="1"/>
    <n v="0"/>
    <x v="1"/>
    <n v="236000"/>
    <n v="1.2"/>
    <n v="132"/>
    <x v="1"/>
    <x v="1"/>
    <x v="1"/>
    <n v="0"/>
    <n v="1"/>
    <x v="0"/>
    <n v="21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93"/>
    <n v="0"/>
    <n v="1"/>
    <x v="1"/>
    <n v="35"/>
    <n v="0"/>
    <n v="1"/>
    <x v="0"/>
    <n v="185000"/>
    <n v="1.1000000000000001"/>
    <n v="134"/>
    <x v="0"/>
    <x v="0"/>
    <x v="0"/>
    <n v="1"/>
    <n v="0"/>
    <x v="1"/>
    <n v="208"/>
    <x v="0"/>
    <x v="0"/>
    <x v="0"/>
  </r>
  <r>
    <x v="31"/>
    <x v="1"/>
    <n v="1"/>
    <x v="1"/>
    <n v="582"/>
    <n v="0"/>
    <n v="1"/>
    <x v="1"/>
    <n v="20"/>
    <n v="1"/>
    <n v="0"/>
    <x v="1"/>
    <n v="263358.03000000003"/>
    <n v="1.83"/>
    <n v="134"/>
    <x v="0"/>
    <x v="0"/>
    <x v="0"/>
    <n v="1"/>
    <n v="0"/>
    <x v="1"/>
    <n v="31"/>
    <x v="1"/>
    <x v="1"/>
    <x v="1"/>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69"/>
    <n v="0"/>
    <n v="1"/>
    <x v="1"/>
    <n v="40"/>
    <n v="0"/>
    <n v="1"/>
    <x v="0"/>
    <n v="293000"/>
    <n v="1.7"/>
    <n v="136"/>
    <x v="1"/>
    <x v="1"/>
    <x v="0"/>
    <n v="0"/>
    <n v="1"/>
    <x v="0"/>
    <n v="75"/>
    <x v="0"/>
    <x v="0"/>
    <x v="0"/>
  </r>
  <r>
    <x v="31"/>
    <x v="1"/>
    <n v="1"/>
    <x v="1"/>
    <n v="582"/>
    <n v="0"/>
    <n v="1"/>
    <x v="1"/>
    <n v="20"/>
    <n v="1"/>
    <n v="0"/>
    <x v="1"/>
    <n v="263358.03000000003"/>
    <n v="1.83"/>
    <n v="134"/>
    <x v="0"/>
    <x v="0"/>
    <x v="1"/>
    <n v="1"/>
    <n v="0"/>
    <x v="1"/>
    <n v="31"/>
    <x v="1"/>
    <x v="1"/>
    <x v="1"/>
  </r>
  <r>
    <x v="31"/>
    <x v="1"/>
    <n v="1"/>
    <x v="1"/>
    <n v="161"/>
    <n v="0"/>
    <n v="1"/>
    <x v="1"/>
    <n v="25"/>
    <n v="0"/>
    <n v="1"/>
    <x v="0"/>
    <n v="244000"/>
    <n v="1.2"/>
    <n v="142"/>
    <x v="1"/>
    <x v="1"/>
    <x v="0"/>
    <n v="0"/>
    <n v="1"/>
    <x v="0"/>
    <n v="66"/>
    <x v="1"/>
    <x v="1"/>
    <x v="1"/>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582"/>
    <n v="0"/>
    <n v="1"/>
    <x v="1"/>
    <n v="20"/>
    <n v="1"/>
    <n v="0"/>
    <x v="1"/>
    <n v="263358.03000000003"/>
    <n v="1.83"/>
    <n v="134"/>
    <x v="0"/>
    <x v="0"/>
    <x v="0"/>
    <n v="1"/>
    <n v="0"/>
    <x v="1"/>
    <n v="31"/>
    <x v="1"/>
    <x v="1"/>
    <x v="1"/>
  </r>
  <r>
    <x v="31"/>
    <x v="1"/>
    <n v="1"/>
    <x v="1"/>
    <n v="88"/>
    <n v="1"/>
    <n v="0"/>
    <x v="0"/>
    <n v="35"/>
    <n v="1"/>
    <n v="0"/>
    <x v="1"/>
    <n v="236000"/>
    <n v="1.2"/>
    <n v="132"/>
    <x v="1"/>
    <x v="1"/>
    <x v="0"/>
    <n v="0"/>
    <n v="1"/>
    <x v="0"/>
    <n v="21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582"/>
    <n v="0"/>
    <n v="1"/>
    <x v="1"/>
    <n v="40"/>
    <n v="0"/>
    <n v="1"/>
    <x v="0"/>
    <n v="51000"/>
    <n v="2.7"/>
    <n v="136"/>
    <x v="0"/>
    <x v="0"/>
    <x v="1"/>
    <n v="1"/>
    <n v="0"/>
    <x v="1"/>
    <n v="25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1"/>
    <n v="1"/>
    <x v="1"/>
    <n v="69"/>
    <n v="0"/>
    <n v="1"/>
    <x v="1"/>
    <n v="40"/>
    <n v="0"/>
    <n v="1"/>
    <x v="0"/>
    <n v="293000"/>
    <n v="1.7"/>
    <n v="136"/>
    <x v="1"/>
    <x v="1"/>
    <x v="1"/>
    <n v="0"/>
    <n v="1"/>
    <x v="0"/>
    <n v="75"/>
    <x v="0"/>
    <x v="0"/>
    <x v="0"/>
  </r>
  <r>
    <x v="31"/>
    <x v="0"/>
    <n v="0"/>
    <x v="0"/>
    <n v="171"/>
    <n v="0"/>
    <n v="1"/>
    <x v="1"/>
    <n v="60"/>
    <n v="1"/>
    <n v="0"/>
    <x v="1"/>
    <n v="176000"/>
    <n v="1.1000000000000001"/>
    <n v="145"/>
    <x v="0"/>
    <x v="0"/>
    <x v="1"/>
    <n v="1"/>
    <n v="0"/>
    <x v="1"/>
    <n v="146"/>
    <x v="0"/>
    <x v="0"/>
    <x v="0"/>
  </r>
  <r>
    <x v="31"/>
    <x v="0"/>
    <n v="0"/>
    <x v="0"/>
    <n v="143"/>
    <n v="0"/>
    <n v="1"/>
    <x v="1"/>
    <n v="60"/>
    <n v="0"/>
    <n v="1"/>
    <x v="0"/>
    <n v="351000"/>
    <n v="1.3"/>
    <n v="137"/>
    <x v="1"/>
    <x v="1"/>
    <x v="0"/>
    <n v="0"/>
    <n v="1"/>
    <x v="0"/>
    <n v="90"/>
    <x v="1"/>
    <x v="1"/>
    <x v="1"/>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835"/>
    <n v="0"/>
    <n v="1"/>
    <x v="1"/>
    <n v="35"/>
    <n v="1"/>
    <n v="0"/>
    <x v="1"/>
    <n v="305000"/>
    <n v="0.8"/>
    <n v="133"/>
    <x v="1"/>
    <x v="1"/>
    <x v="1"/>
    <n v="0"/>
    <n v="1"/>
    <x v="0"/>
    <n v="145"/>
    <x v="0"/>
    <x v="0"/>
    <x v="0"/>
  </r>
  <r>
    <x v="31"/>
    <x v="0"/>
    <n v="0"/>
    <x v="0"/>
    <n v="143"/>
    <n v="0"/>
    <n v="1"/>
    <x v="1"/>
    <n v="60"/>
    <n v="0"/>
    <n v="1"/>
    <x v="0"/>
    <n v="351000"/>
    <n v="1.3"/>
    <n v="137"/>
    <x v="1"/>
    <x v="1"/>
    <x v="1"/>
    <n v="0"/>
    <n v="1"/>
    <x v="0"/>
    <n v="90"/>
    <x v="1"/>
    <x v="1"/>
    <x v="1"/>
  </r>
  <r>
    <x v="31"/>
    <x v="1"/>
    <n v="1"/>
    <x v="1"/>
    <n v="618"/>
    <n v="0"/>
    <n v="1"/>
    <x v="1"/>
    <n v="35"/>
    <n v="0"/>
    <n v="1"/>
    <x v="0"/>
    <n v="327000"/>
    <n v="1.1000000000000001"/>
    <n v="142"/>
    <x v="1"/>
    <x v="1"/>
    <x v="1"/>
    <n v="0"/>
    <n v="1"/>
    <x v="0"/>
    <n v="245"/>
    <x v="0"/>
    <x v="0"/>
    <x v="0"/>
  </r>
  <r>
    <x v="31"/>
    <x v="1"/>
    <n v="1"/>
    <x v="1"/>
    <n v="582"/>
    <n v="1"/>
    <n v="0"/>
    <x v="0"/>
    <n v="38"/>
    <n v="0"/>
    <n v="1"/>
    <x v="0"/>
    <n v="25100"/>
    <n v="1.1000000000000001"/>
    <n v="140"/>
    <x v="0"/>
    <x v="0"/>
    <x v="1"/>
    <n v="0"/>
    <n v="1"/>
    <x v="0"/>
    <n v="246"/>
    <x v="0"/>
    <x v="0"/>
    <x v="0"/>
  </r>
  <r>
    <x v="31"/>
    <x v="1"/>
    <n v="1"/>
    <x v="1"/>
    <n v="212"/>
    <n v="1"/>
    <n v="0"/>
    <x v="0"/>
    <n v="17"/>
    <n v="1"/>
    <n v="0"/>
    <x v="1"/>
    <n v="389000"/>
    <n v="1"/>
    <n v="136"/>
    <x v="0"/>
    <x v="0"/>
    <x v="0"/>
    <n v="1"/>
    <n v="0"/>
    <x v="1"/>
    <n v="188"/>
    <x v="0"/>
    <x v="0"/>
    <x v="0"/>
  </r>
  <r>
    <x v="31"/>
    <x v="1"/>
    <n v="1"/>
    <x v="1"/>
    <n v="618"/>
    <n v="0"/>
    <n v="1"/>
    <x v="1"/>
    <n v="35"/>
    <n v="0"/>
    <n v="1"/>
    <x v="0"/>
    <n v="327000"/>
    <n v="1.1000000000000001"/>
    <n v="142"/>
    <x v="1"/>
    <x v="1"/>
    <x v="0"/>
    <n v="0"/>
    <n v="1"/>
    <x v="0"/>
    <n v="245"/>
    <x v="0"/>
    <x v="0"/>
    <x v="0"/>
  </r>
  <r>
    <x v="31"/>
    <x v="1"/>
    <n v="1"/>
    <x v="1"/>
    <n v="66"/>
    <n v="1"/>
    <n v="0"/>
    <x v="0"/>
    <n v="45"/>
    <n v="0"/>
    <n v="1"/>
    <x v="0"/>
    <n v="249000"/>
    <n v="0.8"/>
    <n v="136"/>
    <x v="0"/>
    <x v="0"/>
    <x v="1"/>
    <n v="1"/>
    <n v="0"/>
    <x v="1"/>
    <n v="80"/>
    <x v="0"/>
    <x v="0"/>
    <x v="0"/>
  </r>
  <r>
    <x v="31"/>
    <x v="1"/>
    <n v="1"/>
    <x v="1"/>
    <n v="582"/>
    <n v="1"/>
    <n v="0"/>
    <x v="0"/>
    <n v="38"/>
    <n v="0"/>
    <n v="1"/>
    <x v="0"/>
    <n v="25100"/>
    <n v="1.1000000000000001"/>
    <n v="140"/>
    <x v="0"/>
    <x v="0"/>
    <x v="0"/>
    <n v="0"/>
    <n v="1"/>
    <x v="0"/>
    <n v="246"/>
    <x v="0"/>
    <x v="0"/>
    <x v="0"/>
  </r>
  <r>
    <x v="31"/>
    <x v="1"/>
    <n v="1"/>
    <x v="1"/>
    <n v="122"/>
    <n v="1"/>
    <n v="0"/>
    <x v="0"/>
    <n v="45"/>
    <n v="1"/>
    <n v="0"/>
    <x v="1"/>
    <n v="284000"/>
    <n v="1.3"/>
    <n v="136"/>
    <x v="0"/>
    <x v="0"/>
    <x v="0"/>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97"/>
    <n v="0"/>
    <n v="1"/>
    <x v="1"/>
    <n v="60"/>
    <n v="1"/>
    <n v="0"/>
    <x v="1"/>
    <n v="220000"/>
    <n v="0.9"/>
    <n v="138"/>
    <x v="0"/>
    <x v="0"/>
    <x v="0"/>
    <n v="0"/>
    <n v="1"/>
    <x v="0"/>
    <n v="186"/>
    <x v="0"/>
    <x v="0"/>
    <x v="0"/>
  </r>
  <r>
    <x v="31"/>
    <x v="1"/>
    <n v="1"/>
    <x v="1"/>
    <n v="93"/>
    <n v="0"/>
    <n v="1"/>
    <x v="1"/>
    <n v="35"/>
    <n v="0"/>
    <n v="1"/>
    <x v="0"/>
    <n v="185000"/>
    <n v="1.1000000000000001"/>
    <n v="134"/>
    <x v="0"/>
    <x v="0"/>
    <x v="0"/>
    <n v="1"/>
    <n v="0"/>
    <x v="1"/>
    <n v="208"/>
    <x v="0"/>
    <x v="0"/>
    <x v="0"/>
  </r>
  <r>
    <x v="31"/>
    <x v="0"/>
    <n v="0"/>
    <x v="0"/>
    <n v="171"/>
    <n v="0"/>
    <n v="1"/>
    <x v="1"/>
    <n v="60"/>
    <n v="1"/>
    <n v="0"/>
    <x v="1"/>
    <n v="176000"/>
    <n v="1.1000000000000001"/>
    <n v="145"/>
    <x v="0"/>
    <x v="0"/>
    <x v="0"/>
    <n v="1"/>
    <n v="0"/>
    <x v="1"/>
    <n v="146"/>
    <x v="0"/>
    <x v="0"/>
    <x v="0"/>
  </r>
  <r>
    <x v="31"/>
    <x v="1"/>
    <n v="1"/>
    <x v="1"/>
    <n v="2695"/>
    <n v="1"/>
    <n v="0"/>
    <x v="0"/>
    <n v="40"/>
    <n v="0"/>
    <n v="1"/>
    <x v="0"/>
    <n v="241000"/>
    <n v="1"/>
    <n v="137"/>
    <x v="0"/>
    <x v="0"/>
    <x v="0"/>
    <n v="0"/>
    <n v="1"/>
    <x v="0"/>
    <n v="247"/>
    <x v="0"/>
    <x v="0"/>
    <x v="0"/>
  </r>
  <r>
    <x v="31"/>
    <x v="1"/>
    <n v="1"/>
    <x v="1"/>
    <n v="582"/>
    <n v="1"/>
    <n v="0"/>
    <x v="0"/>
    <n v="38"/>
    <n v="0"/>
    <n v="1"/>
    <x v="0"/>
    <n v="25100"/>
    <n v="1.1000000000000001"/>
    <n v="140"/>
    <x v="0"/>
    <x v="0"/>
    <x v="0"/>
    <n v="0"/>
    <n v="1"/>
    <x v="0"/>
    <n v="246"/>
    <x v="0"/>
    <x v="0"/>
    <x v="0"/>
  </r>
  <r>
    <x v="31"/>
    <x v="1"/>
    <n v="1"/>
    <x v="1"/>
    <n v="212"/>
    <n v="1"/>
    <n v="0"/>
    <x v="0"/>
    <n v="17"/>
    <n v="1"/>
    <n v="0"/>
    <x v="1"/>
    <n v="389000"/>
    <n v="1"/>
    <n v="136"/>
    <x v="0"/>
    <x v="0"/>
    <x v="0"/>
    <n v="1"/>
    <n v="0"/>
    <x v="1"/>
    <n v="188"/>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1"/>
    <n v="1"/>
    <x v="1"/>
    <n v="66"/>
    <n v="1"/>
    <n v="0"/>
    <x v="0"/>
    <n v="45"/>
    <n v="0"/>
    <n v="1"/>
    <x v="0"/>
    <n v="249000"/>
    <n v="0.8"/>
    <n v="136"/>
    <x v="0"/>
    <x v="0"/>
    <x v="0"/>
    <n v="1"/>
    <n v="0"/>
    <x v="1"/>
    <n v="80"/>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0"/>
    <n v="0"/>
    <x v="0"/>
    <n v="125"/>
    <n v="0"/>
    <n v="1"/>
    <x v="1"/>
    <n v="25"/>
    <n v="1"/>
    <n v="0"/>
    <x v="1"/>
    <n v="237000"/>
    <n v="1"/>
    <n v="140"/>
    <x v="1"/>
    <x v="1"/>
    <x v="1"/>
    <n v="0"/>
    <n v="1"/>
    <x v="0"/>
    <n v="15"/>
    <x v="1"/>
    <x v="1"/>
    <x v="1"/>
  </r>
  <r>
    <x v="31"/>
    <x v="0"/>
    <n v="0"/>
    <x v="0"/>
    <n v="171"/>
    <n v="0"/>
    <n v="1"/>
    <x v="1"/>
    <n v="60"/>
    <n v="1"/>
    <n v="0"/>
    <x v="1"/>
    <n v="176000"/>
    <n v="1.1000000000000001"/>
    <n v="145"/>
    <x v="0"/>
    <x v="0"/>
    <x v="1"/>
    <n v="1"/>
    <n v="0"/>
    <x v="1"/>
    <n v="146"/>
    <x v="0"/>
    <x v="0"/>
    <x v="0"/>
  </r>
  <r>
    <x v="31"/>
    <x v="1"/>
    <n v="1"/>
    <x v="1"/>
    <n v="582"/>
    <n v="1"/>
    <n v="0"/>
    <x v="0"/>
    <n v="38"/>
    <n v="0"/>
    <n v="1"/>
    <x v="0"/>
    <n v="25100"/>
    <n v="1.1000000000000001"/>
    <n v="140"/>
    <x v="0"/>
    <x v="0"/>
    <x v="0"/>
    <n v="0"/>
    <n v="1"/>
    <x v="0"/>
    <n v="246"/>
    <x v="0"/>
    <x v="0"/>
    <x v="0"/>
  </r>
  <r>
    <x v="31"/>
    <x v="1"/>
    <n v="1"/>
    <x v="1"/>
    <n v="835"/>
    <n v="0"/>
    <n v="1"/>
    <x v="1"/>
    <n v="35"/>
    <n v="1"/>
    <n v="0"/>
    <x v="1"/>
    <n v="305000"/>
    <n v="0.8"/>
    <n v="133"/>
    <x v="1"/>
    <x v="1"/>
    <x v="0"/>
    <n v="0"/>
    <n v="1"/>
    <x v="0"/>
    <n v="14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212"/>
    <n v="1"/>
    <n v="0"/>
    <x v="0"/>
    <n v="17"/>
    <n v="1"/>
    <n v="0"/>
    <x v="1"/>
    <n v="389000"/>
    <n v="1"/>
    <n v="136"/>
    <x v="0"/>
    <x v="0"/>
    <x v="0"/>
    <n v="1"/>
    <n v="0"/>
    <x v="1"/>
    <n v="188"/>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25"/>
    <n v="0"/>
    <n v="1"/>
    <x v="1"/>
    <n v="25"/>
    <n v="1"/>
    <n v="0"/>
    <x v="1"/>
    <n v="237000"/>
    <n v="1"/>
    <n v="140"/>
    <x v="1"/>
    <x v="1"/>
    <x v="1"/>
    <n v="0"/>
    <n v="1"/>
    <x v="0"/>
    <n v="15"/>
    <x v="1"/>
    <x v="1"/>
    <x v="1"/>
  </r>
  <r>
    <x v="31"/>
    <x v="1"/>
    <n v="1"/>
    <x v="1"/>
    <n v="582"/>
    <n v="0"/>
    <n v="1"/>
    <x v="1"/>
    <n v="20"/>
    <n v="1"/>
    <n v="0"/>
    <x v="1"/>
    <n v="263358.03000000003"/>
    <n v="1.83"/>
    <n v="134"/>
    <x v="0"/>
    <x v="0"/>
    <x v="1"/>
    <n v="1"/>
    <n v="0"/>
    <x v="1"/>
    <n v="31"/>
    <x v="1"/>
    <x v="1"/>
    <x v="1"/>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69"/>
    <n v="0"/>
    <n v="1"/>
    <x v="1"/>
    <n v="40"/>
    <n v="0"/>
    <n v="1"/>
    <x v="0"/>
    <n v="293000"/>
    <n v="1.7"/>
    <n v="136"/>
    <x v="1"/>
    <x v="1"/>
    <x v="1"/>
    <n v="0"/>
    <n v="1"/>
    <x v="0"/>
    <n v="75"/>
    <x v="0"/>
    <x v="0"/>
    <x v="0"/>
  </r>
  <r>
    <x v="31"/>
    <x v="1"/>
    <n v="1"/>
    <x v="1"/>
    <n v="122"/>
    <n v="1"/>
    <n v="0"/>
    <x v="0"/>
    <n v="45"/>
    <n v="1"/>
    <n v="0"/>
    <x v="1"/>
    <n v="284000"/>
    <n v="1.3"/>
    <n v="136"/>
    <x v="0"/>
    <x v="0"/>
    <x v="1"/>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0"/>
    <n v="0"/>
    <x v="0"/>
    <n v="143"/>
    <n v="0"/>
    <n v="1"/>
    <x v="1"/>
    <n v="60"/>
    <n v="0"/>
    <n v="1"/>
    <x v="0"/>
    <n v="351000"/>
    <n v="1.3"/>
    <n v="137"/>
    <x v="1"/>
    <x v="1"/>
    <x v="0"/>
    <n v="0"/>
    <n v="1"/>
    <x v="0"/>
    <n v="90"/>
    <x v="1"/>
    <x v="1"/>
    <x v="1"/>
  </r>
  <r>
    <x v="31"/>
    <x v="1"/>
    <n v="1"/>
    <x v="1"/>
    <n v="212"/>
    <n v="1"/>
    <n v="0"/>
    <x v="0"/>
    <n v="17"/>
    <n v="1"/>
    <n v="0"/>
    <x v="1"/>
    <n v="389000"/>
    <n v="1"/>
    <n v="136"/>
    <x v="0"/>
    <x v="0"/>
    <x v="1"/>
    <n v="1"/>
    <n v="0"/>
    <x v="1"/>
    <n v="188"/>
    <x v="0"/>
    <x v="0"/>
    <x v="0"/>
  </r>
  <r>
    <x v="31"/>
    <x v="1"/>
    <n v="1"/>
    <x v="1"/>
    <n v="161"/>
    <n v="0"/>
    <n v="1"/>
    <x v="1"/>
    <n v="25"/>
    <n v="0"/>
    <n v="1"/>
    <x v="0"/>
    <n v="244000"/>
    <n v="1.2"/>
    <n v="142"/>
    <x v="1"/>
    <x v="1"/>
    <x v="0"/>
    <n v="0"/>
    <n v="1"/>
    <x v="0"/>
    <n v="66"/>
    <x v="1"/>
    <x v="1"/>
    <x v="1"/>
  </r>
  <r>
    <x v="31"/>
    <x v="0"/>
    <n v="0"/>
    <x v="0"/>
    <n v="125"/>
    <n v="0"/>
    <n v="1"/>
    <x v="1"/>
    <n v="25"/>
    <n v="1"/>
    <n v="0"/>
    <x v="1"/>
    <n v="237000"/>
    <n v="1"/>
    <n v="140"/>
    <x v="1"/>
    <x v="1"/>
    <x v="1"/>
    <n v="0"/>
    <n v="1"/>
    <x v="0"/>
    <n v="15"/>
    <x v="1"/>
    <x v="1"/>
    <x v="1"/>
  </r>
  <r>
    <x v="31"/>
    <x v="1"/>
    <n v="1"/>
    <x v="1"/>
    <n v="582"/>
    <n v="0"/>
    <n v="1"/>
    <x v="1"/>
    <n v="40"/>
    <n v="0"/>
    <n v="1"/>
    <x v="0"/>
    <n v="51000"/>
    <n v="2.7"/>
    <n v="136"/>
    <x v="0"/>
    <x v="0"/>
    <x v="1"/>
    <n v="1"/>
    <n v="0"/>
    <x v="1"/>
    <n v="250"/>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0"/>
    <n v="0"/>
    <x v="0"/>
    <n v="125"/>
    <n v="0"/>
    <n v="1"/>
    <x v="1"/>
    <n v="25"/>
    <n v="1"/>
    <n v="0"/>
    <x v="1"/>
    <n v="237000"/>
    <n v="1"/>
    <n v="140"/>
    <x v="1"/>
    <x v="1"/>
    <x v="0"/>
    <n v="0"/>
    <n v="1"/>
    <x v="0"/>
    <n v="15"/>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0"/>
    <n v="0"/>
    <x v="0"/>
    <n v="143"/>
    <n v="0"/>
    <n v="1"/>
    <x v="1"/>
    <n v="60"/>
    <n v="0"/>
    <n v="1"/>
    <x v="0"/>
    <n v="351000"/>
    <n v="1.3"/>
    <n v="137"/>
    <x v="1"/>
    <x v="1"/>
    <x v="1"/>
    <n v="0"/>
    <n v="1"/>
    <x v="0"/>
    <n v="90"/>
    <x v="1"/>
    <x v="1"/>
    <x v="1"/>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571"/>
    <n v="1"/>
    <n v="0"/>
    <x v="0"/>
    <n v="45"/>
    <n v="1"/>
    <n v="0"/>
    <x v="1"/>
    <n v="185000"/>
    <n v="1.2"/>
    <n v="139"/>
    <x v="0"/>
    <x v="0"/>
    <x v="0"/>
    <n v="1"/>
    <n v="0"/>
    <x v="1"/>
    <n v="33"/>
    <x v="1"/>
    <x v="1"/>
    <x v="1"/>
  </r>
  <r>
    <x v="31"/>
    <x v="1"/>
    <n v="1"/>
    <x v="1"/>
    <n v="122"/>
    <n v="1"/>
    <n v="0"/>
    <x v="0"/>
    <n v="45"/>
    <n v="1"/>
    <n v="0"/>
    <x v="1"/>
    <n v="284000"/>
    <n v="1.3"/>
    <n v="136"/>
    <x v="0"/>
    <x v="0"/>
    <x v="0"/>
    <n v="1"/>
    <n v="0"/>
    <x v="1"/>
    <n v="26"/>
    <x v="1"/>
    <x v="1"/>
    <x v="1"/>
  </r>
  <r>
    <x v="31"/>
    <x v="0"/>
    <n v="0"/>
    <x v="0"/>
    <n v="125"/>
    <n v="0"/>
    <n v="1"/>
    <x v="1"/>
    <n v="25"/>
    <n v="1"/>
    <n v="0"/>
    <x v="1"/>
    <n v="237000"/>
    <n v="1"/>
    <n v="140"/>
    <x v="1"/>
    <x v="1"/>
    <x v="0"/>
    <n v="0"/>
    <n v="1"/>
    <x v="0"/>
    <n v="15"/>
    <x v="1"/>
    <x v="1"/>
    <x v="1"/>
  </r>
  <r>
    <x v="31"/>
    <x v="1"/>
    <n v="1"/>
    <x v="1"/>
    <n v="232"/>
    <n v="0"/>
    <n v="1"/>
    <x v="1"/>
    <n v="30"/>
    <n v="0"/>
    <n v="1"/>
    <x v="0"/>
    <n v="173000"/>
    <n v="1.2"/>
    <n v="132"/>
    <x v="0"/>
    <x v="0"/>
    <x v="1"/>
    <n v="0"/>
    <n v="1"/>
    <x v="0"/>
    <n v="210"/>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93"/>
    <n v="0"/>
    <n v="1"/>
    <x v="1"/>
    <n v="35"/>
    <n v="0"/>
    <n v="1"/>
    <x v="0"/>
    <n v="185000"/>
    <n v="1.1000000000000001"/>
    <n v="134"/>
    <x v="0"/>
    <x v="0"/>
    <x v="0"/>
    <n v="1"/>
    <n v="0"/>
    <x v="1"/>
    <n v="208"/>
    <x v="0"/>
    <x v="0"/>
    <x v="0"/>
  </r>
  <r>
    <x v="31"/>
    <x v="1"/>
    <n v="1"/>
    <x v="1"/>
    <n v="1202"/>
    <n v="0"/>
    <n v="1"/>
    <x v="1"/>
    <n v="50"/>
    <n v="1"/>
    <n v="0"/>
    <x v="1"/>
    <n v="358000"/>
    <n v="0.9"/>
    <n v="141"/>
    <x v="1"/>
    <x v="1"/>
    <x v="0"/>
    <n v="0"/>
    <n v="1"/>
    <x v="0"/>
    <n v="196"/>
    <x v="0"/>
    <x v="0"/>
    <x v="0"/>
  </r>
  <r>
    <x v="31"/>
    <x v="1"/>
    <n v="1"/>
    <x v="1"/>
    <n v="232"/>
    <n v="0"/>
    <n v="1"/>
    <x v="1"/>
    <n v="30"/>
    <n v="0"/>
    <n v="1"/>
    <x v="0"/>
    <n v="173000"/>
    <n v="1.2"/>
    <n v="132"/>
    <x v="0"/>
    <x v="0"/>
    <x v="1"/>
    <n v="0"/>
    <n v="1"/>
    <x v="0"/>
    <n v="210"/>
    <x v="0"/>
    <x v="0"/>
    <x v="0"/>
  </r>
  <r>
    <x v="31"/>
    <x v="1"/>
    <n v="1"/>
    <x v="1"/>
    <n v="582"/>
    <n v="1"/>
    <n v="0"/>
    <x v="0"/>
    <n v="38"/>
    <n v="0"/>
    <n v="1"/>
    <x v="0"/>
    <n v="25100"/>
    <n v="1.1000000000000001"/>
    <n v="140"/>
    <x v="0"/>
    <x v="0"/>
    <x v="0"/>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232"/>
    <n v="0"/>
    <n v="1"/>
    <x v="1"/>
    <n v="40"/>
    <n v="0"/>
    <n v="1"/>
    <x v="0"/>
    <n v="293000"/>
    <n v="1.7"/>
    <n v="136"/>
    <x v="1"/>
    <x v="1"/>
    <x v="0"/>
    <n v="0"/>
    <n v="1"/>
    <x v="0"/>
    <n v="75"/>
    <x v="0"/>
    <x v="0"/>
    <x v="0"/>
  </r>
  <r>
    <x v="31"/>
    <x v="1"/>
    <n v="1"/>
    <x v="1"/>
    <n v="212"/>
    <n v="1"/>
    <n v="0"/>
    <x v="0"/>
    <n v="17"/>
    <n v="1"/>
    <n v="0"/>
    <x v="1"/>
    <n v="389000"/>
    <n v="1"/>
    <n v="136"/>
    <x v="0"/>
    <x v="0"/>
    <x v="1"/>
    <n v="1"/>
    <n v="0"/>
    <x v="1"/>
    <n v="188"/>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9"/>
    <n v="0"/>
    <n v="1"/>
    <x v="1"/>
    <n v="40"/>
    <n v="0"/>
    <n v="1"/>
    <x v="0"/>
    <n v="293000"/>
    <n v="1.7"/>
    <n v="136"/>
    <x v="1"/>
    <x v="1"/>
    <x v="1"/>
    <n v="0"/>
    <n v="1"/>
    <x v="0"/>
    <n v="75"/>
    <x v="0"/>
    <x v="0"/>
    <x v="0"/>
  </r>
  <r>
    <x v="31"/>
    <x v="1"/>
    <n v="1"/>
    <x v="1"/>
    <n v="92"/>
    <n v="1"/>
    <n v="0"/>
    <x v="0"/>
    <n v="38"/>
    <n v="1"/>
    <n v="0"/>
    <x v="1"/>
    <n v="133000"/>
    <n v="1.7"/>
    <n v="140"/>
    <x v="0"/>
    <x v="0"/>
    <x v="1"/>
    <n v="0"/>
    <n v="1"/>
    <x v="0"/>
    <n v="74"/>
    <x v="0"/>
    <x v="0"/>
    <x v="0"/>
  </r>
  <r>
    <x v="31"/>
    <x v="1"/>
    <n v="1"/>
    <x v="1"/>
    <n v="212"/>
    <n v="1"/>
    <n v="0"/>
    <x v="0"/>
    <n v="17"/>
    <n v="1"/>
    <n v="0"/>
    <x v="1"/>
    <n v="389000"/>
    <n v="1"/>
    <n v="136"/>
    <x v="0"/>
    <x v="0"/>
    <x v="0"/>
    <n v="1"/>
    <n v="0"/>
    <x v="1"/>
    <n v="188"/>
    <x v="0"/>
    <x v="0"/>
    <x v="0"/>
  </r>
  <r>
    <x v="31"/>
    <x v="1"/>
    <n v="1"/>
    <x v="1"/>
    <n v="1202"/>
    <n v="0"/>
    <n v="1"/>
    <x v="1"/>
    <n v="50"/>
    <n v="1"/>
    <n v="0"/>
    <x v="1"/>
    <n v="358000"/>
    <n v="0.9"/>
    <n v="141"/>
    <x v="1"/>
    <x v="1"/>
    <x v="0"/>
    <n v="0"/>
    <n v="1"/>
    <x v="0"/>
    <n v="196"/>
    <x v="0"/>
    <x v="0"/>
    <x v="0"/>
  </r>
  <r>
    <x v="31"/>
    <x v="1"/>
    <n v="1"/>
    <x v="1"/>
    <n v="122"/>
    <n v="1"/>
    <n v="0"/>
    <x v="0"/>
    <n v="45"/>
    <n v="1"/>
    <n v="0"/>
    <x v="1"/>
    <n v="284000"/>
    <n v="1.3"/>
    <n v="136"/>
    <x v="0"/>
    <x v="0"/>
    <x v="1"/>
    <n v="1"/>
    <n v="0"/>
    <x v="1"/>
    <n v="26"/>
    <x v="1"/>
    <x v="1"/>
    <x v="1"/>
  </r>
  <r>
    <x v="31"/>
    <x v="1"/>
    <n v="1"/>
    <x v="1"/>
    <n v="161"/>
    <n v="0"/>
    <n v="1"/>
    <x v="1"/>
    <n v="25"/>
    <n v="0"/>
    <n v="1"/>
    <x v="0"/>
    <n v="244000"/>
    <n v="1.2"/>
    <n v="142"/>
    <x v="1"/>
    <x v="1"/>
    <x v="0"/>
    <n v="0"/>
    <n v="1"/>
    <x v="0"/>
    <n v="66"/>
    <x v="1"/>
    <x v="1"/>
    <x v="1"/>
  </r>
  <r>
    <x v="31"/>
    <x v="0"/>
    <n v="0"/>
    <x v="0"/>
    <n v="59"/>
    <n v="0"/>
    <n v="1"/>
    <x v="1"/>
    <n v="60"/>
    <n v="0"/>
    <n v="1"/>
    <x v="0"/>
    <n v="255000"/>
    <n v="1.1000000000000001"/>
    <n v="136"/>
    <x v="1"/>
    <x v="1"/>
    <x v="1"/>
    <n v="0"/>
    <n v="1"/>
    <x v="0"/>
    <n v="85"/>
    <x v="0"/>
    <x v="0"/>
    <x v="0"/>
  </r>
  <r>
    <x v="31"/>
    <x v="1"/>
    <n v="1"/>
    <x v="1"/>
    <n v="81"/>
    <n v="1"/>
    <n v="0"/>
    <x v="0"/>
    <n v="35"/>
    <n v="1"/>
    <n v="0"/>
    <x v="1"/>
    <n v="533000"/>
    <n v="1.3"/>
    <n v="139"/>
    <x v="1"/>
    <x v="1"/>
    <x v="1"/>
    <n v="0"/>
    <n v="1"/>
    <x v="0"/>
    <n v="212"/>
    <x v="0"/>
    <x v="0"/>
    <x v="0"/>
  </r>
  <r>
    <x v="31"/>
    <x v="0"/>
    <n v="0"/>
    <x v="0"/>
    <n v="1185"/>
    <n v="1"/>
    <n v="0"/>
    <x v="0"/>
    <n v="50"/>
    <n v="1"/>
    <n v="0"/>
    <x v="1"/>
    <n v="351000"/>
    <n v="1"/>
    <n v="134"/>
    <x v="1"/>
    <x v="1"/>
    <x v="1"/>
    <n v="0"/>
    <n v="1"/>
    <x v="0"/>
    <n v="44"/>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69"/>
    <n v="0"/>
    <n v="1"/>
    <x v="1"/>
    <n v="40"/>
    <n v="0"/>
    <n v="1"/>
    <x v="0"/>
    <n v="293000"/>
    <n v="1.7"/>
    <n v="136"/>
    <x v="1"/>
    <x v="1"/>
    <x v="1"/>
    <n v="0"/>
    <n v="1"/>
    <x v="0"/>
    <n v="75"/>
    <x v="0"/>
    <x v="0"/>
    <x v="0"/>
  </r>
  <r>
    <x v="31"/>
    <x v="1"/>
    <n v="1"/>
    <x v="1"/>
    <n v="835"/>
    <n v="0"/>
    <n v="1"/>
    <x v="1"/>
    <n v="35"/>
    <n v="1"/>
    <n v="0"/>
    <x v="1"/>
    <n v="235000"/>
    <n v="0.8"/>
    <n v="133"/>
    <x v="1"/>
    <x v="1"/>
    <x v="1"/>
    <n v="0"/>
    <n v="1"/>
    <x v="0"/>
    <n v="145"/>
    <x v="0"/>
    <x v="0"/>
    <x v="0"/>
  </r>
  <r>
    <x v="31"/>
    <x v="1"/>
    <n v="1"/>
    <x v="1"/>
    <n v="618"/>
    <n v="0"/>
    <n v="1"/>
    <x v="1"/>
    <n v="35"/>
    <n v="0"/>
    <n v="1"/>
    <x v="0"/>
    <n v="327000"/>
    <n v="1.1000000000000001"/>
    <n v="142"/>
    <x v="1"/>
    <x v="1"/>
    <x v="1"/>
    <n v="0"/>
    <n v="1"/>
    <x v="0"/>
    <n v="245"/>
    <x v="0"/>
    <x v="0"/>
    <x v="0"/>
  </r>
  <r>
    <x v="31"/>
    <x v="0"/>
    <n v="0"/>
    <x v="0"/>
    <n v="59"/>
    <n v="0"/>
    <n v="1"/>
    <x v="1"/>
    <n v="60"/>
    <n v="0"/>
    <n v="1"/>
    <x v="0"/>
    <n v="255000"/>
    <n v="1.1000000000000001"/>
    <n v="136"/>
    <x v="1"/>
    <x v="1"/>
    <x v="1"/>
    <n v="0"/>
    <n v="1"/>
    <x v="0"/>
    <n v="85"/>
    <x v="0"/>
    <x v="0"/>
    <x v="0"/>
  </r>
  <r>
    <x v="31"/>
    <x v="1"/>
    <n v="1"/>
    <x v="1"/>
    <n v="66"/>
    <n v="1"/>
    <n v="0"/>
    <x v="0"/>
    <n v="45"/>
    <n v="0"/>
    <n v="1"/>
    <x v="0"/>
    <n v="249000"/>
    <n v="0.8"/>
    <n v="136"/>
    <x v="0"/>
    <x v="0"/>
    <x v="1"/>
    <n v="1"/>
    <n v="0"/>
    <x v="1"/>
    <n v="80"/>
    <x v="0"/>
    <x v="0"/>
    <x v="0"/>
  </r>
  <r>
    <x v="31"/>
    <x v="0"/>
    <n v="0"/>
    <x v="0"/>
    <n v="59"/>
    <n v="0"/>
    <n v="1"/>
    <x v="1"/>
    <n v="60"/>
    <n v="0"/>
    <n v="1"/>
    <x v="0"/>
    <n v="255000"/>
    <n v="1.1000000000000001"/>
    <n v="136"/>
    <x v="1"/>
    <x v="1"/>
    <x v="0"/>
    <n v="0"/>
    <n v="1"/>
    <x v="0"/>
    <n v="85"/>
    <x v="0"/>
    <x v="0"/>
    <x v="0"/>
  </r>
  <r>
    <x v="31"/>
    <x v="1"/>
    <n v="1"/>
    <x v="1"/>
    <n v="81"/>
    <n v="1"/>
    <n v="0"/>
    <x v="0"/>
    <n v="35"/>
    <n v="1"/>
    <n v="0"/>
    <x v="1"/>
    <n v="533000"/>
    <n v="1.3"/>
    <n v="139"/>
    <x v="1"/>
    <x v="1"/>
    <x v="1"/>
    <n v="0"/>
    <n v="1"/>
    <x v="0"/>
    <n v="212"/>
    <x v="0"/>
    <x v="0"/>
    <x v="0"/>
  </r>
  <r>
    <x v="31"/>
    <x v="1"/>
    <n v="1"/>
    <x v="1"/>
    <n v="582"/>
    <n v="0"/>
    <n v="1"/>
    <x v="1"/>
    <n v="20"/>
    <n v="1"/>
    <n v="0"/>
    <x v="1"/>
    <n v="263358.03000000003"/>
    <n v="1.83"/>
    <n v="134"/>
    <x v="0"/>
    <x v="0"/>
    <x v="1"/>
    <n v="1"/>
    <n v="0"/>
    <x v="1"/>
    <n v="31"/>
    <x v="1"/>
    <x v="1"/>
    <x v="1"/>
  </r>
  <r>
    <x v="31"/>
    <x v="1"/>
    <n v="1"/>
    <x v="1"/>
    <n v="81"/>
    <n v="1"/>
    <n v="0"/>
    <x v="0"/>
    <n v="35"/>
    <n v="1"/>
    <n v="0"/>
    <x v="1"/>
    <n v="533000"/>
    <n v="1.3"/>
    <n v="139"/>
    <x v="1"/>
    <x v="1"/>
    <x v="0"/>
    <n v="0"/>
    <n v="1"/>
    <x v="0"/>
    <n v="212"/>
    <x v="0"/>
    <x v="0"/>
    <x v="0"/>
  </r>
  <r>
    <x v="31"/>
    <x v="1"/>
    <n v="1"/>
    <x v="1"/>
    <n v="232"/>
    <n v="0"/>
    <n v="1"/>
    <x v="1"/>
    <n v="30"/>
    <n v="0"/>
    <n v="1"/>
    <x v="0"/>
    <n v="173000"/>
    <n v="1.2"/>
    <n v="132"/>
    <x v="0"/>
    <x v="0"/>
    <x v="1"/>
    <n v="0"/>
    <n v="1"/>
    <x v="0"/>
    <n v="210"/>
    <x v="0"/>
    <x v="0"/>
    <x v="0"/>
  </r>
  <r>
    <x v="31"/>
    <x v="0"/>
    <n v="0"/>
    <x v="0"/>
    <n v="59"/>
    <n v="0"/>
    <n v="1"/>
    <x v="1"/>
    <n v="60"/>
    <n v="0"/>
    <n v="1"/>
    <x v="0"/>
    <n v="255000"/>
    <n v="1.1000000000000001"/>
    <n v="136"/>
    <x v="1"/>
    <x v="1"/>
    <x v="0"/>
    <n v="0"/>
    <n v="1"/>
    <x v="0"/>
    <n v="85"/>
    <x v="0"/>
    <x v="0"/>
    <x v="0"/>
  </r>
  <r>
    <x v="31"/>
    <x v="1"/>
    <n v="1"/>
    <x v="1"/>
    <n v="66"/>
    <n v="1"/>
    <n v="0"/>
    <x v="0"/>
    <n v="45"/>
    <n v="0"/>
    <n v="1"/>
    <x v="0"/>
    <n v="249000"/>
    <n v="0.8"/>
    <n v="136"/>
    <x v="0"/>
    <x v="0"/>
    <x v="1"/>
    <n v="1"/>
    <n v="0"/>
    <x v="1"/>
    <n v="80"/>
    <x v="0"/>
    <x v="0"/>
    <x v="0"/>
  </r>
  <r>
    <x v="31"/>
    <x v="1"/>
    <n v="1"/>
    <x v="1"/>
    <n v="212"/>
    <n v="1"/>
    <n v="0"/>
    <x v="0"/>
    <n v="17"/>
    <n v="1"/>
    <n v="0"/>
    <x v="1"/>
    <n v="389000"/>
    <n v="1"/>
    <n v="136"/>
    <x v="0"/>
    <x v="0"/>
    <x v="0"/>
    <n v="1"/>
    <n v="0"/>
    <x v="1"/>
    <n v="188"/>
    <x v="0"/>
    <x v="0"/>
    <x v="0"/>
  </r>
  <r>
    <x v="31"/>
    <x v="1"/>
    <n v="1"/>
    <x v="1"/>
    <n v="122"/>
    <n v="1"/>
    <n v="0"/>
    <x v="0"/>
    <n v="45"/>
    <n v="1"/>
    <n v="0"/>
    <x v="1"/>
    <n v="284000"/>
    <n v="1.3"/>
    <n v="136"/>
    <x v="0"/>
    <x v="0"/>
    <x v="0"/>
    <n v="1"/>
    <n v="0"/>
    <x v="1"/>
    <n v="26"/>
    <x v="1"/>
    <x v="1"/>
    <x v="1"/>
  </r>
  <r>
    <x v="31"/>
    <x v="1"/>
    <n v="1"/>
    <x v="1"/>
    <n v="582"/>
    <n v="0"/>
    <n v="1"/>
    <x v="1"/>
    <n v="20"/>
    <n v="1"/>
    <n v="0"/>
    <x v="1"/>
    <n v="263358.03000000003"/>
    <n v="1.83"/>
    <n v="134"/>
    <x v="0"/>
    <x v="0"/>
    <x v="0"/>
    <n v="1"/>
    <n v="0"/>
    <x v="1"/>
    <n v="31"/>
    <x v="1"/>
    <x v="1"/>
    <x v="1"/>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97"/>
    <n v="0"/>
    <n v="1"/>
    <x v="1"/>
    <n v="60"/>
    <n v="1"/>
    <n v="0"/>
    <x v="1"/>
    <n v="220000"/>
    <n v="0.9"/>
    <n v="138"/>
    <x v="0"/>
    <x v="0"/>
    <x v="1"/>
    <n v="0"/>
    <n v="1"/>
    <x v="0"/>
    <n v="186"/>
    <x v="0"/>
    <x v="0"/>
    <x v="0"/>
  </r>
  <r>
    <x v="31"/>
    <x v="1"/>
    <n v="1"/>
    <x v="1"/>
    <n v="2695"/>
    <n v="1"/>
    <n v="0"/>
    <x v="0"/>
    <n v="40"/>
    <n v="0"/>
    <n v="1"/>
    <x v="0"/>
    <n v="241000"/>
    <n v="1"/>
    <n v="137"/>
    <x v="0"/>
    <x v="0"/>
    <x v="0"/>
    <n v="0"/>
    <n v="1"/>
    <x v="0"/>
    <n v="247"/>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2695"/>
    <n v="1"/>
    <n v="0"/>
    <x v="0"/>
    <n v="40"/>
    <n v="0"/>
    <n v="1"/>
    <x v="0"/>
    <n v="241000"/>
    <n v="1"/>
    <n v="137"/>
    <x v="0"/>
    <x v="0"/>
    <x v="0"/>
    <n v="0"/>
    <n v="1"/>
    <x v="0"/>
    <n v="247"/>
    <x v="0"/>
    <x v="0"/>
    <x v="0"/>
  </r>
  <r>
    <x v="31"/>
    <x v="1"/>
    <n v="1"/>
    <x v="1"/>
    <n v="97"/>
    <n v="0"/>
    <n v="1"/>
    <x v="1"/>
    <n v="60"/>
    <n v="1"/>
    <n v="0"/>
    <x v="1"/>
    <n v="220000"/>
    <n v="0.9"/>
    <n v="138"/>
    <x v="0"/>
    <x v="0"/>
    <x v="0"/>
    <n v="0"/>
    <n v="1"/>
    <x v="0"/>
    <n v="186"/>
    <x v="0"/>
    <x v="0"/>
    <x v="0"/>
  </r>
  <r>
    <x v="31"/>
    <x v="1"/>
    <n v="1"/>
    <x v="1"/>
    <n v="212"/>
    <n v="1"/>
    <n v="0"/>
    <x v="0"/>
    <n v="17"/>
    <n v="1"/>
    <n v="0"/>
    <x v="1"/>
    <n v="389000"/>
    <n v="1"/>
    <n v="136"/>
    <x v="0"/>
    <x v="0"/>
    <x v="0"/>
    <n v="1"/>
    <n v="0"/>
    <x v="1"/>
    <n v="188"/>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161"/>
    <n v="0"/>
    <n v="1"/>
    <x v="1"/>
    <n v="25"/>
    <n v="0"/>
    <n v="1"/>
    <x v="0"/>
    <n v="244000"/>
    <n v="1.2"/>
    <n v="142"/>
    <x v="1"/>
    <x v="1"/>
    <x v="0"/>
    <n v="0"/>
    <n v="1"/>
    <x v="0"/>
    <n v="66"/>
    <x v="1"/>
    <x v="1"/>
    <x v="1"/>
  </r>
  <r>
    <x v="31"/>
    <x v="1"/>
    <n v="1"/>
    <x v="1"/>
    <n v="582"/>
    <n v="0"/>
    <n v="1"/>
    <x v="1"/>
    <n v="20"/>
    <n v="1"/>
    <n v="0"/>
    <x v="1"/>
    <n v="263358.03000000003"/>
    <n v="1.83"/>
    <n v="134"/>
    <x v="0"/>
    <x v="0"/>
    <x v="1"/>
    <n v="1"/>
    <n v="0"/>
    <x v="1"/>
    <n v="31"/>
    <x v="1"/>
    <x v="1"/>
    <x v="1"/>
  </r>
  <r>
    <x v="31"/>
    <x v="1"/>
    <n v="1"/>
    <x v="1"/>
    <n v="582"/>
    <n v="0"/>
    <n v="1"/>
    <x v="1"/>
    <n v="40"/>
    <n v="0"/>
    <n v="1"/>
    <x v="0"/>
    <n v="51000"/>
    <n v="2.7"/>
    <n v="136"/>
    <x v="0"/>
    <x v="0"/>
    <x v="0"/>
    <n v="1"/>
    <n v="0"/>
    <x v="1"/>
    <n v="250"/>
    <x v="0"/>
    <x v="0"/>
    <x v="0"/>
  </r>
  <r>
    <x v="31"/>
    <x v="1"/>
    <n v="1"/>
    <x v="1"/>
    <n v="69"/>
    <n v="0"/>
    <n v="1"/>
    <x v="1"/>
    <n v="40"/>
    <n v="0"/>
    <n v="1"/>
    <x v="0"/>
    <n v="293000"/>
    <n v="1.7"/>
    <n v="136"/>
    <x v="1"/>
    <x v="1"/>
    <x v="0"/>
    <n v="0"/>
    <n v="1"/>
    <x v="0"/>
    <n v="75"/>
    <x v="0"/>
    <x v="0"/>
    <x v="0"/>
  </r>
  <r>
    <x v="31"/>
    <x v="1"/>
    <n v="1"/>
    <x v="1"/>
    <n v="97"/>
    <n v="0"/>
    <n v="1"/>
    <x v="1"/>
    <n v="60"/>
    <n v="1"/>
    <n v="0"/>
    <x v="1"/>
    <n v="220000"/>
    <n v="0.9"/>
    <n v="138"/>
    <x v="0"/>
    <x v="0"/>
    <x v="1"/>
    <n v="0"/>
    <n v="1"/>
    <x v="0"/>
    <n v="186"/>
    <x v="0"/>
    <x v="0"/>
    <x v="0"/>
  </r>
  <r>
    <x v="31"/>
    <x v="1"/>
    <n v="1"/>
    <x v="1"/>
    <n v="66"/>
    <n v="1"/>
    <n v="0"/>
    <x v="0"/>
    <n v="45"/>
    <n v="0"/>
    <n v="1"/>
    <x v="0"/>
    <n v="249000"/>
    <n v="0.8"/>
    <n v="136"/>
    <x v="0"/>
    <x v="0"/>
    <x v="0"/>
    <n v="1"/>
    <n v="0"/>
    <x v="1"/>
    <n v="80"/>
    <x v="0"/>
    <x v="0"/>
    <x v="0"/>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582"/>
    <n v="1"/>
    <n v="0"/>
    <x v="0"/>
    <n v="38"/>
    <n v="0"/>
    <n v="1"/>
    <x v="0"/>
    <n v="25100"/>
    <n v="1.1000000000000001"/>
    <n v="140"/>
    <x v="0"/>
    <x v="0"/>
    <x v="1"/>
    <n v="0"/>
    <n v="1"/>
    <x v="0"/>
    <n v="246"/>
    <x v="0"/>
    <x v="0"/>
    <x v="0"/>
  </r>
  <r>
    <x v="31"/>
    <x v="1"/>
    <n v="1"/>
    <x v="1"/>
    <n v="88"/>
    <n v="1"/>
    <n v="0"/>
    <x v="0"/>
    <n v="35"/>
    <n v="1"/>
    <n v="0"/>
    <x v="1"/>
    <n v="236000"/>
    <n v="1.2"/>
    <n v="132"/>
    <x v="1"/>
    <x v="1"/>
    <x v="0"/>
    <n v="0"/>
    <n v="1"/>
    <x v="0"/>
    <n v="21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618"/>
    <n v="0"/>
    <n v="1"/>
    <x v="1"/>
    <n v="35"/>
    <n v="0"/>
    <n v="1"/>
    <x v="0"/>
    <n v="327000"/>
    <n v="1.1000000000000001"/>
    <n v="142"/>
    <x v="1"/>
    <x v="1"/>
    <x v="1"/>
    <n v="0"/>
    <n v="1"/>
    <x v="0"/>
    <n v="245"/>
    <x v="0"/>
    <x v="0"/>
    <x v="0"/>
  </r>
  <r>
    <x v="31"/>
    <x v="1"/>
    <n v="1"/>
    <x v="1"/>
    <n v="81"/>
    <n v="1"/>
    <n v="0"/>
    <x v="0"/>
    <n v="35"/>
    <n v="1"/>
    <n v="0"/>
    <x v="1"/>
    <n v="533000"/>
    <n v="1.3"/>
    <n v="139"/>
    <x v="1"/>
    <x v="1"/>
    <x v="1"/>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35"/>
    <n v="0"/>
    <n v="1"/>
    <x v="1"/>
    <n v="35"/>
    <n v="0"/>
    <n v="1"/>
    <x v="0"/>
    <n v="327000"/>
    <n v="1.1000000000000001"/>
    <n v="142"/>
    <x v="1"/>
    <x v="1"/>
    <x v="0"/>
    <n v="0"/>
    <n v="1"/>
    <x v="0"/>
    <n v="245"/>
    <x v="0"/>
    <x v="0"/>
    <x v="0"/>
  </r>
  <r>
    <x v="31"/>
    <x v="1"/>
    <n v="1"/>
    <x v="1"/>
    <n v="69"/>
    <n v="0"/>
    <n v="1"/>
    <x v="1"/>
    <n v="40"/>
    <n v="0"/>
    <n v="1"/>
    <x v="0"/>
    <n v="293000"/>
    <n v="1.7"/>
    <n v="136"/>
    <x v="1"/>
    <x v="1"/>
    <x v="1"/>
    <n v="0"/>
    <n v="1"/>
    <x v="0"/>
    <n v="75"/>
    <x v="0"/>
    <x v="0"/>
    <x v="0"/>
  </r>
  <r>
    <x v="32"/>
    <x v="1"/>
    <n v="1"/>
    <x v="1"/>
    <n v="582"/>
    <n v="0"/>
    <n v="1"/>
    <x v="1"/>
    <n v="20"/>
    <n v="1"/>
    <n v="0"/>
    <x v="1"/>
    <n v="140000"/>
    <n v="4.4000000000000004"/>
    <n v="133"/>
    <x v="0"/>
    <x v="0"/>
    <x v="1"/>
    <n v="0"/>
    <n v="1"/>
    <x v="0"/>
    <n v="21"/>
    <x v="1"/>
    <x v="1"/>
    <x v="1"/>
  </r>
  <r>
    <x v="33"/>
    <x v="0"/>
    <n v="0"/>
    <x v="0"/>
    <n v="110"/>
    <n v="0"/>
    <n v="1"/>
    <x v="1"/>
    <n v="25"/>
    <n v="0"/>
    <n v="1"/>
    <x v="0"/>
    <n v="237000"/>
    <n v="1"/>
    <n v="140"/>
    <x v="1"/>
    <x v="1"/>
    <x v="0"/>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0"/>
    <n v="0"/>
    <x v="0"/>
    <n v="110"/>
    <n v="1"/>
    <n v="0"/>
    <x v="0"/>
    <n v="50"/>
    <n v="1"/>
    <n v="0"/>
    <x v="1"/>
    <n v="218000"/>
    <n v="1"/>
    <n v="134"/>
    <x v="0"/>
    <x v="0"/>
    <x v="1"/>
    <n v="0"/>
    <n v="1"/>
    <x v="0"/>
    <n v="33"/>
    <x v="0"/>
    <x v="0"/>
    <x v="0"/>
  </r>
  <r>
    <x v="33"/>
    <x v="0"/>
    <n v="0"/>
    <x v="0"/>
    <n v="328"/>
    <n v="0"/>
    <n v="1"/>
    <x v="1"/>
    <n v="30"/>
    <n v="1"/>
    <n v="0"/>
    <x v="1"/>
    <n v="62100"/>
    <n v="1.7"/>
    <n v="138"/>
    <x v="1"/>
    <x v="1"/>
    <x v="0"/>
    <n v="1"/>
    <n v="0"/>
    <x v="1"/>
    <n v="88"/>
    <x v="1"/>
    <x v="1"/>
    <x v="1"/>
  </r>
  <r>
    <x v="33"/>
    <x v="0"/>
    <n v="0"/>
    <x v="0"/>
    <n v="110"/>
    <n v="0"/>
    <n v="1"/>
    <x v="1"/>
    <n v="25"/>
    <n v="0"/>
    <n v="1"/>
    <x v="0"/>
    <n v="237000"/>
    <n v="1"/>
    <n v="140"/>
    <x v="1"/>
    <x v="1"/>
    <x v="1"/>
    <n v="0"/>
    <n v="1"/>
    <x v="0"/>
    <n v="65"/>
    <x v="1"/>
    <x v="1"/>
    <x v="1"/>
  </r>
  <r>
    <x v="33"/>
    <x v="0"/>
    <n v="0"/>
    <x v="0"/>
    <n v="328"/>
    <n v="0"/>
    <n v="1"/>
    <x v="1"/>
    <n v="30"/>
    <n v="1"/>
    <n v="0"/>
    <x v="1"/>
    <n v="266000"/>
    <n v="1.7"/>
    <n v="138"/>
    <x v="0"/>
    <x v="0"/>
    <x v="1"/>
    <n v="1"/>
    <n v="0"/>
    <x v="1"/>
    <n v="88"/>
    <x v="1"/>
    <x v="1"/>
    <x v="1"/>
  </r>
  <r>
    <x v="33"/>
    <x v="0"/>
    <n v="0"/>
    <x v="0"/>
    <n v="110"/>
    <n v="0"/>
    <n v="1"/>
    <x v="1"/>
    <n v="25"/>
    <n v="0"/>
    <n v="1"/>
    <x v="0"/>
    <n v="237000"/>
    <n v="1"/>
    <n v="140"/>
    <x v="1"/>
    <x v="1"/>
    <x v="0"/>
    <n v="0"/>
    <n v="1"/>
    <x v="0"/>
    <n v="65"/>
    <x v="1"/>
    <x v="1"/>
    <x v="1"/>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328"/>
    <n v="0"/>
    <n v="1"/>
    <x v="1"/>
    <n v="30"/>
    <n v="1"/>
    <n v="0"/>
    <x v="1"/>
    <n v="210000"/>
    <n v="1.7"/>
    <n v="138"/>
    <x v="0"/>
    <x v="0"/>
    <x v="1"/>
    <n v="1"/>
    <n v="0"/>
    <x v="1"/>
    <n v="88"/>
    <x v="1"/>
    <x v="1"/>
    <x v="1"/>
  </r>
  <r>
    <x v="33"/>
    <x v="1"/>
    <n v="1"/>
    <x v="1"/>
    <n v="211"/>
    <n v="1"/>
    <n v="0"/>
    <x v="0"/>
    <n v="25"/>
    <n v="0"/>
    <n v="1"/>
    <x v="0"/>
    <n v="318000"/>
    <n v="1.2"/>
    <n v="134"/>
    <x v="1"/>
    <x v="1"/>
    <x v="0"/>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189"/>
    <n v="0"/>
    <n v="1"/>
    <x v="1"/>
    <n v="45"/>
    <n v="1"/>
    <n v="0"/>
    <x v="1"/>
    <n v="235000"/>
    <n v="2.5"/>
    <n v="135"/>
    <x v="1"/>
    <x v="1"/>
    <x v="1"/>
    <n v="0"/>
    <n v="1"/>
    <x v="0"/>
    <n v="115"/>
    <x v="1"/>
    <x v="1"/>
    <x v="1"/>
  </r>
  <r>
    <x v="33"/>
    <x v="0"/>
    <n v="0"/>
    <x v="0"/>
    <n v="328"/>
    <n v="0"/>
    <n v="1"/>
    <x v="1"/>
    <n v="30"/>
    <n v="1"/>
    <n v="0"/>
    <x v="1"/>
    <n v="621000"/>
    <n v="1.7"/>
    <n v="138"/>
    <x v="1"/>
    <x v="1"/>
    <x v="1"/>
    <n v="0"/>
    <n v="1"/>
    <x v="0"/>
    <n v="88"/>
    <x v="1"/>
    <x v="1"/>
    <x v="1"/>
  </r>
  <r>
    <x v="33"/>
    <x v="0"/>
    <n v="0"/>
    <x v="0"/>
    <n v="110"/>
    <n v="0"/>
    <n v="1"/>
    <x v="1"/>
    <n v="25"/>
    <n v="0"/>
    <n v="1"/>
    <x v="0"/>
    <n v="237000"/>
    <n v="1"/>
    <n v="140"/>
    <x v="1"/>
    <x v="1"/>
    <x v="1"/>
    <n v="0"/>
    <n v="1"/>
    <x v="0"/>
    <n v="65"/>
    <x v="1"/>
    <x v="1"/>
    <x v="1"/>
  </r>
  <r>
    <x v="33"/>
    <x v="0"/>
    <n v="0"/>
    <x v="0"/>
    <n v="110"/>
    <n v="1"/>
    <n v="0"/>
    <x v="0"/>
    <n v="20"/>
    <n v="0"/>
    <n v="1"/>
    <x v="0"/>
    <n v="327000"/>
    <n v="2.7"/>
    <n v="116"/>
    <x v="1"/>
    <x v="1"/>
    <x v="1"/>
    <n v="0"/>
    <n v="1"/>
    <x v="0"/>
    <n v="8"/>
    <x v="1"/>
    <x v="1"/>
    <x v="1"/>
  </r>
  <r>
    <x v="33"/>
    <x v="1"/>
    <n v="1"/>
    <x v="1"/>
    <n v="211"/>
    <n v="1"/>
    <n v="0"/>
    <x v="0"/>
    <n v="60"/>
    <n v="0"/>
    <n v="1"/>
    <x v="0"/>
    <n v="265000"/>
    <n v="1.4"/>
    <n v="125"/>
    <x v="1"/>
    <x v="1"/>
    <x v="1"/>
    <n v="0"/>
    <n v="1"/>
    <x v="0"/>
    <n v="210"/>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870"/>
    <n v="0"/>
    <n v="1"/>
    <x v="1"/>
    <n v="25"/>
    <n v="0"/>
    <n v="1"/>
    <x v="0"/>
    <n v="274000"/>
    <n v="1"/>
    <n v="140"/>
    <x v="0"/>
    <x v="0"/>
    <x v="1"/>
    <n v="1"/>
    <n v="0"/>
    <x v="1"/>
    <n v="65"/>
    <x v="1"/>
    <x v="1"/>
    <x v="1"/>
  </r>
  <r>
    <x v="33"/>
    <x v="0"/>
    <n v="0"/>
    <x v="0"/>
    <n v="943"/>
    <n v="0"/>
    <n v="1"/>
    <x v="1"/>
    <n v="45"/>
    <n v="1"/>
    <n v="0"/>
    <x v="1"/>
    <n v="235000"/>
    <n v="2.5"/>
    <n v="135"/>
    <x v="1"/>
    <x v="1"/>
    <x v="0"/>
    <n v="0"/>
    <n v="1"/>
    <x v="0"/>
    <n v="116"/>
    <x v="1"/>
    <x v="1"/>
    <x v="1"/>
  </r>
  <r>
    <x v="33"/>
    <x v="1"/>
    <n v="1"/>
    <x v="1"/>
    <n v="211"/>
    <n v="1"/>
    <n v="0"/>
    <x v="0"/>
    <n v="25"/>
    <n v="0"/>
    <n v="1"/>
    <x v="0"/>
    <n v="254000"/>
    <n v="1.2"/>
    <n v="134"/>
    <x v="0"/>
    <x v="0"/>
    <x v="1"/>
    <n v="0"/>
    <n v="1"/>
    <x v="0"/>
    <n v="207"/>
    <x v="0"/>
    <x v="0"/>
    <x v="0"/>
  </r>
  <r>
    <x v="33"/>
    <x v="1"/>
    <n v="1"/>
    <x v="1"/>
    <n v="211"/>
    <n v="0"/>
    <n v="1"/>
    <x v="1"/>
    <n v="60"/>
    <n v="0"/>
    <n v="1"/>
    <x v="0"/>
    <n v="507000"/>
    <n v="1"/>
    <n v="138"/>
    <x v="1"/>
    <x v="1"/>
    <x v="0"/>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328"/>
    <n v="0"/>
    <n v="1"/>
    <x v="1"/>
    <n v="30"/>
    <n v="1"/>
    <n v="0"/>
    <x v="1"/>
    <n v="317000"/>
    <n v="1.7"/>
    <n v="138"/>
    <x v="1"/>
    <x v="1"/>
    <x v="1"/>
    <n v="1"/>
    <n v="0"/>
    <x v="1"/>
    <n v="88"/>
    <x v="1"/>
    <x v="1"/>
    <x v="1"/>
  </r>
  <r>
    <x v="33"/>
    <x v="1"/>
    <n v="1"/>
    <x v="1"/>
    <n v="110"/>
    <n v="0"/>
    <n v="1"/>
    <x v="1"/>
    <n v="25"/>
    <n v="0"/>
    <n v="1"/>
    <x v="0"/>
    <n v="274000"/>
    <n v="1"/>
    <n v="140"/>
    <x v="0"/>
    <x v="0"/>
    <x v="1"/>
    <n v="1"/>
    <n v="0"/>
    <x v="1"/>
    <n v="65"/>
    <x v="1"/>
    <x v="1"/>
    <x v="1"/>
  </r>
  <r>
    <x v="33"/>
    <x v="0"/>
    <n v="0"/>
    <x v="0"/>
    <n v="100"/>
    <n v="0"/>
    <n v="1"/>
    <x v="1"/>
    <n v="30"/>
    <n v="1"/>
    <n v="0"/>
    <x v="1"/>
    <n v="621000"/>
    <n v="1.7"/>
    <n v="138"/>
    <x v="1"/>
    <x v="1"/>
    <x v="0"/>
    <n v="1"/>
    <n v="0"/>
    <x v="1"/>
    <n v="88"/>
    <x v="1"/>
    <x v="1"/>
    <x v="1"/>
  </r>
  <r>
    <x v="33"/>
    <x v="1"/>
    <n v="1"/>
    <x v="1"/>
    <n v="211"/>
    <n v="0"/>
    <n v="1"/>
    <x v="1"/>
    <n v="25"/>
    <n v="0"/>
    <n v="1"/>
    <x v="0"/>
    <n v="277000"/>
    <n v="1.2"/>
    <n v="134"/>
    <x v="1"/>
    <x v="1"/>
    <x v="1"/>
    <n v="0"/>
    <n v="1"/>
    <x v="0"/>
    <n v="207"/>
    <x v="0"/>
    <x v="0"/>
    <x v="0"/>
  </r>
  <r>
    <x v="33"/>
    <x v="0"/>
    <n v="0"/>
    <x v="0"/>
    <n v="328"/>
    <n v="0"/>
    <n v="1"/>
    <x v="1"/>
    <n v="30"/>
    <n v="1"/>
    <n v="0"/>
    <x v="1"/>
    <n v="266000"/>
    <n v="1.7"/>
    <n v="138"/>
    <x v="0"/>
    <x v="0"/>
    <x v="1"/>
    <n v="1"/>
    <n v="0"/>
    <x v="1"/>
    <n v="88"/>
    <x v="1"/>
    <x v="1"/>
    <x v="1"/>
  </r>
  <r>
    <x v="33"/>
    <x v="1"/>
    <n v="1"/>
    <x v="1"/>
    <n v="364"/>
    <n v="1"/>
    <n v="0"/>
    <x v="0"/>
    <n v="20"/>
    <n v="1"/>
    <n v="0"/>
    <x v="1"/>
    <n v="254000"/>
    <n v="1.3"/>
    <n v="136"/>
    <x v="0"/>
    <x v="0"/>
    <x v="0"/>
    <n v="1"/>
    <n v="0"/>
    <x v="1"/>
    <n v="59"/>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127"/>
    <n v="1"/>
    <n v="0"/>
    <x v="0"/>
    <n v="50"/>
    <n v="1"/>
    <n v="0"/>
    <x v="1"/>
    <n v="218000"/>
    <n v="1"/>
    <n v="134"/>
    <x v="0"/>
    <x v="0"/>
    <x v="0"/>
    <n v="0"/>
    <n v="1"/>
    <x v="0"/>
    <n v="33"/>
    <x v="0"/>
    <x v="0"/>
    <x v="0"/>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211"/>
    <n v="0"/>
    <n v="1"/>
    <x v="1"/>
    <n v="25"/>
    <n v="0"/>
    <n v="1"/>
    <x v="0"/>
    <n v="274000"/>
    <n v="1.2"/>
    <n v="134"/>
    <x v="1"/>
    <x v="1"/>
    <x v="0"/>
    <n v="0"/>
    <n v="1"/>
    <x v="0"/>
    <n v="207"/>
    <x v="0"/>
    <x v="0"/>
    <x v="0"/>
  </r>
  <r>
    <x v="33"/>
    <x v="0"/>
    <n v="0"/>
    <x v="0"/>
    <n v="328"/>
    <n v="0"/>
    <n v="1"/>
    <x v="1"/>
    <n v="30"/>
    <n v="1"/>
    <n v="0"/>
    <x v="1"/>
    <n v="621000"/>
    <n v="1.7"/>
    <n v="138"/>
    <x v="1"/>
    <x v="1"/>
    <x v="1"/>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0"/>
    <n v="1"/>
    <x v="0"/>
    <n v="88"/>
    <x v="1"/>
    <x v="1"/>
    <x v="1"/>
  </r>
  <r>
    <x v="33"/>
    <x v="0"/>
    <n v="0"/>
    <x v="0"/>
    <n v="328"/>
    <n v="0"/>
    <n v="1"/>
    <x v="1"/>
    <n v="30"/>
    <n v="1"/>
    <n v="0"/>
    <x v="1"/>
    <n v="621000"/>
    <n v="1.7"/>
    <n v="138"/>
    <x v="1"/>
    <x v="1"/>
    <x v="1"/>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0"/>
    <n v="0"/>
    <x v="0"/>
    <n v="328"/>
    <n v="0"/>
    <n v="1"/>
    <x v="1"/>
    <n v="30"/>
    <n v="1"/>
    <n v="0"/>
    <x v="1"/>
    <n v="621000"/>
    <n v="1.7"/>
    <n v="138"/>
    <x v="1"/>
    <x v="1"/>
    <x v="0"/>
    <n v="1"/>
    <n v="0"/>
    <x v="1"/>
    <n v="88"/>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0"/>
    <n v="0"/>
    <x v="0"/>
    <n v="328"/>
    <n v="0"/>
    <n v="1"/>
    <x v="1"/>
    <n v="30"/>
    <n v="1"/>
    <n v="0"/>
    <x v="1"/>
    <n v="621000"/>
    <n v="1.7"/>
    <n v="138"/>
    <x v="1"/>
    <x v="1"/>
    <x v="0"/>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1"/>
    <n v="1"/>
    <x v="1"/>
    <n v="233"/>
    <n v="0"/>
    <n v="1"/>
    <x v="1"/>
    <n v="45"/>
    <n v="1"/>
    <n v="0"/>
    <x v="1"/>
    <n v="235000"/>
    <n v="2.5"/>
    <n v="135"/>
    <x v="1"/>
    <x v="1"/>
    <x v="0"/>
    <n v="0"/>
    <n v="1"/>
    <x v="0"/>
    <n v="115"/>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427"/>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943"/>
    <n v="0"/>
    <n v="1"/>
    <x v="1"/>
    <n v="25"/>
    <n v="1"/>
    <n v="0"/>
    <x v="1"/>
    <n v="338000"/>
    <n v="1.7"/>
    <n v="139"/>
    <x v="0"/>
    <x v="0"/>
    <x v="1"/>
    <n v="1"/>
    <n v="0"/>
    <x v="1"/>
    <n v="111"/>
    <x v="1"/>
    <x v="1"/>
    <x v="1"/>
  </r>
  <r>
    <x v="33"/>
    <x v="1"/>
    <n v="1"/>
    <x v="1"/>
    <n v="127"/>
    <n v="1"/>
    <n v="0"/>
    <x v="0"/>
    <n v="50"/>
    <n v="1"/>
    <n v="0"/>
    <x v="1"/>
    <n v="218000"/>
    <n v="1"/>
    <n v="134"/>
    <x v="0"/>
    <x v="0"/>
    <x v="0"/>
    <n v="0"/>
    <n v="1"/>
    <x v="0"/>
    <n v="33"/>
    <x v="0"/>
    <x v="0"/>
    <x v="0"/>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233"/>
    <n v="0"/>
    <n v="1"/>
    <x v="1"/>
    <n v="45"/>
    <n v="1"/>
    <n v="0"/>
    <x v="1"/>
    <n v="235000"/>
    <n v="2.5"/>
    <n v="135"/>
    <x v="1"/>
    <x v="1"/>
    <x v="1"/>
    <n v="0"/>
    <n v="1"/>
    <x v="0"/>
    <n v="115"/>
    <x v="1"/>
    <x v="1"/>
    <x v="1"/>
  </r>
  <r>
    <x v="33"/>
    <x v="1"/>
    <n v="1"/>
    <x v="1"/>
    <n v="233"/>
    <n v="0"/>
    <n v="1"/>
    <x v="1"/>
    <n v="45"/>
    <n v="1"/>
    <n v="0"/>
    <x v="1"/>
    <n v="235000"/>
    <n v="2.5"/>
    <n v="135"/>
    <x v="1"/>
    <x v="1"/>
    <x v="1"/>
    <n v="0"/>
    <n v="1"/>
    <x v="0"/>
    <n v="115"/>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1"/>
    <n v="1"/>
    <x v="1"/>
    <n v="211"/>
    <n v="1"/>
    <n v="0"/>
    <x v="0"/>
    <n v="25"/>
    <n v="0"/>
    <n v="1"/>
    <x v="0"/>
    <n v="318000"/>
    <n v="1.2"/>
    <n v="134"/>
    <x v="1"/>
    <x v="1"/>
    <x v="0"/>
    <n v="0"/>
    <n v="1"/>
    <x v="0"/>
    <n v="207"/>
    <x v="0"/>
    <x v="0"/>
    <x v="0"/>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4"/>
    <x v="0"/>
    <n v="0"/>
    <x v="0"/>
    <n v="231"/>
    <n v="1"/>
    <n v="0"/>
    <x v="0"/>
    <n v="30"/>
    <n v="0"/>
    <n v="1"/>
    <x v="0"/>
    <n v="150000"/>
    <n v="1.18"/>
    <n v="142"/>
    <x v="0"/>
    <x v="0"/>
    <x v="0"/>
    <n v="1"/>
    <n v="0"/>
    <x v="1"/>
    <n v="180"/>
    <x v="0"/>
    <x v="0"/>
    <x v="0"/>
  </r>
  <r>
    <x v="34"/>
    <x v="1"/>
    <n v="1"/>
    <x v="1"/>
    <n v="582"/>
    <n v="0"/>
    <n v="1"/>
    <x v="1"/>
    <n v="20"/>
    <n v="1"/>
    <n v="0"/>
    <x v="1"/>
    <n v="263358.03000000003"/>
    <n v="1.3"/>
    <n v="134"/>
    <x v="0"/>
    <x v="0"/>
    <x v="0"/>
    <n v="0"/>
    <n v="1"/>
    <x v="0"/>
    <n v="195"/>
    <x v="0"/>
    <x v="0"/>
    <x v="0"/>
  </r>
  <r>
    <x v="34"/>
    <x v="1"/>
    <n v="1"/>
    <x v="1"/>
    <n v="582"/>
    <n v="0"/>
    <n v="1"/>
    <x v="1"/>
    <n v="35"/>
    <n v="1"/>
    <n v="0"/>
    <x v="1"/>
    <n v="200000"/>
    <n v="1.3"/>
    <n v="134"/>
    <x v="0"/>
    <x v="0"/>
    <x v="0"/>
    <n v="0"/>
    <n v="1"/>
    <x v="0"/>
    <n v="195"/>
    <x v="0"/>
    <x v="0"/>
    <x v="0"/>
  </r>
  <r>
    <x v="34"/>
    <x v="0"/>
    <n v="0"/>
    <x v="0"/>
    <n v="231"/>
    <n v="1"/>
    <n v="0"/>
    <x v="0"/>
    <n v="30"/>
    <n v="0"/>
    <n v="1"/>
    <x v="0"/>
    <n v="150000"/>
    <n v="1.18"/>
    <n v="142"/>
    <x v="0"/>
    <x v="0"/>
    <x v="0"/>
    <n v="1"/>
    <n v="0"/>
    <x v="1"/>
    <n v="180"/>
    <x v="0"/>
    <x v="0"/>
    <x v="0"/>
  </r>
  <r>
    <x v="34"/>
    <x v="1"/>
    <n v="1"/>
    <x v="1"/>
    <n v="2281"/>
    <n v="1"/>
    <n v="0"/>
    <x v="0"/>
    <n v="15"/>
    <n v="0"/>
    <n v="1"/>
    <x v="0"/>
    <n v="213000"/>
    <n v="1.3"/>
    <n v="136"/>
    <x v="1"/>
    <x v="1"/>
    <x v="0"/>
    <n v="0"/>
    <n v="1"/>
    <x v="0"/>
    <n v="26"/>
    <x v="1"/>
    <x v="1"/>
    <x v="1"/>
  </r>
  <r>
    <x v="34"/>
    <x v="0"/>
    <n v="0"/>
    <x v="0"/>
    <n v="231"/>
    <n v="0"/>
    <n v="1"/>
    <x v="1"/>
    <n v="35"/>
    <n v="0"/>
    <n v="1"/>
    <x v="0"/>
    <n v="289000"/>
    <n v="0.9"/>
    <n v="140"/>
    <x v="0"/>
    <x v="0"/>
    <x v="1"/>
    <n v="1"/>
    <n v="0"/>
    <x v="1"/>
    <n v="180"/>
    <x v="0"/>
    <x v="0"/>
    <x v="0"/>
  </r>
  <r>
    <x v="34"/>
    <x v="1"/>
    <n v="1"/>
    <x v="1"/>
    <n v="582"/>
    <n v="0"/>
    <n v="1"/>
    <x v="1"/>
    <n v="35"/>
    <n v="1"/>
    <n v="0"/>
    <x v="1"/>
    <n v="210000"/>
    <n v="1.3"/>
    <n v="134"/>
    <x v="0"/>
    <x v="0"/>
    <x v="0"/>
    <n v="0"/>
    <n v="1"/>
    <x v="0"/>
    <n v="195"/>
    <x v="0"/>
    <x v="0"/>
    <x v="0"/>
  </r>
  <r>
    <x v="34"/>
    <x v="1"/>
    <n v="1"/>
    <x v="1"/>
    <n v="582"/>
    <n v="0"/>
    <n v="1"/>
    <x v="1"/>
    <n v="40"/>
    <n v="1"/>
    <n v="0"/>
    <x v="1"/>
    <n v="242000"/>
    <n v="1.3"/>
    <n v="134"/>
    <x v="0"/>
    <x v="0"/>
    <x v="0"/>
    <n v="0"/>
    <n v="1"/>
    <x v="0"/>
    <n v="195"/>
    <x v="0"/>
    <x v="0"/>
    <x v="0"/>
  </r>
  <r>
    <x v="34"/>
    <x v="0"/>
    <n v="0"/>
    <x v="0"/>
    <n v="231"/>
    <n v="1"/>
    <n v="0"/>
    <x v="0"/>
    <n v="30"/>
    <n v="0"/>
    <n v="1"/>
    <x v="0"/>
    <n v="150000"/>
    <n v="1.18"/>
    <n v="142"/>
    <x v="0"/>
    <x v="0"/>
    <x v="0"/>
    <n v="1"/>
    <n v="0"/>
    <x v="1"/>
    <n v="180"/>
    <x v="0"/>
    <x v="0"/>
    <x v="0"/>
  </r>
  <r>
    <x v="34"/>
    <x v="0"/>
    <n v="0"/>
    <x v="0"/>
    <n v="1185"/>
    <n v="0"/>
    <n v="1"/>
    <x v="1"/>
    <n v="70"/>
    <n v="1"/>
    <n v="0"/>
    <x v="1"/>
    <n v="151000"/>
    <n v="9"/>
    <n v="137"/>
    <x v="1"/>
    <x v="1"/>
    <x v="0"/>
    <n v="0"/>
    <n v="1"/>
    <x v="0"/>
    <n v="213"/>
    <x v="1"/>
    <x v="1"/>
    <x v="1"/>
  </r>
  <r>
    <x v="34"/>
    <x v="0"/>
    <n v="0"/>
    <x v="0"/>
    <n v="249"/>
    <n v="0"/>
    <n v="1"/>
    <x v="1"/>
    <n v="20"/>
    <n v="0"/>
    <n v="1"/>
    <x v="0"/>
    <n v="263358.03000000003"/>
    <n v="1.83"/>
    <n v="134"/>
    <x v="0"/>
    <x v="0"/>
    <x v="1"/>
    <n v="0"/>
    <n v="1"/>
    <x v="0"/>
    <n v="198"/>
    <x v="1"/>
    <x v="1"/>
    <x v="1"/>
  </r>
  <r>
    <x v="34"/>
    <x v="1"/>
    <n v="1"/>
    <x v="1"/>
    <n v="582"/>
    <n v="0"/>
    <n v="1"/>
    <x v="1"/>
    <n v="35"/>
    <n v="1"/>
    <n v="0"/>
    <x v="1"/>
    <n v="215000"/>
    <n v="1.3"/>
    <n v="134"/>
    <x v="0"/>
    <x v="0"/>
    <x v="0"/>
    <n v="0"/>
    <n v="1"/>
    <x v="0"/>
    <n v="195"/>
    <x v="0"/>
    <x v="0"/>
    <x v="0"/>
  </r>
  <r>
    <x v="34"/>
    <x v="0"/>
    <n v="0"/>
    <x v="0"/>
    <n v="249"/>
    <n v="1"/>
    <n v="0"/>
    <x v="0"/>
    <n v="30"/>
    <n v="0"/>
    <n v="1"/>
    <x v="0"/>
    <n v="160000"/>
    <n v="1.18"/>
    <n v="142"/>
    <x v="0"/>
    <x v="0"/>
    <x v="0"/>
    <n v="1"/>
    <n v="0"/>
    <x v="1"/>
    <n v="180"/>
    <x v="0"/>
    <x v="0"/>
    <x v="0"/>
  </r>
  <r>
    <x v="34"/>
    <x v="1"/>
    <n v="1"/>
    <x v="1"/>
    <n v="582"/>
    <n v="1"/>
    <n v="0"/>
    <x v="0"/>
    <n v="35"/>
    <n v="1"/>
    <n v="0"/>
    <x v="1"/>
    <n v="203000"/>
    <n v="1.3"/>
    <n v="134"/>
    <x v="0"/>
    <x v="0"/>
    <x v="0"/>
    <n v="0"/>
    <n v="1"/>
    <x v="0"/>
    <n v="195"/>
    <x v="0"/>
    <x v="0"/>
    <x v="0"/>
  </r>
  <r>
    <x v="34"/>
    <x v="1"/>
    <n v="1"/>
    <x v="1"/>
    <n v="582"/>
    <n v="1"/>
    <n v="0"/>
    <x v="0"/>
    <n v="35"/>
    <n v="1"/>
    <n v="0"/>
    <x v="1"/>
    <n v="263358.03000000003"/>
    <n v="1.3"/>
    <n v="134"/>
    <x v="0"/>
    <x v="0"/>
    <x v="0"/>
    <n v="0"/>
    <n v="1"/>
    <x v="0"/>
    <n v="195"/>
    <x v="0"/>
    <x v="0"/>
    <x v="0"/>
  </r>
  <r>
    <x v="34"/>
    <x v="0"/>
    <n v="0"/>
    <x v="0"/>
    <n v="231"/>
    <n v="0"/>
    <n v="1"/>
    <x v="1"/>
    <n v="45"/>
    <n v="0"/>
    <n v="1"/>
    <x v="0"/>
    <n v="263358.03000000003"/>
    <n v="1.18"/>
    <n v="137"/>
    <x v="0"/>
    <x v="0"/>
    <x v="0"/>
    <n v="1"/>
    <n v="0"/>
    <x v="1"/>
    <n v="180"/>
    <x v="0"/>
    <x v="0"/>
    <x v="0"/>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1185"/>
    <n v="0"/>
    <n v="1"/>
    <x v="1"/>
    <n v="40"/>
    <n v="1"/>
    <n v="0"/>
    <x v="1"/>
    <n v="220000"/>
    <n v="0.9"/>
    <n v="141"/>
    <x v="1"/>
    <x v="1"/>
    <x v="1"/>
    <n v="0"/>
    <n v="1"/>
    <x v="0"/>
    <n v="213"/>
    <x v="0"/>
    <x v="0"/>
    <x v="0"/>
  </r>
  <r>
    <x v="34"/>
    <x v="1"/>
    <n v="1"/>
    <x v="1"/>
    <n v="582"/>
    <n v="0"/>
    <n v="1"/>
    <x v="1"/>
    <n v="20"/>
    <n v="0"/>
    <n v="1"/>
    <x v="0"/>
    <n v="263358.03000000003"/>
    <n v="1.83"/>
    <n v="134"/>
    <x v="0"/>
    <x v="0"/>
    <x v="1"/>
    <n v="0"/>
    <n v="1"/>
    <x v="0"/>
    <n v="198"/>
    <x v="1"/>
    <x v="1"/>
    <x v="1"/>
  </r>
  <r>
    <x v="34"/>
    <x v="0"/>
    <n v="0"/>
    <x v="0"/>
    <n v="249"/>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231"/>
    <n v="1"/>
    <n v="0"/>
    <x v="0"/>
    <n v="30"/>
    <n v="0"/>
    <n v="1"/>
    <x v="0"/>
    <n v="160000"/>
    <n v="1.18"/>
    <n v="142"/>
    <x v="0"/>
    <x v="0"/>
    <x v="1"/>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1"/>
    <n v="0"/>
    <x v="1"/>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5"/>
    <x v="1"/>
    <n v="1"/>
    <x v="1"/>
    <n v="99"/>
    <n v="1"/>
    <n v="0"/>
    <x v="0"/>
    <n v="20"/>
    <n v="1"/>
    <n v="0"/>
    <x v="1"/>
    <n v="70000"/>
    <n v="2.2999999999999998"/>
    <n v="134"/>
    <x v="0"/>
    <x v="0"/>
    <x v="0"/>
    <n v="0"/>
    <n v="1"/>
    <x v="0"/>
    <n v="162"/>
    <x v="1"/>
    <x v="1"/>
    <x v="1"/>
  </r>
  <r>
    <x v="35"/>
    <x v="0"/>
    <n v="0"/>
    <x v="0"/>
    <n v="246"/>
    <n v="1"/>
    <n v="0"/>
    <x v="0"/>
    <n v="15"/>
    <n v="0"/>
    <n v="1"/>
    <x v="0"/>
    <n v="127000"/>
    <n v="1.2"/>
    <n v="137"/>
    <x v="0"/>
    <x v="0"/>
    <x v="0"/>
    <n v="0"/>
    <n v="1"/>
    <x v="0"/>
    <n v="10"/>
    <x v="1"/>
    <x v="1"/>
    <x v="1"/>
  </r>
  <r>
    <x v="35"/>
    <x v="0"/>
    <n v="0"/>
    <x v="0"/>
    <n v="204"/>
    <n v="1"/>
    <n v="0"/>
    <x v="0"/>
    <n v="38"/>
    <n v="1"/>
    <n v="0"/>
    <x v="1"/>
    <n v="283000"/>
    <n v="0.6"/>
    <n v="131"/>
    <x v="0"/>
    <x v="0"/>
    <x v="0"/>
    <n v="1"/>
    <n v="0"/>
    <x v="1"/>
    <n v="74"/>
    <x v="0"/>
    <x v="0"/>
    <x v="0"/>
  </r>
  <r>
    <x v="35"/>
    <x v="1"/>
    <n v="1"/>
    <x v="1"/>
    <n v="675"/>
    <n v="1"/>
    <n v="0"/>
    <x v="0"/>
    <n v="60"/>
    <n v="0"/>
    <n v="1"/>
    <x v="0"/>
    <n v="26500"/>
    <n v="1.4"/>
    <n v="125"/>
    <x v="1"/>
    <x v="1"/>
    <x v="0"/>
    <n v="0"/>
    <n v="1"/>
    <x v="0"/>
    <n v="205"/>
    <x v="0"/>
    <x v="0"/>
    <x v="0"/>
  </r>
  <r>
    <x v="35"/>
    <x v="0"/>
    <n v="0"/>
    <x v="0"/>
    <n v="81"/>
    <n v="0"/>
    <n v="1"/>
    <x v="1"/>
    <n v="38"/>
    <n v="1"/>
    <n v="0"/>
    <x v="1"/>
    <n v="295000"/>
    <n v="4"/>
    <n v="131"/>
    <x v="0"/>
    <x v="0"/>
    <x v="1"/>
    <n v="1"/>
    <n v="0"/>
    <x v="1"/>
    <n v="10"/>
    <x v="1"/>
    <x v="1"/>
    <x v="1"/>
  </r>
  <r>
    <x v="35"/>
    <x v="0"/>
    <n v="0"/>
    <x v="0"/>
    <n v="81"/>
    <n v="0"/>
    <n v="1"/>
    <x v="1"/>
    <n v="40"/>
    <n v="1"/>
    <n v="0"/>
    <x v="1"/>
    <n v="283000"/>
    <n v="4"/>
    <n v="131"/>
    <x v="1"/>
    <x v="1"/>
    <x v="0"/>
    <n v="0"/>
    <n v="1"/>
    <x v="0"/>
    <n v="10"/>
    <x v="1"/>
    <x v="1"/>
    <x v="1"/>
  </r>
  <r>
    <x v="35"/>
    <x v="1"/>
    <n v="1"/>
    <x v="1"/>
    <n v="675"/>
    <n v="0"/>
    <n v="1"/>
    <x v="1"/>
    <n v="15"/>
    <n v="0"/>
    <n v="1"/>
    <x v="0"/>
    <n v="127000"/>
    <n v="1.2"/>
    <n v="137"/>
    <x v="0"/>
    <x v="0"/>
    <x v="1"/>
    <n v="0"/>
    <n v="1"/>
    <x v="0"/>
    <n v="10"/>
    <x v="1"/>
    <x v="1"/>
    <x v="1"/>
  </r>
  <r>
    <x v="35"/>
    <x v="0"/>
    <n v="0"/>
    <x v="0"/>
    <n v="582"/>
    <n v="0"/>
    <n v="1"/>
    <x v="1"/>
    <n v="40"/>
    <n v="0"/>
    <n v="1"/>
    <x v="0"/>
    <n v="242000"/>
    <n v="1.83"/>
    <n v="134"/>
    <x v="0"/>
    <x v="0"/>
    <x v="0"/>
    <n v="0"/>
    <n v="1"/>
    <x v="0"/>
    <n v="113"/>
    <x v="1"/>
    <x v="1"/>
    <x v="1"/>
  </r>
  <r>
    <x v="35"/>
    <x v="1"/>
    <n v="1"/>
    <x v="1"/>
    <n v="582"/>
    <n v="0"/>
    <n v="1"/>
    <x v="1"/>
    <n v="25"/>
    <n v="1"/>
    <n v="0"/>
    <x v="1"/>
    <n v="362000"/>
    <n v="1.7"/>
    <n v="139"/>
    <x v="0"/>
    <x v="0"/>
    <x v="0"/>
    <n v="1"/>
    <n v="0"/>
    <x v="1"/>
    <n v="87"/>
    <x v="1"/>
    <x v="1"/>
    <x v="1"/>
  </r>
  <r>
    <x v="35"/>
    <x v="1"/>
    <n v="1"/>
    <x v="1"/>
    <n v="31"/>
    <n v="0"/>
    <n v="1"/>
    <x v="1"/>
    <n v="20"/>
    <n v="1"/>
    <n v="0"/>
    <x v="1"/>
    <n v="265000"/>
    <n v="1.9"/>
    <n v="130"/>
    <x v="0"/>
    <x v="0"/>
    <x v="0"/>
    <n v="0"/>
    <n v="1"/>
    <x v="0"/>
    <n v="4"/>
    <x v="1"/>
    <x v="1"/>
    <x v="1"/>
  </r>
  <r>
    <x v="35"/>
    <x v="0"/>
    <n v="0"/>
    <x v="0"/>
    <n v="303"/>
    <n v="0"/>
    <n v="1"/>
    <x v="1"/>
    <n v="38"/>
    <n v="1"/>
    <n v="0"/>
    <x v="1"/>
    <n v="224000"/>
    <n v="2.5"/>
    <n v="134"/>
    <x v="0"/>
    <x v="0"/>
    <x v="0"/>
    <n v="0"/>
    <n v="1"/>
    <x v="0"/>
    <n v="162"/>
    <x v="1"/>
    <x v="1"/>
    <x v="1"/>
  </r>
  <r>
    <x v="35"/>
    <x v="0"/>
    <n v="0"/>
    <x v="0"/>
    <n v="246"/>
    <n v="1"/>
    <n v="0"/>
    <x v="0"/>
    <n v="15"/>
    <n v="0"/>
    <n v="1"/>
    <x v="0"/>
    <n v="237000"/>
    <n v="1.2"/>
    <n v="137"/>
    <x v="0"/>
    <x v="0"/>
    <x v="0"/>
    <n v="0"/>
    <n v="1"/>
    <x v="0"/>
    <n v="10"/>
    <x v="1"/>
    <x v="1"/>
    <x v="1"/>
  </r>
  <r>
    <x v="35"/>
    <x v="0"/>
    <n v="0"/>
    <x v="0"/>
    <n v="246"/>
    <n v="1"/>
    <n v="0"/>
    <x v="0"/>
    <n v="15"/>
    <n v="0"/>
    <n v="1"/>
    <x v="0"/>
    <n v="194000"/>
    <n v="1.2"/>
    <n v="137"/>
    <x v="0"/>
    <x v="0"/>
    <x v="0"/>
    <n v="0"/>
    <n v="1"/>
    <x v="0"/>
    <n v="10"/>
    <x v="1"/>
    <x v="1"/>
    <x v="1"/>
  </r>
  <r>
    <x v="35"/>
    <x v="0"/>
    <n v="0"/>
    <x v="0"/>
    <n v="246"/>
    <n v="1"/>
    <n v="0"/>
    <x v="0"/>
    <n v="15"/>
    <n v="0"/>
    <n v="1"/>
    <x v="0"/>
    <n v="194000"/>
    <n v="1.2"/>
    <n v="137"/>
    <x v="0"/>
    <x v="0"/>
    <x v="0"/>
    <n v="0"/>
    <n v="1"/>
    <x v="0"/>
    <n v="10"/>
    <x v="1"/>
    <x v="1"/>
    <x v="1"/>
  </r>
  <r>
    <x v="35"/>
    <x v="1"/>
    <n v="1"/>
    <x v="1"/>
    <n v="582"/>
    <n v="1"/>
    <n v="0"/>
    <x v="0"/>
    <n v="20"/>
    <n v="1"/>
    <n v="0"/>
    <x v="1"/>
    <n v="254000"/>
    <n v="1.9"/>
    <n v="130"/>
    <x v="0"/>
    <x v="0"/>
    <x v="0"/>
    <n v="0"/>
    <n v="1"/>
    <x v="0"/>
    <n v="4"/>
    <x v="1"/>
    <x v="1"/>
    <x v="1"/>
  </r>
  <r>
    <x v="35"/>
    <x v="1"/>
    <n v="1"/>
    <x v="1"/>
    <n v="582"/>
    <n v="1"/>
    <n v="0"/>
    <x v="0"/>
    <n v="30"/>
    <n v="1"/>
    <n v="0"/>
    <x v="1"/>
    <n v="266000"/>
    <n v="1.83"/>
    <n v="134"/>
    <x v="0"/>
    <x v="0"/>
    <x v="0"/>
    <n v="0"/>
    <n v="1"/>
    <x v="0"/>
    <n v="23"/>
    <x v="1"/>
    <x v="1"/>
    <x v="1"/>
  </r>
  <r>
    <x v="35"/>
    <x v="0"/>
    <n v="0"/>
    <x v="0"/>
    <n v="203"/>
    <n v="1"/>
    <n v="0"/>
    <x v="0"/>
    <n v="38"/>
    <n v="1"/>
    <n v="0"/>
    <x v="1"/>
    <n v="284000"/>
    <n v="0.6"/>
    <n v="131"/>
    <x v="0"/>
    <x v="0"/>
    <x v="0"/>
    <n v="1"/>
    <n v="0"/>
    <x v="1"/>
    <n v="74"/>
    <x v="0"/>
    <x v="0"/>
    <x v="0"/>
  </r>
  <r>
    <x v="35"/>
    <x v="1"/>
    <n v="1"/>
    <x v="1"/>
    <n v="98"/>
    <n v="0"/>
    <n v="1"/>
    <x v="1"/>
    <n v="38"/>
    <n v="1"/>
    <n v="0"/>
    <x v="1"/>
    <n v="224000"/>
    <n v="2.5"/>
    <n v="134"/>
    <x v="0"/>
    <x v="0"/>
    <x v="0"/>
    <n v="0"/>
    <n v="1"/>
    <x v="0"/>
    <n v="162"/>
    <x v="1"/>
    <x v="1"/>
    <x v="1"/>
  </r>
  <r>
    <x v="35"/>
    <x v="0"/>
    <n v="0"/>
    <x v="0"/>
    <n v="81"/>
    <n v="0"/>
    <n v="1"/>
    <x v="1"/>
    <n v="60"/>
    <n v="1"/>
    <n v="0"/>
    <x v="1"/>
    <n v="295000"/>
    <n v="1.3"/>
    <n v="145"/>
    <x v="0"/>
    <x v="0"/>
    <x v="0"/>
    <n v="1"/>
    <n v="0"/>
    <x v="1"/>
    <n v="107"/>
    <x v="0"/>
    <x v="0"/>
    <x v="0"/>
  </r>
  <r>
    <x v="35"/>
    <x v="0"/>
    <n v="0"/>
    <x v="0"/>
    <n v="582"/>
    <n v="1"/>
    <n v="0"/>
    <x v="0"/>
    <n v="30"/>
    <n v="0"/>
    <n v="1"/>
    <x v="0"/>
    <n v="282000"/>
    <n v="1.83"/>
    <n v="134"/>
    <x v="0"/>
    <x v="0"/>
    <x v="0"/>
    <n v="0"/>
    <n v="1"/>
    <x v="0"/>
    <n v="113"/>
    <x v="1"/>
    <x v="1"/>
    <x v="1"/>
  </r>
  <r>
    <x v="35"/>
    <x v="0"/>
    <n v="0"/>
    <x v="0"/>
    <n v="246"/>
    <n v="1"/>
    <n v="0"/>
    <x v="0"/>
    <n v="15"/>
    <n v="0"/>
    <n v="1"/>
    <x v="0"/>
    <n v="198000"/>
    <n v="1.2"/>
    <n v="137"/>
    <x v="0"/>
    <x v="0"/>
    <x v="0"/>
    <n v="0"/>
    <n v="1"/>
    <x v="0"/>
    <n v="10"/>
    <x v="1"/>
    <x v="1"/>
    <x v="1"/>
  </r>
  <r>
    <x v="35"/>
    <x v="1"/>
    <n v="1"/>
    <x v="1"/>
    <n v="319"/>
    <n v="0"/>
    <n v="1"/>
    <x v="1"/>
    <n v="38"/>
    <n v="1"/>
    <n v="0"/>
    <x v="1"/>
    <n v="224000"/>
    <n v="2.5"/>
    <n v="134"/>
    <x v="0"/>
    <x v="0"/>
    <x v="0"/>
    <n v="0"/>
    <n v="1"/>
    <x v="0"/>
    <n v="162"/>
    <x v="1"/>
    <x v="1"/>
    <x v="1"/>
  </r>
  <r>
    <x v="35"/>
    <x v="1"/>
    <n v="1"/>
    <x v="1"/>
    <n v="582"/>
    <n v="1"/>
    <n v="0"/>
    <x v="0"/>
    <n v="38"/>
    <n v="1"/>
    <n v="0"/>
    <x v="1"/>
    <n v="263358.03000000003"/>
    <n v="1.83"/>
    <n v="134"/>
    <x v="0"/>
    <x v="0"/>
    <x v="0"/>
    <n v="0"/>
    <n v="1"/>
    <x v="0"/>
    <n v="27"/>
    <x v="1"/>
    <x v="1"/>
    <x v="1"/>
  </r>
  <r>
    <x v="35"/>
    <x v="0"/>
    <n v="0"/>
    <x v="0"/>
    <n v="203"/>
    <n v="1"/>
    <n v="0"/>
    <x v="0"/>
    <n v="38"/>
    <n v="1"/>
    <n v="0"/>
    <x v="1"/>
    <n v="28300"/>
    <n v="0.6"/>
    <n v="131"/>
    <x v="0"/>
    <x v="0"/>
    <x v="0"/>
    <n v="1"/>
    <n v="0"/>
    <x v="1"/>
    <n v="74"/>
    <x v="0"/>
    <x v="0"/>
    <x v="0"/>
  </r>
  <r>
    <x v="35"/>
    <x v="1"/>
    <n v="1"/>
    <x v="1"/>
    <n v="99"/>
    <n v="0"/>
    <n v="1"/>
    <x v="1"/>
    <n v="20"/>
    <n v="1"/>
    <n v="0"/>
    <x v="1"/>
    <n v="265000"/>
    <n v="2.9"/>
    <n v="130"/>
    <x v="0"/>
    <x v="0"/>
    <x v="0"/>
    <n v="0"/>
    <n v="1"/>
    <x v="0"/>
    <n v="162"/>
    <x v="1"/>
    <x v="1"/>
    <x v="1"/>
  </r>
  <r>
    <x v="35"/>
    <x v="1"/>
    <n v="1"/>
    <x v="1"/>
    <n v="99"/>
    <n v="0"/>
    <n v="1"/>
    <x v="1"/>
    <n v="38"/>
    <n v="1"/>
    <n v="0"/>
    <x v="1"/>
    <n v="224000"/>
    <n v="2.5"/>
    <n v="134"/>
    <x v="0"/>
    <x v="0"/>
    <x v="0"/>
    <n v="0"/>
    <n v="1"/>
    <x v="0"/>
    <n v="162"/>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1"/>
    <n v="1"/>
    <x v="1"/>
    <n v="119"/>
    <n v="0"/>
    <n v="1"/>
    <x v="1"/>
    <n v="50"/>
    <n v="1"/>
    <n v="0"/>
    <x v="1"/>
    <n v="248000"/>
    <n v="1.1000000000000001"/>
    <n v="148"/>
    <x v="0"/>
    <x v="0"/>
    <x v="0"/>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582"/>
    <n v="0"/>
    <n v="1"/>
    <x v="1"/>
    <n v="20"/>
    <n v="1"/>
    <n v="0"/>
    <x v="1"/>
    <n v="317000"/>
    <n v="1.9"/>
    <n v="130"/>
    <x v="1"/>
    <x v="1"/>
    <x v="1"/>
    <n v="1"/>
    <n v="0"/>
    <x v="1"/>
    <n v="4"/>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1"/>
    <n v="1"/>
    <x v="1"/>
    <n v="582"/>
    <n v="1"/>
    <n v="0"/>
    <x v="0"/>
    <n v="30"/>
    <n v="1"/>
    <n v="0"/>
    <x v="1"/>
    <n v="263358.03000000003"/>
    <n v="1.83"/>
    <n v="134"/>
    <x v="1"/>
    <x v="1"/>
    <x v="0"/>
    <n v="0"/>
    <n v="1"/>
    <x v="0"/>
    <n v="23"/>
    <x v="1"/>
    <x v="1"/>
    <x v="1"/>
  </r>
  <r>
    <x v="35"/>
    <x v="0"/>
    <n v="0"/>
    <x v="0"/>
    <n v="81"/>
    <n v="0"/>
    <n v="1"/>
    <x v="1"/>
    <n v="38"/>
    <n v="1"/>
    <n v="0"/>
    <x v="1"/>
    <n v="368000"/>
    <n v="4"/>
    <n v="131"/>
    <x v="0"/>
    <x v="0"/>
    <x v="1"/>
    <n v="1"/>
    <n v="0"/>
    <x v="1"/>
    <n v="10"/>
    <x v="1"/>
    <x v="1"/>
    <x v="1"/>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119"/>
    <n v="0"/>
    <n v="1"/>
    <x v="1"/>
    <n v="50"/>
    <n v="1"/>
    <n v="0"/>
    <x v="1"/>
    <n v="248000"/>
    <n v="1.1000000000000001"/>
    <n v="148"/>
    <x v="0"/>
    <x v="0"/>
    <x v="1"/>
    <n v="0"/>
    <n v="1"/>
    <x v="0"/>
    <n v="209"/>
    <x v="0"/>
    <x v="0"/>
    <x v="0"/>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0"/>
    <n v="1"/>
    <x v="1"/>
    <n v="45"/>
    <n v="1"/>
    <n v="0"/>
    <x v="1"/>
    <n v="263358.03000000003"/>
    <n v="1.18"/>
    <n v="137"/>
    <x v="0"/>
    <x v="0"/>
    <x v="0"/>
    <n v="0"/>
    <n v="1"/>
    <x v="0"/>
    <n v="87"/>
    <x v="0"/>
    <x v="0"/>
    <x v="0"/>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582"/>
    <n v="0"/>
    <n v="1"/>
    <x v="1"/>
    <n v="45"/>
    <n v="1"/>
    <n v="0"/>
    <x v="1"/>
    <n v="263358.03000000003"/>
    <n v="1.18"/>
    <n v="137"/>
    <x v="0"/>
    <x v="0"/>
    <x v="0"/>
    <n v="0"/>
    <n v="1"/>
    <x v="0"/>
    <n v="87"/>
    <x v="0"/>
    <x v="0"/>
    <x v="0"/>
  </r>
  <r>
    <x v="35"/>
    <x v="0"/>
    <n v="0"/>
    <x v="0"/>
    <n v="246"/>
    <n v="0"/>
    <n v="1"/>
    <x v="1"/>
    <n v="15"/>
    <n v="0"/>
    <n v="1"/>
    <x v="0"/>
    <n v="127000"/>
    <n v="1.2"/>
    <n v="137"/>
    <x v="0"/>
    <x v="0"/>
    <x v="0"/>
    <n v="0"/>
    <n v="1"/>
    <x v="0"/>
    <n v="10"/>
    <x v="1"/>
    <x v="1"/>
    <x v="1"/>
  </r>
  <r>
    <x v="35"/>
    <x v="1"/>
    <n v="1"/>
    <x v="1"/>
    <n v="119"/>
    <n v="0"/>
    <n v="1"/>
    <x v="1"/>
    <n v="45"/>
    <n v="1"/>
    <n v="0"/>
    <x v="1"/>
    <n v="305000"/>
    <n v="1.18"/>
    <n v="137"/>
    <x v="0"/>
    <x v="0"/>
    <x v="0"/>
    <n v="1"/>
    <n v="0"/>
    <x v="1"/>
    <n v="209"/>
    <x v="0"/>
    <x v="0"/>
    <x v="0"/>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1"/>
    <n v="1"/>
    <x v="1"/>
    <n v="119"/>
    <n v="0"/>
    <n v="1"/>
    <x v="1"/>
    <n v="50"/>
    <n v="1"/>
    <n v="0"/>
    <x v="1"/>
    <n v="248000"/>
    <n v="1.1000000000000001"/>
    <n v="148"/>
    <x v="0"/>
    <x v="0"/>
    <x v="0"/>
    <n v="0"/>
    <n v="1"/>
    <x v="0"/>
    <n v="209"/>
    <x v="0"/>
    <x v="0"/>
    <x v="0"/>
  </r>
  <r>
    <x v="35"/>
    <x v="1"/>
    <n v="1"/>
    <x v="1"/>
    <n v="675"/>
    <n v="1"/>
    <n v="0"/>
    <x v="0"/>
    <n v="60"/>
    <n v="0"/>
    <n v="1"/>
    <x v="0"/>
    <n v="265000"/>
    <n v="1.4"/>
    <n v="125"/>
    <x v="1"/>
    <x v="1"/>
    <x v="0"/>
    <n v="0"/>
    <n v="1"/>
    <x v="0"/>
    <n v="205"/>
    <x v="0"/>
    <x v="0"/>
    <x v="0"/>
  </r>
  <r>
    <x v="35"/>
    <x v="0"/>
    <n v="0"/>
    <x v="0"/>
    <n v="246"/>
    <n v="0"/>
    <n v="1"/>
    <x v="1"/>
    <n v="15"/>
    <n v="0"/>
    <n v="1"/>
    <x v="0"/>
    <n v="127000"/>
    <n v="1.2"/>
    <n v="137"/>
    <x v="0"/>
    <x v="0"/>
    <x v="1"/>
    <n v="0"/>
    <n v="1"/>
    <x v="0"/>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0"/>
    <n v="0"/>
    <x v="0"/>
    <n v="203"/>
    <n v="1"/>
    <n v="0"/>
    <x v="0"/>
    <n v="38"/>
    <n v="1"/>
    <n v="0"/>
    <x v="1"/>
    <n v="283000"/>
    <n v="0.6"/>
    <n v="131"/>
    <x v="0"/>
    <x v="0"/>
    <x v="1"/>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1"/>
    <n v="1"/>
    <x v="1"/>
    <n v="119"/>
    <n v="0"/>
    <n v="1"/>
    <x v="1"/>
    <n v="50"/>
    <n v="1"/>
    <n v="0"/>
    <x v="1"/>
    <n v="248000"/>
    <n v="1.1000000000000001"/>
    <n v="148"/>
    <x v="0"/>
    <x v="0"/>
    <x v="0"/>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19000"/>
    <n v="1.83"/>
    <n v="134"/>
    <x v="0"/>
    <x v="0"/>
    <x v="0"/>
    <n v="1"/>
    <n v="0"/>
    <x v="1"/>
    <n v="113"/>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0"/>
    <n v="0"/>
    <x v="0"/>
    <n v="81"/>
    <n v="0"/>
    <n v="1"/>
    <x v="1"/>
    <n v="38"/>
    <n v="1"/>
    <n v="0"/>
    <x v="1"/>
    <n v="368000"/>
    <n v="4"/>
    <n v="131"/>
    <x v="0"/>
    <x v="0"/>
    <x v="0"/>
    <n v="1"/>
    <n v="0"/>
    <x v="1"/>
    <n v="10"/>
    <x v="1"/>
    <x v="1"/>
    <x v="1"/>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675"/>
    <n v="1"/>
    <n v="0"/>
    <x v="0"/>
    <n v="60"/>
    <n v="0"/>
    <n v="1"/>
    <x v="0"/>
    <n v="265000"/>
    <n v="1.4"/>
    <n v="125"/>
    <x v="1"/>
    <x v="1"/>
    <x v="0"/>
    <n v="0"/>
    <n v="1"/>
    <x v="0"/>
    <n v="205"/>
    <x v="0"/>
    <x v="0"/>
    <x v="0"/>
  </r>
  <r>
    <x v="35"/>
    <x v="1"/>
    <n v="1"/>
    <x v="1"/>
    <n v="582"/>
    <n v="1"/>
    <n v="0"/>
    <x v="0"/>
    <n v="30"/>
    <n v="1"/>
    <n v="0"/>
    <x v="1"/>
    <n v="263358.03000000003"/>
    <n v="1.83"/>
    <n v="134"/>
    <x v="1"/>
    <x v="1"/>
    <x v="1"/>
    <n v="0"/>
    <n v="1"/>
    <x v="0"/>
    <n v="23"/>
    <x v="1"/>
    <x v="1"/>
    <x v="1"/>
  </r>
  <r>
    <x v="35"/>
    <x v="1"/>
    <n v="1"/>
    <x v="1"/>
    <n v="119"/>
    <n v="0"/>
    <n v="1"/>
    <x v="1"/>
    <n v="50"/>
    <n v="1"/>
    <n v="0"/>
    <x v="1"/>
    <n v="248000"/>
    <n v="1.1000000000000001"/>
    <n v="148"/>
    <x v="0"/>
    <x v="0"/>
    <x v="1"/>
    <n v="0"/>
    <n v="1"/>
    <x v="0"/>
    <n v="209"/>
    <x v="0"/>
    <x v="0"/>
    <x v="0"/>
  </r>
  <r>
    <x v="35"/>
    <x v="0"/>
    <n v="0"/>
    <x v="0"/>
    <n v="582"/>
    <n v="0"/>
    <n v="1"/>
    <x v="1"/>
    <n v="30"/>
    <n v="0"/>
    <n v="1"/>
    <x v="0"/>
    <n v="225000"/>
    <n v="1.83"/>
    <n v="134"/>
    <x v="0"/>
    <x v="0"/>
    <x v="0"/>
    <n v="0"/>
    <n v="1"/>
    <x v="0"/>
    <n v="113"/>
    <x v="1"/>
    <x v="1"/>
    <x v="1"/>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1"/>
    <n v="1"/>
    <x v="1"/>
    <n v="582"/>
    <n v="1"/>
    <n v="0"/>
    <x v="0"/>
    <n v="30"/>
    <n v="1"/>
    <n v="0"/>
    <x v="1"/>
    <n v="263358.03000000003"/>
    <n v="1.83"/>
    <n v="134"/>
    <x v="0"/>
    <x v="0"/>
    <x v="0"/>
    <n v="0"/>
    <n v="1"/>
    <x v="0"/>
    <n v="2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119"/>
    <n v="0"/>
    <n v="1"/>
    <x v="1"/>
    <n v="50"/>
    <n v="1"/>
    <n v="0"/>
    <x v="1"/>
    <n v="248000"/>
    <n v="1.1000000000000001"/>
    <n v="148"/>
    <x v="0"/>
    <x v="0"/>
    <x v="0"/>
    <n v="0"/>
    <n v="1"/>
    <x v="0"/>
    <n v="209"/>
    <x v="0"/>
    <x v="0"/>
    <x v="0"/>
  </r>
  <r>
    <x v="35"/>
    <x v="1"/>
    <n v="1"/>
    <x v="1"/>
    <n v="582"/>
    <n v="0"/>
    <n v="1"/>
    <x v="1"/>
    <n v="45"/>
    <n v="1"/>
    <n v="0"/>
    <x v="1"/>
    <n v="263358.03000000003"/>
    <n v="1.18"/>
    <n v="137"/>
    <x v="0"/>
    <x v="0"/>
    <x v="0"/>
    <n v="0"/>
    <n v="1"/>
    <x v="0"/>
    <n v="87"/>
    <x v="0"/>
    <x v="0"/>
    <x v="0"/>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6"/>
    <x v="0"/>
    <n v="0"/>
    <x v="0"/>
    <n v="109"/>
    <n v="1"/>
    <n v="0"/>
    <x v="0"/>
    <n v="35"/>
    <n v="1"/>
    <n v="0"/>
    <x v="1"/>
    <n v="497000"/>
    <n v="1"/>
    <n v="140"/>
    <x v="0"/>
    <x v="0"/>
    <x v="0"/>
    <n v="0"/>
    <n v="1"/>
    <x v="0"/>
    <n v="206"/>
    <x v="0"/>
    <x v="0"/>
    <x v="0"/>
  </r>
  <r>
    <x v="36"/>
    <x v="0"/>
    <n v="0"/>
    <x v="0"/>
    <n v="109"/>
    <n v="0"/>
    <n v="1"/>
    <x v="1"/>
    <n v="50"/>
    <n v="1"/>
    <n v="0"/>
    <x v="1"/>
    <n v="406000"/>
    <n v="1.1000000000000001"/>
    <n v="137"/>
    <x v="0"/>
    <x v="0"/>
    <x v="0"/>
    <n v="0"/>
    <n v="1"/>
    <x v="0"/>
    <n v="202"/>
    <x v="0"/>
    <x v="0"/>
    <x v="0"/>
  </r>
  <r>
    <x v="36"/>
    <x v="0"/>
    <n v="0"/>
    <x v="0"/>
    <n v="11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8"/>
    <x v="0"/>
    <n v="0"/>
    <x v="0"/>
    <n v="55"/>
    <n v="1"/>
    <n v="0"/>
    <x v="0"/>
    <n v="30"/>
    <n v="1"/>
    <n v="0"/>
    <x v="1"/>
    <n v="334000"/>
    <n v="1"/>
    <n v="137"/>
    <x v="0"/>
    <x v="0"/>
    <x v="0"/>
    <n v="0"/>
    <n v="1"/>
    <x v="0"/>
    <n v="83"/>
    <x v="0"/>
    <x v="0"/>
    <x v="0"/>
  </r>
  <r>
    <x v="38"/>
    <x v="0"/>
    <n v="0"/>
    <x v="0"/>
    <n v="55"/>
    <n v="1"/>
    <n v="0"/>
    <x v="0"/>
    <n v="38"/>
    <n v="1"/>
    <n v="0"/>
    <x v="1"/>
    <n v="263358.03000000003"/>
    <n v="1.83"/>
    <n v="134"/>
    <x v="0"/>
    <x v="0"/>
    <x v="0"/>
    <n v="0"/>
    <n v="1"/>
    <x v="0"/>
    <n v="78"/>
    <x v="1"/>
    <x v="1"/>
    <x v="1"/>
  </r>
  <r>
    <x v="38"/>
    <x v="0"/>
    <n v="0"/>
    <x v="0"/>
    <n v="55"/>
    <n v="0"/>
    <n v="1"/>
    <x v="1"/>
    <n v="30"/>
    <n v="1"/>
    <n v="0"/>
    <x v="1"/>
    <n v="461000"/>
    <n v="2"/>
    <n v="132"/>
    <x v="0"/>
    <x v="0"/>
    <x v="0"/>
    <n v="0"/>
    <n v="1"/>
    <x v="0"/>
    <n v="30"/>
    <x v="1"/>
    <x v="1"/>
    <x v="1"/>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9"/>
    <x v="0"/>
    <n v="0"/>
    <x v="0"/>
    <n v="653"/>
    <n v="0"/>
    <n v="1"/>
    <x v="1"/>
    <n v="20"/>
    <n v="1"/>
    <n v="0"/>
    <x v="1"/>
    <n v="140000"/>
    <n v="4.4000000000000004"/>
    <n v="133"/>
    <x v="0"/>
    <x v="0"/>
    <x v="0"/>
    <n v="0"/>
    <n v="1"/>
    <x v="0"/>
    <n v="41"/>
    <x v="1"/>
    <x v="1"/>
    <x v="1"/>
  </r>
  <r>
    <x v="39"/>
    <x v="0"/>
    <n v="0"/>
    <x v="0"/>
    <n v="608"/>
    <n v="0"/>
    <n v="1"/>
    <x v="1"/>
    <n v="35"/>
    <n v="1"/>
    <n v="0"/>
    <x v="1"/>
    <n v="388000"/>
    <n v="9.4"/>
    <n v="133"/>
    <x v="0"/>
    <x v="0"/>
    <x v="0"/>
    <n v="1"/>
    <n v="0"/>
    <x v="1"/>
    <n v="10"/>
    <x v="1"/>
    <x v="1"/>
    <x v="1"/>
  </r>
  <r>
    <x v="39"/>
    <x v="1"/>
    <n v="1"/>
    <x v="1"/>
    <n v="582"/>
    <n v="0"/>
    <n v="1"/>
    <x v="1"/>
    <n v="25"/>
    <n v="0"/>
    <n v="1"/>
    <x v="0"/>
    <n v="149000"/>
    <n v="1.1000000000000001"/>
    <n v="144"/>
    <x v="0"/>
    <x v="0"/>
    <x v="0"/>
    <n v="1"/>
    <n v="0"/>
    <x v="1"/>
    <n v="87"/>
    <x v="0"/>
    <x v="0"/>
    <x v="0"/>
  </r>
  <r>
    <x v="39"/>
    <x v="0"/>
    <n v="0"/>
    <x v="0"/>
    <n v="582"/>
    <n v="1"/>
    <n v="0"/>
    <x v="0"/>
    <n v="35"/>
    <n v="0"/>
    <n v="1"/>
    <x v="0"/>
    <n v="350000"/>
    <n v="2.1"/>
    <n v="134"/>
    <x v="0"/>
    <x v="0"/>
    <x v="0"/>
    <n v="0"/>
    <n v="1"/>
    <x v="0"/>
    <n v="174"/>
    <x v="0"/>
    <x v="0"/>
    <x v="0"/>
  </r>
  <r>
    <x v="39"/>
    <x v="1"/>
    <n v="1"/>
    <x v="1"/>
    <n v="582"/>
    <n v="1"/>
    <n v="0"/>
    <x v="0"/>
    <n v="35"/>
    <n v="0"/>
    <n v="1"/>
    <x v="0"/>
    <n v="222000"/>
    <n v="1"/>
    <n v="132"/>
    <x v="0"/>
    <x v="0"/>
    <x v="0"/>
    <n v="0"/>
    <n v="1"/>
    <x v="0"/>
    <n v="244"/>
    <x v="0"/>
    <x v="0"/>
    <x v="0"/>
  </r>
  <r>
    <x v="39"/>
    <x v="0"/>
    <n v="0"/>
    <x v="0"/>
    <n v="223"/>
    <n v="0"/>
    <n v="1"/>
    <x v="1"/>
    <n v="35"/>
    <n v="1"/>
    <n v="0"/>
    <x v="1"/>
    <n v="388000"/>
    <n v="9.4"/>
    <n v="133"/>
    <x v="0"/>
    <x v="0"/>
    <x v="0"/>
    <n v="1"/>
    <n v="0"/>
    <x v="1"/>
    <n v="10"/>
    <x v="1"/>
    <x v="1"/>
    <x v="1"/>
  </r>
  <r>
    <x v="39"/>
    <x v="1"/>
    <n v="1"/>
    <x v="1"/>
    <n v="898"/>
    <n v="0"/>
    <n v="1"/>
    <x v="1"/>
    <n v="25"/>
    <n v="0"/>
    <n v="1"/>
    <x v="0"/>
    <n v="282000"/>
    <n v="1.1000000000000001"/>
    <n v="144"/>
    <x v="0"/>
    <x v="0"/>
    <x v="0"/>
    <n v="1"/>
    <n v="0"/>
    <x v="1"/>
    <n v="87"/>
    <x v="0"/>
    <x v="0"/>
    <x v="0"/>
  </r>
  <r>
    <x v="39"/>
    <x v="1"/>
    <n v="1"/>
    <x v="1"/>
    <n v="4540"/>
    <n v="0"/>
    <n v="1"/>
    <x v="1"/>
    <n v="38"/>
    <n v="0"/>
    <n v="1"/>
    <x v="0"/>
    <n v="263358.03000000003"/>
    <n v="1.1000000000000001"/>
    <n v="134"/>
    <x v="0"/>
    <x v="0"/>
    <x v="0"/>
    <n v="0"/>
    <n v="1"/>
    <x v="0"/>
    <n v="109"/>
    <x v="1"/>
    <x v="1"/>
    <x v="1"/>
  </r>
  <r>
    <x v="39"/>
    <x v="0"/>
    <n v="0"/>
    <x v="0"/>
    <n v="719"/>
    <n v="0"/>
    <n v="1"/>
    <x v="1"/>
    <n v="35"/>
    <n v="1"/>
    <n v="0"/>
    <x v="1"/>
    <n v="388000"/>
    <n v="9.4"/>
    <n v="133"/>
    <x v="0"/>
    <x v="0"/>
    <x v="0"/>
    <n v="1"/>
    <n v="0"/>
    <x v="1"/>
    <n v="10"/>
    <x v="1"/>
    <x v="1"/>
    <x v="1"/>
  </r>
  <r>
    <x v="39"/>
    <x v="1"/>
    <n v="1"/>
    <x v="1"/>
    <n v="776"/>
    <n v="1"/>
    <n v="0"/>
    <x v="0"/>
    <n v="50"/>
    <n v="1"/>
    <n v="0"/>
    <x v="1"/>
    <n v="226000"/>
    <n v="1"/>
    <n v="134"/>
    <x v="0"/>
    <x v="0"/>
    <x v="0"/>
    <n v="0"/>
    <n v="1"/>
    <x v="0"/>
    <n v="130"/>
    <x v="1"/>
    <x v="1"/>
    <x v="1"/>
  </r>
  <r>
    <x v="39"/>
    <x v="0"/>
    <n v="0"/>
    <x v="0"/>
    <n v="1807"/>
    <n v="0"/>
    <n v="1"/>
    <x v="1"/>
    <n v="35"/>
    <n v="1"/>
    <n v="0"/>
    <x v="1"/>
    <n v="388000"/>
    <n v="9.4"/>
    <n v="133"/>
    <x v="0"/>
    <x v="0"/>
    <x v="0"/>
    <n v="1"/>
    <n v="0"/>
    <x v="1"/>
    <n v="10"/>
    <x v="1"/>
    <x v="1"/>
    <x v="1"/>
  </r>
  <r>
    <x v="39"/>
    <x v="1"/>
    <n v="1"/>
    <x v="1"/>
    <n v="148"/>
    <n v="0"/>
    <n v="1"/>
    <x v="1"/>
    <n v="38"/>
    <n v="0"/>
    <n v="1"/>
    <x v="0"/>
    <n v="330000"/>
    <n v="1.9"/>
    <n v="144"/>
    <x v="0"/>
    <x v="0"/>
    <x v="0"/>
    <n v="1"/>
    <n v="0"/>
    <x v="1"/>
    <n v="23"/>
    <x v="1"/>
    <x v="1"/>
    <x v="1"/>
  </r>
  <r>
    <x v="39"/>
    <x v="1"/>
    <n v="1"/>
    <x v="1"/>
    <n v="582"/>
    <n v="0"/>
    <n v="1"/>
    <x v="1"/>
    <n v="20"/>
    <n v="0"/>
    <n v="1"/>
    <x v="0"/>
    <n v="263358.03000000003"/>
    <n v="1.83"/>
    <n v="134"/>
    <x v="0"/>
    <x v="0"/>
    <x v="0"/>
    <n v="0"/>
    <n v="1"/>
    <x v="0"/>
    <n v="198"/>
    <x v="1"/>
    <x v="1"/>
    <x v="1"/>
  </r>
  <r>
    <x v="39"/>
    <x v="1"/>
    <n v="1"/>
    <x v="1"/>
    <n v="4540"/>
    <n v="0"/>
    <n v="1"/>
    <x v="1"/>
    <n v="38"/>
    <n v="0"/>
    <n v="1"/>
    <x v="0"/>
    <n v="263358.03000000003"/>
    <n v="1.1000000000000001"/>
    <n v="134"/>
    <x v="0"/>
    <x v="0"/>
    <x v="0"/>
    <n v="0"/>
    <n v="1"/>
    <x v="0"/>
    <n v="109"/>
    <x v="1"/>
    <x v="1"/>
    <x v="1"/>
  </r>
  <r>
    <x v="39"/>
    <x v="1"/>
    <n v="1"/>
    <x v="1"/>
    <n v="66"/>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98"/>
    <n v="0"/>
    <n v="1"/>
    <x v="1"/>
    <n v="25"/>
    <n v="0"/>
    <n v="1"/>
    <x v="0"/>
    <n v="149000"/>
    <n v="1.1000000000000001"/>
    <n v="144"/>
    <x v="0"/>
    <x v="0"/>
    <x v="0"/>
    <n v="1"/>
    <n v="0"/>
    <x v="1"/>
    <n v="87"/>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1"/>
    <n v="1"/>
    <x v="1"/>
    <n v="898"/>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0"/>
    <n v="0"/>
    <x v="0"/>
    <n v="553"/>
    <n v="0"/>
    <n v="1"/>
    <x v="1"/>
    <n v="20"/>
    <n v="1"/>
    <n v="0"/>
    <x v="1"/>
    <n v="140000"/>
    <n v="4.4000000000000004"/>
    <n v="133"/>
    <x v="0"/>
    <x v="0"/>
    <x v="0"/>
    <n v="0"/>
    <n v="1"/>
    <x v="0"/>
    <n v="41"/>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0"/>
    <n v="0"/>
    <x v="0"/>
    <n v="553"/>
    <n v="0"/>
    <n v="1"/>
    <x v="1"/>
    <n v="20"/>
    <n v="1"/>
    <n v="0"/>
    <x v="1"/>
    <n v="140000"/>
    <n v="4.4000000000000004"/>
    <n v="133"/>
    <x v="0"/>
    <x v="0"/>
    <x v="0"/>
    <n v="0"/>
    <n v="1"/>
    <x v="0"/>
    <n v="41"/>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1"/>
    <n v="1"/>
    <x v="1"/>
    <n v="776"/>
    <n v="1"/>
    <n v="0"/>
    <x v="0"/>
    <n v="38"/>
    <n v="1"/>
    <n v="0"/>
    <x v="1"/>
    <n v="192000"/>
    <n v="1.3"/>
    <n v="137"/>
    <x v="1"/>
    <x v="1"/>
    <x v="0"/>
    <n v="0"/>
    <n v="1"/>
    <x v="0"/>
    <n v="130"/>
    <x v="1"/>
    <x v="1"/>
    <x v="1"/>
  </r>
  <r>
    <x v="39"/>
    <x v="1"/>
    <n v="1"/>
    <x v="1"/>
    <n v="148"/>
    <n v="1"/>
    <n v="0"/>
    <x v="0"/>
    <n v="38"/>
    <n v="0"/>
    <n v="1"/>
    <x v="0"/>
    <n v="149000"/>
    <n v="1.9"/>
    <n v="144"/>
    <x v="0"/>
    <x v="0"/>
    <x v="1"/>
    <n v="1"/>
    <n v="0"/>
    <x v="1"/>
    <n v="23"/>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40"/>
    <x v="1"/>
    <n v="1"/>
    <x v="1"/>
    <n v="4540"/>
    <n v="1"/>
    <n v="0"/>
    <x v="0"/>
    <n v="35"/>
    <n v="0"/>
    <n v="1"/>
    <x v="0"/>
    <n v="263358.03000000003"/>
    <n v="1.18"/>
    <n v="137"/>
    <x v="0"/>
    <x v="0"/>
    <x v="0"/>
    <n v="1"/>
    <n v="0"/>
    <x v="1"/>
    <n v="108"/>
    <x v="0"/>
    <x v="0"/>
    <x v="0"/>
  </r>
  <r>
    <x v="40"/>
    <x v="1"/>
    <n v="1"/>
    <x v="1"/>
    <n v="4540"/>
    <n v="0"/>
    <n v="1"/>
    <x v="1"/>
    <n v="60"/>
    <n v="0"/>
    <n v="1"/>
    <x v="0"/>
    <n v="295000"/>
    <n v="1.3"/>
    <n v="145"/>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1"/>
    <x v="0"/>
    <n v="0"/>
    <x v="0"/>
    <n v="379"/>
    <n v="1"/>
    <n v="0"/>
    <x v="0"/>
    <n v="50"/>
    <n v="1"/>
    <n v="0"/>
    <x v="1"/>
    <n v="321000"/>
    <n v="1"/>
    <n v="145"/>
    <x v="1"/>
    <x v="1"/>
    <x v="0"/>
    <n v="0"/>
    <n v="1"/>
    <x v="0"/>
    <n v="30"/>
    <x v="1"/>
    <x v="1"/>
    <x v="1"/>
  </r>
  <r>
    <x v="41"/>
    <x v="0"/>
    <n v="0"/>
    <x v="0"/>
    <n v="855"/>
    <n v="1"/>
    <n v="0"/>
    <x v="0"/>
    <n v="50"/>
    <n v="1"/>
    <n v="0"/>
    <x v="1"/>
    <n v="267000"/>
    <n v="1"/>
    <n v="145"/>
    <x v="0"/>
    <x v="0"/>
    <x v="1"/>
    <n v="0"/>
    <n v="1"/>
    <x v="0"/>
    <n v="30"/>
    <x v="1"/>
    <x v="1"/>
    <x v="1"/>
  </r>
  <r>
    <x v="41"/>
    <x v="1"/>
    <n v="1"/>
    <x v="1"/>
    <n v="559"/>
    <n v="1"/>
    <n v="0"/>
    <x v="0"/>
    <n v="38"/>
    <n v="1"/>
    <n v="0"/>
    <x v="1"/>
    <n v="283000"/>
    <n v="0.6"/>
    <n v="131"/>
    <x v="0"/>
    <x v="0"/>
    <x v="0"/>
    <n v="1"/>
    <n v="0"/>
    <x v="1"/>
    <n v="74"/>
    <x v="0"/>
    <x v="0"/>
    <x v="0"/>
  </r>
  <r>
    <x v="41"/>
    <x v="0"/>
    <n v="0"/>
    <x v="0"/>
    <n v="855"/>
    <n v="1"/>
    <n v="0"/>
    <x v="0"/>
    <n v="50"/>
    <n v="1"/>
    <n v="0"/>
    <x v="1"/>
    <n v="267000"/>
    <n v="1"/>
    <n v="145"/>
    <x v="0"/>
    <x v="0"/>
    <x v="0"/>
    <n v="0"/>
    <n v="1"/>
    <x v="0"/>
    <n v="30"/>
    <x v="1"/>
    <x v="1"/>
    <x v="1"/>
  </r>
  <r>
    <x v="41"/>
    <x v="0"/>
    <n v="0"/>
    <x v="0"/>
    <n v="379"/>
    <n v="1"/>
    <n v="0"/>
    <x v="0"/>
    <n v="50"/>
    <n v="1"/>
    <n v="0"/>
    <x v="1"/>
    <n v="321000"/>
    <n v="1"/>
    <n v="145"/>
    <x v="1"/>
    <x v="1"/>
    <x v="0"/>
    <n v="0"/>
    <n v="1"/>
    <x v="0"/>
    <n v="30"/>
    <x v="1"/>
    <x v="1"/>
    <x v="1"/>
  </r>
  <r>
    <x v="41"/>
    <x v="1"/>
    <n v="1"/>
    <x v="1"/>
    <n v="1411"/>
    <n v="1"/>
    <n v="0"/>
    <x v="0"/>
    <n v="50"/>
    <n v="1"/>
    <n v="0"/>
    <x v="1"/>
    <n v="321000"/>
    <n v="1"/>
    <n v="145"/>
    <x v="1"/>
    <x v="1"/>
    <x v="1"/>
    <n v="0"/>
    <n v="1"/>
    <x v="0"/>
    <n v="30"/>
    <x v="1"/>
    <x v="1"/>
    <x v="1"/>
  </r>
  <r>
    <x v="41"/>
    <x v="0"/>
    <n v="0"/>
    <x v="0"/>
    <n v="855"/>
    <n v="1"/>
    <n v="0"/>
    <x v="0"/>
    <n v="50"/>
    <n v="1"/>
    <n v="0"/>
    <x v="1"/>
    <n v="267000"/>
    <n v="1"/>
    <n v="145"/>
    <x v="0"/>
    <x v="0"/>
    <x v="1"/>
    <n v="0"/>
    <n v="1"/>
    <x v="0"/>
    <n v="30"/>
    <x v="1"/>
    <x v="1"/>
    <x v="1"/>
  </r>
  <r>
    <x v="41"/>
    <x v="0"/>
    <n v="0"/>
    <x v="0"/>
    <n v="855"/>
    <n v="0"/>
    <n v="1"/>
    <x v="1"/>
    <n v="38"/>
    <n v="1"/>
    <n v="0"/>
    <x v="1"/>
    <n v="368000"/>
    <n v="4"/>
    <n v="131"/>
    <x v="0"/>
    <x v="0"/>
    <x v="0"/>
    <n v="1"/>
    <n v="0"/>
    <x v="1"/>
    <n v="10"/>
    <x v="1"/>
    <x v="1"/>
    <x v="1"/>
  </r>
  <r>
    <x v="41"/>
    <x v="0"/>
    <n v="0"/>
    <x v="0"/>
    <n v="855"/>
    <n v="0"/>
    <n v="1"/>
    <x v="1"/>
    <n v="38"/>
    <n v="1"/>
    <n v="0"/>
    <x v="1"/>
    <n v="368000"/>
    <n v="4"/>
    <n v="131"/>
    <x v="0"/>
    <x v="0"/>
    <x v="0"/>
    <n v="1"/>
    <n v="0"/>
    <x v="1"/>
    <n v="10"/>
    <x v="1"/>
    <x v="1"/>
    <x v="1"/>
  </r>
  <r>
    <x v="41"/>
    <x v="0"/>
    <n v="0"/>
    <x v="0"/>
    <n v="379"/>
    <n v="0"/>
    <n v="1"/>
    <x v="1"/>
    <n v="50"/>
    <n v="1"/>
    <n v="0"/>
    <x v="1"/>
    <n v="47000"/>
    <n v="1.3"/>
    <n v="136"/>
    <x v="0"/>
    <x v="0"/>
    <x v="0"/>
    <n v="0"/>
    <n v="1"/>
    <x v="0"/>
    <n v="13"/>
    <x v="1"/>
    <x v="1"/>
    <x v="1"/>
  </r>
  <r>
    <x v="41"/>
    <x v="0"/>
    <n v="0"/>
    <x v="0"/>
    <n v="855"/>
    <n v="1"/>
    <n v="0"/>
    <x v="0"/>
    <n v="50"/>
    <n v="1"/>
    <n v="0"/>
    <x v="1"/>
    <n v="267000"/>
    <n v="1"/>
    <n v="145"/>
    <x v="0"/>
    <x v="0"/>
    <x v="0"/>
    <n v="0"/>
    <n v="1"/>
    <x v="0"/>
    <n v="30"/>
    <x v="1"/>
    <x v="1"/>
    <x v="1"/>
  </r>
  <r>
    <x v="41"/>
    <x v="0"/>
    <n v="0"/>
    <x v="0"/>
    <n v="855"/>
    <n v="1"/>
    <n v="0"/>
    <x v="0"/>
    <n v="60"/>
    <n v="1"/>
    <n v="0"/>
    <x v="1"/>
    <n v="208000"/>
    <n v="1"/>
    <n v="136"/>
    <x v="1"/>
    <x v="1"/>
    <x v="0"/>
    <n v="0"/>
    <n v="1"/>
    <x v="0"/>
    <n v="30"/>
    <x v="1"/>
    <x v="1"/>
    <x v="1"/>
  </r>
  <r>
    <x v="41"/>
    <x v="0"/>
    <n v="0"/>
    <x v="0"/>
    <n v="379"/>
    <n v="0"/>
    <n v="1"/>
    <x v="1"/>
    <n v="50"/>
    <n v="0"/>
    <n v="1"/>
    <x v="0"/>
    <n v="47000"/>
    <n v="1.3"/>
    <n v="136"/>
    <x v="0"/>
    <x v="0"/>
    <x v="1"/>
    <n v="1"/>
    <n v="0"/>
    <x v="1"/>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1"/>
    <n v="1"/>
    <x v="1"/>
    <n v="70"/>
    <n v="1"/>
    <n v="0"/>
    <x v="0"/>
    <n v="30"/>
    <n v="0"/>
    <n v="1"/>
    <x v="0"/>
    <n v="200000"/>
    <n v="1.2"/>
    <n v="132"/>
    <x v="0"/>
    <x v="0"/>
    <x v="1"/>
    <n v="1"/>
    <n v="0"/>
    <x v="1"/>
    <n v="26"/>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2"/>
    <x v="0"/>
    <n v="0"/>
    <x v="0"/>
    <n v="291"/>
    <n v="0"/>
    <n v="1"/>
    <x v="1"/>
    <n v="60"/>
    <n v="0"/>
    <n v="1"/>
    <x v="0"/>
    <n v="507000"/>
    <n v="3.2"/>
    <n v="138"/>
    <x v="1"/>
    <x v="1"/>
    <x v="0"/>
    <n v="0"/>
    <n v="1"/>
    <x v="0"/>
    <n v="94"/>
    <x v="0"/>
    <x v="0"/>
    <x v="0"/>
  </r>
  <r>
    <x v="42"/>
    <x v="0"/>
    <n v="0"/>
    <x v="0"/>
    <n v="1071"/>
    <n v="0"/>
    <n v="1"/>
    <x v="1"/>
    <n v="60"/>
    <n v="0"/>
    <n v="1"/>
    <x v="0"/>
    <n v="507000"/>
    <n v="3.2"/>
    <n v="138"/>
    <x v="1"/>
    <x v="1"/>
    <x v="1"/>
    <n v="0"/>
    <n v="1"/>
    <x v="0"/>
    <n v="94"/>
    <x v="0"/>
    <x v="0"/>
    <x v="0"/>
  </r>
  <r>
    <x v="42"/>
    <x v="1"/>
    <n v="1"/>
    <x v="1"/>
    <n v="582"/>
    <n v="1"/>
    <n v="0"/>
    <x v="0"/>
    <n v="30"/>
    <n v="1"/>
    <n v="0"/>
    <x v="1"/>
    <n v="263358.03000000003"/>
    <n v="1.83"/>
    <n v="134"/>
    <x v="1"/>
    <x v="1"/>
    <x v="1"/>
    <n v="0"/>
    <n v="1"/>
    <x v="0"/>
    <n v="23"/>
    <x v="1"/>
    <x v="1"/>
    <x v="1"/>
  </r>
  <r>
    <x v="42"/>
    <x v="0"/>
    <n v="0"/>
    <x v="0"/>
    <n v="102"/>
    <n v="0"/>
    <n v="1"/>
    <x v="1"/>
    <n v="60"/>
    <n v="0"/>
    <n v="1"/>
    <x v="0"/>
    <n v="219000"/>
    <n v="3.2"/>
    <n v="138"/>
    <x v="0"/>
    <x v="0"/>
    <x v="1"/>
    <n v="0"/>
    <n v="1"/>
    <x v="0"/>
    <n v="94"/>
    <x v="0"/>
    <x v="0"/>
    <x v="0"/>
  </r>
  <r>
    <x v="42"/>
    <x v="0"/>
    <n v="0"/>
    <x v="0"/>
    <n v="710"/>
    <n v="0"/>
    <n v="1"/>
    <x v="1"/>
    <n v="50"/>
    <n v="0"/>
    <n v="1"/>
    <x v="0"/>
    <n v="235000"/>
    <n v="1.3"/>
    <n v="134"/>
    <x v="0"/>
    <x v="0"/>
    <x v="0"/>
    <n v="0"/>
    <n v="1"/>
    <x v="0"/>
    <n v="121"/>
    <x v="0"/>
    <x v="0"/>
    <x v="0"/>
  </r>
  <r>
    <x v="42"/>
    <x v="0"/>
    <n v="0"/>
    <x v="0"/>
    <n v="1071"/>
    <n v="0"/>
    <n v="1"/>
    <x v="1"/>
    <n v="60"/>
    <n v="0"/>
    <n v="1"/>
    <x v="0"/>
    <n v="507000"/>
    <n v="3.2"/>
    <n v="138"/>
    <x v="1"/>
    <x v="1"/>
    <x v="0"/>
    <n v="0"/>
    <n v="1"/>
    <x v="0"/>
    <n v="94"/>
    <x v="0"/>
    <x v="0"/>
    <x v="0"/>
  </r>
  <r>
    <x v="42"/>
    <x v="0"/>
    <n v="0"/>
    <x v="0"/>
    <n v="102"/>
    <n v="1"/>
    <n v="0"/>
    <x v="0"/>
    <n v="40"/>
    <n v="0"/>
    <n v="1"/>
    <x v="0"/>
    <n v="237000"/>
    <n v="3.2"/>
    <n v="140"/>
    <x v="0"/>
    <x v="0"/>
    <x v="1"/>
    <n v="0"/>
    <n v="1"/>
    <x v="0"/>
    <n v="94"/>
    <x v="0"/>
    <x v="0"/>
    <x v="0"/>
  </r>
  <r>
    <x v="42"/>
    <x v="0"/>
    <n v="0"/>
    <x v="0"/>
    <n v="1071"/>
    <n v="1"/>
    <n v="0"/>
    <x v="0"/>
    <n v="60"/>
    <n v="0"/>
    <n v="1"/>
    <x v="0"/>
    <n v="271000"/>
    <n v="3.2"/>
    <n v="136"/>
    <x v="1"/>
    <x v="1"/>
    <x v="0"/>
    <n v="0"/>
    <n v="1"/>
    <x v="0"/>
    <n v="94"/>
    <x v="0"/>
    <x v="0"/>
    <x v="0"/>
  </r>
  <r>
    <x v="42"/>
    <x v="0"/>
    <n v="0"/>
    <x v="0"/>
    <n v="30"/>
    <n v="0"/>
    <n v="1"/>
    <x v="1"/>
    <n v="60"/>
    <n v="0"/>
    <n v="1"/>
    <x v="0"/>
    <n v="507000"/>
    <n v="3.2"/>
    <n v="138"/>
    <x v="1"/>
    <x v="1"/>
    <x v="1"/>
    <n v="0"/>
    <n v="1"/>
    <x v="0"/>
    <n v="94"/>
    <x v="0"/>
    <x v="0"/>
    <x v="0"/>
  </r>
  <r>
    <x v="42"/>
    <x v="1"/>
    <n v="1"/>
    <x v="1"/>
    <n v="5882"/>
    <n v="0"/>
    <n v="1"/>
    <x v="1"/>
    <n v="35"/>
    <n v="0"/>
    <n v="1"/>
    <x v="0"/>
    <n v="244000"/>
    <n v="1"/>
    <n v="132"/>
    <x v="0"/>
    <x v="0"/>
    <x v="1"/>
    <n v="1"/>
    <n v="0"/>
    <x v="1"/>
    <n v="72"/>
    <x v="1"/>
    <x v="1"/>
    <x v="1"/>
  </r>
  <r>
    <x v="42"/>
    <x v="0"/>
    <n v="0"/>
    <x v="0"/>
    <n v="94"/>
    <n v="0"/>
    <n v="1"/>
    <x v="1"/>
    <n v="60"/>
    <n v="0"/>
    <n v="1"/>
    <x v="0"/>
    <n v="507000"/>
    <n v="3.2"/>
    <n v="138"/>
    <x v="1"/>
    <x v="1"/>
    <x v="0"/>
    <n v="0"/>
    <n v="1"/>
    <x v="0"/>
    <n v="94"/>
    <x v="0"/>
    <x v="0"/>
    <x v="0"/>
  </r>
  <r>
    <x v="42"/>
    <x v="0"/>
    <n v="0"/>
    <x v="0"/>
    <n v="910"/>
    <n v="0"/>
    <n v="1"/>
    <x v="1"/>
    <n v="50"/>
    <n v="0"/>
    <n v="1"/>
    <x v="0"/>
    <n v="237000"/>
    <n v="1.3"/>
    <n v="134"/>
    <x v="1"/>
    <x v="1"/>
    <x v="1"/>
    <n v="0"/>
    <n v="1"/>
    <x v="0"/>
    <n v="121"/>
    <x v="0"/>
    <x v="0"/>
    <x v="0"/>
  </r>
  <r>
    <x v="42"/>
    <x v="0"/>
    <n v="0"/>
    <x v="0"/>
    <n v="100"/>
    <n v="0"/>
    <n v="1"/>
    <x v="1"/>
    <n v="50"/>
    <n v="0"/>
    <n v="1"/>
    <x v="0"/>
    <n v="235000"/>
    <n v="1.3"/>
    <n v="134"/>
    <x v="0"/>
    <x v="0"/>
    <x v="1"/>
    <n v="0"/>
    <n v="1"/>
    <x v="0"/>
    <n v="121"/>
    <x v="0"/>
    <x v="0"/>
    <x v="0"/>
  </r>
  <r>
    <x v="42"/>
    <x v="1"/>
    <n v="1"/>
    <x v="1"/>
    <n v="264"/>
    <n v="0"/>
    <n v="1"/>
    <x v="1"/>
    <n v="45"/>
    <n v="0"/>
    <n v="1"/>
    <x v="0"/>
    <n v="360000"/>
    <n v="3"/>
    <n v="132"/>
    <x v="0"/>
    <x v="0"/>
    <x v="0"/>
    <n v="0"/>
    <n v="1"/>
    <x v="0"/>
    <n v="28"/>
    <x v="1"/>
    <x v="1"/>
    <x v="1"/>
  </r>
  <r>
    <x v="42"/>
    <x v="1"/>
    <n v="1"/>
    <x v="1"/>
    <n v="129"/>
    <n v="0"/>
    <n v="1"/>
    <x v="1"/>
    <n v="60"/>
    <n v="0"/>
    <n v="1"/>
    <x v="0"/>
    <n v="140000"/>
    <n v="1.2"/>
    <n v="132"/>
    <x v="0"/>
    <x v="0"/>
    <x v="0"/>
    <n v="1"/>
    <n v="0"/>
    <x v="1"/>
    <n v="90"/>
    <x v="1"/>
    <x v="1"/>
    <x v="1"/>
  </r>
  <r>
    <x v="42"/>
    <x v="1"/>
    <n v="1"/>
    <x v="1"/>
    <n v="5882"/>
    <n v="1"/>
    <n v="0"/>
    <x v="0"/>
    <n v="35"/>
    <n v="0"/>
    <n v="1"/>
    <x v="0"/>
    <n v="533000"/>
    <n v="1.3"/>
    <n v="139"/>
    <x v="1"/>
    <x v="1"/>
    <x v="0"/>
    <n v="0"/>
    <n v="1"/>
    <x v="0"/>
    <n v="72"/>
    <x v="1"/>
    <x v="1"/>
    <x v="1"/>
  </r>
  <r>
    <x v="42"/>
    <x v="1"/>
    <n v="1"/>
    <x v="1"/>
    <n v="23"/>
    <n v="0"/>
    <n v="1"/>
    <x v="1"/>
    <n v="45"/>
    <n v="0"/>
    <n v="1"/>
    <x v="0"/>
    <n v="36000"/>
    <n v="3"/>
    <n v="132"/>
    <x v="0"/>
    <x v="0"/>
    <x v="1"/>
    <n v="0"/>
    <n v="1"/>
    <x v="0"/>
    <n v="28"/>
    <x v="1"/>
    <x v="1"/>
    <x v="1"/>
  </r>
  <r>
    <x v="42"/>
    <x v="0"/>
    <n v="0"/>
    <x v="0"/>
    <n v="910"/>
    <n v="1"/>
    <n v="0"/>
    <x v="0"/>
    <n v="60"/>
    <n v="0"/>
    <n v="1"/>
    <x v="0"/>
    <n v="368000"/>
    <n v="0.8"/>
    <n v="135"/>
    <x v="0"/>
    <x v="0"/>
    <x v="0"/>
    <n v="0"/>
    <n v="1"/>
    <x v="0"/>
    <n v="121"/>
    <x v="0"/>
    <x v="0"/>
    <x v="0"/>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0"/>
    <n v="0"/>
    <x v="0"/>
    <n v="102"/>
    <n v="0"/>
    <n v="1"/>
    <x v="1"/>
    <n v="60"/>
    <n v="0"/>
    <n v="1"/>
    <x v="0"/>
    <n v="507000"/>
    <n v="3.2"/>
    <n v="138"/>
    <x v="1"/>
    <x v="1"/>
    <x v="0"/>
    <n v="0"/>
    <n v="1"/>
    <x v="0"/>
    <n v="94"/>
    <x v="0"/>
    <x v="0"/>
    <x v="0"/>
  </r>
  <r>
    <x v="42"/>
    <x v="1"/>
    <n v="1"/>
    <x v="1"/>
    <n v="23"/>
    <n v="0"/>
    <n v="1"/>
    <x v="1"/>
    <n v="45"/>
    <n v="0"/>
    <n v="1"/>
    <x v="0"/>
    <n v="360000"/>
    <n v="3"/>
    <n v="132"/>
    <x v="0"/>
    <x v="0"/>
    <x v="1"/>
    <n v="0"/>
    <n v="1"/>
    <x v="0"/>
    <n v="28"/>
    <x v="1"/>
    <x v="1"/>
    <x v="1"/>
  </r>
  <r>
    <x v="42"/>
    <x v="1"/>
    <n v="1"/>
    <x v="1"/>
    <n v="23"/>
    <n v="0"/>
    <n v="1"/>
    <x v="1"/>
    <n v="45"/>
    <n v="0"/>
    <n v="1"/>
    <x v="0"/>
    <n v="360000"/>
    <n v="3"/>
    <n v="132"/>
    <x v="0"/>
    <x v="0"/>
    <x v="0"/>
    <n v="0"/>
    <n v="1"/>
    <x v="0"/>
    <n v="28"/>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0"/>
    <n v="0"/>
    <x v="0"/>
    <n v="910"/>
    <n v="0"/>
    <n v="1"/>
    <x v="1"/>
    <n v="50"/>
    <n v="0"/>
    <n v="1"/>
    <x v="0"/>
    <n v="235000"/>
    <n v="1.3"/>
    <n v="134"/>
    <x v="0"/>
    <x v="0"/>
    <x v="1"/>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1"/>
    <n v="1"/>
    <x v="1"/>
    <n v="1411"/>
    <n v="0"/>
    <n v="1"/>
    <x v="1"/>
    <n v="50"/>
    <n v="0"/>
    <n v="1"/>
    <x v="0"/>
    <n v="235000"/>
    <n v="1.3"/>
    <n v="134"/>
    <x v="0"/>
    <x v="0"/>
    <x v="0"/>
    <n v="0"/>
    <n v="1"/>
    <x v="0"/>
    <n v="121"/>
    <x v="0"/>
    <x v="0"/>
    <x v="0"/>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3"/>
    <x v="1"/>
    <n v="1"/>
    <x v="1"/>
    <n v="582"/>
    <n v="0"/>
    <n v="1"/>
    <x v="1"/>
    <n v="40"/>
    <n v="0"/>
    <n v="1"/>
    <x v="0"/>
    <n v="448000"/>
    <n v="0.9"/>
    <n v="137"/>
    <x v="0"/>
    <x v="0"/>
    <x v="0"/>
    <n v="1"/>
    <n v="0"/>
    <x v="1"/>
    <n v="123"/>
    <x v="0"/>
    <x v="0"/>
    <x v="0"/>
  </r>
  <r>
    <x v="43"/>
    <x v="1"/>
    <n v="1"/>
    <x v="1"/>
    <n v="582"/>
    <n v="1"/>
    <n v="0"/>
    <x v="0"/>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20"/>
    <n v="0"/>
    <n v="1"/>
    <x v="0"/>
    <n v="263358.03000000003"/>
    <n v="1.83"/>
    <n v="134"/>
    <x v="0"/>
    <x v="0"/>
    <x v="1"/>
    <n v="1"/>
    <n v="0"/>
    <x v="1"/>
    <n v="95"/>
    <x v="1"/>
    <x v="1"/>
    <x v="1"/>
  </r>
  <r>
    <x v="43"/>
    <x v="1"/>
    <n v="1"/>
    <x v="1"/>
    <n v="582"/>
    <n v="0"/>
    <n v="1"/>
    <x v="1"/>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4"/>
    <x v="0"/>
    <n v="0"/>
    <x v="0"/>
    <n v="149"/>
    <n v="1"/>
    <n v="0"/>
    <x v="0"/>
    <n v="38"/>
    <n v="0"/>
    <n v="1"/>
    <x v="0"/>
    <n v="133000"/>
    <n v="0.9"/>
    <n v="140"/>
    <x v="0"/>
    <x v="0"/>
    <x v="1"/>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20"/>
    <n v="0"/>
    <n v="1"/>
    <x v="0"/>
    <n v="70000"/>
    <n v="2.4"/>
    <n v="134"/>
    <x v="0"/>
    <x v="0"/>
    <x v="0"/>
    <n v="0"/>
    <n v="1"/>
    <x v="0"/>
    <n v="140"/>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5"/>
    <x v="0"/>
    <n v="0"/>
    <x v="0"/>
    <n v="60"/>
    <n v="0"/>
    <n v="1"/>
    <x v="1"/>
    <n v="38"/>
    <n v="0"/>
    <n v="1"/>
    <x v="0"/>
    <n v="390000"/>
    <n v="0.9"/>
    <n v="144"/>
    <x v="1"/>
    <x v="1"/>
    <x v="0"/>
    <n v="0"/>
    <n v="1"/>
    <x v="0"/>
    <n v="256"/>
    <x v="0"/>
    <x v="0"/>
    <x v="0"/>
  </r>
  <r>
    <x v="45"/>
    <x v="0"/>
    <n v="0"/>
    <x v="0"/>
    <n v="337"/>
    <n v="0"/>
    <n v="1"/>
    <x v="1"/>
    <n v="35"/>
    <n v="0"/>
    <n v="1"/>
    <x v="0"/>
    <n v="365000"/>
    <n v="0.9"/>
    <n v="139"/>
    <x v="0"/>
    <x v="0"/>
    <x v="1"/>
    <n v="1"/>
    <n v="0"/>
    <x v="1"/>
    <n v="256"/>
    <x v="0"/>
    <x v="0"/>
    <x v="0"/>
  </r>
  <r>
    <x v="45"/>
    <x v="0"/>
    <n v="0"/>
    <x v="0"/>
    <n v="337"/>
    <n v="0"/>
    <n v="1"/>
    <x v="1"/>
    <n v="40"/>
    <n v="0"/>
    <n v="1"/>
    <x v="0"/>
    <n v="279000"/>
    <n v="0.8"/>
    <n v="141"/>
    <x v="0"/>
    <x v="0"/>
    <x v="0"/>
    <n v="0"/>
    <n v="1"/>
    <x v="0"/>
    <n v="250"/>
    <x v="0"/>
    <x v="0"/>
    <x v="0"/>
  </r>
  <r>
    <x v="45"/>
    <x v="0"/>
    <n v="0"/>
    <x v="0"/>
    <n v="133"/>
    <n v="0"/>
    <n v="1"/>
    <x v="1"/>
    <n v="40"/>
    <n v="1"/>
    <n v="0"/>
    <x v="1"/>
    <n v="204000"/>
    <n v="2.1"/>
    <n v="132"/>
    <x v="0"/>
    <x v="0"/>
    <x v="0"/>
    <n v="1"/>
    <n v="0"/>
    <x v="1"/>
    <n v="8"/>
    <x v="1"/>
    <x v="1"/>
    <x v="1"/>
  </r>
  <r>
    <x v="45"/>
    <x v="0"/>
    <n v="0"/>
    <x v="0"/>
    <n v="337"/>
    <n v="0"/>
    <n v="1"/>
    <x v="1"/>
    <n v="45"/>
    <n v="0"/>
    <n v="1"/>
    <x v="0"/>
    <n v="184000"/>
    <n v="0.9"/>
    <n v="134"/>
    <x v="0"/>
    <x v="0"/>
    <x v="0"/>
    <n v="1"/>
    <n v="0"/>
    <x v="1"/>
    <n v="256"/>
    <x v="0"/>
    <x v="0"/>
    <x v="0"/>
  </r>
  <r>
    <x v="45"/>
    <x v="0"/>
    <n v="0"/>
    <x v="0"/>
    <n v="337"/>
    <n v="1"/>
    <n v="0"/>
    <x v="0"/>
    <n v="45"/>
    <n v="0"/>
    <n v="1"/>
    <x v="0"/>
    <n v="319000"/>
    <n v="0.9"/>
    <n v="144"/>
    <x v="1"/>
    <x v="1"/>
    <x v="0"/>
    <n v="0"/>
    <n v="1"/>
    <x v="0"/>
    <n v="256"/>
    <x v="0"/>
    <x v="0"/>
    <x v="0"/>
  </r>
  <r>
    <x v="45"/>
    <x v="0"/>
    <n v="0"/>
    <x v="0"/>
    <n v="110"/>
    <n v="1"/>
    <n v="0"/>
    <x v="0"/>
    <n v="50"/>
    <n v="0"/>
    <n v="1"/>
    <x v="0"/>
    <n v="226000"/>
    <n v="1"/>
    <n v="134"/>
    <x v="0"/>
    <x v="0"/>
    <x v="1"/>
    <n v="0"/>
    <n v="1"/>
    <x v="0"/>
    <n v="30"/>
    <x v="1"/>
    <x v="1"/>
    <x v="1"/>
  </r>
  <r>
    <x v="45"/>
    <x v="0"/>
    <n v="0"/>
    <x v="0"/>
    <n v="337"/>
    <n v="0"/>
    <n v="1"/>
    <x v="1"/>
    <n v="38"/>
    <n v="0"/>
    <n v="1"/>
    <x v="0"/>
    <n v="422000"/>
    <n v="0.9"/>
    <n v="144"/>
    <x v="1"/>
    <x v="1"/>
    <x v="0"/>
    <n v="0"/>
    <n v="1"/>
    <x v="0"/>
    <n v="256"/>
    <x v="0"/>
    <x v="0"/>
    <x v="0"/>
  </r>
  <r>
    <x v="45"/>
    <x v="0"/>
    <n v="0"/>
    <x v="0"/>
    <n v="25"/>
    <n v="0"/>
    <n v="1"/>
    <x v="1"/>
    <n v="38"/>
    <n v="0"/>
    <n v="1"/>
    <x v="0"/>
    <n v="390000"/>
    <n v="0.9"/>
    <n v="144"/>
    <x v="1"/>
    <x v="1"/>
    <x v="1"/>
    <n v="0"/>
    <n v="1"/>
    <x v="0"/>
    <n v="256"/>
    <x v="0"/>
    <x v="0"/>
    <x v="0"/>
  </r>
  <r>
    <x v="45"/>
    <x v="0"/>
    <n v="0"/>
    <x v="0"/>
    <n v="337"/>
    <n v="0"/>
    <n v="1"/>
    <x v="1"/>
    <n v="38"/>
    <n v="0"/>
    <n v="1"/>
    <x v="0"/>
    <n v="422000"/>
    <n v="0.9"/>
    <n v="144"/>
    <x v="1"/>
    <x v="1"/>
    <x v="1"/>
    <n v="0"/>
    <n v="1"/>
    <x v="0"/>
    <n v="256"/>
    <x v="0"/>
    <x v="0"/>
    <x v="0"/>
  </r>
  <r>
    <x v="45"/>
    <x v="0"/>
    <n v="0"/>
    <x v="0"/>
    <n v="337"/>
    <n v="0"/>
    <n v="1"/>
    <x v="1"/>
    <n v="38"/>
    <n v="0"/>
    <n v="1"/>
    <x v="0"/>
    <n v="133000"/>
    <n v="0.9"/>
    <n v="144"/>
    <x v="0"/>
    <x v="0"/>
    <x v="1"/>
    <n v="0"/>
    <n v="1"/>
    <x v="0"/>
    <n v="256"/>
    <x v="0"/>
    <x v="0"/>
    <x v="0"/>
  </r>
  <r>
    <x v="45"/>
    <x v="0"/>
    <n v="0"/>
    <x v="0"/>
    <n v="337"/>
    <n v="0"/>
    <n v="1"/>
    <x v="1"/>
    <n v="38"/>
    <n v="0"/>
    <n v="1"/>
    <x v="0"/>
    <n v="39000"/>
    <n v="0.9"/>
    <n v="144"/>
    <x v="1"/>
    <x v="1"/>
    <x v="0"/>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1"/>
    <n v="1"/>
    <x v="1"/>
    <n v="66"/>
    <n v="0"/>
    <n v="1"/>
    <x v="1"/>
    <n v="40"/>
    <n v="0"/>
    <n v="1"/>
    <x v="0"/>
    <n v="204000"/>
    <n v="2.1"/>
    <n v="132"/>
    <x v="0"/>
    <x v="0"/>
    <x v="1"/>
    <n v="1"/>
    <n v="0"/>
    <x v="1"/>
    <n v="8"/>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6"/>
    <x v="1"/>
    <n v="1"/>
    <x v="1"/>
    <n v="582"/>
    <n v="1"/>
    <n v="0"/>
    <x v="0"/>
    <n v="38"/>
    <n v="1"/>
    <n v="0"/>
    <x v="1"/>
    <n v="263358.03000000003"/>
    <n v="1.83"/>
    <n v="134"/>
    <x v="1"/>
    <x v="1"/>
    <x v="1"/>
    <n v="0"/>
    <n v="1"/>
    <x v="0"/>
    <n v="27"/>
    <x v="1"/>
    <x v="1"/>
    <x v="1"/>
  </r>
  <r>
    <x v="46"/>
    <x v="1"/>
    <n v="1"/>
    <x v="1"/>
    <n v="582"/>
    <n v="1"/>
    <n v="0"/>
    <x v="0"/>
    <n v="38"/>
    <n v="1"/>
    <n v="0"/>
    <x v="1"/>
    <n v="263358.03000000003"/>
    <n v="1.83"/>
    <n v="134"/>
    <x v="0"/>
    <x v="0"/>
    <x v="1"/>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7"/>
    <x v="0"/>
    <n v="0"/>
    <x v="0"/>
    <n v="582"/>
    <n v="0"/>
    <n v="1"/>
    <x v="1"/>
    <n v="30"/>
    <n v="0"/>
    <n v="1"/>
    <x v="0"/>
    <n v="461000"/>
    <n v="2"/>
    <n v="132"/>
    <x v="0"/>
    <x v="0"/>
    <x v="0"/>
    <n v="0"/>
    <n v="1"/>
    <x v="0"/>
    <n v="50"/>
    <x v="1"/>
    <x v="1"/>
    <x v="1"/>
  </r>
  <r>
    <x v="47"/>
    <x v="0"/>
    <n v="0"/>
    <x v="0"/>
    <n v="371"/>
    <n v="0"/>
    <n v="1"/>
    <x v="1"/>
    <n v="30"/>
    <n v="0"/>
    <n v="1"/>
    <x v="0"/>
    <n v="427000"/>
    <n v="2"/>
    <n v="132"/>
    <x v="1"/>
    <x v="1"/>
    <x v="0"/>
    <n v="0"/>
    <n v="1"/>
    <x v="0"/>
    <n v="50"/>
    <x v="1"/>
    <x v="1"/>
    <x v="1"/>
  </r>
  <r>
    <x v="47"/>
    <x v="0"/>
    <n v="0"/>
    <x v="0"/>
    <n v="281"/>
    <n v="0"/>
    <n v="1"/>
    <x v="1"/>
    <n v="40"/>
    <n v="1"/>
    <n v="0"/>
    <x v="1"/>
    <n v="196000"/>
    <n v="1"/>
    <n v="138"/>
    <x v="1"/>
    <x v="1"/>
    <x v="1"/>
    <n v="0"/>
    <n v="1"/>
    <x v="0"/>
    <n v="24"/>
    <x v="1"/>
    <x v="1"/>
    <x v="1"/>
  </r>
  <r>
    <x v="47"/>
    <x v="1"/>
    <n v="1"/>
    <x v="1"/>
    <n v="112"/>
    <n v="0"/>
    <n v="1"/>
    <x v="1"/>
    <n v="40"/>
    <n v="1"/>
    <n v="0"/>
    <x v="1"/>
    <n v="196000"/>
    <n v="1"/>
    <n v="138"/>
    <x v="1"/>
    <x v="1"/>
    <x v="1"/>
    <n v="0"/>
    <n v="1"/>
    <x v="0"/>
    <n v="24"/>
    <x v="1"/>
    <x v="1"/>
    <x v="1"/>
  </r>
  <r>
    <x v="47"/>
    <x v="0"/>
    <n v="0"/>
    <x v="0"/>
    <n v="112"/>
    <n v="0"/>
    <n v="1"/>
    <x v="1"/>
    <n v="40"/>
    <n v="1"/>
    <n v="0"/>
    <x v="1"/>
    <n v="226000"/>
    <n v="1"/>
    <n v="138"/>
    <x v="1"/>
    <x v="1"/>
    <x v="1"/>
    <n v="0"/>
    <n v="1"/>
    <x v="0"/>
    <n v="24"/>
    <x v="1"/>
    <x v="1"/>
    <x v="1"/>
  </r>
  <r>
    <x v="47"/>
    <x v="0"/>
    <n v="0"/>
    <x v="0"/>
    <n v="112"/>
    <n v="1"/>
    <n v="0"/>
    <x v="0"/>
    <n v="40"/>
    <n v="1"/>
    <n v="0"/>
    <x v="1"/>
    <n v="270000"/>
    <n v="1"/>
    <n v="138"/>
    <x v="1"/>
    <x v="1"/>
    <x v="1"/>
    <n v="0"/>
    <n v="1"/>
    <x v="0"/>
    <n v="24"/>
    <x v="1"/>
    <x v="1"/>
    <x v="1"/>
  </r>
  <r>
    <x v="47"/>
    <x v="0"/>
    <n v="0"/>
    <x v="0"/>
    <n v="112"/>
    <n v="0"/>
    <n v="1"/>
    <x v="1"/>
    <n v="40"/>
    <n v="1"/>
    <n v="0"/>
    <x v="1"/>
    <n v="226000"/>
    <n v="1"/>
    <n v="138"/>
    <x v="1"/>
    <x v="1"/>
    <x v="1"/>
    <n v="0"/>
    <n v="1"/>
    <x v="0"/>
    <n v="24"/>
    <x v="1"/>
    <x v="1"/>
    <x v="1"/>
  </r>
  <r>
    <x v="47"/>
    <x v="1"/>
    <n v="1"/>
    <x v="1"/>
    <n v="112"/>
    <n v="0"/>
    <n v="1"/>
    <x v="1"/>
    <n v="40"/>
    <n v="1"/>
    <n v="0"/>
    <x v="1"/>
    <n v="196000"/>
    <n v="1"/>
    <n v="138"/>
    <x v="1"/>
    <x v="1"/>
    <x v="1"/>
    <n v="0"/>
    <n v="1"/>
    <x v="0"/>
    <n v="24"/>
    <x v="1"/>
    <x v="1"/>
    <x v="1"/>
  </r>
  <r>
    <x v="47"/>
    <x v="1"/>
    <n v="1"/>
    <x v="1"/>
    <n v="582"/>
    <n v="1"/>
    <n v="0"/>
    <x v="0"/>
    <n v="50"/>
    <n v="1"/>
    <n v="0"/>
    <x v="1"/>
    <n v="321000"/>
    <n v="1"/>
    <n v="145"/>
    <x v="1"/>
    <x v="1"/>
    <x v="1"/>
    <n v="0"/>
    <n v="1"/>
    <x v="0"/>
    <n v="30"/>
    <x v="1"/>
    <x v="1"/>
    <x v="1"/>
  </r>
  <r>
    <x v="47"/>
    <x v="0"/>
    <n v="0"/>
    <x v="0"/>
    <n v="112"/>
    <n v="0"/>
    <n v="1"/>
    <x v="1"/>
    <n v="30"/>
    <n v="0"/>
    <n v="1"/>
    <x v="0"/>
    <n v="461000"/>
    <n v="2"/>
    <n v="132"/>
    <x v="0"/>
    <x v="0"/>
    <x v="1"/>
    <n v="0"/>
    <n v="1"/>
    <x v="0"/>
    <n v="50"/>
    <x v="1"/>
    <x v="1"/>
    <x v="1"/>
  </r>
  <r>
    <x v="47"/>
    <x v="0"/>
    <n v="0"/>
    <x v="0"/>
    <n v="371"/>
    <n v="1"/>
    <n v="0"/>
    <x v="0"/>
    <n v="30"/>
    <n v="0"/>
    <n v="1"/>
    <x v="0"/>
    <n v="267000"/>
    <n v="2"/>
    <n v="132"/>
    <x v="0"/>
    <x v="0"/>
    <x v="0"/>
    <n v="0"/>
    <n v="1"/>
    <x v="0"/>
    <n v="50"/>
    <x v="1"/>
    <x v="1"/>
    <x v="1"/>
  </r>
  <r>
    <x v="47"/>
    <x v="0"/>
    <n v="0"/>
    <x v="0"/>
    <n v="112"/>
    <n v="0"/>
    <n v="1"/>
    <x v="1"/>
    <n v="40"/>
    <n v="1"/>
    <n v="0"/>
    <x v="1"/>
    <n v="226000"/>
    <n v="1"/>
    <n v="138"/>
    <x v="1"/>
    <x v="1"/>
    <x v="0"/>
    <n v="0"/>
    <n v="1"/>
    <x v="0"/>
    <n v="24"/>
    <x v="1"/>
    <x v="1"/>
    <x v="1"/>
  </r>
  <r>
    <x v="47"/>
    <x v="0"/>
    <n v="0"/>
    <x v="0"/>
    <n v="112"/>
    <n v="0"/>
    <n v="1"/>
    <x v="1"/>
    <n v="40"/>
    <n v="1"/>
    <n v="0"/>
    <x v="1"/>
    <n v="219000"/>
    <n v="1"/>
    <n v="138"/>
    <x v="0"/>
    <x v="0"/>
    <x v="1"/>
    <n v="0"/>
    <n v="1"/>
    <x v="0"/>
    <n v="24"/>
    <x v="1"/>
    <x v="1"/>
    <x v="1"/>
  </r>
  <r>
    <x v="47"/>
    <x v="0"/>
    <n v="0"/>
    <x v="0"/>
    <n v="112"/>
    <n v="0"/>
    <n v="1"/>
    <x v="1"/>
    <n v="40"/>
    <n v="1"/>
    <n v="0"/>
    <x v="1"/>
    <n v="210000"/>
    <n v="1"/>
    <n v="138"/>
    <x v="0"/>
    <x v="0"/>
    <x v="0"/>
    <n v="0"/>
    <n v="1"/>
    <x v="0"/>
    <n v="24"/>
    <x v="1"/>
    <x v="1"/>
    <x v="1"/>
  </r>
  <r>
    <x v="47"/>
    <x v="0"/>
    <n v="0"/>
    <x v="0"/>
    <n v="112"/>
    <n v="0"/>
    <n v="1"/>
    <x v="1"/>
    <n v="40"/>
    <n v="1"/>
    <n v="0"/>
    <x v="1"/>
    <n v="263358.03000000003"/>
    <n v="1"/>
    <n v="138"/>
    <x v="0"/>
    <x v="0"/>
    <x v="0"/>
    <n v="0"/>
    <n v="1"/>
    <x v="0"/>
    <n v="24"/>
    <x v="1"/>
    <x v="1"/>
    <x v="1"/>
  </r>
  <r>
    <x v="47"/>
    <x v="0"/>
    <n v="0"/>
    <x v="0"/>
    <n v="371"/>
    <n v="0"/>
    <n v="1"/>
    <x v="1"/>
    <n v="30"/>
    <n v="0"/>
    <n v="1"/>
    <x v="0"/>
    <n v="267000"/>
    <n v="2"/>
    <n v="132"/>
    <x v="0"/>
    <x v="0"/>
    <x v="0"/>
    <n v="1"/>
    <n v="0"/>
    <x v="1"/>
    <n v="50"/>
    <x v="1"/>
    <x v="1"/>
    <x v="1"/>
  </r>
  <r>
    <x v="47"/>
    <x v="0"/>
    <n v="0"/>
    <x v="0"/>
    <n v="379"/>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112"/>
    <n v="0"/>
    <n v="1"/>
    <x v="1"/>
    <n v="40"/>
    <n v="1"/>
    <n v="0"/>
    <x v="1"/>
    <n v="196000"/>
    <n v="1"/>
    <n v="138"/>
    <x v="1"/>
    <x v="1"/>
    <x v="0"/>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216000"/>
    <n v="1"/>
    <n v="138"/>
    <x v="0"/>
    <x v="0"/>
    <x v="0"/>
    <n v="1"/>
    <n v="0"/>
    <x v="1"/>
    <n v="24"/>
    <x v="1"/>
    <x v="1"/>
    <x v="1"/>
  </r>
  <r>
    <x v="47"/>
    <x v="0"/>
    <n v="0"/>
    <x v="0"/>
    <n v="112"/>
    <n v="0"/>
    <n v="1"/>
    <x v="1"/>
    <n v="40"/>
    <n v="1"/>
    <n v="0"/>
    <x v="1"/>
    <n v="196000"/>
    <n v="1"/>
    <n v="138"/>
    <x v="1"/>
    <x v="1"/>
    <x v="0"/>
    <n v="0"/>
    <n v="1"/>
    <x v="0"/>
    <n v="24"/>
    <x v="1"/>
    <x v="1"/>
    <x v="1"/>
  </r>
  <r>
    <x v="48"/>
    <x v="2"/>
    <m/>
    <x v="2"/>
    <m/>
    <m/>
    <m/>
    <x v="2"/>
    <m/>
    <m/>
    <m/>
    <x v="2"/>
    <m/>
    <m/>
    <m/>
    <x v="2"/>
    <x v="2"/>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81023E-E886-41BB-937D-1B88A15AD5EC}" name="PivotTable3"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97:G98"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items count="4">
        <item x="1"/>
        <item x="0"/>
        <item x="2"/>
        <item t="default"/>
      </items>
    </pivotField>
    <pivotField showAll="0">
      <items count="4">
        <item x="0"/>
        <item x="1"/>
        <item h="1" x="2"/>
        <item t="default"/>
      </items>
    </pivotField>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2">
    <i>
      <x/>
    </i>
    <i i="1">
      <x v="1"/>
    </i>
  </colItems>
  <dataFields count="2">
    <dataField name="% Female" fld="48" baseField="0" baseItem="1"/>
    <dataField name="% Male" fld="49" baseField="0" baseItem="1"/>
  </dataFields>
  <formats count="1">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0"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25:D26" firstHeaderRow="0" firstDataRow="1" firstDataCol="0"/>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50">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0" applyNumberFormats="0" applyBorderFormats="0" applyFontFormats="0" applyPatternFormats="0" applyAlignmentFormats="0" applyWidthHeightFormats="1" dataCaption="Values" errorCaption="0" showError="1" missingCaption="0" updatedVersion="7" minRefreshableVersion="3" useAutoFormatting="1" itemPrintTitles="1" createdVersion="7" indent="0" outline="1" outlineData="1" multipleFieldFilters="0" chartFormat="6">
  <location ref="C66:H67"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0"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51:I5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09">
      <pivotArea outline="0" collapsedLevelsAreSubtotals="1" fieldPosition="0">
        <references count="1">
          <reference field="4294967294" count="1" selected="0">
            <x v="0"/>
          </reference>
        </references>
      </pivotArea>
    </format>
    <format dxfId="108">
      <pivotArea outline="0" collapsedLevelsAreSubtotals="1" fieldPosition="0">
        <references count="1">
          <reference field="4294967294" count="1" selected="0">
            <x v="3"/>
          </reference>
        </references>
      </pivotArea>
    </format>
    <format dxfId="107">
      <pivotArea outline="0" collapsedLevelsAreSubtotals="1" fieldPosition="0">
        <references count="1">
          <reference field="4294967294" count="1" selected="0">
            <x v="5"/>
          </reference>
        </references>
      </pivotArea>
    </format>
    <format dxfId="106">
      <pivotArea outline="0" collapsedLevelsAreSubtotals="1" fieldPosition="0">
        <references count="1">
          <reference field="4294967294" count="1" selected="0">
            <x v="4"/>
          </reference>
        </references>
      </pivotArea>
    </format>
    <format dxfId="105">
      <pivotArea outline="0" collapsedLevelsAreSubtotals="1" fieldPosition="0">
        <references count="1">
          <reference field="4294967294" count="1" selected="0">
            <x v="2"/>
          </reference>
        </references>
      </pivotArea>
    </format>
    <format dxfId="10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3:F4"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115">
      <pivotArea outline="0" collapsedLevelsAreSubtotals="1" fieldPosition="0">
        <references count="1">
          <reference field="4294967294" count="1" selected="0">
            <x v="0"/>
          </reference>
        </references>
      </pivotArea>
    </format>
    <format dxfId="114">
      <pivotArea outline="0" collapsedLevelsAreSubtotals="1" fieldPosition="0">
        <references count="1">
          <reference field="4294967294" count="1" selected="0">
            <x v="1"/>
          </reference>
        </references>
      </pivotArea>
    </format>
    <format dxfId="113">
      <pivotArea outline="0" collapsedLevelsAreSubtotals="1" fieldPosition="0">
        <references count="1">
          <reference field="4294967294" count="1" selected="0">
            <x v="2"/>
          </reference>
        </references>
      </pivotArea>
    </format>
    <format dxfId="112">
      <pivotArea outline="0" collapsedLevelsAreSubtotals="1" fieldPosition="0">
        <references count="1">
          <reference field="4294967294" count="1" selected="0">
            <x v="3"/>
          </reference>
        </references>
      </pivotArea>
    </format>
    <format dxfId="111">
      <pivotArea outline="0" collapsedLevelsAreSubtotals="1" fieldPosition="0">
        <references count="1">
          <reference field="4294967294" count="1" selected="0">
            <x v="4"/>
          </reference>
        </references>
      </pivotArea>
    </format>
    <format dxfId="110">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0"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34:J47"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21">
      <pivotArea outline="0" collapsedLevelsAreSubtotals="1" fieldPosition="0">
        <references count="1">
          <reference field="4294967294" count="1" selected="0">
            <x v="1"/>
          </reference>
        </references>
      </pivotArea>
    </format>
    <format dxfId="120">
      <pivotArea outline="0" collapsedLevelsAreSubtotals="1" fieldPosition="0">
        <references count="1">
          <reference field="4294967294" count="1" selected="0">
            <x v="4"/>
          </reference>
        </references>
      </pivotArea>
    </format>
    <format dxfId="119">
      <pivotArea outline="0" collapsedLevelsAreSubtotals="1" fieldPosition="0">
        <references count="1">
          <reference field="4294967294" count="1" selected="0">
            <x v="6"/>
          </reference>
        </references>
      </pivotArea>
    </format>
    <format dxfId="118">
      <pivotArea outline="0" collapsedLevelsAreSubtotals="1" fieldPosition="0">
        <references count="1">
          <reference field="4294967294" count="1" selected="0">
            <x v="5"/>
          </reference>
        </references>
      </pivotArea>
    </format>
    <format dxfId="117">
      <pivotArea outline="0" collapsedLevelsAreSubtotals="1" fieldPosition="0">
        <references count="1">
          <reference field="4294967294" count="1" selected="0">
            <x v="3"/>
          </reference>
        </references>
      </pivotArea>
    </format>
    <format dxfId="11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1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369A1E-4742-41E5-B5AA-8B00800FFAA2}"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1:O48"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3">
        <item x="0"/>
        <item x="1"/>
        <item x="2"/>
        <item x="3"/>
        <item x="4"/>
        <item x="5"/>
        <item x="6"/>
        <item x="7"/>
        <item x="8"/>
        <item x="9"/>
        <item x="10"/>
        <item x="11"/>
        <item x="12"/>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7">
  <location ref="A1:E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g. of Ejection" fld="8" subtotal="average" baseField="22" baseItem="0"/>
    <dataField name="Avg. Days" fld="21" subtotal="average" baseField="22" baseItem="1"/>
    <dataField name="Avg. Serum Creatine" fld="13" subtotal="average" baseField="22" baseItem="0" numFmtId="2"/>
    <dataField name="Ave. Serum Na" fld="14" subtotal="average" baseField="22" baseItem="1"/>
  </dataFields>
  <formats count="2">
    <format dxfId="100">
      <pivotArea outline="0" collapsedLevelsAreSubtotals="1" fieldPosition="0"/>
    </format>
    <format dxfId="99">
      <pivotArea outline="0" collapsedLevelsAreSubtotals="1" fieldPosition="0">
        <references count="1">
          <reference field="4294967294"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5">
  <location ref="A1:C1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98">
      <pivotArea outline="0" collapsedLevelsAreSubtotals="1" fieldPosition="0">
        <references count="1">
          <reference field="4294967294" count="1" selected="0">
            <x v="0"/>
          </reference>
        </references>
      </pivotArea>
    </format>
    <format dxfId="97">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0" applyNumberFormats="0" applyBorderFormats="0" applyFontFormats="0" applyPatternFormats="0" applyAlignmentFormats="0" applyWidthHeightFormats="1" dataCaption="Values" showMissing="0" updatedVersion="7" minRefreshableVersion="3" rowGrandTotals="0" colGrandTotals="0" itemPrintTitles="1" createdVersion="7" indent="0" outline="1" outlineData="1" multipleFieldFilters="0" rowHeaderCaption="Age Group">
  <location ref="F11:M23"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2">
    <i>
      <x/>
    </i>
    <i>
      <x v="1"/>
    </i>
    <i>
      <x v="2"/>
    </i>
    <i>
      <x v="3"/>
    </i>
    <i>
      <x v="4"/>
    </i>
    <i>
      <x v="5"/>
    </i>
    <i>
      <x v="6"/>
    </i>
    <i>
      <x v="7"/>
    </i>
    <i>
      <x v="8"/>
    </i>
    <i>
      <x v="9"/>
    </i>
    <i>
      <x v="10"/>
    </i>
    <i>
      <x v="11"/>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95">
    <format dxfId="94">
      <pivotArea outline="0" collapsedLevelsAreSubtotals="1" fieldPosition="0">
        <references count="1">
          <reference field="4294967294" count="1" selected="0">
            <x v="1"/>
          </reference>
        </references>
      </pivotArea>
    </format>
    <format dxfId="93">
      <pivotArea outline="0" collapsedLevelsAreSubtotals="1" fieldPosition="0">
        <references count="1">
          <reference field="4294967294" count="1" selected="0">
            <x v="4"/>
          </reference>
        </references>
      </pivotArea>
    </format>
    <format dxfId="92">
      <pivotArea outline="0" collapsedLevelsAreSubtotals="1" fieldPosition="0">
        <references count="1">
          <reference field="4294967294" count="1" selected="0">
            <x v="5"/>
          </reference>
        </references>
      </pivotArea>
    </format>
    <format dxfId="91">
      <pivotArea outline="0" collapsedLevelsAreSubtotals="1" fieldPosition="0">
        <references count="1">
          <reference field="4294967294" count="1" selected="0">
            <x v="3"/>
          </reference>
        </references>
      </pivotArea>
    </format>
    <format dxfId="90">
      <pivotArea outline="0" collapsedLevelsAreSubtotals="1" fieldPosition="0">
        <references count="1">
          <reference field="4294967294" count="1" selected="0">
            <x v="2"/>
          </reference>
        </references>
      </pivotArea>
    </format>
    <format dxfId="89">
      <pivotArea type="all" dataOnly="0" outline="0" fieldPosition="0"/>
    </format>
    <format dxfId="88">
      <pivotArea outline="0" collapsedLevelsAreSubtotals="1" fieldPosition="0"/>
    </format>
    <format dxfId="87">
      <pivotArea field="27" type="button" dataOnly="0" labelOnly="1" outline="0" axis="axisRow" fieldPosition="0"/>
    </format>
    <format dxfId="86">
      <pivotArea dataOnly="0" labelOnly="1" fieldPosition="0">
        <references count="1">
          <reference field="27" count="0"/>
        </references>
      </pivotArea>
    </format>
    <format dxfId="85">
      <pivotArea dataOnly="0" labelOnly="1" outline="0" fieldPosition="0">
        <references count="1">
          <reference field="4294967294" count="7">
            <x v="0"/>
            <x v="1"/>
            <x v="2"/>
            <x v="3"/>
            <x v="4"/>
            <x v="5"/>
            <x v="6"/>
          </reference>
        </references>
      </pivotArea>
    </format>
    <format dxfId="84">
      <pivotArea collapsedLevelsAreSubtotals="1" fieldPosition="0">
        <references count="1">
          <reference field="27" count="1">
            <x v="11"/>
          </reference>
        </references>
      </pivotArea>
    </format>
    <format dxfId="83">
      <pivotArea grandRow="1" outline="0" collapsedLevelsAreSubtotals="1" fieldPosition="0"/>
    </format>
    <format dxfId="82">
      <pivotArea dataOnly="0" labelOnly="1" fieldPosition="0">
        <references count="1">
          <reference field="27" count="1">
            <x v="11"/>
          </reference>
        </references>
      </pivotArea>
    </format>
    <format dxfId="81">
      <pivotArea dataOnly="0" labelOnly="1" grandRow="1" outline="0" fieldPosition="0"/>
    </format>
    <format dxfId="80">
      <pivotArea type="all" dataOnly="0" outline="0" fieldPosition="0"/>
    </format>
    <format dxfId="79">
      <pivotArea outline="0" collapsedLevelsAreSubtotals="1" fieldPosition="0"/>
    </format>
    <format dxfId="78">
      <pivotArea field="27" type="button" dataOnly="0" labelOnly="1" outline="0" axis="axisRow" fieldPosition="0"/>
    </format>
    <format dxfId="77">
      <pivotArea dataOnly="0" labelOnly="1" fieldPosition="0">
        <references count="1">
          <reference field="27" count="0"/>
        </references>
      </pivotArea>
    </format>
    <format dxfId="76">
      <pivotArea dataOnly="0" labelOnly="1" grandRow="1" outline="0" fieldPosition="0"/>
    </format>
    <format dxfId="75">
      <pivotArea dataOnly="0" labelOnly="1" outline="0" fieldPosition="0">
        <references count="1">
          <reference field="4294967294" count="7">
            <x v="0"/>
            <x v="1"/>
            <x v="2"/>
            <x v="3"/>
            <x v="4"/>
            <x v="5"/>
            <x v="6"/>
          </reference>
        </references>
      </pivotArea>
    </format>
    <format dxfId="74">
      <pivotArea type="all" dataOnly="0" outline="0" fieldPosition="0"/>
    </format>
    <format dxfId="73">
      <pivotArea outline="0" collapsedLevelsAreSubtotals="1" fieldPosition="0"/>
    </format>
    <format dxfId="72">
      <pivotArea dataOnly="0" labelOnly="1" fieldPosition="0">
        <references count="1">
          <reference field="27" count="0"/>
        </references>
      </pivotArea>
    </format>
    <format dxfId="71">
      <pivotArea dataOnly="0" labelOnly="1" grandRow="1" outline="0" fieldPosition="0"/>
    </format>
    <format dxfId="70">
      <pivotArea field="27" type="button" dataOnly="0" labelOnly="1" outline="0" axis="axisRow" fieldPosition="0"/>
    </format>
    <format dxfId="69">
      <pivotArea dataOnly="0" labelOnly="1" outline="0" fieldPosition="0">
        <references count="1">
          <reference field="4294967294" count="7">
            <x v="0"/>
            <x v="1"/>
            <x v="2"/>
            <x v="3"/>
            <x v="4"/>
            <x v="5"/>
            <x v="6"/>
          </reference>
        </references>
      </pivotArea>
    </format>
    <format dxfId="68">
      <pivotArea type="all" dataOnly="0" outline="0" fieldPosition="0"/>
    </format>
    <format dxfId="67">
      <pivotArea outline="0" collapsedLevelsAreSubtotals="1" fieldPosition="0"/>
    </format>
    <format dxfId="66">
      <pivotArea field="27" type="button" dataOnly="0" labelOnly="1" outline="0" axis="axisRow" fieldPosition="0"/>
    </format>
    <format dxfId="65">
      <pivotArea dataOnly="0" labelOnly="1" fieldPosition="0">
        <references count="1">
          <reference field="27" count="0"/>
        </references>
      </pivotArea>
    </format>
    <format dxfId="64">
      <pivotArea dataOnly="0" labelOnly="1" outline="0" fieldPosition="0">
        <references count="1">
          <reference field="4294967294" count="7">
            <x v="0"/>
            <x v="1"/>
            <x v="2"/>
            <x v="3"/>
            <x v="4"/>
            <x v="5"/>
            <x v="6"/>
          </reference>
        </references>
      </pivotArea>
    </format>
    <format dxfId="63">
      <pivotArea field="27" type="button" dataOnly="0" labelOnly="1" outline="0" axis="axisRow" fieldPosition="0"/>
    </format>
    <format dxfId="62">
      <pivotArea dataOnly="0" labelOnly="1" outline="0" fieldPosition="0">
        <references count="1">
          <reference field="4294967294" count="7">
            <x v="0"/>
            <x v="1"/>
            <x v="2"/>
            <x v="3"/>
            <x v="4"/>
            <x v="5"/>
            <x v="6"/>
          </reference>
        </references>
      </pivotArea>
    </format>
    <format dxfId="61">
      <pivotArea type="all" dataOnly="0" outline="0" fieldPosition="0"/>
    </format>
    <format dxfId="60">
      <pivotArea outline="0" collapsedLevelsAreSubtotals="1" fieldPosition="0"/>
    </format>
    <format dxfId="59">
      <pivotArea field="27" type="button" dataOnly="0" labelOnly="1" outline="0" axis="axisRow" fieldPosition="0"/>
    </format>
    <format dxfId="58">
      <pivotArea dataOnly="0" labelOnly="1" fieldPosition="0">
        <references count="1">
          <reference field="27" count="0"/>
        </references>
      </pivotArea>
    </format>
    <format dxfId="57">
      <pivotArea dataOnly="0" labelOnly="1" outline="0" fieldPosition="0">
        <references count="1">
          <reference field="4294967294" count="7">
            <x v="0"/>
            <x v="1"/>
            <x v="2"/>
            <x v="3"/>
            <x v="4"/>
            <x v="5"/>
            <x v="6"/>
          </reference>
        </references>
      </pivotArea>
    </format>
    <format dxfId="56">
      <pivotArea type="all" dataOnly="0" outline="0" fieldPosition="0"/>
    </format>
    <format dxfId="55">
      <pivotArea outline="0" collapsedLevelsAreSubtotals="1" fieldPosition="0"/>
    </format>
    <format dxfId="54">
      <pivotArea dataOnly="0" labelOnly="1" fieldPosition="0">
        <references count="1">
          <reference field="27" count="0"/>
        </references>
      </pivotArea>
    </format>
    <format dxfId="53">
      <pivotArea field="27" type="button" dataOnly="0" labelOnly="1" outline="0" axis="axisRow" fieldPosition="0"/>
    </format>
    <format dxfId="52">
      <pivotArea dataOnly="0" labelOnly="1" outline="0" fieldPosition="0">
        <references count="1">
          <reference field="4294967294" count="7">
            <x v="0"/>
            <x v="1"/>
            <x v="2"/>
            <x v="3"/>
            <x v="4"/>
            <x v="5"/>
            <x v="6"/>
          </reference>
        </references>
      </pivotArea>
    </format>
    <format dxfId="51">
      <pivotArea type="all" dataOnly="0" outline="0" fieldPosition="0"/>
    </format>
    <format dxfId="50">
      <pivotArea outline="0" collapsedLevelsAreSubtotals="1" fieldPosition="0"/>
    </format>
    <format dxfId="49">
      <pivotArea field="27" type="button" dataOnly="0" labelOnly="1" outline="0" axis="axisRow" fieldPosition="0"/>
    </format>
    <format dxfId="48">
      <pivotArea dataOnly="0" labelOnly="1" fieldPosition="0">
        <references count="1">
          <reference field="27" count="0"/>
        </references>
      </pivotArea>
    </format>
    <format dxfId="47">
      <pivotArea dataOnly="0" labelOnly="1" outline="0" fieldPosition="0">
        <references count="1">
          <reference field="4294967294" count="7">
            <x v="0"/>
            <x v="1"/>
            <x v="2"/>
            <x v="3"/>
            <x v="4"/>
            <x v="5"/>
            <x v="6"/>
          </reference>
        </references>
      </pivotArea>
    </format>
    <format dxfId="46">
      <pivotArea type="all" dataOnly="0" outline="0" fieldPosition="0"/>
    </format>
    <format dxfId="45">
      <pivotArea outline="0" collapsedLevelsAreSubtotals="1" fieldPosition="0"/>
    </format>
    <format dxfId="44">
      <pivotArea dataOnly="0" labelOnly="1" fieldPosition="0">
        <references count="1">
          <reference field="27" count="0"/>
        </references>
      </pivotArea>
    </format>
    <format dxfId="43">
      <pivotArea field="27" type="button" dataOnly="0" labelOnly="1" outline="0" axis="axisRow" fieldPosition="0"/>
    </format>
    <format dxfId="42">
      <pivotArea dataOnly="0" labelOnly="1" outline="0" fieldPosition="0">
        <references count="1">
          <reference field="4294967294" count="7">
            <x v="0"/>
            <x v="1"/>
            <x v="2"/>
            <x v="3"/>
            <x v="4"/>
            <x v="5"/>
            <x v="6"/>
          </reference>
        </references>
      </pivotArea>
    </format>
    <format dxfId="41">
      <pivotArea field="27" type="button" dataOnly="0" labelOnly="1" outline="0" axis="axisRow" fieldPosition="0"/>
    </format>
    <format dxfId="40">
      <pivotArea dataOnly="0" labelOnly="1" outline="0" fieldPosition="0">
        <references count="1">
          <reference field="4294967294" count="7">
            <x v="0"/>
            <x v="1"/>
            <x v="2"/>
            <x v="3"/>
            <x v="4"/>
            <x v="5"/>
            <x v="6"/>
          </reference>
        </references>
      </pivotArea>
    </format>
    <format dxfId="39">
      <pivotArea outline="0" collapsedLevelsAreSubtotals="1" fieldPosition="0">
        <references count="1">
          <reference field="4294967294" count="5" selected="0">
            <x v="0"/>
            <x v="1"/>
            <x v="2"/>
            <x v="3"/>
            <x v="4"/>
          </reference>
        </references>
      </pivotArea>
    </format>
    <format dxfId="38">
      <pivotArea field="27" type="button" dataOnly="0" labelOnly="1" outline="0" axis="axisRow" fieldPosition="0"/>
    </format>
    <format dxfId="37">
      <pivotArea dataOnly="0" labelOnly="1" fieldPosition="0">
        <references count="1">
          <reference field="27" count="0"/>
        </references>
      </pivotArea>
    </format>
    <format dxfId="36">
      <pivotArea dataOnly="0" labelOnly="1" outline="0" fieldPosition="0">
        <references count="1">
          <reference field="4294967294" count="5">
            <x v="0"/>
            <x v="1"/>
            <x v="2"/>
            <x v="3"/>
            <x v="4"/>
          </reference>
        </references>
      </pivotArea>
    </format>
    <format dxfId="35">
      <pivotArea type="all" dataOnly="0" outline="0" fieldPosition="0"/>
    </format>
    <format dxfId="34">
      <pivotArea outline="0" collapsedLevelsAreSubtotals="1" fieldPosition="0"/>
    </format>
    <format dxfId="33">
      <pivotArea field="27" type="button" dataOnly="0" labelOnly="1" outline="0" axis="axisRow" fieldPosition="0"/>
    </format>
    <format dxfId="32">
      <pivotArea dataOnly="0" labelOnly="1" fieldPosition="0">
        <references count="1">
          <reference field="27" count="0"/>
        </references>
      </pivotArea>
    </format>
    <format dxfId="31">
      <pivotArea dataOnly="0" labelOnly="1" outline="0" fieldPosition="0">
        <references count="1">
          <reference field="4294967294" count="7">
            <x v="0"/>
            <x v="1"/>
            <x v="2"/>
            <x v="3"/>
            <x v="4"/>
            <x v="5"/>
            <x v="6"/>
          </reference>
        </references>
      </pivotArea>
    </format>
    <format dxfId="30">
      <pivotArea outline="0" collapsedLevelsAreSubtotals="1" fieldPosition="0"/>
    </format>
    <format dxfId="29">
      <pivotArea outline="0" collapsedLevelsAreSubtotals="1" fieldPosition="0">
        <references count="1">
          <reference field="4294967294" count="1" selected="0">
            <x v="6"/>
          </reference>
        </references>
      </pivotArea>
    </format>
    <format dxfId="28">
      <pivotArea field="27" type="button" dataOnly="0" labelOnly="1" outline="0" axis="axisRow" fieldPosition="0"/>
    </format>
    <format dxfId="27">
      <pivotArea dataOnly="0" labelOnly="1" fieldPosition="0">
        <references count="1">
          <reference field="27" count="0"/>
        </references>
      </pivotArea>
    </format>
    <format dxfId="26">
      <pivotArea dataOnly="0" labelOnly="1" fieldPosition="0">
        <references count="1">
          <reference field="27" count="11">
            <x v="1"/>
            <x v="2"/>
            <x v="3"/>
            <x v="4"/>
            <x v="5"/>
            <x v="6"/>
            <x v="7"/>
            <x v="8"/>
            <x v="9"/>
            <x v="10"/>
            <x v="11"/>
          </reference>
        </references>
      </pivotArea>
    </format>
    <format dxfId="25">
      <pivotArea dataOnly="0" labelOnly="1" fieldPosition="0">
        <references count="1">
          <reference field="27" count="1">
            <x v="0"/>
          </reference>
        </references>
      </pivotArea>
    </format>
    <format dxfId="24">
      <pivotArea outline="0" collapsedLevelsAreSubtotals="1" fieldPosition="0">
        <references count="1">
          <reference field="4294967294" count="1" selected="0">
            <x v="6"/>
          </reference>
        </references>
      </pivotArea>
    </format>
    <format dxfId="23">
      <pivotArea type="all" dataOnly="0" outline="0" fieldPosition="0"/>
    </format>
    <format dxfId="22">
      <pivotArea outline="0" collapsedLevelsAreSubtotals="1" fieldPosition="0"/>
    </format>
    <format dxfId="21">
      <pivotArea field="27" type="button" dataOnly="0" labelOnly="1" outline="0" axis="axisRow" fieldPosition="0"/>
    </format>
    <format dxfId="20">
      <pivotArea dataOnly="0" labelOnly="1" fieldPosition="0">
        <references count="1">
          <reference field="27" count="0"/>
        </references>
      </pivotArea>
    </format>
    <format dxfId="19">
      <pivotArea dataOnly="0" labelOnly="1" outline="0" fieldPosition="0">
        <references count="1">
          <reference field="4294967294" count="7">
            <x v="0"/>
            <x v="1"/>
            <x v="2"/>
            <x v="3"/>
            <x v="4"/>
            <x v="5"/>
            <x v="6"/>
          </reference>
        </references>
      </pivotArea>
    </format>
    <format dxfId="18">
      <pivotArea outline="0" collapsedLevelsAreSubtotals="1" fieldPosition="0"/>
    </format>
    <format dxfId="17">
      <pivotArea collapsedLevelsAreSubtotals="1" fieldPosition="0">
        <references count="1">
          <reference field="27" count="11">
            <x v="0"/>
            <x v="1"/>
            <x v="2"/>
            <x v="3"/>
            <x v="4"/>
            <x v="5"/>
            <x v="6"/>
            <x v="7"/>
            <x v="8"/>
            <x v="9"/>
            <x v="10"/>
          </reference>
        </references>
      </pivotArea>
    </format>
    <format dxfId="16">
      <pivotArea collapsedLevelsAreSubtotals="1" fieldPosition="0">
        <references count="1">
          <reference field="27" count="2">
            <x v="10"/>
            <x v="11"/>
          </reference>
        </references>
      </pivotArea>
    </format>
    <format dxfId="15">
      <pivotArea dataOnly="0" labelOnly="1" fieldPosition="0">
        <references count="1">
          <reference field="27" count="0"/>
        </references>
      </pivotArea>
    </format>
    <format dxfId="14">
      <pivotArea type="all" dataOnly="0" outline="0" fieldPosition="0"/>
    </format>
    <format dxfId="13">
      <pivotArea outline="0" collapsedLevelsAreSubtotals="1" fieldPosition="0"/>
    </format>
    <format dxfId="12">
      <pivotArea field="27" type="button" dataOnly="0" labelOnly="1" outline="0" axis="axisRow" fieldPosition="0"/>
    </format>
    <format dxfId="11">
      <pivotArea dataOnly="0" labelOnly="1" fieldPosition="0">
        <references count="1">
          <reference field="27" count="0"/>
        </references>
      </pivotArea>
    </format>
    <format dxfId="10">
      <pivotArea dataOnly="0" labelOnly="1" outline="0" fieldPosition="0">
        <references count="1">
          <reference field="4294967294" count="7">
            <x v="0"/>
            <x v="1"/>
            <x v="2"/>
            <x v="3"/>
            <x v="4"/>
            <x v="5"/>
            <x v="6"/>
          </reference>
        </references>
      </pivotArea>
    </format>
    <format dxfId="9">
      <pivotArea type="all" dataOnly="0" outline="0" fieldPosition="0"/>
    </format>
    <format dxfId="8">
      <pivotArea outline="0" collapsedLevelsAreSubtotals="1" fieldPosition="0"/>
    </format>
    <format dxfId="7">
      <pivotArea field="27" type="button" dataOnly="0" labelOnly="1" outline="0" axis="axisRow" fieldPosition="0"/>
    </format>
    <format dxfId="6">
      <pivotArea dataOnly="0" labelOnly="1" fieldPosition="0">
        <references count="1">
          <reference field="27" count="0"/>
        </references>
      </pivotArea>
    </format>
    <format dxfId="5">
      <pivotArea dataOnly="0" labelOnly="1" outline="0" fieldPosition="0">
        <references count="1">
          <reference field="4294967294" count="7">
            <x v="0"/>
            <x v="1"/>
            <x v="2"/>
            <x v="3"/>
            <x v="4"/>
            <x v="5"/>
            <x v="6"/>
          </reference>
        </references>
      </pivotArea>
    </format>
    <format dxfId="4">
      <pivotArea type="all" dataOnly="0" outline="0" fieldPosition="0"/>
    </format>
    <format dxfId="3">
      <pivotArea field="27" type="button" dataOnly="0" labelOnly="1" outline="0" axis="axisRow" fieldPosition="0"/>
    </format>
    <format dxfId="2">
      <pivotArea dataOnly="0" labelOnly="1" outline="0" fieldPosition="0">
        <references count="1">
          <reference field="4294967294" count="7">
            <x v="0"/>
            <x v="1"/>
            <x v="2"/>
            <x v="3"/>
            <x v="4"/>
            <x v="5"/>
            <x v="6"/>
          </reference>
        </references>
      </pivotArea>
    </format>
    <format dxfId="1">
      <pivotArea outline="0" collapsedLevelsAreSubtotals="1" fieldPosition="0"/>
    </format>
    <format dxfId="0">
      <pivotArea dataOnly="0" labelOnly="1" fieldPosition="0">
        <references count="1">
          <reference field="27" count="0"/>
        </references>
      </pivotArea>
    </format>
  </formats>
  <conditionalFormats count="21">
    <conditionalFormat priority="5">
      <pivotAreas count="1">
        <pivotArea fieldPosition="0">
          <references count="1">
            <reference field="27" count="1">
              <x v="10"/>
            </reference>
          </references>
        </pivotArea>
      </pivotAreas>
    </conditionalFormat>
    <conditionalFormat priority="6">
      <pivotAreas count="1">
        <pivotArea fieldPosition="0">
          <references count="1">
            <reference field="27" count="1">
              <x v="10"/>
            </reference>
          </references>
        </pivotArea>
      </pivotAreas>
    </conditionalFormat>
    <conditionalFormat priority="7">
      <pivotAreas count="1">
        <pivotArea fieldPosition="0">
          <references count="1">
            <reference field="27" count="1">
              <x v="10"/>
            </reference>
          </references>
        </pivotArea>
      </pivotAreas>
    </conditionalFormat>
    <conditionalFormat priority="8">
      <pivotAreas count="1">
        <pivotArea fieldPosition="0">
          <references count="1">
            <reference field="27" count="1">
              <x v="10"/>
            </reference>
          </references>
        </pivotArea>
      </pivotAreas>
    </conditionalFormat>
    <conditionalFormat priority="9">
      <pivotAreas count="1">
        <pivotArea fieldPosition="0">
          <references count="1">
            <reference field="27" count="1">
              <x v="10"/>
            </reference>
          </references>
        </pivotArea>
      </pivotAreas>
    </conditionalFormat>
    <conditionalFormat priority="10">
      <pivotAreas count="1">
        <pivotArea fieldPosition="0">
          <references count="1">
            <reference field="27" count="1">
              <x v="10"/>
            </reference>
          </references>
        </pivotArea>
      </pivotAreas>
    </conditionalFormat>
    <conditionalFormat priority="19">
      <pivotAreas count="1">
        <pivotArea type="data" outline="0" collapsedLevelsAreSubtotals="1" fieldPosition="0">
          <references count="1">
            <reference field="4294967294" count="1" selected="0">
              <x v="0"/>
            </reference>
          </references>
        </pivotArea>
      </pivotAreas>
    </conditionalFormat>
    <conditionalFormat priority="20">
      <pivotAreas count="1">
        <pivotArea type="data" outline="0" collapsedLevelsAreSubtotals="1" fieldPosition="0">
          <references count="1">
            <reference field="4294967294" count="1" selected="0">
              <x v="1"/>
            </reference>
          </references>
        </pivotArea>
      </pivotAreas>
    </conditionalFormat>
    <conditionalFormat priority="21">
      <pivotAreas count="1">
        <pivotArea type="data" outline="0" collapsedLevelsAreSubtotals="1" fieldPosition="0">
          <references count="1">
            <reference field="4294967294" count="1" selected="0">
              <x v="2"/>
            </reference>
          </references>
        </pivotArea>
      </pivotAreas>
    </conditionalFormat>
    <conditionalFormat priority="22">
      <pivotAreas count="1">
        <pivotArea type="data" outline="0" collapsedLevelsAreSubtotals="1" fieldPosition="0">
          <references count="1">
            <reference field="4294967294" count="1" selected="0">
              <x v="3"/>
            </reference>
          </references>
        </pivotArea>
      </pivotAreas>
    </conditionalFormat>
    <conditionalFormat priority="23">
      <pivotAreas count="1">
        <pivotArea type="data" outline="0" collapsedLevelsAreSubtotals="1" fieldPosition="0">
          <references count="1">
            <reference field="4294967294" count="1" selected="0">
              <x v="4"/>
            </reference>
          </references>
        </pivotArea>
      </pivotAreas>
    </conditionalFormat>
    <conditionalFormat priority="24">
      <pivotAreas count="1">
        <pivotArea type="data" outline="0" collapsedLevelsAreSubtotals="1" fieldPosition="0">
          <references count="1">
            <reference field="4294967294" count="1" selected="0">
              <x v="5"/>
            </reference>
          </references>
        </pivotArea>
      </pivotAreas>
    </conditionalFormat>
    <conditionalFormat priority="25">
      <pivotAreas count="1">
        <pivotArea type="data" outline="0" collapsedLevelsAreSubtotals="1" fieldPosition="0">
          <references count="1">
            <reference field="4294967294" count="1" selected="0">
              <x v="6"/>
            </reference>
          </references>
        </pivotArea>
      </pivotAreas>
    </conditionalFormat>
    <conditionalFormat priority="18">
      <pivotAreas count="1">
        <pivotArea type="data" outline="0" collapsedLevelsAreSubtotals="1" fieldPosition="0">
          <references count="1">
            <reference field="4294967294" count="1" selected="0">
              <x v="0"/>
            </reference>
          </references>
        </pivotArea>
      </pivotAreas>
    </conditionalFormat>
    <conditionalFormat priority="17">
      <pivotAreas count="1">
        <pivotArea type="data" outline="0" collapsedLevelsAreSubtotals="1" fieldPosition="0">
          <references count="1">
            <reference field="4294967294" count="1" selected="0">
              <x v="0"/>
            </reference>
          </references>
        </pivotArea>
      </pivotAreas>
    </conditionalFormat>
    <conditionalFormat priority="16">
      <pivotAreas count="1">
        <pivotArea type="data" outline="0" collapsedLevelsAreSubtotals="1" fieldPosition="0">
          <references count="1">
            <reference field="4294967294" count="1" selected="0">
              <x v="1"/>
            </reference>
          </references>
        </pivotArea>
      </pivotAreas>
    </conditionalFormat>
    <conditionalFormat priority="15">
      <pivotAreas count="1">
        <pivotArea type="data" outline="0" collapsedLevelsAreSubtotals="1" fieldPosition="0">
          <references count="1">
            <reference field="4294967294" count="1" selected="0">
              <x v="2"/>
            </reference>
          </references>
        </pivotArea>
      </pivotAreas>
    </conditionalFormat>
    <conditionalFormat priority="14">
      <pivotAreas count="1">
        <pivotArea type="data" outline="0" collapsedLevelsAreSubtotals="1" fieldPosition="0">
          <references count="1">
            <reference field="4294967294" count="1" selected="0">
              <x v="3"/>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2">
      <pivotAreas count="1">
        <pivotArea type="data" outline="0" collapsedLevelsAreSubtotals="1" fieldPosition="0">
          <references count="1">
            <reference field="4294967294" count="1" selected="0">
              <x v="5"/>
            </reference>
          </references>
        </pivotArea>
      </pivotAreas>
    </conditionalFormat>
    <conditionalFormat priority="11">
      <pivotAreas count="1">
        <pivotArea type="data" outline="0" collapsedLevelsAreSubtotals="1" fieldPosition="0">
          <references count="1">
            <reference field="4294967294" count="1" selected="0">
              <x v="6"/>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146"/>
    <tableColumn id="2" xr3:uid="{6D4642A5-7D17-4E3F-898D-6A1EBBDC7025}" name="anaemia" dataDxfId="145"/>
    <tableColumn id="14" xr3:uid="{CCAD74A9-DC62-4592-B26C-B871E0522846}" name="no_anemia" dataDxfId="144"/>
    <tableColumn id="20" xr3:uid="{3B4F35FA-F8B9-4CFB-99E7-DBD09EE13E0A}" name="anemia_label" dataDxfId="143">
      <calculatedColumnFormula>IF(B2=0, "No Anemia", "Anemia")</calculatedColumnFormula>
    </tableColumn>
    <tableColumn id="3" xr3:uid="{7AB803CD-6DA4-4621-97C3-BB8C041AA40D}" name="creatinine_phosphokinase" dataDxfId="142"/>
    <tableColumn id="4" xr3:uid="{A06F772C-251B-4C7C-B286-8A2979EA0689}" name="diabetes"/>
    <tableColumn id="15" xr3:uid="{E2FC6791-603D-461F-9AAF-6477A64F4C6C}" name="no_diabetes"/>
    <tableColumn id="21" xr3:uid="{CC783936-424C-4714-BE5A-900DF79253E4}" name="diabetes_label" dataDxfId="141">
      <calculatedColumnFormula>IF(F2=0, "No Diabetes", "Diabetes")</calculatedColumnFormula>
    </tableColumn>
    <tableColumn id="5" xr3:uid="{E4AFF8BF-7AA7-49D3-9278-8611D2C1D6EE}" name="ejection_fraction" dataDxfId="140"/>
    <tableColumn id="6" xr3:uid="{7108D61E-E2A0-4834-A8BF-B0C4AC8D7371}" name="high_blood_pressure"/>
    <tableColumn id="16" xr3:uid="{184AF33B-452D-40C7-8741-EF7B1ADA4DBC}" name="no_high_blood_pressure"/>
    <tableColumn id="22" xr3:uid="{A2F0F3E8-C5BB-41E1-98C3-D78D4243C178}" name="hbp_label" dataDxfId="139">
      <calculatedColumnFormula>IF(J2=0, "No High Blood Pressure", "High Blood Pressure")</calculatedColumnFormula>
    </tableColumn>
    <tableColumn id="7" xr3:uid="{323AA561-B8E2-4611-94D7-E2ABF12D734B}" name="platelets" dataDxfId="138"/>
    <tableColumn id="8" xr3:uid="{AD3030B6-A508-48EC-88DB-1DF76D7C7DC1}" name="serum_creatinine" dataDxfId="137"/>
    <tableColumn id="9" xr3:uid="{4B4F3123-18E9-46B7-94A3-1C11F77F6219}" name="serum_sodium" dataDxfId="136"/>
    <tableColumn id="10" xr3:uid="{85FF791C-3692-4496-892E-AFFCC9537C82}" name="male"/>
    <tableColumn id="17" xr3:uid="{ADF3DABD-FFD7-44D3-9A14-C4A6C8819AA6}" name="female"/>
    <tableColumn id="23" xr3:uid="{16359DCA-E380-42EF-9035-A9B340828753}" name="sex_label" dataDxfId="135">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134">
      <calculatedColumnFormula>IF(S2=0, "Non Smoker", "Smoker")</calculatedColumnFormula>
    </tableColumn>
    <tableColumn id="12" xr3:uid="{C5428705-6FBA-441F-B826-2938D51CE314}" name="time" dataDxfId="133"/>
    <tableColumn id="25" xr3:uid="{E8064151-B47C-4B40-A834-8FECA36F2513}" name="status_label" dataDxfId="132">
      <calculatedColumnFormula>IF(X2=1, "Alive", "Dead")</calculatedColumnFormula>
    </tableColumn>
    <tableColumn id="19" xr3:uid="{AF09803D-4F34-4532-A82B-69B517FCAF6F}" name="alive" dataDxfId="131"/>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130"/>
    <tableColumn id="2" xr3:uid="{F5D39463-04A7-4E7A-B979-D3AA9E9144B9}" name="anaemia" dataDxfId="129"/>
    <tableColumn id="3" xr3:uid="{DB0C754A-50B4-4AF4-A61E-93C571E8A91E}" name="creatinine_phosphokinase" dataDxfId="128"/>
    <tableColumn id="4" xr3:uid="{35DCC77C-5A84-41C9-A577-E296AB534223}" name="diabetes"/>
    <tableColumn id="5" xr3:uid="{E815671A-832F-41C0-AC4E-EC9F514A2AA8}" name="ejection_fraction" dataDxfId="127"/>
    <tableColumn id="6" xr3:uid="{725A0F16-0A7C-47C7-A8A1-8C277917072B}" name="high_blood_pressure"/>
    <tableColumn id="7" xr3:uid="{53533BD8-E635-4670-8D98-8CC565382642}" name="platelets" dataDxfId="126"/>
    <tableColumn id="8" xr3:uid="{02C060CD-2FCA-4118-AD76-D51AC9CE4AD8}" name="serum_creatinine" dataDxfId="125"/>
    <tableColumn id="9" xr3:uid="{ECE423A0-4301-4D2E-A829-A5B232DC2B33}" name="serum_sodium" dataDxfId="124"/>
    <tableColumn id="10" xr3:uid="{DC5FA880-5A9D-44A6-A336-12E18075B52A}" name="male"/>
    <tableColumn id="11" xr3:uid="{395CC573-BE85-4AF7-B143-4F6CF5ECA49B}" name="smoking"/>
    <tableColumn id="12" xr3:uid="{1FBE47E2-8381-4A47-851E-6D499921F42F}" name="time" dataDxfId="123"/>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4.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topLeftCell="L97" workbookViewId="0">
      <selection activeCell="Q2" sqref="Q2:Q5001"/>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activeCell="J1" sqref="J1:J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E38" sqref="E3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8"/>
      <c r="B1" s="18" t="s">
        <v>0</v>
      </c>
      <c r="C1" s="18" t="s">
        <v>1</v>
      </c>
      <c r="D1" s="18" t="s">
        <v>2</v>
      </c>
      <c r="E1" s="18" t="s">
        <v>3</v>
      </c>
      <c r="F1" s="18" t="s">
        <v>4</v>
      </c>
      <c r="G1" s="18" t="s">
        <v>5</v>
      </c>
      <c r="H1" s="18" t="s">
        <v>6</v>
      </c>
      <c r="I1" s="18" t="s">
        <v>7</v>
      </c>
      <c r="J1" s="18" t="s">
        <v>8</v>
      </c>
      <c r="K1" s="18" t="s">
        <v>22</v>
      </c>
      <c r="L1" s="18" t="s">
        <v>9</v>
      </c>
      <c r="M1" s="18" t="s">
        <v>10</v>
      </c>
      <c r="N1" s="18" t="s">
        <v>25</v>
      </c>
    </row>
    <row r="2" spans="1:14" x14ac:dyDescent="0.45">
      <c r="A2" s="17" t="s">
        <v>0</v>
      </c>
      <c r="B2" s="19">
        <v>1</v>
      </c>
      <c r="C2" s="19"/>
      <c r="D2" s="19"/>
      <c r="E2" s="19"/>
      <c r="F2" s="19"/>
      <c r="G2" s="19"/>
      <c r="H2" s="19"/>
      <c r="I2" s="19"/>
      <c r="J2" s="19"/>
      <c r="K2" s="19"/>
      <c r="L2" s="19"/>
      <c r="M2" s="19"/>
      <c r="N2" s="19"/>
    </row>
    <row r="3" spans="1:14" x14ac:dyDescent="0.45">
      <c r="A3" s="17" t="s">
        <v>1</v>
      </c>
      <c r="B3" s="19">
        <v>0.12310184144575767</v>
      </c>
      <c r="C3" s="19">
        <v>1</v>
      </c>
      <c r="D3" s="19"/>
      <c r="E3" s="19"/>
      <c r="F3" s="19"/>
      <c r="G3" s="19"/>
      <c r="H3" s="19"/>
      <c r="I3" s="19"/>
      <c r="J3" s="19"/>
      <c r="K3" s="19"/>
      <c r="L3" s="19"/>
      <c r="M3" s="19"/>
      <c r="N3" s="19"/>
    </row>
    <row r="4" spans="1:14" x14ac:dyDescent="0.45">
      <c r="A4" s="17" t="s">
        <v>2</v>
      </c>
      <c r="B4" s="19">
        <v>-6.4636740157546529E-2</v>
      </c>
      <c r="C4" s="19">
        <v>-0.18192185520713741</v>
      </c>
      <c r="D4" s="19">
        <v>1</v>
      </c>
      <c r="E4" s="19"/>
      <c r="F4" s="19"/>
      <c r="G4" s="19"/>
      <c r="H4" s="19"/>
      <c r="I4" s="19"/>
      <c r="J4" s="19"/>
      <c r="K4" s="19"/>
      <c r="L4" s="19"/>
      <c r="M4" s="19"/>
      <c r="N4" s="19"/>
    </row>
    <row r="5" spans="1:14" x14ac:dyDescent="0.45">
      <c r="A5" s="17" t="s">
        <v>3</v>
      </c>
      <c r="B5" s="19">
        <v>-9.9938299356400362E-2</v>
      </c>
      <c r="C5" s="19">
        <v>2.2137617347086991E-3</v>
      </c>
      <c r="D5" s="19">
        <v>-1.9986881475891709E-2</v>
      </c>
      <c r="E5" s="19">
        <v>1</v>
      </c>
      <c r="F5" s="19"/>
      <c r="G5" s="19"/>
      <c r="H5" s="19"/>
      <c r="I5" s="19"/>
      <c r="J5" s="19"/>
      <c r="K5" s="19"/>
      <c r="L5" s="19"/>
      <c r="M5" s="19"/>
      <c r="N5" s="19"/>
    </row>
    <row r="6" spans="1:14" x14ac:dyDescent="0.45">
      <c r="A6" s="17" t="s">
        <v>4</v>
      </c>
      <c r="B6" s="19">
        <v>6.9380206572322203E-2</v>
      </c>
      <c r="C6" s="19">
        <v>2.3464723555389155E-2</v>
      </c>
      <c r="D6" s="19">
        <v>-2.1007081110244744E-2</v>
      </c>
      <c r="E6" s="19">
        <v>-4.9100975501554775E-2</v>
      </c>
      <c r="F6" s="19">
        <v>1</v>
      </c>
      <c r="G6" s="19"/>
      <c r="H6" s="19"/>
      <c r="I6" s="19"/>
      <c r="J6" s="19"/>
      <c r="K6" s="19"/>
      <c r="L6" s="19"/>
      <c r="M6" s="19"/>
      <c r="N6" s="19"/>
    </row>
    <row r="7" spans="1:14" x14ac:dyDescent="0.45">
      <c r="A7" s="17" t="s">
        <v>5</v>
      </c>
      <c r="B7" s="19">
        <v>9.2656081943214827E-2</v>
      </c>
      <c r="C7" s="19">
        <v>4.7172346632114601E-2</v>
      </c>
      <c r="D7" s="19">
        <v>-4.5821343181757346E-2</v>
      </c>
      <c r="E7" s="19">
        <v>-3.4711926461332678E-2</v>
      </c>
      <c r="F7" s="19">
        <v>2.1474084817979251E-2</v>
      </c>
      <c r="G7" s="19">
        <v>1</v>
      </c>
      <c r="H7" s="19"/>
      <c r="I7" s="19"/>
      <c r="J7" s="19"/>
      <c r="K7" s="19"/>
      <c r="L7" s="19"/>
      <c r="M7" s="19"/>
      <c r="N7" s="19"/>
    </row>
    <row r="8" spans="1:14" x14ac:dyDescent="0.45">
      <c r="A8" s="17" t="s">
        <v>6</v>
      </c>
      <c r="B8" s="19">
        <v>-2.4958578028966005E-2</v>
      </c>
      <c r="C8" s="19">
        <v>-4.634280155327096E-2</v>
      </c>
      <c r="D8" s="19">
        <v>2.4809333987281079E-2</v>
      </c>
      <c r="E8" s="19">
        <v>7.2197505909970816E-2</v>
      </c>
      <c r="F8" s="19">
        <v>6.028868683734738E-2</v>
      </c>
      <c r="G8" s="19">
        <v>4.8043838818838801E-2</v>
      </c>
      <c r="H8" s="19">
        <v>1</v>
      </c>
      <c r="I8" s="19"/>
      <c r="J8" s="19"/>
      <c r="K8" s="19"/>
      <c r="L8" s="19"/>
      <c r="M8" s="19"/>
      <c r="N8" s="19"/>
    </row>
    <row r="9" spans="1:14" x14ac:dyDescent="0.45">
      <c r="A9" s="17" t="s">
        <v>7</v>
      </c>
      <c r="B9" s="19">
        <v>0.17819404104008205</v>
      </c>
      <c r="C9" s="19">
        <v>3.2342976380070283E-2</v>
      </c>
      <c r="D9" s="19">
        <v>-4.0322193229118692E-3</v>
      </c>
      <c r="E9" s="19">
        <v>-1.9072277956302324E-2</v>
      </c>
      <c r="F9" s="19">
        <v>-3.8472684541813351E-2</v>
      </c>
      <c r="G9" s="19">
        <v>-7.361584303454809E-3</v>
      </c>
      <c r="H9" s="19">
        <v>-5.1780736154665189E-3</v>
      </c>
      <c r="I9" s="19">
        <v>1</v>
      </c>
      <c r="J9" s="19"/>
      <c r="K9" s="19"/>
      <c r="L9" s="19"/>
      <c r="M9" s="19"/>
      <c r="N9" s="19"/>
    </row>
    <row r="10" spans="1:14" x14ac:dyDescent="0.45">
      <c r="A10" s="17" t="s">
        <v>8</v>
      </c>
      <c r="B10" s="19">
        <v>-2.6182495765111481E-2</v>
      </c>
      <c r="C10" s="19">
        <v>2.0722565845086201E-2</v>
      </c>
      <c r="D10" s="19">
        <v>5.140368474160345E-2</v>
      </c>
      <c r="E10" s="19">
        <v>-0.10739308963913079</v>
      </c>
      <c r="F10" s="19">
        <v>0.21262673409987162</v>
      </c>
      <c r="G10" s="19">
        <v>6.5884118112171958E-2</v>
      </c>
      <c r="H10" s="19">
        <v>4.1101411647790534E-2</v>
      </c>
      <c r="I10" s="19">
        <v>-0.22968304591478472</v>
      </c>
      <c r="J10" s="19">
        <v>1</v>
      </c>
      <c r="K10" s="19"/>
      <c r="L10" s="19"/>
      <c r="M10" s="19"/>
      <c r="N10" s="19"/>
    </row>
    <row r="11" spans="1:14" x14ac:dyDescent="0.45">
      <c r="A11" s="17" t="s">
        <v>22</v>
      </c>
      <c r="B11" s="19">
        <v>7.2580686649400109E-2</v>
      </c>
      <c r="C11" s="19">
        <v>-8.152601209277241E-2</v>
      </c>
      <c r="D11" s="19">
        <v>6.9678630807435471E-2</v>
      </c>
      <c r="E11" s="19">
        <v>-0.15364896408055845</v>
      </c>
      <c r="F11" s="19">
        <v>-0.11284127001255179</v>
      </c>
      <c r="G11" s="19">
        <v>-8.9095896868067473E-2</v>
      </c>
      <c r="H11" s="19">
        <v>-9.5208665609258808E-2</v>
      </c>
      <c r="I11" s="19">
        <v>4.2408763203516504E-2</v>
      </c>
      <c r="J11" s="19">
        <v>-5.3847687595977398E-2</v>
      </c>
      <c r="K11" s="19">
        <v>1</v>
      </c>
      <c r="L11" s="19"/>
      <c r="M11" s="19"/>
      <c r="N11" s="19"/>
    </row>
    <row r="12" spans="1:14" x14ac:dyDescent="0.45">
      <c r="A12" s="17" t="s">
        <v>9</v>
      </c>
      <c r="B12" s="19">
        <v>2.353385562210206E-2</v>
      </c>
      <c r="C12" s="19">
        <v>-0.10599569226770784</v>
      </c>
      <c r="D12" s="19">
        <v>-1.4293702179199777E-2</v>
      </c>
      <c r="E12" s="19">
        <v>-0.16704554670911292</v>
      </c>
      <c r="F12" s="19">
        <v>-2.1420975699005928E-2</v>
      </c>
      <c r="G12" s="19">
        <v>-2.5762308040195574E-2</v>
      </c>
      <c r="H12" s="19">
        <v>6.5017595177762511E-2</v>
      </c>
      <c r="I12" s="19">
        <v>3.0291942582277879E-3</v>
      </c>
      <c r="J12" s="19">
        <v>-1.3829859805092864E-2</v>
      </c>
      <c r="K12" s="19">
        <v>0.43462123229544702</v>
      </c>
      <c r="L12" s="19">
        <v>1</v>
      </c>
      <c r="M12" s="19"/>
      <c r="N12" s="19"/>
    </row>
    <row r="13" spans="1:14" x14ac:dyDescent="0.45">
      <c r="A13" s="17" t="s">
        <v>10</v>
      </c>
      <c r="B13" s="19">
        <v>-0.22018219731364141</v>
      </c>
      <c r="C13" s="19">
        <v>-0.11104898195199793</v>
      </c>
      <c r="D13" s="19">
        <v>-1.3788529832460004E-2</v>
      </c>
      <c r="E13" s="19">
        <v>2.745432720736566E-2</v>
      </c>
      <c r="F13" s="19">
        <v>6.8471882311447047E-2</v>
      </c>
      <c r="G13" s="20">
        <v>-0.1834501603348849</v>
      </c>
      <c r="H13" s="19">
        <v>-1.0246819250942336E-3</v>
      </c>
      <c r="I13" s="19">
        <v>-0.19048870650216454</v>
      </c>
      <c r="J13" s="19">
        <v>0.1097115932651392</v>
      </c>
      <c r="K13" s="19">
        <v>-8.6155064444392131E-3</v>
      </c>
      <c r="L13" s="19">
        <v>-1.3660091160835828E-2</v>
      </c>
      <c r="M13" s="19">
        <v>1</v>
      </c>
      <c r="N13" s="19"/>
    </row>
    <row r="14" spans="1:14" s="29" customFormat="1" ht="14.65" thickBot="1" x14ac:dyDescent="0.5">
      <c r="A14" s="27" t="s">
        <v>25</v>
      </c>
      <c r="B14" s="28">
        <v>0.24944185728855059</v>
      </c>
      <c r="C14" s="27">
        <v>5.4508394813599537E-2</v>
      </c>
      <c r="D14" s="27">
        <v>7.9705561271657163E-2</v>
      </c>
      <c r="E14" s="27">
        <v>-1.1273134351249957E-2</v>
      </c>
      <c r="F14" s="28">
        <v>-0.29270206595232251</v>
      </c>
      <c r="G14" s="27">
        <v>9.4022868919424435E-2</v>
      </c>
      <c r="H14" s="27">
        <v>-3.1521163803897599E-2</v>
      </c>
      <c r="I14" s="28">
        <v>0.31128139584924247</v>
      </c>
      <c r="J14" s="28">
        <v>-0.227354549425546</v>
      </c>
      <c r="K14" s="27">
        <v>5.56037710849153E-2</v>
      </c>
      <c r="L14" s="27">
        <v>9.3967160707260893E-3</v>
      </c>
      <c r="M14" s="28">
        <v>-0.52723435198603563</v>
      </c>
      <c r="N14" s="27">
        <v>1</v>
      </c>
    </row>
    <row r="18" spans="1:1" x14ac:dyDescent="0.45">
      <c r="A18" t="s">
        <v>46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O191"/>
  <sheetViews>
    <sheetView topLeftCell="A19" zoomScale="46" zoomScaleNormal="160" workbookViewId="0">
      <selection activeCell="V19" sqref="V19"/>
    </sheetView>
  </sheetViews>
  <sheetFormatPr defaultRowHeight="14.25" x14ac:dyDescent="0.45"/>
  <cols>
    <col min="1" max="1" width="13.86328125" bestFit="1" customWidth="1"/>
    <col min="2" max="2" width="31.796875" bestFit="1" customWidth="1"/>
    <col min="3" max="3" width="12.9296875" bestFit="1" customWidth="1"/>
    <col min="4" max="4" width="13.06640625" bestFit="1" customWidth="1"/>
    <col min="5" max="5" width="15.9296875" bestFit="1" customWidth="1"/>
    <col min="6" max="6" width="8.46484375" bestFit="1" customWidth="1"/>
    <col min="7" max="7" width="6.6640625" bestFit="1" customWidth="1"/>
    <col min="8" max="8" width="19.06640625" bestFit="1" customWidth="1"/>
    <col min="9" max="10" width="23.9296875" bestFit="1" customWidth="1"/>
    <col min="11" max="12" width="8" bestFit="1" customWidth="1"/>
    <col min="13" max="13" width="13.1328125" bestFit="1" customWidth="1"/>
  </cols>
  <sheetData>
    <row r="3" spans="1:6" x14ac:dyDescent="0.45">
      <c r="A3" t="s">
        <v>15</v>
      </c>
      <c r="B3" t="s">
        <v>18</v>
      </c>
      <c r="C3" t="s">
        <v>16</v>
      </c>
      <c r="D3" t="s">
        <v>14</v>
      </c>
      <c r="E3" t="s">
        <v>13</v>
      </c>
      <c r="F3" t="s">
        <v>17</v>
      </c>
    </row>
    <row r="4" spans="1:6" x14ac:dyDescent="0.45">
      <c r="A4" s="2">
        <v>130.6788</v>
      </c>
      <c r="B4" s="2">
        <v>586.76059999999995</v>
      </c>
      <c r="C4" s="2">
        <v>136.8082</v>
      </c>
      <c r="D4" s="1">
        <v>1.369106000000003</v>
      </c>
      <c r="E4" s="2">
        <v>265075.40436999832</v>
      </c>
      <c r="F4" s="2">
        <v>37.7346</v>
      </c>
    </row>
    <row r="25" spans="1:15" x14ac:dyDescent="0.45">
      <c r="A25" s="4" t="s">
        <v>11</v>
      </c>
      <c r="C25" t="s">
        <v>51</v>
      </c>
      <c r="D25" t="s">
        <v>58</v>
      </c>
    </row>
    <row r="26" spans="1:15" x14ac:dyDescent="0.45">
      <c r="A26" s="5" t="s">
        <v>33</v>
      </c>
      <c r="C26" s="2">
        <v>60.288736399999877</v>
      </c>
      <c r="D26" s="2">
        <v>5000</v>
      </c>
      <c r="E26">
        <f>GETPIVOTDATA("Count of age",$C$25)</f>
        <v>5000</v>
      </c>
    </row>
    <row r="27" spans="1:15" x14ac:dyDescent="0.45">
      <c r="A27" s="15">
        <v>40</v>
      </c>
      <c r="C27" s="2">
        <f>GETPIVOTDATA("Average of age",$C$25)</f>
        <v>60.288736399999877</v>
      </c>
      <c r="D27">
        <f>GETPIVOTDATA("Count of age",$C$25)</f>
        <v>5000</v>
      </c>
    </row>
    <row r="28" spans="1:15" x14ac:dyDescent="0.45">
      <c r="A28" s="15">
        <v>41</v>
      </c>
    </row>
    <row r="29" spans="1:15" x14ac:dyDescent="0.45">
      <c r="A29" s="15">
        <v>42</v>
      </c>
    </row>
    <row r="30" spans="1:15" x14ac:dyDescent="0.45">
      <c r="A30" s="15">
        <v>43</v>
      </c>
    </row>
    <row r="31" spans="1:15" x14ac:dyDescent="0.45">
      <c r="A31" s="15">
        <v>44</v>
      </c>
      <c r="M31" s="6"/>
      <c r="N31" s="7"/>
      <c r="O31" s="8"/>
    </row>
    <row r="32" spans="1:15" x14ac:dyDescent="0.45">
      <c r="A32" s="5" t="s">
        <v>34</v>
      </c>
      <c r="M32" s="9"/>
      <c r="N32" s="10"/>
      <c r="O32" s="11"/>
    </row>
    <row r="33" spans="1:15" x14ac:dyDescent="0.45">
      <c r="A33" s="15">
        <v>45</v>
      </c>
      <c r="M33" s="9"/>
      <c r="N33" s="10"/>
      <c r="O33" s="11"/>
    </row>
    <row r="34" spans="1:15" x14ac:dyDescent="0.45">
      <c r="A34" s="15">
        <v>46</v>
      </c>
      <c r="C34" s="4" t="s">
        <v>11</v>
      </c>
      <c r="D34" t="s">
        <v>58</v>
      </c>
      <c r="E34" t="s">
        <v>18</v>
      </c>
      <c r="F34" t="s">
        <v>15</v>
      </c>
      <c r="G34" t="s">
        <v>16</v>
      </c>
      <c r="H34" t="s">
        <v>14</v>
      </c>
      <c r="I34" t="s">
        <v>13</v>
      </c>
      <c r="J34" t="s">
        <v>17</v>
      </c>
      <c r="M34" s="9"/>
      <c r="N34" s="10"/>
      <c r="O34" s="11"/>
    </row>
    <row r="35" spans="1:15" x14ac:dyDescent="0.45">
      <c r="A35" s="15">
        <v>47</v>
      </c>
      <c r="C35" s="5" t="s">
        <v>33</v>
      </c>
      <c r="D35" s="3">
        <v>335</v>
      </c>
      <c r="E35" s="2">
        <v>448.53731343283584</v>
      </c>
      <c r="F35" s="2">
        <v>156.3910447761194</v>
      </c>
      <c r="G35" s="2">
        <v>137.71044776119402</v>
      </c>
      <c r="H35" s="2">
        <v>1.0649552238805966</v>
      </c>
      <c r="I35" s="2">
        <v>260679.16776119417</v>
      </c>
      <c r="J35" s="2">
        <v>36.856716417910448</v>
      </c>
      <c r="M35" s="9"/>
      <c r="N35" s="10"/>
      <c r="O35" s="11"/>
    </row>
    <row r="36" spans="1:15" x14ac:dyDescent="0.45">
      <c r="A36" s="15">
        <v>48</v>
      </c>
      <c r="C36" s="5" t="s">
        <v>34</v>
      </c>
      <c r="D36" s="3">
        <v>485</v>
      </c>
      <c r="E36" s="2">
        <v>1022.2020618556701</v>
      </c>
      <c r="F36" s="2">
        <v>149.31752577319588</v>
      </c>
      <c r="G36" s="2">
        <v>136.49072164948453</v>
      </c>
      <c r="H36" s="2">
        <v>1.1130515463917547</v>
      </c>
      <c r="I36" s="2">
        <v>292966.95997938159</v>
      </c>
      <c r="J36" s="2">
        <v>36.505154639175259</v>
      </c>
      <c r="M36" s="9"/>
      <c r="N36" s="10"/>
      <c r="O36" s="11"/>
    </row>
    <row r="37" spans="1:15" x14ac:dyDescent="0.45">
      <c r="A37" s="15">
        <v>49</v>
      </c>
      <c r="C37" s="5" t="s">
        <v>35</v>
      </c>
      <c r="D37" s="3">
        <v>839</v>
      </c>
      <c r="E37" s="2">
        <v>554.09415971394515</v>
      </c>
      <c r="F37" s="2">
        <v>138.65196662693683</v>
      </c>
      <c r="G37" s="2">
        <v>136.3456495828367</v>
      </c>
      <c r="H37" s="2">
        <v>1.2290226460071534</v>
      </c>
      <c r="I37" s="2">
        <v>273814.31626936834</v>
      </c>
      <c r="J37" s="2">
        <v>37.671036948748508</v>
      </c>
      <c r="M37" s="9"/>
      <c r="N37" s="10"/>
      <c r="O37" s="11"/>
    </row>
    <row r="38" spans="1:15" x14ac:dyDescent="0.45">
      <c r="A38" s="5" t="s">
        <v>35</v>
      </c>
      <c r="C38" s="5" t="s">
        <v>36</v>
      </c>
      <c r="D38" s="3">
        <v>569</v>
      </c>
      <c r="E38" s="2">
        <v>694.47451669595785</v>
      </c>
      <c r="F38" s="2">
        <v>152.02636203866433</v>
      </c>
      <c r="G38" s="2">
        <v>138.18804920913885</v>
      </c>
      <c r="H38" s="2">
        <v>1.2143057996485058</v>
      </c>
      <c r="I38" s="2">
        <v>258198.18231985954</v>
      </c>
      <c r="J38" s="2">
        <v>36.666080843585235</v>
      </c>
      <c r="M38" s="9"/>
      <c r="N38" s="10"/>
      <c r="O38" s="11"/>
    </row>
    <row r="39" spans="1:15" x14ac:dyDescent="0.45">
      <c r="A39" s="15">
        <v>50</v>
      </c>
      <c r="C39" s="5" t="s">
        <v>37</v>
      </c>
      <c r="D39" s="3">
        <v>915</v>
      </c>
      <c r="E39" s="2">
        <v>616.45573770491808</v>
      </c>
      <c r="F39" s="2">
        <v>120.44808743169399</v>
      </c>
      <c r="G39" s="2">
        <v>136.78251366120219</v>
      </c>
      <c r="H39" s="2">
        <v>1.5756502732240514</v>
      </c>
      <c r="I39" s="2">
        <v>250419.8153551913</v>
      </c>
      <c r="J39" s="2">
        <v>38.878688524590167</v>
      </c>
      <c r="M39" s="9"/>
      <c r="N39" s="10"/>
      <c r="O39" s="11"/>
    </row>
    <row r="40" spans="1:15" x14ac:dyDescent="0.45">
      <c r="A40" s="15">
        <v>51</v>
      </c>
      <c r="C40" s="5" t="s">
        <v>38</v>
      </c>
      <c r="D40" s="3">
        <v>666</v>
      </c>
      <c r="E40" s="2">
        <v>362.50750750750751</v>
      </c>
      <c r="F40" s="2">
        <v>121.2927927927928</v>
      </c>
      <c r="G40" s="2">
        <v>135.64864864864865</v>
      </c>
      <c r="H40" s="2">
        <v>1.3929729729729763</v>
      </c>
      <c r="I40" s="2">
        <v>251741.77743243254</v>
      </c>
      <c r="J40" s="2">
        <v>36.412912912912915</v>
      </c>
      <c r="M40" s="9"/>
      <c r="N40" s="10"/>
      <c r="O40" s="11"/>
    </row>
    <row r="41" spans="1:15" x14ac:dyDescent="0.45">
      <c r="A41" s="15">
        <v>52</v>
      </c>
      <c r="C41" s="5" t="s">
        <v>39</v>
      </c>
      <c r="D41" s="3">
        <v>599</v>
      </c>
      <c r="E41" s="2">
        <v>405.43906510851417</v>
      </c>
      <c r="F41" s="2">
        <v>141.73288814691151</v>
      </c>
      <c r="G41" s="2">
        <v>137.51752921535893</v>
      </c>
      <c r="H41" s="2">
        <v>1.2710851419031739</v>
      </c>
      <c r="I41" s="2">
        <v>270533.31712854764</v>
      </c>
      <c r="J41" s="2">
        <v>38.348914858096826</v>
      </c>
      <c r="M41" s="9"/>
      <c r="N41" s="10"/>
      <c r="O41" s="11"/>
    </row>
    <row r="42" spans="1:15" x14ac:dyDescent="0.45">
      <c r="A42" s="15">
        <v>53</v>
      </c>
      <c r="C42" s="5" t="s">
        <v>40</v>
      </c>
      <c r="D42" s="3">
        <v>224</v>
      </c>
      <c r="E42" s="2">
        <v>306.20982142857144</v>
      </c>
      <c r="F42" s="2">
        <v>102.66964285714286</v>
      </c>
      <c r="G42" s="2">
        <v>135.875</v>
      </c>
      <c r="H42" s="2">
        <v>1.6732589285714294</v>
      </c>
      <c r="I42" s="2">
        <v>260573.84330357154</v>
      </c>
      <c r="J42" s="2">
        <v>36.772321428571431</v>
      </c>
      <c r="M42" s="9"/>
      <c r="N42" s="10"/>
      <c r="O42" s="11"/>
    </row>
    <row r="43" spans="1:15" x14ac:dyDescent="0.45">
      <c r="A43" s="15">
        <v>54</v>
      </c>
      <c r="C43" s="5" t="s">
        <v>41</v>
      </c>
      <c r="D43" s="3">
        <v>155</v>
      </c>
      <c r="E43" s="2">
        <v>930.38709677419354</v>
      </c>
      <c r="F43" s="2">
        <v>60.103225806451611</v>
      </c>
      <c r="G43" s="2">
        <v>138.51612903225808</v>
      </c>
      <c r="H43" s="2">
        <v>2.5447096774193567</v>
      </c>
      <c r="I43" s="2">
        <v>258005.1778709678</v>
      </c>
      <c r="J43" s="2">
        <v>39.477419354838709</v>
      </c>
      <c r="M43" s="9"/>
      <c r="N43" s="10"/>
      <c r="O43" s="11"/>
    </row>
    <row r="44" spans="1:15" x14ac:dyDescent="0.45">
      <c r="A44" s="5" t="s">
        <v>36</v>
      </c>
      <c r="C44" s="5" t="s">
        <v>42</v>
      </c>
      <c r="D44" s="3">
        <v>124</v>
      </c>
      <c r="E44" s="2">
        <v>1149.5564516129032</v>
      </c>
      <c r="F44" s="2">
        <v>79.91935483870968</v>
      </c>
      <c r="G44" s="2">
        <v>135.18548387096774</v>
      </c>
      <c r="H44" s="2">
        <v>1.61177419354839</v>
      </c>
      <c r="I44" s="2">
        <v>284373.35774193559</v>
      </c>
      <c r="J44" s="2">
        <v>45.104838709677416</v>
      </c>
      <c r="M44" s="9"/>
      <c r="N44" s="10"/>
      <c r="O44" s="11"/>
    </row>
    <row r="45" spans="1:15" x14ac:dyDescent="0.45">
      <c r="A45" s="15">
        <v>55</v>
      </c>
      <c r="C45" s="5" t="s">
        <v>43</v>
      </c>
      <c r="D45" s="3">
        <v>52</v>
      </c>
      <c r="E45" s="2">
        <v>276.51923076923077</v>
      </c>
      <c r="F45" s="2">
        <v>120.21153846153847</v>
      </c>
      <c r="G45" s="2">
        <v>137.46153846153845</v>
      </c>
      <c r="H45" s="2">
        <v>1.3640384615384613</v>
      </c>
      <c r="I45" s="2">
        <v>280229.58326923061</v>
      </c>
      <c r="J45" s="2">
        <v>40.519230769230766</v>
      </c>
      <c r="M45" s="9"/>
      <c r="N45" s="10"/>
      <c r="O45" s="11"/>
    </row>
    <row r="46" spans="1:15" x14ac:dyDescent="0.45">
      <c r="A46" s="15">
        <v>56</v>
      </c>
      <c r="C46" s="5" t="s">
        <v>44</v>
      </c>
      <c r="D46" s="3">
        <v>37</v>
      </c>
      <c r="E46" s="2">
        <v>261.18918918918916</v>
      </c>
      <c r="F46" s="2">
        <v>37.513513513513516</v>
      </c>
      <c r="G46" s="2">
        <v>135.1081081081081</v>
      </c>
      <c r="H46" s="2">
        <v>1.5135135135135136</v>
      </c>
      <c r="I46" s="2">
        <v>331847.51432432438</v>
      </c>
      <c r="J46" s="2">
        <v>35.135135135135137</v>
      </c>
      <c r="M46" s="9"/>
      <c r="N46" s="10"/>
      <c r="O46" s="11"/>
    </row>
    <row r="47" spans="1:15" x14ac:dyDescent="0.45">
      <c r="A47" s="15">
        <v>57</v>
      </c>
      <c r="C47" s="5" t="s">
        <v>12</v>
      </c>
      <c r="D47" s="3">
        <v>5000</v>
      </c>
      <c r="E47" s="2">
        <v>586.76059999999995</v>
      </c>
      <c r="F47" s="2">
        <v>130.6788</v>
      </c>
      <c r="G47" s="2">
        <v>136.8082</v>
      </c>
      <c r="H47" s="2">
        <v>1.369106000000003</v>
      </c>
      <c r="I47" s="2">
        <v>265075.40436999832</v>
      </c>
      <c r="J47" s="2">
        <v>37.7346</v>
      </c>
      <c r="M47" s="9"/>
      <c r="N47" s="10"/>
      <c r="O47" s="11"/>
    </row>
    <row r="48" spans="1:15" x14ac:dyDescent="0.45">
      <c r="A48" s="15">
        <v>58</v>
      </c>
      <c r="M48" s="12"/>
      <c r="N48" s="13"/>
      <c r="O48" s="14"/>
    </row>
    <row r="49" spans="1:9" x14ac:dyDescent="0.45">
      <c r="A49" s="15">
        <v>59</v>
      </c>
    </row>
    <row r="50" spans="1:9" x14ac:dyDescent="0.45">
      <c r="A50" s="5" t="s">
        <v>37</v>
      </c>
    </row>
    <row r="51" spans="1:9" x14ac:dyDescent="0.45">
      <c r="A51" s="15">
        <v>60</v>
      </c>
      <c r="C51" s="4" t="s">
        <v>11</v>
      </c>
      <c r="D51" t="s">
        <v>18</v>
      </c>
      <c r="E51" t="s">
        <v>15</v>
      </c>
      <c r="F51" t="s">
        <v>16</v>
      </c>
      <c r="G51" t="s">
        <v>14</v>
      </c>
      <c r="H51" t="s">
        <v>13</v>
      </c>
      <c r="I51" t="s">
        <v>17</v>
      </c>
    </row>
    <row r="52" spans="1:9" x14ac:dyDescent="0.45">
      <c r="A52" s="15">
        <v>60.667000000000002</v>
      </c>
      <c r="C52" s="5" t="s">
        <v>80</v>
      </c>
      <c r="D52" s="2">
        <v>533.13721061547153</v>
      </c>
      <c r="E52" s="2">
        <v>130.63636363636363</v>
      </c>
      <c r="F52" s="2">
        <v>136.87747035573122</v>
      </c>
      <c r="G52" s="2">
        <v>1.2781084133258029</v>
      </c>
      <c r="H52" s="2">
        <v>263182.78824957565</v>
      </c>
      <c r="I52" s="2">
        <v>37.873517786561266</v>
      </c>
    </row>
    <row r="53" spans="1:9" x14ac:dyDescent="0.45">
      <c r="A53" s="15">
        <v>61</v>
      </c>
      <c r="C53" s="5" t="s">
        <v>45</v>
      </c>
      <c r="D53" s="2">
        <v>616.17126045215241</v>
      </c>
      <c r="E53" s="2">
        <v>130.70207494580364</v>
      </c>
      <c r="F53" s="2">
        <v>136.77020749458038</v>
      </c>
      <c r="G53" s="2">
        <v>1.4190151749767632</v>
      </c>
      <c r="H53" s="2">
        <v>266113.44188912818</v>
      </c>
      <c r="I53" s="2">
        <v>37.658408175905855</v>
      </c>
    </row>
    <row r="54" spans="1:9" x14ac:dyDescent="0.45">
      <c r="A54" s="15">
        <v>62</v>
      </c>
      <c r="C54" s="5" t="s">
        <v>12</v>
      </c>
      <c r="D54" s="2">
        <v>586.76059999999995</v>
      </c>
      <c r="E54" s="2">
        <v>130.6788</v>
      </c>
      <c r="F54" s="2">
        <v>136.8082</v>
      </c>
      <c r="G54" s="2">
        <v>1.3691059999999946</v>
      </c>
      <c r="H54" s="2">
        <v>265075.40436999814</v>
      </c>
      <c r="I54" s="2">
        <v>37.7346</v>
      </c>
    </row>
    <row r="55" spans="1:9" x14ac:dyDescent="0.45">
      <c r="A55" s="15">
        <v>63</v>
      </c>
    </row>
    <row r="56" spans="1:9" x14ac:dyDescent="0.45">
      <c r="A56" s="15">
        <v>64</v>
      </c>
    </row>
    <row r="57" spans="1:9" x14ac:dyDescent="0.45">
      <c r="A57" s="5" t="s">
        <v>38</v>
      </c>
    </row>
    <row r="58" spans="1:9" x14ac:dyDescent="0.45">
      <c r="A58" s="15">
        <v>65</v>
      </c>
      <c r="E58" s="30"/>
    </row>
    <row r="59" spans="1:9" x14ac:dyDescent="0.45">
      <c r="A59" s="15">
        <v>66</v>
      </c>
      <c r="E59" s="30"/>
    </row>
    <row r="60" spans="1:9" x14ac:dyDescent="0.45">
      <c r="A60" s="15">
        <v>67</v>
      </c>
    </row>
    <row r="61" spans="1:9" x14ac:dyDescent="0.45">
      <c r="A61" s="15">
        <v>68</v>
      </c>
    </row>
    <row r="62" spans="1:9" x14ac:dyDescent="0.45">
      <c r="A62" s="15">
        <v>69</v>
      </c>
    </row>
    <row r="63" spans="1:9" x14ac:dyDescent="0.45">
      <c r="A63" s="5" t="s">
        <v>39</v>
      </c>
    </row>
    <row r="64" spans="1:9" x14ac:dyDescent="0.45">
      <c r="A64" s="15">
        <v>70</v>
      </c>
    </row>
    <row r="65" spans="1:8" x14ac:dyDescent="0.45">
      <c r="A65" s="15">
        <v>71</v>
      </c>
    </row>
    <row r="66" spans="1:8" x14ac:dyDescent="0.45">
      <c r="A66" s="15">
        <v>72</v>
      </c>
      <c r="C66" t="s">
        <v>54</v>
      </c>
      <c r="D66" t="s">
        <v>53</v>
      </c>
      <c r="E66" t="s">
        <v>52</v>
      </c>
      <c r="F66" t="s">
        <v>55</v>
      </c>
      <c r="G66" t="s">
        <v>56</v>
      </c>
      <c r="H66" t="s">
        <v>57</v>
      </c>
    </row>
    <row r="67" spans="1:8" x14ac:dyDescent="0.45">
      <c r="A67" s="15">
        <v>73</v>
      </c>
      <c r="C67" s="16">
        <v>0.68640000000000001</v>
      </c>
      <c r="D67" s="16">
        <v>0.31359999999999999</v>
      </c>
      <c r="E67" s="16">
        <v>0.47439999999999999</v>
      </c>
      <c r="F67" s="16">
        <v>0.31180000000000002</v>
      </c>
      <c r="G67" s="16">
        <v>0.43940000000000001</v>
      </c>
      <c r="H67" s="16">
        <v>0.36480000000000001</v>
      </c>
    </row>
    <row r="68" spans="1:8" x14ac:dyDescent="0.45">
      <c r="A68" s="5" t="s">
        <v>40</v>
      </c>
    </row>
    <row r="69" spans="1:8" x14ac:dyDescent="0.45">
      <c r="A69" s="15">
        <v>75</v>
      </c>
    </row>
    <row r="70" spans="1:8" x14ac:dyDescent="0.45">
      <c r="A70" s="15">
        <v>77</v>
      </c>
    </row>
    <row r="71" spans="1:8" x14ac:dyDescent="0.45">
      <c r="A71" s="15">
        <v>78</v>
      </c>
    </row>
    <row r="72" spans="1:8" x14ac:dyDescent="0.45">
      <c r="A72" s="15">
        <v>79</v>
      </c>
    </row>
    <row r="73" spans="1:8" x14ac:dyDescent="0.45">
      <c r="A73" s="5" t="s">
        <v>41</v>
      </c>
    </row>
    <row r="74" spans="1:8" x14ac:dyDescent="0.45">
      <c r="A74" s="15">
        <v>80</v>
      </c>
    </row>
    <row r="75" spans="1:8" x14ac:dyDescent="0.45">
      <c r="A75" s="15">
        <v>81</v>
      </c>
    </row>
    <row r="76" spans="1:8" x14ac:dyDescent="0.45">
      <c r="A76" s="15">
        <v>82</v>
      </c>
    </row>
    <row r="77" spans="1:8" x14ac:dyDescent="0.45">
      <c r="A77" s="5" t="s">
        <v>42</v>
      </c>
    </row>
    <row r="78" spans="1:8" x14ac:dyDescent="0.45">
      <c r="A78" s="15">
        <v>85</v>
      </c>
      <c r="C78" t="s">
        <v>47</v>
      </c>
      <c r="D78" s="30">
        <f>GETPIVOTDATA("Sum of % Alive",$C$66)</f>
        <v>0.68640000000000001</v>
      </c>
    </row>
    <row r="79" spans="1:8" x14ac:dyDescent="0.45">
      <c r="A79" s="15">
        <v>86</v>
      </c>
      <c r="C79" t="s">
        <v>48</v>
      </c>
      <c r="D79" s="30">
        <f>GETPIVOTDATA("Sum of % Dead",$C$66)</f>
        <v>0.31359999999999999</v>
      </c>
    </row>
    <row r="80" spans="1:8" x14ac:dyDescent="0.45">
      <c r="A80" s="15">
        <v>87</v>
      </c>
      <c r="C80" t="s">
        <v>59</v>
      </c>
      <c r="D80" s="30">
        <v>1</v>
      </c>
    </row>
    <row r="81" spans="1:4" x14ac:dyDescent="0.45">
      <c r="A81" s="5" t="s">
        <v>43</v>
      </c>
    </row>
    <row r="82" spans="1:4" x14ac:dyDescent="0.45">
      <c r="A82" s="15">
        <v>90</v>
      </c>
    </row>
    <row r="83" spans="1:4" x14ac:dyDescent="0.45">
      <c r="A83" s="15">
        <v>94</v>
      </c>
      <c r="C83" t="s">
        <v>71</v>
      </c>
      <c r="D83" s="30">
        <f>GETPIVOTDATA("% High Blood Pressure",$C$66)</f>
        <v>0.36480000000000001</v>
      </c>
    </row>
    <row r="84" spans="1:4" x14ac:dyDescent="0.45">
      <c r="A84" s="5" t="s">
        <v>44</v>
      </c>
      <c r="C84" t="s">
        <v>72</v>
      </c>
      <c r="D84" s="30">
        <f>1-D83</f>
        <v>0.63519999999999999</v>
      </c>
    </row>
    <row r="85" spans="1:4" x14ac:dyDescent="0.45">
      <c r="A85" s="15">
        <v>95</v>
      </c>
      <c r="C85" t="s">
        <v>59</v>
      </c>
      <c r="D85" s="30">
        <v>1</v>
      </c>
    </row>
    <row r="86" spans="1:4" x14ac:dyDescent="0.45">
      <c r="A86" s="5" t="s">
        <v>12</v>
      </c>
    </row>
    <row r="88" spans="1:4" x14ac:dyDescent="0.45">
      <c r="C88" t="s">
        <v>73</v>
      </c>
      <c r="D88" s="30">
        <f>GETPIVOTDATA("Sum of % Anaemic",$C$66)</f>
        <v>0.47439999999999999</v>
      </c>
    </row>
    <row r="89" spans="1:4" x14ac:dyDescent="0.45">
      <c r="C89" t="s">
        <v>74</v>
      </c>
      <c r="D89" s="30">
        <f>1-D88</f>
        <v>0.52560000000000007</v>
      </c>
    </row>
    <row r="90" spans="1:4" x14ac:dyDescent="0.45">
      <c r="C90" t="s">
        <v>59</v>
      </c>
      <c r="D90" s="30">
        <v>1</v>
      </c>
    </row>
    <row r="93" spans="1:4" x14ac:dyDescent="0.45">
      <c r="C93" t="s">
        <v>75</v>
      </c>
      <c r="D93" s="30">
        <f>GETPIVOTDATA("% Diabetic",$C$66)</f>
        <v>0.43940000000000001</v>
      </c>
    </row>
    <row r="94" spans="1:4" x14ac:dyDescent="0.45">
      <c r="C94" t="s">
        <v>76</v>
      </c>
      <c r="D94" s="30">
        <f>1-D93</f>
        <v>0.56059999999999999</v>
      </c>
    </row>
    <row r="95" spans="1:4" x14ac:dyDescent="0.45">
      <c r="C95" t="s">
        <v>59</v>
      </c>
      <c r="D95" s="30">
        <v>1</v>
      </c>
    </row>
    <row r="97" spans="3:7" x14ac:dyDescent="0.45">
      <c r="F97" t="s">
        <v>81</v>
      </c>
      <c r="G97" t="s">
        <v>82</v>
      </c>
    </row>
    <row r="98" spans="3:7" x14ac:dyDescent="0.45">
      <c r="C98" t="s">
        <v>77</v>
      </c>
      <c r="D98" s="30">
        <f>GETPIVOTDATA("Sum of % Smokers",$C$66)</f>
        <v>0.31180000000000002</v>
      </c>
      <c r="F98" s="16">
        <v>0.35439999999999999</v>
      </c>
      <c r="G98" s="16">
        <v>0.64559999999999995</v>
      </c>
    </row>
    <row r="99" spans="3:7" x14ac:dyDescent="0.45">
      <c r="C99" t="s">
        <v>78</v>
      </c>
      <c r="D99" s="30">
        <f>1-D98</f>
        <v>0.68819999999999992</v>
      </c>
    </row>
    <row r="100" spans="3:7" x14ac:dyDescent="0.45">
      <c r="C100" t="s">
        <v>59</v>
      </c>
      <c r="D100" s="30">
        <v>1</v>
      </c>
    </row>
    <row r="131" spans="1:3" x14ac:dyDescent="0.45">
      <c r="A131" s="6"/>
      <c r="B131" s="7"/>
      <c r="C131" s="8"/>
    </row>
    <row r="132" spans="1:3" x14ac:dyDescent="0.45">
      <c r="A132" s="9"/>
      <c r="B132" s="10"/>
      <c r="C132" s="11"/>
    </row>
    <row r="133" spans="1:3" x14ac:dyDescent="0.45">
      <c r="A133" s="9"/>
      <c r="B133" s="10"/>
      <c r="C133" s="11"/>
    </row>
    <row r="134" spans="1:3" x14ac:dyDescent="0.45">
      <c r="A134" s="9"/>
      <c r="B134" s="10"/>
      <c r="C134" s="11"/>
    </row>
    <row r="135" spans="1:3" x14ac:dyDescent="0.45">
      <c r="A135" s="9"/>
      <c r="B135" s="10"/>
      <c r="C135" s="11"/>
    </row>
    <row r="136" spans="1:3" x14ac:dyDescent="0.45">
      <c r="A136" s="9"/>
      <c r="B136" s="10"/>
      <c r="C136" s="11"/>
    </row>
    <row r="137" spans="1:3" x14ac:dyDescent="0.45">
      <c r="A137" s="9"/>
      <c r="B137" s="10"/>
      <c r="C137" s="11"/>
    </row>
    <row r="138" spans="1:3" x14ac:dyDescent="0.45">
      <c r="A138" s="9"/>
      <c r="B138" s="10"/>
      <c r="C138" s="11"/>
    </row>
    <row r="139" spans="1:3" x14ac:dyDescent="0.45">
      <c r="A139" s="9"/>
      <c r="B139" s="10"/>
      <c r="C139" s="11"/>
    </row>
    <row r="140" spans="1:3" x14ac:dyDescent="0.45">
      <c r="A140" s="9"/>
      <c r="B140" s="10"/>
      <c r="C140" s="11"/>
    </row>
    <row r="141" spans="1:3" x14ac:dyDescent="0.45">
      <c r="A141" s="9"/>
      <c r="B141" s="10"/>
      <c r="C141" s="11"/>
    </row>
    <row r="142" spans="1:3" x14ac:dyDescent="0.45">
      <c r="A142" s="9"/>
      <c r="B142" s="10"/>
      <c r="C142" s="11"/>
    </row>
    <row r="143" spans="1:3" x14ac:dyDescent="0.45">
      <c r="A143" s="9"/>
      <c r="B143" s="10"/>
      <c r="C143" s="11"/>
    </row>
    <row r="144" spans="1:3" x14ac:dyDescent="0.45">
      <c r="A144" s="9"/>
      <c r="B144" s="10"/>
      <c r="C144" s="11"/>
    </row>
    <row r="145" spans="1:8" x14ac:dyDescent="0.45">
      <c r="A145" s="9"/>
      <c r="B145" s="10"/>
      <c r="C145" s="11"/>
    </row>
    <row r="146" spans="1:8" x14ac:dyDescent="0.45">
      <c r="A146" s="9"/>
      <c r="B146" s="10"/>
      <c r="C146" s="11"/>
    </row>
    <row r="147" spans="1:8" x14ac:dyDescent="0.45">
      <c r="A147" s="9"/>
      <c r="B147" s="10"/>
      <c r="C147" s="11"/>
    </row>
    <row r="148" spans="1:8" x14ac:dyDescent="0.45">
      <c r="A148" s="12"/>
      <c r="B148" s="13"/>
      <c r="C148" s="14"/>
    </row>
    <row r="149" spans="1:8" x14ac:dyDescent="0.45">
      <c r="F149" s="6"/>
      <c r="G149" s="7"/>
      <c r="H149" s="8"/>
    </row>
    <row r="150" spans="1:8" x14ac:dyDescent="0.45">
      <c r="F150" s="21"/>
      <c r="G150" s="22"/>
      <c r="H150" s="23"/>
    </row>
    <row r="151" spans="1:8" x14ac:dyDescent="0.45">
      <c r="F151" s="21"/>
      <c r="G151" s="22"/>
      <c r="H151" s="23"/>
    </row>
    <row r="152" spans="1:8" x14ac:dyDescent="0.45">
      <c r="F152" s="21"/>
      <c r="G152" s="22"/>
      <c r="H152" s="23"/>
    </row>
    <row r="153" spans="1:8" x14ac:dyDescent="0.45">
      <c r="F153" s="21"/>
      <c r="G153" s="22"/>
      <c r="H153" s="23"/>
    </row>
    <row r="154" spans="1:8" x14ac:dyDescent="0.45">
      <c r="F154" s="21"/>
      <c r="G154" s="22"/>
      <c r="H154" s="23"/>
    </row>
    <row r="155" spans="1:8" x14ac:dyDescent="0.45">
      <c r="F155" s="21"/>
      <c r="G155" s="22"/>
      <c r="H155" s="23"/>
    </row>
    <row r="156" spans="1:8" x14ac:dyDescent="0.45">
      <c r="F156" s="21"/>
      <c r="G156" s="22"/>
      <c r="H156" s="23"/>
    </row>
    <row r="157" spans="1:8" x14ac:dyDescent="0.45">
      <c r="F157" s="21"/>
      <c r="G157" s="22"/>
      <c r="H157" s="23"/>
    </row>
    <row r="158" spans="1:8" x14ac:dyDescent="0.45">
      <c r="F158" s="21"/>
      <c r="G158" s="22"/>
      <c r="H158" s="23"/>
    </row>
    <row r="159" spans="1:8" x14ac:dyDescent="0.45">
      <c r="F159" s="21"/>
      <c r="G159" s="22"/>
      <c r="H159" s="23"/>
    </row>
    <row r="160" spans="1:8" x14ac:dyDescent="0.45">
      <c r="F160" s="21"/>
      <c r="G160" s="22"/>
      <c r="H160" s="23"/>
    </row>
    <row r="161" spans="4:8" x14ac:dyDescent="0.45">
      <c r="F161" s="21"/>
      <c r="G161" s="22"/>
      <c r="H161" s="23"/>
    </row>
    <row r="162" spans="4:8" x14ac:dyDescent="0.45">
      <c r="F162" s="21"/>
      <c r="G162" s="22"/>
      <c r="H162" s="23"/>
    </row>
    <row r="163" spans="4:8" x14ac:dyDescent="0.45">
      <c r="F163" s="21"/>
      <c r="G163" s="22"/>
      <c r="H163" s="23"/>
    </row>
    <row r="164" spans="4:8" x14ac:dyDescent="0.45">
      <c r="F164" s="21"/>
      <c r="G164" s="22"/>
      <c r="H164" s="23"/>
    </row>
    <row r="165" spans="4:8" x14ac:dyDescent="0.45">
      <c r="F165" s="21"/>
      <c r="G165" s="22"/>
      <c r="H165" s="23"/>
    </row>
    <row r="166" spans="4:8" x14ac:dyDescent="0.45">
      <c r="F166" s="24"/>
      <c r="G166" s="25"/>
      <c r="H166" s="26"/>
    </row>
    <row r="174" spans="4:8" x14ac:dyDescent="0.45">
      <c r="D174" s="6"/>
      <c r="E174" s="7"/>
      <c r="F174" s="8"/>
    </row>
    <row r="175" spans="4:8" x14ac:dyDescent="0.45">
      <c r="D175" s="9"/>
      <c r="E175" s="10"/>
      <c r="F175" s="11"/>
    </row>
    <row r="176" spans="4:8" x14ac:dyDescent="0.45">
      <c r="D176" s="9"/>
      <c r="E176" s="10"/>
      <c r="F176" s="11"/>
    </row>
    <row r="177" spans="4:6" x14ac:dyDescent="0.45">
      <c r="D177" s="9"/>
      <c r="E177" s="10"/>
      <c r="F177" s="11"/>
    </row>
    <row r="178" spans="4:6" x14ac:dyDescent="0.45">
      <c r="D178" s="9"/>
      <c r="E178" s="10"/>
      <c r="F178" s="11"/>
    </row>
    <row r="179" spans="4:6" x14ac:dyDescent="0.45">
      <c r="D179" s="9"/>
      <c r="E179" s="10"/>
      <c r="F179" s="11"/>
    </row>
    <row r="180" spans="4:6" x14ac:dyDescent="0.45">
      <c r="D180" s="9"/>
      <c r="E180" s="10"/>
      <c r="F180" s="11"/>
    </row>
    <row r="181" spans="4:6" x14ac:dyDescent="0.45">
      <c r="D181" s="9"/>
      <c r="E181" s="10"/>
      <c r="F181" s="11"/>
    </row>
    <row r="182" spans="4:6" x14ac:dyDescent="0.45">
      <c r="D182" s="9"/>
      <c r="E182" s="10"/>
      <c r="F182" s="11"/>
    </row>
    <row r="183" spans="4:6" x14ac:dyDescent="0.45">
      <c r="D183" s="9"/>
      <c r="E183" s="10"/>
      <c r="F183" s="11"/>
    </row>
    <row r="184" spans="4:6" x14ac:dyDescent="0.45">
      <c r="D184" s="9"/>
      <c r="E184" s="10"/>
      <c r="F184" s="11"/>
    </row>
    <row r="185" spans="4:6" x14ac:dyDescent="0.45">
      <c r="D185" s="9"/>
      <c r="E185" s="10"/>
      <c r="F185" s="11"/>
    </row>
    <row r="186" spans="4:6" x14ac:dyDescent="0.45">
      <c r="D186" s="9"/>
      <c r="E186" s="10"/>
      <c r="F186" s="11"/>
    </row>
    <row r="187" spans="4:6" x14ac:dyDescent="0.45">
      <c r="D187" s="9"/>
      <c r="E187" s="10"/>
      <c r="F187" s="11"/>
    </row>
    <row r="188" spans="4:6" x14ac:dyDescent="0.45">
      <c r="D188" s="9"/>
      <c r="E188" s="10"/>
      <c r="F188" s="11"/>
    </row>
    <row r="189" spans="4:6" x14ac:dyDescent="0.45">
      <c r="D189" s="9"/>
      <c r="E189" s="10"/>
      <c r="F189" s="11"/>
    </row>
    <row r="190" spans="4:6" x14ac:dyDescent="0.45">
      <c r="D190" s="9"/>
      <c r="E190" s="10"/>
      <c r="F190" s="11"/>
    </row>
    <row r="191" spans="4:6" x14ac:dyDescent="0.45">
      <c r="D191" s="12"/>
      <c r="E191" s="13"/>
      <c r="F191" s="14"/>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workbookViewId="0">
      <selection activeCell="E3" sqref="E3"/>
    </sheetView>
  </sheetViews>
  <sheetFormatPr defaultRowHeight="14.25" x14ac:dyDescent="0.45"/>
  <cols>
    <col min="1" max="1" width="12.06640625" bestFit="1" customWidth="1"/>
    <col min="2" max="2" width="13.46484375" bestFit="1" customWidth="1"/>
    <col min="3" max="3" width="8.6640625" bestFit="1" customWidth="1"/>
    <col min="4" max="4" width="17.46484375" bestFit="1" customWidth="1"/>
    <col min="5" max="5" width="12.86328125" bestFit="1" customWidth="1"/>
  </cols>
  <sheetData>
    <row r="1" spans="1:5" x14ac:dyDescent="0.45">
      <c r="A1" s="4" t="s">
        <v>11</v>
      </c>
      <c r="B1" t="s">
        <v>68</v>
      </c>
      <c r="C1" t="s">
        <v>63</v>
      </c>
      <c r="D1" t="s">
        <v>69</v>
      </c>
      <c r="E1" t="s">
        <v>70</v>
      </c>
    </row>
    <row r="2" spans="1:5" x14ac:dyDescent="0.45">
      <c r="A2" s="5" t="s">
        <v>47</v>
      </c>
      <c r="B2" s="2">
        <v>40.012529137529135</v>
      </c>
      <c r="C2" s="2">
        <v>158.23280885780886</v>
      </c>
      <c r="D2" s="1">
        <v>1.1566724941724915</v>
      </c>
      <c r="E2" s="2">
        <v>137.49417249417249</v>
      </c>
    </row>
    <row r="3" spans="1:5" x14ac:dyDescent="0.45">
      <c r="A3" s="5" t="s">
        <v>48</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49</v>
      </c>
      <c r="C1" t="s">
        <v>50</v>
      </c>
    </row>
    <row r="2" spans="1:3" x14ac:dyDescent="0.45">
      <c r="A2" s="5" t="s">
        <v>33</v>
      </c>
      <c r="B2" s="16">
        <v>0.94029850746268662</v>
      </c>
      <c r="C2" s="16">
        <v>5.9701492537313432E-2</v>
      </c>
    </row>
    <row r="3" spans="1:3" x14ac:dyDescent="0.45">
      <c r="A3" s="5" t="s">
        <v>34</v>
      </c>
      <c r="B3" s="16">
        <v>0.62886597938144329</v>
      </c>
      <c r="C3" s="16">
        <v>0.37113402061855671</v>
      </c>
    </row>
    <row r="4" spans="1:3" x14ac:dyDescent="0.45">
      <c r="A4" s="5" t="s">
        <v>35</v>
      </c>
      <c r="B4" s="16">
        <v>0.76996424314660306</v>
      </c>
      <c r="C4" s="16">
        <v>0.23003575685339689</v>
      </c>
    </row>
    <row r="5" spans="1:3" x14ac:dyDescent="0.45">
      <c r="A5" s="5" t="s">
        <v>36</v>
      </c>
      <c r="B5" s="16">
        <v>0.79261862917398951</v>
      </c>
      <c r="C5" s="16">
        <v>0.20738137082601055</v>
      </c>
    </row>
    <row r="6" spans="1:3" x14ac:dyDescent="0.45">
      <c r="A6" s="5" t="s">
        <v>37</v>
      </c>
      <c r="B6" s="16">
        <v>0.72568306010928962</v>
      </c>
      <c r="C6" s="16">
        <v>0.27431693989071038</v>
      </c>
    </row>
    <row r="7" spans="1:3" x14ac:dyDescent="0.45">
      <c r="A7" s="5" t="s">
        <v>38</v>
      </c>
      <c r="B7" s="16">
        <v>0.66516516516516522</v>
      </c>
      <c r="C7" s="16">
        <v>0.33483483483483484</v>
      </c>
    </row>
    <row r="8" spans="1:3" x14ac:dyDescent="0.45">
      <c r="A8" s="5" t="s">
        <v>39</v>
      </c>
      <c r="B8" s="16">
        <v>0.67278797996661099</v>
      </c>
      <c r="C8" s="16">
        <v>0.32721202003338901</v>
      </c>
    </row>
    <row r="9" spans="1:3" x14ac:dyDescent="0.45">
      <c r="A9" s="5" t="s">
        <v>40</v>
      </c>
      <c r="B9" s="16">
        <v>0.45089285714285715</v>
      </c>
      <c r="C9" s="16">
        <v>0.5491071428571429</v>
      </c>
    </row>
    <row r="10" spans="1:3" x14ac:dyDescent="0.45">
      <c r="A10" s="5" t="s">
        <v>41</v>
      </c>
      <c r="B10" s="16">
        <v>0.23870967741935484</v>
      </c>
      <c r="C10" s="16">
        <v>0.76129032258064511</v>
      </c>
    </row>
    <row r="11" spans="1:3" x14ac:dyDescent="0.45">
      <c r="A11" s="5" t="s">
        <v>42</v>
      </c>
      <c r="B11" s="16">
        <v>0.36290322580645162</v>
      </c>
      <c r="C11" s="16">
        <v>0.63709677419354838</v>
      </c>
    </row>
    <row r="12" spans="1:3" x14ac:dyDescent="0.45">
      <c r="A12" s="5" t="s">
        <v>43</v>
      </c>
      <c r="B12" s="16">
        <v>0.42307692307692307</v>
      </c>
      <c r="C12" s="16">
        <v>0.57692307692307687</v>
      </c>
    </row>
    <row r="13" spans="1:3" x14ac:dyDescent="0.45">
      <c r="A13" s="5" t="s">
        <v>44</v>
      </c>
      <c r="B13" s="16">
        <v>0</v>
      </c>
      <c r="C13" s="16">
        <v>1</v>
      </c>
    </row>
    <row r="14" spans="1:3" x14ac:dyDescent="0.45">
      <c r="A14" s="5" t="s">
        <v>12</v>
      </c>
      <c r="B14" s="16">
        <v>0.68640000000000001</v>
      </c>
      <c r="C14" s="16">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5"/>
  <sheetViews>
    <sheetView showGridLines="0" tabSelected="1" zoomScale="52" zoomScaleNormal="54" workbookViewId="0">
      <selection activeCell="E25" sqref="E25:O43"/>
    </sheetView>
  </sheetViews>
  <sheetFormatPr defaultRowHeight="14.25" x14ac:dyDescent="0.45"/>
  <cols>
    <col min="1" max="1" width="8.19921875" customWidth="1"/>
    <col min="4" max="4" width="11.73046875" customWidth="1"/>
    <col min="5" max="5" width="5.53125" customWidth="1"/>
    <col min="6" max="6" width="19" customWidth="1"/>
    <col min="7" max="7" width="30.1328125" customWidth="1"/>
    <col min="8" max="8" width="27.53125" customWidth="1"/>
    <col min="9" max="9" width="25.1328125" customWidth="1"/>
    <col min="10" max="10" width="25.6640625" customWidth="1"/>
    <col min="11" max="11" width="28.73046875" customWidth="1"/>
    <col min="12" max="12" width="25.265625" customWidth="1"/>
    <col min="13" max="13" width="27.6640625" customWidth="1"/>
    <col min="15" max="15" width="7.265625" customWidth="1"/>
    <col min="16" max="16" width="12.06640625" hidden="1" customWidth="1"/>
  </cols>
  <sheetData>
    <row r="1" spans="1:16" x14ac:dyDescent="0.45">
      <c r="A1" s="46" t="s">
        <v>79</v>
      </c>
      <c r="B1" s="47"/>
      <c r="C1" s="47"/>
      <c r="D1" s="47"/>
      <c r="E1" s="47"/>
      <c r="F1" s="47"/>
      <c r="G1" s="47"/>
      <c r="H1" s="47"/>
      <c r="I1" s="47"/>
      <c r="J1" s="47"/>
      <c r="K1" s="47"/>
      <c r="L1" s="47"/>
      <c r="M1" s="47"/>
      <c r="N1" s="47"/>
      <c r="O1" s="47"/>
      <c r="P1" s="47"/>
    </row>
    <row r="2" spans="1:16" ht="46.5" customHeight="1" thickBot="1" x14ac:dyDescent="0.5">
      <c r="A2" s="48"/>
      <c r="B2" s="48"/>
      <c r="C2" s="48"/>
      <c r="D2" s="48"/>
      <c r="E2" s="48"/>
      <c r="F2" s="48"/>
      <c r="G2" s="48"/>
      <c r="H2" s="48"/>
      <c r="I2" s="48"/>
      <c r="J2" s="48"/>
      <c r="K2" s="48"/>
      <c r="L2" s="48"/>
      <c r="M2" s="48"/>
      <c r="N2" s="48"/>
      <c r="O2" s="48"/>
      <c r="P2" s="48"/>
    </row>
    <row r="3" spans="1:16" x14ac:dyDescent="0.45">
      <c r="A3" s="49"/>
      <c r="B3" s="49"/>
      <c r="C3" s="49"/>
      <c r="D3" s="49"/>
      <c r="E3" s="49"/>
      <c r="F3" s="49"/>
      <c r="G3" s="49"/>
      <c r="H3" s="49"/>
      <c r="I3" s="49"/>
      <c r="J3" s="49"/>
      <c r="K3" s="49"/>
      <c r="L3" s="49"/>
      <c r="M3" s="49"/>
      <c r="N3" s="49"/>
      <c r="O3" s="49"/>
      <c r="P3" s="49"/>
    </row>
    <row r="4" spans="1:16" x14ac:dyDescent="0.45">
      <c r="A4" s="49"/>
      <c r="B4" s="49"/>
      <c r="C4" s="49"/>
      <c r="D4" s="49"/>
      <c r="E4" s="49"/>
      <c r="F4" s="49"/>
      <c r="G4" s="49"/>
      <c r="H4" s="49"/>
      <c r="I4" s="49"/>
      <c r="J4" s="49"/>
      <c r="K4" s="49"/>
      <c r="L4" s="49"/>
      <c r="M4" s="49"/>
      <c r="N4" s="49"/>
      <c r="O4" s="49"/>
      <c r="P4" s="49"/>
    </row>
    <row r="5" spans="1:16" x14ac:dyDescent="0.45">
      <c r="A5" s="49"/>
      <c r="B5" s="49"/>
      <c r="C5" s="49"/>
      <c r="D5" s="49"/>
      <c r="E5" s="49"/>
      <c r="F5" s="49"/>
      <c r="G5" s="49"/>
      <c r="H5" s="49"/>
      <c r="I5" s="49"/>
      <c r="J5" s="49"/>
      <c r="K5" s="49"/>
      <c r="L5" s="49"/>
      <c r="M5" s="49"/>
      <c r="N5" s="49"/>
      <c r="O5" s="49"/>
      <c r="P5" s="49"/>
    </row>
    <row r="6" spans="1:16" x14ac:dyDescent="0.45">
      <c r="A6" s="49"/>
      <c r="B6" s="49"/>
      <c r="C6" s="49"/>
      <c r="D6" s="49"/>
      <c r="E6" s="49"/>
      <c r="F6" s="49"/>
      <c r="G6" s="49"/>
      <c r="H6" s="49"/>
      <c r="I6" s="49"/>
      <c r="J6" s="49"/>
      <c r="K6" s="49"/>
      <c r="L6" s="49"/>
      <c r="M6" s="49"/>
      <c r="N6" s="49"/>
      <c r="O6" s="49"/>
      <c r="P6" s="49"/>
    </row>
    <row r="7" spans="1:16" x14ac:dyDescent="0.45">
      <c r="A7" s="49"/>
      <c r="B7" s="49"/>
      <c r="C7" s="49"/>
      <c r="D7" s="49"/>
      <c r="E7" s="49"/>
      <c r="F7" s="49"/>
      <c r="G7" s="49"/>
      <c r="H7" s="49"/>
      <c r="I7" s="49"/>
      <c r="J7" s="49"/>
      <c r="K7" s="49"/>
      <c r="L7" s="49"/>
      <c r="M7" s="49"/>
      <c r="N7" s="49"/>
      <c r="O7" s="49"/>
      <c r="P7" s="49"/>
    </row>
    <row r="8" spans="1:16" x14ac:dyDescent="0.45">
      <c r="A8" s="49"/>
      <c r="B8" s="49"/>
      <c r="C8" s="49"/>
      <c r="D8" s="49"/>
      <c r="E8" s="49"/>
      <c r="F8" s="49"/>
      <c r="G8" s="49"/>
      <c r="H8" s="49"/>
      <c r="I8" s="49"/>
      <c r="J8" s="49"/>
      <c r="K8" s="49"/>
      <c r="L8" s="49"/>
      <c r="M8" s="49"/>
      <c r="N8" s="49"/>
      <c r="O8" s="49"/>
      <c r="P8" s="49"/>
    </row>
    <row r="9" spans="1:16" ht="14.65" thickBot="1" x14ac:dyDescent="0.5">
      <c r="A9" s="50"/>
      <c r="B9" s="50"/>
      <c r="C9" s="50"/>
      <c r="D9" s="50"/>
      <c r="E9" s="50"/>
      <c r="F9" s="50"/>
      <c r="G9" s="50"/>
      <c r="H9" s="50"/>
      <c r="I9" s="50"/>
      <c r="J9" s="50"/>
      <c r="K9" s="50"/>
      <c r="L9" s="50"/>
      <c r="M9" s="50"/>
      <c r="N9" s="50"/>
      <c r="O9" s="50"/>
      <c r="P9" s="50"/>
    </row>
    <row r="10" spans="1:16" ht="18.75" customHeight="1" thickTop="1" thickBot="1" x14ac:dyDescent="0.5">
      <c r="A10" s="51"/>
      <c r="B10" s="51"/>
      <c r="C10" s="51"/>
      <c r="D10" s="51"/>
      <c r="E10" s="52"/>
      <c r="F10" s="52"/>
      <c r="G10" s="52"/>
      <c r="H10" s="52"/>
      <c r="I10" s="52"/>
      <c r="J10" s="52"/>
      <c r="K10" s="52"/>
      <c r="L10" s="52"/>
      <c r="M10" s="52"/>
      <c r="N10" s="52"/>
      <c r="O10" s="52"/>
      <c r="P10" s="32"/>
    </row>
    <row r="11" spans="1:16" ht="41.65" thickBot="1" x14ac:dyDescent="0.65">
      <c r="A11" s="49"/>
      <c r="B11" s="49"/>
      <c r="C11" s="49"/>
      <c r="D11" s="49"/>
      <c r="E11" s="55"/>
      <c r="F11" s="34" t="s">
        <v>60</v>
      </c>
      <c r="G11" s="33" t="s">
        <v>61</v>
      </c>
      <c r="H11" s="33" t="s">
        <v>62</v>
      </c>
      <c r="I11" s="33" t="s">
        <v>63</v>
      </c>
      <c r="J11" s="33" t="s">
        <v>64</v>
      </c>
      <c r="K11" s="33" t="s">
        <v>65</v>
      </c>
      <c r="L11" s="33" t="s">
        <v>66</v>
      </c>
      <c r="M11" s="33" t="s">
        <v>67</v>
      </c>
      <c r="N11" s="54"/>
      <c r="O11" s="54"/>
      <c r="P11" s="32"/>
    </row>
    <row r="12" spans="1:16" ht="17.649999999999999" x14ac:dyDescent="0.5">
      <c r="A12" s="49"/>
      <c r="B12" s="49"/>
      <c r="C12" s="49"/>
      <c r="D12" s="49"/>
      <c r="E12" s="55"/>
      <c r="F12" s="37" t="s">
        <v>33</v>
      </c>
      <c r="G12" s="38">
        <v>335</v>
      </c>
      <c r="H12" s="39">
        <v>448.53731343283584</v>
      </c>
      <c r="I12" s="39">
        <v>156.3910447761194</v>
      </c>
      <c r="J12" s="39">
        <v>137.71044776119402</v>
      </c>
      <c r="K12" s="39">
        <v>1.0649552238805966</v>
      </c>
      <c r="L12" s="39">
        <v>260679.16776119417</v>
      </c>
      <c r="M12" s="39">
        <v>36.856716417910448</v>
      </c>
      <c r="N12" s="54"/>
      <c r="O12" s="54"/>
      <c r="P12" s="32"/>
    </row>
    <row r="13" spans="1:16" ht="17.649999999999999" x14ac:dyDescent="0.5">
      <c r="A13" s="49"/>
      <c r="B13" s="49"/>
      <c r="C13" s="49"/>
      <c r="D13" s="49"/>
      <c r="E13" s="55"/>
      <c r="F13" s="40" t="s">
        <v>34</v>
      </c>
      <c r="G13" s="35">
        <v>485</v>
      </c>
      <c r="H13" s="36">
        <v>1022.2020618556701</v>
      </c>
      <c r="I13" s="36">
        <v>149.31752577319588</v>
      </c>
      <c r="J13" s="36">
        <v>136.49072164948453</v>
      </c>
      <c r="K13" s="36">
        <v>1.1130515463917547</v>
      </c>
      <c r="L13" s="36">
        <v>292966.95997938159</v>
      </c>
      <c r="M13" s="36">
        <v>36.505154639175259</v>
      </c>
      <c r="N13" s="54"/>
      <c r="O13" s="54"/>
      <c r="P13" s="32"/>
    </row>
    <row r="14" spans="1:16" ht="17.649999999999999" x14ac:dyDescent="0.5">
      <c r="A14" s="49"/>
      <c r="B14" s="49"/>
      <c r="C14" s="49"/>
      <c r="D14" s="49"/>
      <c r="E14" s="55"/>
      <c r="F14" s="40" t="s">
        <v>35</v>
      </c>
      <c r="G14" s="35">
        <v>839</v>
      </c>
      <c r="H14" s="36">
        <v>554.09415971394515</v>
      </c>
      <c r="I14" s="36">
        <v>138.65196662693683</v>
      </c>
      <c r="J14" s="36">
        <v>136.3456495828367</v>
      </c>
      <c r="K14" s="36">
        <v>1.2290226460071534</v>
      </c>
      <c r="L14" s="36">
        <v>273814.31626936834</v>
      </c>
      <c r="M14" s="36">
        <v>37.671036948748508</v>
      </c>
      <c r="N14" s="54"/>
      <c r="O14" s="54"/>
      <c r="P14" s="32"/>
    </row>
    <row r="15" spans="1:16" ht="17.649999999999999" x14ac:dyDescent="0.5">
      <c r="A15" s="49"/>
      <c r="B15" s="49"/>
      <c r="C15" s="49"/>
      <c r="D15" s="49"/>
      <c r="E15" s="55"/>
      <c r="F15" s="40" t="s">
        <v>36</v>
      </c>
      <c r="G15" s="35">
        <v>569</v>
      </c>
      <c r="H15" s="36">
        <v>694.47451669595785</v>
      </c>
      <c r="I15" s="36">
        <v>152.02636203866433</v>
      </c>
      <c r="J15" s="36">
        <v>138.18804920913885</v>
      </c>
      <c r="K15" s="36">
        <v>1.2143057996485058</v>
      </c>
      <c r="L15" s="36">
        <v>258198.18231985954</v>
      </c>
      <c r="M15" s="36">
        <v>36.666080843585235</v>
      </c>
      <c r="N15" s="54"/>
      <c r="O15" s="54"/>
      <c r="P15" s="32"/>
    </row>
    <row r="16" spans="1:16" ht="17.649999999999999" x14ac:dyDescent="0.5">
      <c r="A16" s="49"/>
      <c r="B16" s="49"/>
      <c r="C16" s="49"/>
      <c r="D16" s="49"/>
      <c r="E16" s="55"/>
      <c r="F16" s="40" t="s">
        <v>37</v>
      </c>
      <c r="G16" s="35">
        <v>915</v>
      </c>
      <c r="H16" s="36">
        <v>616.45573770491808</v>
      </c>
      <c r="I16" s="36">
        <v>120.44808743169399</v>
      </c>
      <c r="J16" s="36">
        <v>136.78251366120219</v>
      </c>
      <c r="K16" s="36">
        <v>1.5756502732240514</v>
      </c>
      <c r="L16" s="36">
        <v>250419.8153551913</v>
      </c>
      <c r="M16" s="36">
        <v>38.878688524590167</v>
      </c>
      <c r="N16" s="54"/>
      <c r="O16" s="54"/>
      <c r="P16" s="32"/>
    </row>
    <row r="17" spans="1:16" ht="17.649999999999999" x14ac:dyDescent="0.5">
      <c r="A17" s="49"/>
      <c r="B17" s="49"/>
      <c r="C17" s="49"/>
      <c r="D17" s="49"/>
      <c r="E17" s="55"/>
      <c r="F17" s="40" t="s">
        <v>38</v>
      </c>
      <c r="G17" s="35">
        <v>666</v>
      </c>
      <c r="H17" s="36">
        <v>362.50750750750751</v>
      </c>
      <c r="I17" s="36">
        <v>121.2927927927928</v>
      </c>
      <c r="J17" s="36">
        <v>135.64864864864865</v>
      </c>
      <c r="K17" s="36">
        <v>1.3929729729729763</v>
      </c>
      <c r="L17" s="36">
        <v>251741.77743243254</v>
      </c>
      <c r="M17" s="36">
        <v>36.412912912912915</v>
      </c>
      <c r="N17" s="54"/>
      <c r="O17" s="54"/>
      <c r="P17" s="32"/>
    </row>
    <row r="18" spans="1:16" ht="17.649999999999999" x14ac:dyDescent="0.5">
      <c r="A18" s="49"/>
      <c r="B18" s="49"/>
      <c r="C18" s="49"/>
      <c r="D18" s="49"/>
      <c r="E18" s="55"/>
      <c r="F18" s="40" t="s">
        <v>39</v>
      </c>
      <c r="G18" s="35">
        <v>599</v>
      </c>
      <c r="H18" s="36">
        <v>405.43906510851417</v>
      </c>
      <c r="I18" s="36">
        <v>141.73288814691151</v>
      </c>
      <c r="J18" s="36">
        <v>137.51752921535893</v>
      </c>
      <c r="K18" s="36">
        <v>1.2710851419031739</v>
      </c>
      <c r="L18" s="36">
        <v>270533.31712854764</v>
      </c>
      <c r="M18" s="36">
        <v>38.348914858096826</v>
      </c>
      <c r="N18" s="54"/>
      <c r="O18" s="54"/>
      <c r="P18" s="32"/>
    </row>
    <row r="19" spans="1:16" ht="17.649999999999999" x14ac:dyDescent="0.5">
      <c r="A19" s="49"/>
      <c r="B19" s="49"/>
      <c r="C19" s="49"/>
      <c r="D19" s="49"/>
      <c r="E19" s="55"/>
      <c r="F19" s="40" t="s">
        <v>40</v>
      </c>
      <c r="G19" s="35">
        <v>224</v>
      </c>
      <c r="H19" s="36">
        <v>306.20982142857144</v>
      </c>
      <c r="I19" s="36">
        <v>102.66964285714286</v>
      </c>
      <c r="J19" s="36">
        <v>135.875</v>
      </c>
      <c r="K19" s="36">
        <v>1.6732589285714294</v>
      </c>
      <c r="L19" s="36">
        <v>260573.84330357154</v>
      </c>
      <c r="M19" s="36">
        <v>36.772321428571431</v>
      </c>
      <c r="N19" s="54"/>
      <c r="O19" s="54"/>
      <c r="P19" s="32"/>
    </row>
    <row r="20" spans="1:16" ht="17.649999999999999" x14ac:dyDescent="0.5">
      <c r="A20" s="49"/>
      <c r="B20" s="49"/>
      <c r="C20" s="49"/>
      <c r="D20" s="49"/>
      <c r="E20" s="55"/>
      <c r="F20" s="40" t="s">
        <v>41</v>
      </c>
      <c r="G20" s="35">
        <v>155</v>
      </c>
      <c r="H20" s="36">
        <v>930.38709677419354</v>
      </c>
      <c r="I20" s="36">
        <v>60.103225806451611</v>
      </c>
      <c r="J20" s="36">
        <v>138.51612903225808</v>
      </c>
      <c r="K20" s="36">
        <v>2.5447096774193567</v>
      </c>
      <c r="L20" s="36">
        <v>258005.1778709678</v>
      </c>
      <c r="M20" s="36">
        <v>39.477419354838709</v>
      </c>
      <c r="N20" s="54"/>
      <c r="O20" s="54"/>
      <c r="P20" s="32"/>
    </row>
    <row r="21" spans="1:16" ht="17.649999999999999" x14ac:dyDescent="0.5">
      <c r="A21" s="49"/>
      <c r="B21" s="49"/>
      <c r="C21" s="49"/>
      <c r="D21" s="49"/>
      <c r="E21" s="55"/>
      <c r="F21" s="40" t="s">
        <v>42</v>
      </c>
      <c r="G21" s="35">
        <v>124</v>
      </c>
      <c r="H21" s="36">
        <v>1149.5564516129032</v>
      </c>
      <c r="I21" s="36">
        <v>79.91935483870968</v>
      </c>
      <c r="J21" s="36">
        <v>135.18548387096774</v>
      </c>
      <c r="K21" s="36">
        <v>1.61177419354839</v>
      </c>
      <c r="L21" s="36">
        <v>284373.35774193559</v>
      </c>
      <c r="M21" s="36">
        <v>45.104838709677416</v>
      </c>
      <c r="N21" s="54"/>
      <c r="O21" s="54"/>
      <c r="P21" s="32"/>
    </row>
    <row r="22" spans="1:16" ht="17.649999999999999" x14ac:dyDescent="0.5">
      <c r="A22" s="49"/>
      <c r="B22" s="49"/>
      <c r="C22" s="49"/>
      <c r="D22" s="49"/>
      <c r="E22" s="55"/>
      <c r="F22" s="40" t="s">
        <v>43</v>
      </c>
      <c r="G22" s="35">
        <v>52</v>
      </c>
      <c r="H22" s="36">
        <v>276.51923076923077</v>
      </c>
      <c r="I22" s="36">
        <v>120.21153846153847</v>
      </c>
      <c r="J22" s="36">
        <v>137.46153846153845</v>
      </c>
      <c r="K22" s="36">
        <v>1.3640384615384613</v>
      </c>
      <c r="L22" s="36">
        <v>280229.58326923061</v>
      </c>
      <c r="M22" s="36">
        <v>40.519230769230766</v>
      </c>
      <c r="N22" s="54"/>
      <c r="O22" s="54"/>
      <c r="P22" s="32"/>
    </row>
    <row r="23" spans="1:16" ht="18" thickBot="1" x14ac:dyDescent="0.55000000000000004">
      <c r="A23" s="49"/>
      <c r="B23" s="49"/>
      <c r="C23" s="49"/>
      <c r="D23" s="49"/>
      <c r="E23" s="55"/>
      <c r="F23" s="41" t="s">
        <v>44</v>
      </c>
      <c r="G23" s="42">
        <v>37</v>
      </c>
      <c r="H23" s="43">
        <v>261.18918918918916</v>
      </c>
      <c r="I23" s="43">
        <v>37.513513513513516</v>
      </c>
      <c r="J23" s="43">
        <v>135.1081081081081</v>
      </c>
      <c r="K23" s="43">
        <v>1.5135135135135136</v>
      </c>
      <c r="L23" s="43">
        <v>331847.51432432438</v>
      </c>
      <c r="M23" s="43">
        <v>35.135135135135137</v>
      </c>
      <c r="N23" s="54"/>
      <c r="O23" s="54"/>
      <c r="P23" s="32"/>
    </row>
    <row r="24" spans="1:16" x14ac:dyDescent="0.45">
      <c r="A24" s="49"/>
      <c r="B24" s="49"/>
      <c r="C24" s="49"/>
      <c r="D24" s="49"/>
      <c r="E24" s="55"/>
      <c r="F24" s="56"/>
      <c r="G24" s="56"/>
      <c r="H24" s="56"/>
      <c r="I24" s="56"/>
      <c r="J24" s="56"/>
      <c r="K24" s="56"/>
      <c r="L24" s="56"/>
      <c r="M24" s="56"/>
      <c r="N24" s="54"/>
      <c r="O24" s="54"/>
      <c r="P24" s="32"/>
    </row>
    <row r="25" spans="1:16" ht="18" customHeight="1" x14ac:dyDescent="0.45">
      <c r="A25" s="49"/>
      <c r="B25" s="49"/>
      <c r="C25" s="49"/>
      <c r="D25" s="49"/>
      <c r="E25" s="53"/>
      <c r="F25" s="53"/>
      <c r="G25" s="53"/>
      <c r="H25" s="53"/>
      <c r="I25" s="53"/>
      <c r="J25" s="53"/>
      <c r="K25" s="53"/>
      <c r="L25" s="53"/>
      <c r="M25" s="53"/>
      <c r="N25" s="53"/>
      <c r="O25" s="53"/>
      <c r="P25" s="32"/>
    </row>
    <row r="26" spans="1:16" x14ac:dyDescent="0.45">
      <c r="A26" s="49"/>
      <c r="B26" s="49"/>
      <c r="C26" s="49"/>
      <c r="D26" s="49"/>
      <c r="E26" s="53"/>
      <c r="F26" s="53"/>
      <c r="G26" s="53"/>
      <c r="H26" s="53"/>
      <c r="I26" s="53"/>
      <c r="J26" s="53"/>
      <c r="K26" s="53"/>
      <c r="L26" s="53"/>
      <c r="M26" s="53"/>
      <c r="N26" s="53"/>
      <c r="O26" s="53"/>
      <c r="P26" s="32"/>
    </row>
    <row r="27" spans="1:16" x14ac:dyDescent="0.45">
      <c r="A27" s="49"/>
      <c r="B27" s="49"/>
      <c r="C27" s="49"/>
      <c r="D27" s="49"/>
      <c r="E27" s="53"/>
      <c r="F27" s="53"/>
      <c r="G27" s="53"/>
      <c r="H27" s="53"/>
      <c r="I27" s="53"/>
      <c r="J27" s="53"/>
      <c r="K27" s="53"/>
      <c r="L27" s="53"/>
      <c r="M27" s="53"/>
      <c r="N27" s="53"/>
      <c r="O27" s="53"/>
      <c r="P27" s="32"/>
    </row>
    <row r="28" spans="1:16" x14ac:dyDescent="0.45">
      <c r="A28" s="49"/>
      <c r="B28" s="49"/>
      <c r="C28" s="49"/>
      <c r="D28" s="49"/>
      <c r="E28" s="53"/>
      <c r="F28" s="53"/>
      <c r="G28" s="53"/>
      <c r="H28" s="53"/>
      <c r="I28" s="53"/>
      <c r="J28" s="53"/>
      <c r="K28" s="53"/>
      <c r="L28" s="53"/>
      <c r="M28" s="53"/>
      <c r="N28" s="53"/>
      <c r="O28" s="53"/>
      <c r="P28" s="32"/>
    </row>
    <row r="29" spans="1:16" x14ac:dyDescent="0.45">
      <c r="A29" s="49"/>
      <c r="B29" s="49"/>
      <c r="C29" s="49"/>
      <c r="D29" s="49"/>
      <c r="E29" s="53"/>
      <c r="F29" s="53"/>
      <c r="G29" s="53"/>
      <c r="H29" s="53"/>
      <c r="I29" s="53"/>
      <c r="J29" s="53"/>
      <c r="K29" s="53"/>
      <c r="L29" s="53"/>
      <c r="M29" s="53"/>
      <c r="N29" s="53"/>
      <c r="O29" s="53"/>
      <c r="P29" s="32"/>
    </row>
    <row r="30" spans="1:16" x14ac:dyDescent="0.45">
      <c r="A30" s="49"/>
      <c r="B30" s="49"/>
      <c r="C30" s="49"/>
      <c r="D30" s="49"/>
      <c r="E30" s="53"/>
      <c r="F30" s="53"/>
      <c r="G30" s="53"/>
      <c r="H30" s="53"/>
      <c r="I30" s="53"/>
      <c r="J30" s="53"/>
      <c r="K30" s="53"/>
      <c r="L30" s="53"/>
      <c r="M30" s="53"/>
      <c r="N30" s="53"/>
      <c r="O30" s="53"/>
      <c r="P30" s="32"/>
    </row>
    <row r="31" spans="1:16" x14ac:dyDescent="0.45">
      <c r="A31" s="49"/>
      <c r="B31" s="49"/>
      <c r="C31" s="49"/>
      <c r="D31" s="49"/>
      <c r="E31" s="53"/>
      <c r="F31" s="53"/>
      <c r="G31" s="53"/>
      <c r="H31" s="53"/>
      <c r="I31" s="53"/>
      <c r="J31" s="53"/>
      <c r="K31" s="53"/>
      <c r="L31" s="53"/>
      <c r="M31" s="53"/>
      <c r="N31" s="53"/>
      <c r="O31" s="53"/>
      <c r="P31" s="32"/>
    </row>
    <row r="32" spans="1:16" x14ac:dyDescent="0.45">
      <c r="A32" s="49"/>
      <c r="B32" s="49"/>
      <c r="C32" s="49"/>
      <c r="D32" s="49"/>
      <c r="E32" s="53"/>
      <c r="F32" s="53"/>
      <c r="G32" s="53"/>
      <c r="H32" s="53"/>
      <c r="I32" s="53"/>
      <c r="J32" s="53"/>
      <c r="K32" s="53"/>
      <c r="L32" s="53"/>
      <c r="M32" s="53"/>
      <c r="N32" s="53"/>
      <c r="O32" s="53"/>
      <c r="P32" s="32"/>
    </row>
    <row r="33" spans="1:16" x14ac:dyDescent="0.45">
      <c r="A33" s="49"/>
      <c r="B33" s="49"/>
      <c r="C33" s="49"/>
      <c r="D33" s="49"/>
      <c r="E33" s="53"/>
      <c r="F33" s="53"/>
      <c r="G33" s="53"/>
      <c r="H33" s="53"/>
      <c r="I33" s="53"/>
      <c r="J33" s="53"/>
      <c r="K33" s="53"/>
      <c r="L33" s="53"/>
      <c r="M33" s="53"/>
      <c r="N33" s="53"/>
      <c r="O33" s="53"/>
      <c r="P33" s="32"/>
    </row>
    <row r="34" spans="1:16" x14ac:dyDescent="0.45">
      <c r="A34" s="49"/>
      <c r="B34" s="49"/>
      <c r="C34" s="49"/>
      <c r="D34" s="49"/>
      <c r="E34" s="53"/>
      <c r="F34" s="53"/>
      <c r="G34" s="53"/>
      <c r="H34" s="53"/>
      <c r="I34" s="53"/>
      <c r="J34" s="53"/>
      <c r="K34" s="53"/>
      <c r="L34" s="53"/>
      <c r="M34" s="53"/>
      <c r="N34" s="53"/>
      <c r="O34" s="53"/>
      <c r="P34" s="32"/>
    </row>
    <row r="35" spans="1:16" x14ac:dyDescent="0.45">
      <c r="A35" s="49"/>
      <c r="B35" s="49"/>
      <c r="C35" s="49"/>
      <c r="D35" s="49"/>
      <c r="E35" s="53"/>
      <c r="F35" s="53"/>
      <c r="G35" s="53"/>
      <c r="H35" s="53"/>
      <c r="I35" s="53"/>
      <c r="J35" s="53"/>
      <c r="K35" s="53"/>
      <c r="L35" s="53"/>
      <c r="M35" s="53"/>
      <c r="N35" s="53"/>
      <c r="O35" s="53"/>
      <c r="P35" s="32"/>
    </row>
    <row r="36" spans="1:16" x14ac:dyDescent="0.45">
      <c r="A36" s="49"/>
      <c r="B36" s="49"/>
      <c r="C36" s="49"/>
      <c r="D36" s="49"/>
      <c r="E36" s="53"/>
      <c r="F36" s="53"/>
      <c r="G36" s="53"/>
      <c r="H36" s="53"/>
      <c r="I36" s="53"/>
      <c r="J36" s="53"/>
      <c r="K36" s="53"/>
      <c r="L36" s="53"/>
      <c r="M36" s="53"/>
      <c r="N36" s="53"/>
      <c r="O36" s="53"/>
      <c r="P36" s="32"/>
    </row>
    <row r="37" spans="1:16" x14ac:dyDescent="0.45">
      <c r="A37" s="49"/>
      <c r="B37" s="49"/>
      <c r="C37" s="49"/>
      <c r="D37" s="49"/>
      <c r="E37" s="53"/>
      <c r="F37" s="53"/>
      <c r="G37" s="53"/>
      <c r="H37" s="53"/>
      <c r="I37" s="53"/>
      <c r="J37" s="53"/>
      <c r="K37" s="53"/>
      <c r="L37" s="53"/>
      <c r="M37" s="53"/>
      <c r="N37" s="53"/>
      <c r="O37" s="53"/>
      <c r="P37" s="32"/>
    </row>
    <row r="38" spans="1:16" x14ac:dyDescent="0.45">
      <c r="A38" s="49"/>
      <c r="B38" s="49"/>
      <c r="C38" s="49"/>
      <c r="D38" s="49"/>
      <c r="E38" s="53"/>
      <c r="F38" s="53"/>
      <c r="G38" s="53"/>
      <c r="H38" s="53"/>
      <c r="I38" s="53"/>
      <c r="J38" s="53"/>
      <c r="K38" s="53"/>
      <c r="L38" s="53"/>
      <c r="M38" s="53"/>
      <c r="N38" s="53"/>
      <c r="O38" s="53"/>
      <c r="P38" s="32"/>
    </row>
    <row r="39" spans="1:16" x14ac:dyDescent="0.45">
      <c r="A39" s="49"/>
      <c r="B39" s="49"/>
      <c r="C39" s="49"/>
      <c r="D39" s="49"/>
      <c r="E39" s="53"/>
      <c r="F39" s="53"/>
      <c r="G39" s="53"/>
      <c r="H39" s="53"/>
      <c r="I39" s="53"/>
      <c r="J39" s="53"/>
      <c r="K39" s="53"/>
      <c r="L39" s="53"/>
      <c r="M39" s="53"/>
      <c r="N39" s="53"/>
      <c r="O39" s="53"/>
      <c r="P39" s="32"/>
    </row>
    <row r="40" spans="1:16" ht="98.65" customHeight="1" x14ac:dyDescent="0.45">
      <c r="A40" s="49"/>
      <c r="B40" s="49"/>
      <c r="C40" s="49"/>
      <c r="D40" s="49"/>
      <c r="E40" s="53"/>
      <c r="F40" s="53"/>
      <c r="G40" s="53"/>
      <c r="H40" s="53"/>
      <c r="I40" s="53"/>
      <c r="J40" s="53"/>
      <c r="K40" s="53"/>
      <c r="L40" s="53"/>
      <c r="M40" s="53"/>
      <c r="N40" s="53"/>
      <c r="O40" s="53"/>
      <c r="P40" s="32"/>
    </row>
    <row r="41" spans="1:16" x14ac:dyDescent="0.45">
      <c r="A41" s="49"/>
      <c r="B41" s="49"/>
      <c r="C41" s="49"/>
      <c r="D41" s="49"/>
      <c r="E41" s="53"/>
      <c r="F41" s="53"/>
      <c r="G41" s="53"/>
      <c r="H41" s="53"/>
      <c r="I41" s="53"/>
      <c r="J41" s="53"/>
      <c r="K41" s="53"/>
      <c r="L41" s="53"/>
      <c r="M41" s="53"/>
      <c r="N41" s="53"/>
      <c r="O41" s="53"/>
      <c r="P41" s="31"/>
    </row>
    <row r="42" spans="1:16" x14ac:dyDescent="0.45">
      <c r="A42" s="49"/>
      <c r="B42" s="49"/>
      <c r="C42" s="49"/>
      <c r="D42" s="49"/>
      <c r="E42" s="53"/>
      <c r="F42" s="53"/>
      <c r="G42" s="53"/>
      <c r="H42" s="53"/>
      <c r="I42" s="53"/>
      <c r="J42" s="53"/>
      <c r="K42" s="53"/>
      <c r="L42" s="53"/>
      <c r="M42" s="53"/>
      <c r="N42" s="53"/>
      <c r="O42" s="53"/>
    </row>
    <row r="43" spans="1:16" x14ac:dyDescent="0.45">
      <c r="A43" s="49"/>
      <c r="B43" s="49"/>
      <c r="C43" s="49"/>
      <c r="D43" s="49"/>
      <c r="E43" s="53"/>
      <c r="F43" s="53"/>
      <c r="G43" s="53"/>
      <c r="H43" s="53"/>
      <c r="I43" s="53"/>
      <c r="J43" s="53"/>
      <c r="K43" s="53"/>
      <c r="L43" s="53"/>
      <c r="M43" s="53"/>
      <c r="N43" s="53"/>
      <c r="O43" s="53"/>
    </row>
    <row r="51" spans="7:11" x14ac:dyDescent="0.45">
      <c r="G51" s="45" t="s">
        <v>84</v>
      </c>
      <c r="H51" s="45"/>
      <c r="I51" s="45"/>
      <c r="J51" s="45"/>
      <c r="K51" s="45"/>
    </row>
    <row r="52" spans="7:11" x14ac:dyDescent="0.45">
      <c r="G52" s="45"/>
      <c r="H52" s="45"/>
      <c r="I52" s="45"/>
      <c r="J52" s="45"/>
      <c r="K52" s="45"/>
    </row>
    <row r="53" spans="7:11" x14ac:dyDescent="0.45">
      <c r="G53" s="45"/>
      <c r="H53" s="45"/>
      <c r="I53" s="45"/>
      <c r="J53" s="45"/>
      <c r="K53" s="45"/>
    </row>
    <row r="54" spans="7:11" x14ac:dyDescent="0.45">
      <c r="G54" s="45"/>
      <c r="H54" s="45"/>
      <c r="I54" s="45"/>
      <c r="J54" s="45"/>
      <c r="K54" s="45"/>
    </row>
    <row r="55" spans="7:11" x14ac:dyDescent="0.45">
      <c r="G55" s="44" t="s">
        <v>83</v>
      </c>
    </row>
  </sheetData>
  <mergeCells count="8">
    <mergeCell ref="G51:K54"/>
    <mergeCell ref="A1:P2"/>
    <mergeCell ref="A3:P9"/>
    <mergeCell ref="A10:D43"/>
    <mergeCell ref="E10:O10"/>
    <mergeCell ref="E25:O43"/>
    <mergeCell ref="N11:O24"/>
    <mergeCell ref="E11:E24"/>
  </mergeCells>
  <conditionalFormatting pivot="1" sqref="G12:G23">
    <cfRule type="dataBar" priority="1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H23">
    <cfRule type="dataBar" priority="2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I23">
    <cfRule type="dataBar" priority="2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J23">
    <cfRule type="dataBar" priority="2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K23">
    <cfRule type="dataBar" priority="2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L23">
    <cfRule type="dataBar" priority="2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M23">
    <cfRule type="dataBar" priority="2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G23">
    <cfRule type="dataBar" priority="1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G23">
    <cfRule type="dataBar" priority="1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H23">
    <cfRule type="dataBar" priority="1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I23">
    <cfRule type="dataBar" priority="1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J23">
    <cfRule type="dataBar" priority="1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K23">
    <cfRule type="dataBar" priority="1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L23">
    <cfRule type="dataBar" priority="1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M23">
    <cfRule type="dataBar" priority="11">
      <dataBar>
        <cfvo type="min"/>
        <cfvo type="max"/>
        <color rgb="FFBB0939"/>
      </dataBar>
      <extLst>
        <ext xmlns:x14="http://schemas.microsoft.com/office/spreadsheetml/2009/9/main" uri="{B025F937-C7B1-47D3-B67F-A62EFF666E3E}">
          <x14:id>{999E062D-30AF-48BA-82F1-6C19CD1D29E3}</x14:id>
        </ext>
      </extLst>
    </cfRule>
  </conditionalFormatting>
  <conditionalFormatting pivot="1" sqref="G22:M22">
    <cfRule type="expression" priority="10">
      <formula>ISBLANK(B1)</formula>
    </cfRule>
  </conditionalFormatting>
  <conditionalFormatting pivot="1" sqref="G22:M22">
    <cfRule type="expression" priority="9">
      <formula>ISBLANK(J19)</formula>
    </cfRule>
  </conditionalFormatting>
  <conditionalFormatting pivot="1" sqref="G22:M22">
    <cfRule type="expression" priority="8">
      <formula>BLANK</formula>
    </cfRule>
  </conditionalFormatting>
  <conditionalFormatting pivot="1" sqref="G22:M22">
    <cfRule type="expression" priority="7">
      <formula>ISBLANK($E$10:$O$27)</formula>
    </cfRule>
  </conditionalFormatting>
  <conditionalFormatting pivot="1" sqref="G22:M22">
    <cfRule type="expression" priority="6">
      <formula>ISBLANK($E$10:$O$27)</formula>
    </cfRule>
  </conditionalFormatting>
  <conditionalFormatting pivot="1" sqref="G22:M22">
    <cfRule type="expression" priority="5">
      <formula>ISBLANK(F10)</formula>
    </cfRule>
  </conditionalFormatting>
  <conditionalFormatting sqref="E10">
    <cfRule type="expression" priority="4">
      <formula>ISBLANK(E10)</formula>
    </cfRule>
  </conditionalFormatting>
  <conditionalFormatting sqref="F13">
    <cfRule type="expression" dxfId="96" priority="2">
      <formula>ISBLANK($E$10:$O$28)</formula>
    </cfRule>
  </conditionalFormatting>
  <conditionalFormatting sqref="E11:N11 F12:F13 E25">
    <cfRule type="expression" dxfId="95" priority="1">
      <formula>ISBLANK($E$10:$O$43)</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G12:G23</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H12:H23</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I12:I23</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J12:J23</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K12:K23</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L12:L23</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M12:M23</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G12:G23</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G12:G23</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H12:H23</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I12:I23</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J12:J23</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K12:K23</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L12:L23</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M12:M23</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2024-05-10T19:35:34Z</dcterms:modified>
</cp:coreProperties>
</file>