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AA0FD300-4B2A-43EE-A0E8-F034245282C0}" xr6:coauthVersionLast="47" xr6:coauthVersionMax="47" xr10:uidLastSave="{00000000-0000-0000-0000-000000000000}"/>
  <bookViews>
    <workbookView xWindow="16898" yWindow="667" windowWidth="27982" windowHeight="14483" tabRatio="787" firstSheet="2"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1" i="10" l="1"/>
  <c r="E72" i="10"/>
  <c r="W2" i="9"/>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2504" i="9"/>
  <c r="R2505" i="9"/>
  <c r="R2506" i="9"/>
  <c r="R2507" i="9"/>
  <c r="R2508" i="9"/>
  <c r="R2509" i="9"/>
  <c r="R2510" i="9"/>
  <c r="R2511" i="9"/>
  <c r="R2512" i="9"/>
  <c r="R2513" i="9"/>
  <c r="R2514" i="9"/>
  <c r="R2515" i="9"/>
  <c r="R2516" i="9"/>
  <c r="R2517" i="9"/>
  <c r="R2518" i="9"/>
  <c r="R2519" i="9"/>
  <c r="R2520" i="9"/>
  <c r="R2521" i="9"/>
  <c r="R2522" i="9"/>
  <c r="R2523" i="9"/>
  <c r="R2524" i="9"/>
  <c r="R2525" i="9"/>
  <c r="R2526" i="9"/>
  <c r="R2527" i="9"/>
  <c r="R2528" i="9"/>
  <c r="R2529" i="9"/>
  <c r="R2530" i="9"/>
  <c r="R2531" i="9"/>
  <c r="R2532" i="9"/>
  <c r="R2533" i="9"/>
  <c r="R2534" i="9"/>
  <c r="R2535" i="9"/>
  <c r="R2536" i="9"/>
  <c r="R2537" i="9"/>
  <c r="R2538" i="9"/>
  <c r="R2539" i="9"/>
  <c r="R2540" i="9"/>
  <c r="R2541" i="9"/>
  <c r="R2542" i="9"/>
  <c r="R2543" i="9"/>
  <c r="R2544" i="9"/>
  <c r="R2545" i="9"/>
  <c r="R2546" i="9"/>
  <c r="R2547" i="9"/>
  <c r="R2548" i="9"/>
  <c r="R2549" i="9"/>
  <c r="R2550" i="9"/>
  <c r="R2551" i="9"/>
  <c r="R2552" i="9"/>
  <c r="R2553" i="9"/>
  <c r="R2554" i="9"/>
  <c r="R2555" i="9"/>
  <c r="R2556" i="9"/>
  <c r="R2557" i="9"/>
  <c r="R2558" i="9"/>
  <c r="R2559" i="9"/>
  <c r="R2560" i="9"/>
  <c r="R2561" i="9"/>
  <c r="R2562" i="9"/>
  <c r="R2563" i="9"/>
  <c r="R2564" i="9"/>
  <c r="R2565" i="9"/>
  <c r="R2566" i="9"/>
  <c r="R2567" i="9"/>
  <c r="R2568" i="9"/>
  <c r="R2569" i="9"/>
  <c r="R2570" i="9"/>
  <c r="R2571" i="9"/>
  <c r="R2572" i="9"/>
  <c r="R2573" i="9"/>
  <c r="R2574" i="9"/>
  <c r="R2575" i="9"/>
  <c r="R2576" i="9"/>
  <c r="R2577" i="9"/>
  <c r="R2578" i="9"/>
  <c r="R2579" i="9"/>
  <c r="R2580" i="9"/>
  <c r="R2581" i="9"/>
  <c r="R2582" i="9"/>
  <c r="R2583" i="9"/>
  <c r="R2584" i="9"/>
  <c r="R2585" i="9"/>
  <c r="R2586" i="9"/>
  <c r="R2587" i="9"/>
  <c r="R2588" i="9"/>
  <c r="R2589" i="9"/>
  <c r="R2590" i="9"/>
  <c r="R2591" i="9"/>
  <c r="R2592" i="9"/>
  <c r="R2593" i="9"/>
  <c r="R2594" i="9"/>
  <c r="R2595" i="9"/>
  <c r="R2596" i="9"/>
  <c r="R2597" i="9"/>
  <c r="R2598" i="9"/>
  <c r="R2599" i="9"/>
  <c r="R2600" i="9"/>
  <c r="R2601" i="9"/>
  <c r="R2602" i="9"/>
  <c r="R2603" i="9"/>
  <c r="R2604" i="9"/>
  <c r="R2605" i="9"/>
  <c r="R2606" i="9"/>
  <c r="R2607" i="9"/>
  <c r="R2608" i="9"/>
  <c r="R2609" i="9"/>
  <c r="R2610" i="9"/>
  <c r="R2611" i="9"/>
  <c r="R2612" i="9"/>
  <c r="R2613" i="9"/>
  <c r="R2614" i="9"/>
  <c r="R2615" i="9"/>
  <c r="R2616" i="9"/>
  <c r="R2617" i="9"/>
  <c r="R2618" i="9"/>
  <c r="R2619" i="9"/>
  <c r="R2620" i="9"/>
  <c r="R2621" i="9"/>
  <c r="R2622" i="9"/>
  <c r="R2623" i="9"/>
  <c r="R2624" i="9"/>
  <c r="R2625" i="9"/>
  <c r="R2626" i="9"/>
  <c r="R2627" i="9"/>
  <c r="R2628" i="9"/>
  <c r="R2629" i="9"/>
  <c r="R2630" i="9"/>
  <c r="R2631" i="9"/>
  <c r="R2632" i="9"/>
  <c r="R2633" i="9"/>
  <c r="R2634" i="9"/>
  <c r="R2635" i="9"/>
  <c r="R2636" i="9"/>
  <c r="R2637" i="9"/>
  <c r="R2638" i="9"/>
  <c r="R2639" i="9"/>
  <c r="R2640" i="9"/>
  <c r="R2641" i="9"/>
  <c r="R2642" i="9"/>
  <c r="R2643" i="9"/>
  <c r="R2644" i="9"/>
  <c r="R2645" i="9"/>
  <c r="R2646" i="9"/>
  <c r="R2647" i="9"/>
  <c r="R2648" i="9"/>
  <c r="R2649" i="9"/>
  <c r="R2650" i="9"/>
  <c r="R2651" i="9"/>
  <c r="R2652" i="9"/>
  <c r="R2653" i="9"/>
  <c r="R2654" i="9"/>
  <c r="R2655" i="9"/>
  <c r="R2656" i="9"/>
  <c r="R2657" i="9"/>
  <c r="R2658" i="9"/>
  <c r="R2659" i="9"/>
  <c r="R2660" i="9"/>
  <c r="R2661" i="9"/>
  <c r="R2662" i="9"/>
  <c r="R2663" i="9"/>
  <c r="R2664" i="9"/>
  <c r="R2665" i="9"/>
  <c r="R2666" i="9"/>
  <c r="R2667" i="9"/>
  <c r="R2668" i="9"/>
  <c r="R2669" i="9"/>
  <c r="R2670" i="9"/>
  <c r="R2671" i="9"/>
  <c r="R2672" i="9"/>
  <c r="R2673" i="9"/>
  <c r="R2674" i="9"/>
  <c r="R2675" i="9"/>
  <c r="R2676" i="9"/>
  <c r="R2677" i="9"/>
  <c r="R2678" i="9"/>
  <c r="R2679" i="9"/>
  <c r="R2680" i="9"/>
  <c r="R2681" i="9"/>
  <c r="R2682" i="9"/>
  <c r="R2683" i="9"/>
  <c r="R2684" i="9"/>
  <c r="R2685" i="9"/>
  <c r="R2686" i="9"/>
  <c r="R2687" i="9"/>
  <c r="R2688" i="9"/>
  <c r="R2689" i="9"/>
  <c r="R2690" i="9"/>
  <c r="R2691" i="9"/>
  <c r="R2692" i="9"/>
  <c r="R2693" i="9"/>
  <c r="R2694" i="9"/>
  <c r="R2695" i="9"/>
  <c r="R2696" i="9"/>
  <c r="R2697" i="9"/>
  <c r="R2698" i="9"/>
  <c r="R2699" i="9"/>
  <c r="R2700" i="9"/>
  <c r="R2701" i="9"/>
  <c r="R2702" i="9"/>
  <c r="R2703" i="9"/>
  <c r="R2704" i="9"/>
  <c r="R2705" i="9"/>
  <c r="R2706" i="9"/>
  <c r="R2707" i="9"/>
  <c r="R2708" i="9"/>
  <c r="R2709" i="9"/>
  <c r="R2710" i="9"/>
  <c r="R2711" i="9"/>
  <c r="R2712" i="9"/>
  <c r="R2713" i="9"/>
  <c r="R2714" i="9"/>
  <c r="R2715" i="9"/>
  <c r="R2716" i="9"/>
  <c r="R2717" i="9"/>
  <c r="R2718" i="9"/>
  <c r="R2719" i="9"/>
  <c r="R2720" i="9"/>
  <c r="R2721" i="9"/>
  <c r="R2722" i="9"/>
  <c r="R2723" i="9"/>
  <c r="R2724" i="9"/>
  <c r="R2725" i="9"/>
  <c r="R2726" i="9"/>
  <c r="R2727" i="9"/>
  <c r="R2728" i="9"/>
  <c r="R2729" i="9"/>
  <c r="R2730" i="9"/>
  <c r="R2731" i="9"/>
  <c r="R2732" i="9"/>
  <c r="R2733" i="9"/>
  <c r="R2734" i="9"/>
  <c r="R2735" i="9"/>
  <c r="R2736" i="9"/>
  <c r="R2737" i="9"/>
  <c r="R2738" i="9"/>
  <c r="R2739" i="9"/>
  <c r="R2740" i="9"/>
  <c r="R2741" i="9"/>
  <c r="R2742" i="9"/>
  <c r="R2743" i="9"/>
  <c r="R2744" i="9"/>
  <c r="R2745" i="9"/>
  <c r="R2746" i="9"/>
  <c r="R2747" i="9"/>
  <c r="R2748" i="9"/>
  <c r="R2749" i="9"/>
  <c r="R2750" i="9"/>
  <c r="R2751" i="9"/>
  <c r="R2752" i="9"/>
  <c r="R2753" i="9"/>
  <c r="R2754" i="9"/>
  <c r="R2755" i="9"/>
  <c r="R2756" i="9"/>
  <c r="R2757" i="9"/>
  <c r="R2758" i="9"/>
  <c r="R2759" i="9"/>
  <c r="R2760" i="9"/>
  <c r="R2761" i="9"/>
  <c r="R2762" i="9"/>
  <c r="R2763" i="9"/>
  <c r="R2764" i="9"/>
  <c r="R2765" i="9"/>
  <c r="R2766" i="9"/>
  <c r="R2767" i="9"/>
  <c r="R2768" i="9"/>
  <c r="R2769" i="9"/>
  <c r="R2770" i="9"/>
  <c r="R2771" i="9"/>
  <c r="R2772" i="9"/>
  <c r="R2773" i="9"/>
  <c r="R2774" i="9"/>
  <c r="R2775" i="9"/>
  <c r="R2776" i="9"/>
  <c r="R2777" i="9"/>
  <c r="R2778" i="9"/>
  <c r="R2779" i="9"/>
  <c r="R2780" i="9"/>
  <c r="R2781" i="9"/>
  <c r="R2782" i="9"/>
  <c r="R2783" i="9"/>
  <c r="R2784" i="9"/>
  <c r="R2785" i="9"/>
  <c r="R2786" i="9"/>
  <c r="R2787" i="9"/>
  <c r="R2788" i="9"/>
  <c r="R2789" i="9"/>
  <c r="R2790" i="9"/>
  <c r="R2791" i="9"/>
  <c r="R2792" i="9"/>
  <c r="R2793" i="9"/>
  <c r="R2794" i="9"/>
  <c r="R2795" i="9"/>
  <c r="R2796" i="9"/>
  <c r="R2797" i="9"/>
  <c r="R2798" i="9"/>
  <c r="R2799" i="9"/>
  <c r="R2800" i="9"/>
  <c r="R2801" i="9"/>
  <c r="R2802" i="9"/>
  <c r="R2803" i="9"/>
  <c r="R2804" i="9"/>
  <c r="R2805" i="9"/>
  <c r="R2806" i="9"/>
  <c r="R2807" i="9"/>
  <c r="R2808" i="9"/>
  <c r="R2809" i="9"/>
  <c r="R2810" i="9"/>
  <c r="R2811" i="9"/>
  <c r="R2812" i="9"/>
  <c r="R2813" i="9"/>
  <c r="R2814" i="9"/>
  <c r="R2815" i="9"/>
  <c r="R2816" i="9"/>
  <c r="R2817" i="9"/>
  <c r="R2818" i="9"/>
  <c r="R2819" i="9"/>
  <c r="R2820" i="9"/>
  <c r="R2821" i="9"/>
  <c r="R2822" i="9"/>
  <c r="R2823" i="9"/>
  <c r="R2824" i="9"/>
  <c r="R2825" i="9"/>
  <c r="R2826" i="9"/>
  <c r="R2827" i="9"/>
  <c r="R2828" i="9"/>
  <c r="R2829" i="9"/>
  <c r="R2830" i="9"/>
  <c r="R2831" i="9"/>
  <c r="R2832" i="9"/>
  <c r="R2833" i="9"/>
  <c r="R2834" i="9"/>
  <c r="R2835" i="9"/>
  <c r="R2836" i="9"/>
  <c r="R2837" i="9"/>
  <c r="R2838" i="9"/>
  <c r="R2839" i="9"/>
  <c r="R2840" i="9"/>
  <c r="R2841" i="9"/>
  <c r="R2842" i="9"/>
  <c r="R2843" i="9"/>
  <c r="R2844" i="9"/>
  <c r="R2845" i="9"/>
  <c r="R2846" i="9"/>
  <c r="R2847" i="9"/>
  <c r="R2848" i="9"/>
  <c r="R2849" i="9"/>
  <c r="R2850" i="9"/>
  <c r="R2851" i="9"/>
  <c r="R2852" i="9"/>
  <c r="R2853" i="9"/>
  <c r="R2854" i="9"/>
  <c r="R2855" i="9"/>
  <c r="R2856" i="9"/>
  <c r="R2857" i="9"/>
  <c r="R2858" i="9"/>
  <c r="R2859" i="9"/>
  <c r="R2860" i="9"/>
  <c r="R2861" i="9"/>
  <c r="R2862" i="9"/>
  <c r="R2863" i="9"/>
  <c r="R2864" i="9"/>
  <c r="R2865" i="9"/>
  <c r="R2866" i="9"/>
  <c r="R2867" i="9"/>
  <c r="R2868" i="9"/>
  <c r="R2869" i="9"/>
  <c r="R2870" i="9"/>
  <c r="R2871" i="9"/>
  <c r="R2872" i="9"/>
  <c r="R2873" i="9"/>
  <c r="R2874" i="9"/>
  <c r="R2875" i="9"/>
  <c r="R2876" i="9"/>
  <c r="R2877" i="9"/>
  <c r="R2878" i="9"/>
  <c r="R2879" i="9"/>
  <c r="R2880" i="9"/>
  <c r="R2881" i="9"/>
  <c r="R2882" i="9"/>
  <c r="R2883" i="9"/>
  <c r="R2884" i="9"/>
  <c r="R2885" i="9"/>
  <c r="R2886" i="9"/>
  <c r="R2887" i="9"/>
  <c r="R2888" i="9"/>
  <c r="R2889" i="9"/>
  <c r="R2890" i="9"/>
  <c r="R2891" i="9"/>
  <c r="R2892" i="9"/>
  <c r="R2893" i="9"/>
  <c r="R2894" i="9"/>
  <c r="R2895" i="9"/>
  <c r="R2896" i="9"/>
  <c r="R2897" i="9"/>
  <c r="R2898" i="9"/>
  <c r="R2899" i="9"/>
  <c r="R2900" i="9"/>
  <c r="R2901" i="9"/>
  <c r="R2902" i="9"/>
  <c r="R2903" i="9"/>
  <c r="R2904" i="9"/>
  <c r="R2905" i="9"/>
  <c r="R2906" i="9"/>
  <c r="R2907" i="9"/>
  <c r="R2908" i="9"/>
  <c r="R2909" i="9"/>
  <c r="R2910" i="9"/>
  <c r="R2911" i="9"/>
  <c r="R2912" i="9"/>
  <c r="R2913" i="9"/>
  <c r="R2914" i="9"/>
  <c r="R2915" i="9"/>
  <c r="R2916" i="9"/>
  <c r="R2917" i="9"/>
  <c r="R2918" i="9"/>
  <c r="R2919" i="9"/>
  <c r="R2920" i="9"/>
  <c r="R2921" i="9"/>
  <c r="R2922" i="9"/>
  <c r="R2923" i="9"/>
  <c r="R2924" i="9"/>
  <c r="R2925" i="9"/>
  <c r="R2926" i="9"/>
  <c r="R2927" i="9"/>
  <c r="R2928" i="9"/>
  <c r="R2929" i="9"/>
  <c r="R2930" i="9"/>
  <c r="R2931" i="9"/>
  <c r="R2932" i="9"/>
  <c r="R2933" i="9"/>
  <c r="R2934" i="9"/>
  <c r="R2935" i="9"/>
  <c r="R2936" i="9"/>
  <c r="R2937" i="9"/>
  <c r="R2938" i="9"/>
  <c r="R2939" i="9"/>
  <c r="R2940" i="9"/>
  <c r="R2941" i="9"/>
  <c r="R2942" i="9"/>
  <c r="R2943" i="9"/>
  <c r="R2944" i="9"/>
  <c r="R2945" i="9"/>
  <c r="R2946" i="9"/>
  <c r="R2947" i="9"/>
  <c r="R2948" i="9"/>
  <c r="R2949" i="9"/>
  <c r="R2950" i="9"/>
  <c r="R2951" i="9"/>
  <c r="R2952" i="9"/>
  <c r="R2953" i="9"/>
  <c r="R2954" i="9"/>
  <c r="R2955" i="9"/>
  <c r="R2956" i="9"/>
  <c r="R2957" i="9"/>
  <c r="R2958" i="9"/>
  <c r="R2959" i="9"/>
  <c r="R2960" i="9"/>
  <c r="R2961" i="9"/>
  <c r="R2962" i="9"/>
  <c r="R2963" i="9"/>
  <c r="R2964" i="9"/>
  <c r="R2965" i="9"/>
  <c r="R2966" i="9"/>
  <c r="R2967" i="9"/>
  <c r="R2968" i="9"/>
  <c r="R2969" i="9"/>
  <c r="R2970" i="9"/>
  <c r="R2971" i="9"/>
  <c r="R2972" i="9"/>
  <c r="R2973" i="9"/>
  <c r="R2974" i="9"/>
  <c r="R2975" i="9"/>
  <c r="R2976" i="9"/>
  <c r="R2977" i="9"/>
  <c r="R2978" i="9"/>
  <c r="R2979" i="9"/>
  <c r="R2980" i="9"/>
  <c r="R2981" i="9"/>
  <c r="R2982" i="9"/>
  <c r="R2983" i="9"/>
  <c r="R2984" i="9"/>
  <c r="R2985" i="9"/>
  <c r="R2986" i="9"/>
  <c r="R2987" i="9"/>
  <c r="R2988" i="9"/>
  <c r="R2989" i="9"/>
  <c r="R2990" i="9"/>
  <c r="R2991" i="9"/>
  <c r="R2992" i="9"/>
  <c r="R2993" i="9"/>
  <c r="R2994" i="9"/>
  <c r="R2995" i="9"/>
  <c r="R2996" i="9"/>
  <c r="R2997" i="9"/>
  <c r="R2998" i="9"/>
  <c r="R2999" i="9"/>
  <c r="R3000" i="9"/>
  <c r="R3001" i="9"/>
  <c r="R3002" i="9"/>
  <c r="R3003" i="9"/>
  <c r="R3004" i="9"/>
  <c r="R3005" i="9"/>
  <c r="R3006" i="9"/>
  <c r="R3007" i="9"/>
  <c r="R3008" i="9"/>
  <c r="R3009" i="9"/>
  <c r="R3010" i="9"/>
  <c r="R3011" i="9"/>
  <c r="R3012" i="9"/>
  <c r="R3013" i="9"/>
  <c r="R3014" i="9"/>
  <c r="R3015" i="9"/>
  <c r="R3016" i="9"/>
  <c r="R3017" i="9"/>
  <c r="R3018" i="9"/>
  <c r="R3019" i="9"/>
  <c r="R3020" i="9"/>
  <c r="R3021" i="9"/>
  <c r="R3022" i="9"/>
  <c r="R3023" i="9"/>
  <c r="R3024" i="9"/>
  <c r="R3025" i="9"/>
  <c r="R3026" i="9"/>
  <c r="R3027" i="9"/>
  <c r="R3028" i="9"/>
  <c r="R3029" i="9"/>
  <c r="R3030" i="9"/>
  <c r="R3031" i="9"/>
  <c r="R3032" i="9"/>
  <c r="R3033" i="9"/>
  <c r="R3034" i="9"/>
  <c r="R3035" i="9"/>
  <c r="R3036" i="9"/>
  <c r="R3037" i="9"/>
  <c r="R3038" i="9"/>
  <c r="R3039" i="9"/>
  <c r="R3040" i="9"/>
  <c r="R3041" i="9"/>
  <c r="R3042" i="9"/>
  <c r="R3043" i="9"/>
  <c r="R3044" i="9"/>
  <c r="R3045" i="9"/>
  <c r="R3046" i="9"/>
  <c r="R3047" i="9"/>
  <c r="R3048" i="9"/>
  <c r="R3049" i="9"/>
  <c r="R3050" i="9"/>
  <c r="R3051" i="9"/>
  <c r="R3052" i="9"/>
  <c r="R3053" i="9"/>
  <c r="R3054" i="9"/>
  <c r="R3055" i="9"/>
  <c r="R3056" i="9"/>
  <c r="R3057" i="9"/>
  <c r="R3058" i="9"/>
  <c r="R3059" i="9"/>
  <c r="R3060" i="9"/>
  <c r="R3061" i="9"/>
  <c r="R3062" i="9"/>
  <c r="R3063" i="9"/>
  <c r="R3064" i="9"/>
  <c r="R3065" i="9"/>
  <c r="R3066" i="9"/>
  <c r="R3067" i="9"/>
  <c r="R3068" i="9"/>
  <c r="R3069" i="9"/>
  <c r="R3070" i="9"/>
  <c r="R3071" i="9"/>
  <c r="R3072" i="9"/>
  <c r="R3073" i="9"/>
  <c r="R3074" i="9"/>
  <c r="R3075" i="9"/>
  <c r="R3076" i="9"/>
  <c r="R3077" i="9"/>
  <c r="R3078" i="9"/>
  <c r="R3079" i="9"/>
  <c r="R3080" i="9"/>
  <c r="R3081" i="9"/>
  <c r="R3082" i="9"/>
  <c r="R3083" i="9"/>
  <c r="R3084" i="9"/>
  <c r="R3085" i="9"/>
  <c r="R3086" i="9"/>
  <c r="R3087" i="9"/>
  <c r="R3088" i="9"/>
  <c r="R3089" i="9"/>
  <c r="R3090" i="9"/>
  <c r="R3091" i="9"/>
  <c r="R3092" i="9"/>
  <c r="R3093" i="9"/>
  <c r="R3094" i="9"/>
  <c r="R3095" i="9"/>
  <c r="R3096" i="9"/>
  <c r="R3097" i="9"/>
  <c r="R3098" i="9"/>
  <c r="R3099" i="9"/>
  <c r="R3100" i="9"/>
  <c r="R3101" i="9"/>
  <c r="R3102" i="9"/>
  <c r="R3103" i="9"/>
  <c r="R3104" i="9"/>
  <c r="R3105" i="9"/>
  <c r="R3106" i="9"/>
  <c r="R3107" i="9"/>
  <c r="R3108" i="9"/>
  <c r="R3109" i="9"/>
  <c r="R3110" i="9"/>
  <c r="R3111" i="9"/>
  <c r="R3112" i="9"/>
  <c r="R3113" i="9"/>
  <c r="R3114" i="9"/>
  <c r="R3115" i="9"/>
  <c r="R3116" i="9"/>
  <c r="R3117" i="9"/>
  <c r="R3118" i="9"/>
  <c r="R3119" i="9"/>
  <c r="R3120" i="9"/>
  <c r="R3121" i="9"/>
  <c r="R3122" i="9"/>
  <c r="R3123" i="9"/>
  <c r="R3124" i="9"/>
  <c r="R3125" i="9"/>
  <c r="R3126" i="9"/>
  <c r="R3127" i="9"/>
  <c r="R3128" i="9"/>
  <c r="R3129" i="9"/>
  <c r="R3130" i="9"/>
  <c r="R3131" i="9"/>
  <c r="R3132" i="9"/>
  <c r="R3133" i="9"/>
  <c r="R3134" i="9"/>
  <c r="R3135" i="9"/>
  <c r="R3136" i="9"/>
  <c r="R3137" i="9"/>
  <c r="R3138" i="9"/>
  <c r="R3139" i="9"/>
  <c r="R3140" i="9"/>
  <c r="R3141" i="9"/>
  <c r="R3142" i="9"/>
  <c r="R3143" i="9"/>
  <c r="R3144" i="9"/>
  <c r="R3145" i="9"/>
  <c r="R3146" i="9"/>
  <c r="R3147" i="9"/>
  <c r="R3148" i="9"/>
  <c r="R3149" i="9"/>
  <c r="R3150" i="9"/>
  <c r="R3151" i="9"/>
  <c r="R3152" i="9"/>
  <c r="R3153" i="9"/>
  <c r="R3154" i="9"/>
  <c r="R3155" i="9"/>
  <c r="R3156" i="9"/>
  <c r="R3157" i="9"/>
  <c r="R3158" i="9"/>
  <c r="R3159" i="9"/>
  <c r="R3160" i="9"/>
  <c r="R3161" i="9"/>
  <c r="R3162" i="9"/>
  <c r="R3163" i="9"/>
  <c r="R3164" i="9"/>
  <c r="R3165" i="9"/>
  <c r="R3166" i="9"/>
  <c r="R3167" i="9"/>
  <c r="R3168" i="9"/>
  <c r="R3169" i="9"/>
  <c r="R3170" i="9"/>
  <c r="R3171" i="9"/>
  <c r="R3172" i="9"/>
  <c r="R3173" i="9"/>
  <c r="R3174" i="9"/>
  <c r="R3175" i="9"/>
  <c r="R3176" i="9"/>
  <c r="R3177" i="9"/>
  <c r="R3178" i="9"/>
  <c r="R3179" i="9"/>
  <c r="R3180" i="9"/>
  <c r="R3181" i="9"/>
  <c r="R3182" i="9"/>
  <c r="R3183" i="9"/>
  <c r="R3184" i="9"/>
  <c r="R3185" i="9"/>
  <c r="R3186" i="9"/>
  <c r="R3187" i="9"/>
  <c r="R3188" i="9"/>
  <c r="R3189" i="9"/>
  <c r="R3190" i="9"/>
  <c r="R3191" i="9"/>
  <c r="R3192" i="9"/>
  <c r="R3193" i="9"/>
  <c r="R3194" i="9"/>
  <c r="R3195" i="9"/>
  <c r="R3196" i="9"/>
  <c r="R3197" i="9"/>
  <c r="R3198" i="9"/>
  <c r="R3199" i="9"/>
  <c r="R3200" i="9"/>
  <c r="R3201" i="9"/>
  <c r="R3202" i="9"/>
  <c r="R3203" i="9"/>
  <c r="R3204" i="9"/>
  <c r="R3205" i="9"/>
  <c r="R3206" i="9"/>
  <c r="R3207" i="9"/>
  <c r="R3208" i="9"/>
  <c r="R3209" i="9"/>
  <c r="R3210" i="9"/>
  <c r="R3211" i="9"/>
  <c r="R3212" i="9"/>
  <c r="R3213" i="9"/>
  <c r="R3214" i="9"/>
  <c r="R3215" i="9"/>
  <c r="R3216" i="9"/>
  <c r="R3217" i="9"/>
  <c r="R3218" i="9"/>
  <c r="R3219" i="9"/>
  <c r="R3220" i="9"/>
  <c r="R3221" i="9"/>
  <c r="R3222" i="9"/>
  <c r="R3223" i="9"/>
  <c r="R3224" i="9"/>
  <c r="R3225" i="9"/>
  <c r="R3226" i="9"/>
  <c r="R3227" i="9"/>
  <c r="R3228" i="9"/>
  <c r="R3229" i="9"/>
  <c r="R3230" i="9"/>
  <c r="R3231" i="9"/>
  <c r="R3232" i="9"/>
  <c r="R3233" i="9"/>
  <c r="R3234" i="9"/>
  <c r="R3235" i="9"/>
  <c r="R3236" i="9"/>
  <c r="R3237" i="9"/>
  <c r="R3238" i="9"/>
  <c r="R3239" i="9"/>
  <c r="R3240" i="9"/>
  <c r="R3241" i="9"/>
  <c r="R3242" i="9"/>
  <c r="R3243" i="9"/>
  <c r="R3244" i="9"/>
  <c r="R3245" i="9"/>
  <c r="R3246" i="9"/>
  <c r="R3247" i="9"/>
  <c r="R3248" i="9"/>
  <c r="R3249" i="9"/>
  <c r="R3250" i="9"/>
  <c r="R3251" i="9"/>
  <c r="R3252" i="9"/>
  <c r="R3253" i="9"/>
  <c r="R3254" i="9"/>
  <c r="R3255" i="9"/>
  <c r="R3256" i="9"/>
  <c r="R3257" i="9"/>
  <c r="R3258" i="9"/>
  <c r="R3259" i="9"/>
  <c r="R3260" i="9"/>
  <c r="R3261" i="9"/>
  <c r="R3262" i="9"/>
  <c r="R3263" i="9"/>
  <c r="R3264" i="9"/>
  <c r="R3265" i="9"/>
  <c r="R3266" i="9"/>
  <c r="R3267" i="9"/>
  <c r="R3268" i="9"/>
  <c r="R3269" i="9"/>
  <c r="R3270" i="9"/>
  <c r="R3271" i="9"/>
  <c r="R3272" i="9"/>
  <c r="R3273" i="9"/>
  <c r="R3274" i="9"/>
  <c r="R3275" i="9"/>
  <c r="R3276" i="9"/>
  <c r="R3277" i="9"/>
  <c r="R3278" i="9"/>
  <c r="R3279" i="9"/>
  <c r="R3280" i="9"/>
  <c r="R3281" i="9"/>
  <c r="R3282" i="9"/>
  <c r="R3283" i="9"/>
  <c r="R3284" i="9"/>
  <c r="R3285" i="9"/>
  <c r="R3286" i="9"/>
  <c r="R3287" i="9"/>
  <c r="R3288" i="9"/>
  <c r="R3289" i="9"/>
  <c r="R3290" i="9"/>
  <c r="R3291" i="9"/>
  <c r="R3292" i="9"/>
  <c r="R3293" i="9"/>
  <c r="R3294" i="9"/>
  <c r="R3295" i="9"/>
  <c r="R3296" i="9"/>
  <c r="R3297" i="9"/>
  <c r="R3298" i="9"/>
  <c r="R3299" i="9"/>
  <c r="R3300" i="9"/>
  <c r="R3301" i="9"/>
  <c r="R3302" i="9"/>
  <c r="R3303" i="9"/>
  <c r="R3304" i="9"/>
  <c r="R3305" i="9"/>
  <c r="R3306" i="9"/>
  <c r="R3307" i="9"/>
  <c r="R3308" i="9"/>
  <c r="R3309" i="9"/>
  <c r="R3310" i="9"/>
  <c r="R3311" i="9"/>
  <c r="R3312" i="9"/>
  <c r="R3313" i="9"/>
  <c r="R3314" i="9"/>
  <c r="R3315" i="9"/>
  <c r="R3316" i="9"/>
  <c r="R3317" i="9"/>
  <c r="R3318" i="9"/>
  <c r="R3319" i="9"/>
  <c r="R3320" i="9"/>
  <c r="R3321" i="9"/>
  <c r="R3322" i="9"/>
  <c r="R3323" i="9"/>
  <c r="R3324" i="9"/>
  <c r="R3325" i="9"/>
  <c r="R3326" i="9"/>
  <c r="R3327" i="9"/>
  <c r="R3328" i="9"/>
  <c r="R3329" i="9"/>
  <c r="R3330" i="9"/>
  <c r="R3331" i="9"/>
  <c r="R3332" i="9"/>
  <c r="R3333" i="9"/>
  <c r="R3334" i="9"/>
  <c r="R3335" i="9"/>
  <c r="R3336" i="9"/>
  <c r="R3337" i="9"/>
  <c r="R3338" i="9"/>
  <c r="R3339" i="9"/>
  <c r="R3340" i="9"/>
  <c r="R3341" i="9"/>
  <c r="R3342" i="9"/>
  <c r="R3343" i="9"/>
  <c r="R3344" i="9"/>
  <c r="R3345" i="9"/>
  <c r="R3346" i="9"/>
  <c r="R3347" i="9"/>
  <c r="R3348" i="9"/>
  <c r="R3349" i="9"/>
  <c r="R3350" i="9"/>
  <c r="R3351" i="9"/>
  <c r="R3352" i="9"/>
  <c r="R3353" i="9"/>
  <c r="R3354" i="9"/>
  <c r="R3355" i="9"/>
  <c r="R3356" i="9"/>
  <c r="R3357" i="9"/>
  <c r="R3358" i="9"/>
  <c r="R3359" i="9"/>
  <c r="R3360" i="9"/>
  <c r="R3361" i="9"/>
  <c r="R3362" i="9"/>
  <c r="R3363" i="9"/>
  <c r="R3364" i="9"/>
  <c r="R3365" i="9"/>
  <c r="R3366" i="9"/>
  <c r="R3367" i="9"/>
  <c r="R3368" i="9"/>
  <c r="R3369" i="9"/>
  <c r="R3370" i="9"/>
  <c r="R3371" i="9"/>
  <c r="R3372" i="9"/>
  <c r="R3373" i="9"/>
  <c r="R3374" i="9"/>
  <c r="R3375" i="9"/>
  <c r="R3376" i="9"/>
  <c r="R3377" i="9"/>
  <c r="R3378" i="9"/>
  <c r="R3379" i="9"/>
  <c r="R3380" i="9"/>
  <c r="R3381" i="9"/>
  <c r="R3382" i="9"/>
  <c r="R3383" i="9"/>
  <c r="R3384" i="9"/>
  <c r="R3385" i="9"/>
  <c r="R3386" i="9"/>
  <c r="R3387" i="9"/>
  <c r="R3388" i="9"/>
  <c r="R3389" i="9"/>
  <c r="R3390" i="9"/>
  <c r="R3391" i="9"/>
  <c r="R3392" i="9"/>
  <c r="R3393" i="9"/>
  <c r="R3394" i="9"/>
  <c r="R3395" i="9"/>
  <c r="R3396" i="9"/>
  <c r="R3397" i="9"/>
  <c r="R3398" i="9"/>
  <c r="R3399" i="9"/>
  <c r="R3400" i="9"/>
  <c r="R3401" i="9"/>
  <c r="R3402" i="9"/>
  <c r="R3403" i="9"/>
  <c r="R3404" i="9"/>
  <c r="R3405" i="9"/>
  <c r="R3406" i="9"/>
  <c r="R3407" i="9"/>
  <c r="R3408" i="9"/>
  <c r="R3409" i="9"/>
  <c r="R3410" i="9"/>
  <c r="R3411" i="9"/>
  <c r="R3412" i="9"/>
  <c r="R3413" i="9"/>
  <c r="R3414" i="9"/>
  <c r="R3415" i="9"/>
  <c r="R3416" i="9"/>
  <c r="R3417" i="9"/>
  <c r="R3418" i="9"/>
  <c r="R3419" i="9"/>
  <c r="R3420" i="9"/>
  <c r="R3421" i="9"/>
  <c r="R3422" i="9"/>
  <c r="R3423" i="9"/>
  <c r="R3424" i="9"/>
  <c r="R3425" i="9"/>
  <c r="R3426" i="9"/>
  <c r="R3427" i="9"/>
  <c r="R3428" i="9"/>
  <c r="R3429" i="9"/>
  <c r="R3430" i="9"/>
  <c r="R3431" i="9"/>
  <c r="R3432" i="9"/>
  <c r="R3433" i="9"/>
  <c r="R3434" i="9"/>
  <c r="R3435" i="9"/>
  <c r="R3436" i="9"/>
  <c r="R3437" i="9"/>
  <c r="R3438" i="9"/>
  <c r="R3439" i="9"/>
  <c r="R3440" i="9"/>
  <c r="R3441" i="9"/>
  <c r="R3442" i="9"/>
  <c r="R3443" i="9"/>
  <c r="R3444" i="9"/>
  <c r="R3445" i="9"/>
  <c r="R3446" i="9"/>
  <c r="R3447" i="9"/>
  <c r="R3448" i="9"/>
  <c r="R3449" i="9"/>
  <c r="R3450" i="9"/>
  <c r="R3451" i="9"/>
  <c r="R3452" i="9"/>
  <c r="R3453" i="9"/>
  <c r="R3454" i="9"/>
  <c r="R3455" i="9"/>
  <c r="R3456" i="9"/>
  <c r="R3457" i="9"/>
  <c r="R3458" i="9"/>
  <c r="R3459" i="9"/>
  <c r="R3460" i="9"/>
  <c r="R3461" i="9"/>
  <c r="R3462" i="9"/>
  <c r="R3463" i="9"/>
  <c r="R3464" i="9"/>
  <c r="R3465" i="9"/>
  <c r="R3466" i="9"/>
  <c r="R3467" i="9"/>
  <c r="R3468" i="9"/>
  <c r="R3469" i="9"/>
  <c r="R3470" i="9"/>
  <c r="R3471" i="9"/>
  <c r="R3472" i="9"/>
  <c r="R3473" i="9"/>
  <c r="R3474" i="9"/>
  <c r="R3475" i="9"/>
  <c r="R3476" i="9"/>
  <c r="R3477" i="9"/>
  <c r="R3478" i="9"/>
  <c r="R3479" i="9"/>
  <c r="R3480" i="9"/>
  <c r="R3481" i="9"/>
  <c r="R3482" i="9"/>
  <c r="R3483" i="9"/>
  <c r="R3484" i="9"/>
  <c r="R3485" i="9"/>
  <c r="R3486" i="9"/>
  <c r="R3487" i="9"/>
  <c r="R3488" i="9"/>
  <c r="R3489" i="9"/>
  <c r="R3490" i="9"/>
  <c r="R3491" i="9"/>
  <c r="R3492" i="9"/>
  <c r="R3493" i="9"/>
  <c r="R3494" i="9"/>
  <c r="R3495" i="9"/>
  <c r="R3496" i="9"/>
  <c r="R3497" i="9"/>
  <c r="R3498" i="9"/>
  <c r="R3499" i="9"/>
  <c r="R3500" i="9"/>
  <c r="R3501" i="9"/>
  <c r="R3502" i="9"/>
  <c r="R3503" i="9"/>
  <c r="R3504" i="9"/>
  <c r="R3505" i="9"/>
  <c r="R3506" i="9"/>
  <c r="R3507" i="9"/>
  <c r="R3508" i="9"/>
  <c r="R3509" i="9"/>
  <c r="R3510" i="9"/>
  <c r="R3511" i="9"/>
  <c r="R3512" i="9"/>
  <c r="R3513" i="9"/>
  <c r="R3514" i="9"/>
  <c r="R3515" i="9"/>
  <c r="R3516" i="9"/>
  <c r="R3517" i="9"/>
  <c r="R3518" i="9"/>
  <c r="R3519" i="9"/>
  <c r="R3520" i="9"/>
  <c r="R3521" i="9"/>
  <c r="R3522" i="9"/>
  <c r="R3523" i="9"/>
  <c r="R3524" i="9"/>
  <c r="R3525" i="9"/>
  <c r="R3526" i="9"/>
  <c r="R3527" i="9"/>
  <c r="R3528" i="9"/>
  <c r="R3529" i="9"/>
  <c r="R3530" i="9"/>
  <c r="R3531" i="9"/>
  <c r="R3532" i="9"/>
  <c r="R3533" i="9"/>
  <c r="R3534" i="9"/>
  <c r="R3535" i="9"/>
  <c r="R3536" i="9"/>
  <c r="R3537" i="9"/>
  <c r="R3538" i="9"/>
  <c r="R3539" i="9"/>
  <c r="R3540" i="9"/>
  <c r="R3541" i="9"/>
  <c r="R3542" i="9"/>
  <c r="R3543" i="9"/>
  <c r="R3544" i="9"/>
  <c r="R3545" i="9"/>
  <c r="R3546" i="9"/>
  <c r="R3547" i="9"/>
  <c r="R3548" i="9"/>
  <c r="R3549" i="9"/>
  <c r="R3550" i="9"/>
  <c r="R3551" i="9"/>
  <c r="R3552" i="9"/>
  <c r="R3553" i="9"/>
  <c r="R3554" i="9"/>
  <c r="R3555" i="9"/>
  <c r="R3556" i="9"/>
  <c r="R3557" i="9"/>
  <c r="R3558" i="9"/>
  <c r="R3559" i="9"/>
  <c r="R3560" i="9"/>
  <c r="R3561" i="9"/>
  <c r="R3562" i="9"/>
  <c r="R3563" i="9"/>
  <c r="R3564" i="9"/>
  <c r="R3565" i="9"/>
  <c r="R3566" i="9"/>
  <c r="R3567" i="9"/>
  <c r="R3568" i="9"/>
  <c r="R3569" i="9"/>
  <c r="R3570" i="9"/>
  <c r="R3571" i="9"/>
  <c r="R3572" i="9"/>
  <c r="R3573" i="9"/>
  <c r="R3574" i="9"/>
  <c r="R3575" i="9"/>
  <c r="R3576" i="9"/>
  <c r="R3577" i="9"/>
  <c r="R3578" i="9"/>
  <c r="R3579" i="9"/>
  <c r="R3580" i="9"/>
  <c r="R3581" i="9"/>
  <c r="R3582" i="9"/>
  <c r="R3583" i="9"/>
  <c r="R3584" i="9"/>
  <c r="R3585" i="9"/>
  <c r="R3586" i="9"/>
  <c r="R3587" i="9"/>
  <c r="R3588" i="9"/>
  <c r="R3589" i="9"/>
  <c r="R3590" i="9"/>
  <c r="R3591" i="9"/>
  <c r="R3592" i="9"/>
  <c r="R3593" i="9"/>
  <c r="R3594" i="9"/>
  <c r="R3595" i="9"/>
  <c r="R3596" i="9"/>
  <c r="R3597" i="9"/>
  <c r="R3598" i="9"/>
  <c r="R3599" i="9"/>
  <c r="R3600" i="9"/>
  <c r="R3601" i="9"/>
  <c r="R3602" i="9"/>
  <c r="R3603" i="9"/>
  <c r="R3604" i="9"/>
  <c r="R3605" i="9"/>
  <c r="R3606" i="9"/>
  <c r="R3607" i="9"/>
  <c r="R3608" i="9"/>
  <c r="R3609" i="9"/>
  <c r="R3610" i="9"/>
  <c r="R3611" i="9"/>
  <c r="R3612" i="9"/>
  <c r="R3613" i="9"/>
  <c r="R3614" i="9"/>
  <c r="R3615" i="9"/>
  <c r="R3616" i="9"/>
  <c r="R3617" i="9"/>
  <c r="R3618" i="9"/>
  <c r="R3619" i="9"/>
  <c r="R3620" i="9"/>
  <c r="R3621" i="9"/>
  <c r="R3622" i="9"/>
  <c r="R3623" i="9"/>
  <c r="R3624" i="9"/>
  <c r="R3625" i="9"/>
  <c r="R3626" i="9"/>
  <c r="R3627" i="9"/>
  <c r="R3628" i="9"/>
  <c r="R3629" i="9"/>
  <c r="R3630" i="9"/>
  <c r="R3631" i="9"/>
  <c r="R3632" i="9"/>
  <c r="R3633" i="9"/>
  <c r="R3634" i="9"/>
  <c r="R3635" i="9"/>
  <c r="R3636" i="9"/>
  <c r="R3637" i="9"/>
  <c r="R3638" i="9"/>
  <c r="R3639" i="9"/>
  <c r="R3640" i="9"/>
  <c r="R3641" i="9"/>
  <c r="R3642" i="9"/>
  <c r="R3643" i="9"/>
  <c r="R3644" i="9"/>
  <c r="R3645" i="9"/>
  <c r="R3646" i="9"/>
  <c r="R3647" i="9"/>
  <c r="R3648" i="9"/>
  <c r="R3649" i="9"/>
  <c r="R3650" i="9"/>
  <c r="R3651" i="9"/>
  <c r="R3652" i="9"/>
  <c r="R3653" i="9"/>
  <c r="R3654" i="9"/>
  <c r="R3655" i="9"/>
  <c r="R3656" i="9"/>
  <c r="R3657" i="9"/>
  <c r="R3658" i="9"/>
  <c r="R3659" i="9"/>
  <c r="R3660" i="9"/>
  <c r="R3661" i="9"/>
  <c r="R3662" i="9"/>
  <c r="R3663" i="9"/>
  <c r="R3664" i="9"/>
  <c r="R3665" i="9"/>
  <c r="R3666" i="9"/>
  <c r="R3667" i="9"/>
  <c r="R3668" i="9"/>
  <c r="R3669" i="9"/>
  <c r="R3670" i="9"/>
  <c r="R3671" i="9"/>
  <c r="R3672" i="9"/>
  <c r="R3673" i="9"/>
  <c r="R3674" i="9"/>
  <c r="R3675" i="9"/>
  <c r="R3676" i="9"/>
  <c r="R3677" i="9"/>
  <c r="R3678" i="9"/>
  <c r="R3679" i="9"/>
  <c r="R3680" i="9"/>
  <c r="R3681" i="9"/>
  <c r="R3682" i="9"/>
  <c r="R3683" i="9"/>
  <c r="R3684" i="9"/>
  <c r="R3685" i="9"/>
  <c r="R3686" i="9"/>
  <c r="R3687" i="9"/>
  <c r="R3688" i="9"/>
  <c r="R3689" i="9"/>
  <c r="R3690" i="9"/>
  <c r="R3691" i="9"/>
  <c r="R3692" i="9"/>
  <c r="R3693" i="9"/>
  <c r="R3694" i="9"/>
  <c r="R3695" i="9"/>
  <c r="R3696" i="9"/>
  <c r="R3697" i="9"/>
  <c r="R3698" i="9"/>
  <c r="R3699" i="9"/>
  <c r="R3700" i="9"/>
  <c r="R3701" i="9"/>
  <c r="R3702" i="9"/>
  <c r="R3703" i="9"/>
  <c r="R3704" i="9"/>
  <c r="R3705" i="9"/>
  <c r="R3706" i="9"/>
  <c r="R3707" i="9"/>
  <c r="R3708" i="9"/>
  <c r="R3709" i="9"/>
  <c r="R3710" i="9"/>
  <c r="R3711" i="9"/>
  <c r="R3712" i="9"/>
  <c r="R3713" i="9"/>
  <c r="R3714" i="9"/>
  <c r="R3715" i="9"/>
  <c r="R3716" i="9"/>
  <c r="R3717" i="9"/>
  <c r="R3718" i="9"/>
  <c r="R3719" i="9"/>
  <c r="R3720" i="9"/>
  <c r="R3721" i="9"/>
  <c r="R3722" i="9"/>
  <c r="R3723" i="9"/>
  <c r="R3724" i="9"/>
  <c r="R3725" i="9"/>
  <c r="R3726" i="9"/>
  <c r="R3727" i="9"/>
  <c r="R3728" i="9"/>
  <c r="R3729" i="9"/>
  <c r="R3730" i="9"/>
  <c r="R3731" i="9"/>
  <c r="R3732" i="9"/>
  <c r="R3733" i="9"/>
  <c r="R3734" i="9"/>
  <c r="R3735" i="9"/>
  <c r="R3736" i="9"/>
  <c r="R3737" i="9"/>
  <c r="R3738" i="9"/>
  <c r="R3739" i="9"/>
  <c r="R3740" i="9"/>
  <c r="R3741" i="9"/>
  <c r="R3742" i="9"/>
  <c r="R3743" i="9"/>
  <c r="R3744" i="9"/>
  <c r="R3745" i="9"/>
  <c r="R3746" i="9"/>
  <c r="R3747" i="9"/>
  <c r="R3748" i="9"/>
  <c r="R3749" i="9"/>
  <c r="R3750" i="9"/>
  <c r="R3751" i="9"/>
  <c r="R3752" i="9"/>
  <c r="R3753" i="9"/>
  <c r="R3754" i="9"/>
  <c r="R3755" i="9"/>
  <c r="R3756" i="9"/>
  <c r="R3757" i="9"/>
  <c r="R3758" i="9"/>
  <c r="R3759" i="9"/>
  <c r="R3760" i="9"/>
  <c r="R3761" i="9"/>
  <c r="R3762" i="9"/>
  <c r="R3763" i="9"/>
  <c r="R3764" i="9"/>
  <c r="R3765" i="9"/>
  <c r="R3766" i="9"/>
  <c r="R3767" i="9"/>
  <c r="R3768" i="9"/>
  <c r="R3769" i="9"/>
  <c r="R3770" i="9"/>
  <c r="R3771" i="9"/>
  <c r="R3772" i="9"/>
  <c r="R3773" i="9"/>
  <c r="R3774" i="9"/>
  <c r="R3775" i="9"/>
  <c r="R3776" i="9"/>
  <c r="R3777" i="9"/>
  <c r="R3778" i="9"/>
  <c r="R3779" i="9"/>
  <c r="R3780" i="9"/>
  <c r="R3781" i="9"/>
  <c r="R3782" i="9"/>
  <c r="R3783" i="9"/>
  <c r="R3784" i="9"/>
  <c r="R3785" i="9"/>
  <c r="R3786" i="9"/>
  <c r="R3787" i="9"/>
  <c r="R3788" i="9"/>
  <c r="R3789" i="9"/>
  <c r="R3790" i="9"/>
  <c r="R3791" i="9"/>
  <c r="R3792" i="9"/>
  <c r="R3793" i="9"/>
  <c r="R3794" i="9"/>
  <c r="R3795" i="9"/>
  <c r="R3796" i="9"/>
  <c r="R3797" i="9"/>
  <c r="R3798" i="9"/>
  <c r="R3799" i="9"/>
  <c r="R3800" i="9"/>
  <c r="R3801" i="9"/>
  <c r="R3802" i="9"/>
  <c r="R3803" i="9"/>
  <c r="R3804" i="9"/>
  <c r="R3805" i="9"/>
  <c r="R3806" i="9"/>
  <c r="R3807" i="9"/>
  <c r="R3808" i="9"/>
  <c r="R3809" i="9"/>
  <c r="R3810" i="9"/>
  <c r="R3811" i="9"/>
  <c r="R3812" i="9"/>
  <c r="R3813" i="9"/>
  <c r="R3814" i="9"/>
  <c r="R3815" i="9"/>
  <c r="R3816" i="9"/>
  <c r="R3817" i="9"/>
  <c r="R3818" i="9"/>
  <c r="R3819" i="9"/>
  <c r="R3820" i="9"/>
  <c r="R3821" i="9"/>
  <c r="R3822" i="9"/>
  <c r="R3823" i="9"/>
  <c r="R3824" i="9"/>
  <c r="R3825" i="9"/>
  <c r="R3826" i="9"/>
  <c r="R3827" i="9"/>
  <c r="R3828" i="9"/>
  <c r="R3829" i="9"/>
  <c r="R3830" i="9"/>
  <c r="R3831" i="9"/>
  <c r="R3832" i="9"/>
  <c r="R3833" i="9"/>
  <c r="R3834" i="9"/>
  <c r="R3835" i="9"/>
  <c r="R3836" i="9"/>
  <c r="R3837" i="9"/>
  <c r="R3838" i="9"/>
  <c r="R3839" i="9"/>
  <c r="R3840" i="9"/>
  <c r="R3841" i="9"/>
  <c r="R3842" i="9"/>
  <c r="R3843" i="9"/>
  <c r="R3844" i="9"/>
  <c r="R3845" i="9"/>
  <c r="R3846" i="9"/>
  <c r="R3847" i="9"/>
  <c r="R3848" i="9"/>
  <c r="R3849" i="9"/>
  <c r="R3850" i="9"/>
  <c r="R3851" i="9"/>
  <c r="R3852" i="9"/>
  <c r="R3853" i="9"/>
  <c r="R3854" i="9"/>
  <c r="R3855" i="9"/>
  <c r="R3856" i="9"/>
  <c r="R3857" i="9"/>
  <c r="R3858" i="9"/>
  <c r="R3859" i="9"/>
  <c r="R3860" i="9"/>
  <c r="R3861" i="9"/>
  <c r="R3862" i="9"/>
  <c r="R3863" i="9"/>
  <c r="R3864" i="9"/>
  <c r="R3865" i="9"/>
  <c r="R3866" i="9"/>
  <c r="R3867" i="9"/>
  <c r="R3868" i="9"/>
  <c r="R3869" i="9"/>
  <c r="R3870" i="9"/>
  <c r="R3871" i="9"/>
  <c r="R3872" i="9"/>
  <c r="R3873" i="9"/>
  <c r="R3874" i="9"/>
  <c r="R3875" i="9"/>
  <c r="R3876" i="9"/>
  <c r="R3877" i="9"/>
  <c r="R3878" i="9"/>
  <c r="R3879" i="9"/>
  <c r="R3880" i="9"/>
  <c r="R3881" i="9"/>
  <c r="R3882" i="9"/>
  <c r="R3883" i="9"/>
  <c r="R3884" i="9"/>
  <c r="R3885" i="9"/>
  <c r="R3886" i="9"/>
  <c r="R3887" i="9"/>
  <c r="R3888" i="9"/>
  <c r="R3889" i="9"/>
  <c r="R3890" i="9"/>
  <c r="R3891" i="9"/>
  <c r="R3892" i="9"/>
  <c r="R3893" i="9"/>
  <c r="R3894" i="9"/>
  <c r="R3895" i="9"/>
  <c r="R3896" i="9"/>
  <c r="R3897" i="9"/>
  <c r="R3898" i="9"/>
  <c r="R3899" i="9"/>
  <c r="R3900" i="9"/>
  <c r="R3901" i="9"/>
  <c r="R3902" i="9"/>
  <c r="R3903" i="9"/>
  <c r="R3904" i="9"/>
  <c r="R3905" i="9"/>
  <c r="R3906" i="9"/>
  <c r="R3907" i="9"/>
  <c r="R3908" i="9"/>
  <c r="R3909" i="9"/>
  <c r="R3910" i="9"/>
  <c r="R3911" i="9"/>
  <c r="R3912" i="9"/>
  <c r="R3913" i="9"/>
  <c r="R3914" i="9"/>
  <c r="R3915" i="9"/>
  <c r="R3916" i="9"/>
  <c r="R3917" i="9"/>
  <c r="R3918" i="9"/>
  <c r="R3919" i="9"/>
  <c r="R3920" i="9"/>
  <c r="R3921" i="9"/>
  <c r="R3922" i="9"/>
  <c r="R3923" i="9"/>
  <c r="R3924" i="9"/>
  <c r="R3925" i="9"/>
  <c r="R3926" i="9"/>
  <c r="R3927" i="9"/>
  <c r="R3928" i="9"/>
  <c r="R3929" i="9"/>
  <c r="R3930" i="9"/>
  <c r="R3931" i="9"/>
  <c r="R3932" i="9"/>
  <c r="R3933" i="9"/>
  <c r="R3934" i="9"/>
  <c r="R3935" i="9"/>
  <c r="R3936" i="9"/>
  <c r="R3937" i="9"/>
  <c r="R3938" i="9"/>
  <c r="R3939" i="9"/>
  <c r="R3940" i="9"/>
  <c r="R3941" i="9"/>
  <c r="R3942" i="9"/>
  <c r="R3943" i="9"/>
  <c r="R3944" i="9"/>
  <c r="R3945" i="9"/>
  <c r="R3946" i="9"/>
  <c r="R3947" i="9"/>
  <c r="R3948" i="9"/>
  <c r="R3949" i="9"/>
  <c r="R3950" i="9"/>
  <c r="R3951" i="9"/>
  <c r="R3952" i="9"/>
  <c r="R3953" i="9"/>
  <c r="R3954" i="9"/>
  <c r="R3955" i="9"/>
  <c r="R3956" i="9"/>
  <c r="R3957" i="9"/>
  <c r="R3958" i="9"/>
  <c r="R3959" i="9"/>
  <c r="R3960" i="9"/>
  <c r="R3961" i="9"/>
  <c r="R3962" i="9"/>
  <c r="R3963" i="9"/>
  <c r="R3964" i="9"/>
  <c r="R3965" i="9"/>
  <c r="R3966" i="9"/>
  <c r="R3967" i="9"/>
  <c r="R3968" i="9"/>
  <c r="R3969" i="9"/>
  <c r="R3970" i="9"/>
  <c r="R3971" i="9"/>
  <c r="R3972" i="9"/>
  <c r="R3973" i="9"/>
  <c r="R3974" i="9"/>
  <c r="R3975" i="9"/>
  <c r="R3976" i="9"/>
  <c r="R3977" i="9"/>
  <c r="R3978" i="9"/>
  <c r="R3979" i="9"/>
  <c r="R3980" i="9"/>
  <c r="R3981" i="9"/>
  <c r="R3982" i="9"/>
  <c r="R3983" i="9"/>
  <c r="R3984" i="9"/>
  <c r="R3985" i="9"/>
  <c r="R3986" i="9"/>
  <c r="R3987" i="9"/>
  <c r="R3988" i="9"/>
  <c r="R3989" i="9"/>
  <c r="R3990" i="9"/>
  <c r="R3991" i="9"/>
  <c r="R3992" i="9"/>
  <c r="R3993" i="9"/>
  <c r="R3994" i="9"/>
  <c r="R3995" i="9"/>
  <c r="R3996" i="9"/>
  <c r="R3997" i="9"/>
  <c r="R3998" i="9"/>
  <c r="R3999" i="9"/>
  <c r="R4000" i="9"/>
  <c r="R4001" i="9"/>
  <c r="R4002" i="9"/>
  <c r="R4003" i="9"/>
  <c r="R4004" i="9"/>
  <c r="R4005" i="9"/>
  <c r="R4006" i="9"/>
  <c r="R4007" i="9"/>
  <c r="R4008" i="9"/>
  <c r="R4009" i="9"/>
  <c r="R4010" i="9"/>
  <c r="R4011" i="9"/>
  <c r="R4012" i="9"/>
  <c r="R4013" i="9"/>
  <c r="R4014" i="9"/>
  <c r="R4015" i="9"/>
  <c r="R4016" i="9"/>
  <c r="R4017" i="9"/>
  <c r="R4018" i="9"/>
  <c r="R4019" i="9"/>
  <c r="R4020" i="9"/>
  <c r="R4021" i="9"/>
  <c r="R4022" i="9"/>
  <c r="R4023" i="9"/>
  <c r="R4024" i="9"/>
  <c r="R4025" i="9"/>
  <c r="R4026" i="9"/>
  <c r="R4027" i="9"/>
  <c r="R4028" i="9"/>
  <c r="R4029" i="9"/>
  <c r="R4030" i="9"/>
  <c r="R4031" i="9"/>
  <c r="R4032" i="9"/>
  <c r="R4033" i="9"/>
  <c r="R4034" i="9"/>
  <c r="R4035" i="9"/>
  <c r="R4036" i="9"/>
  <c r="R4037" i="9"/>
  <c r="R4038" i="9"/>
  <c r="R4039" i="9"/>
  <c r="R4040" i="9"/>
  <c r="R4041" i="9"/>
  <c r="R4042" i="9"/>
  <c r="R4043" i="9"/>
  <c r="R4044" i="9"/>
  <c r="R4045" i="9"/>
  <c r="R4046" i="9"/>
  <c r="R4047" i="9"/>
  <c r="R4048" i="9"/>
  <c r="R4049" i="9"/>
  <c r="R4050" i="9"/>
  <c r="R4051" i="9"/>
  <c r="R4052" i="9"/>
  <c r="R4053" i="9"/>
  <c r="R4054" i="9"/>
  <c r="R4055" i="9"/>
  <c r="R4056" i="9"/>
  <c r="R4057" i="9"/>
  <c r="R4058" i="9"/>
  <c r="R4059" i="9"/>
  <c r="R4060" i="9"/>
  <c r="R4061" i="9"/>
  <c r="R4062" i="9"/>
  <c r="R4063" i="9"/>
  <c r="R4064" i="9"/>
  <c r="R4065" i="9"/>
  <c r="R4066" i="9"/>
  <c r="R4067" i="9"/>
  <c r="R4068" i="9"/>
  <c r="R4069" i="9"/>
  <c r="R4070" i="9"/>
  <c r="R4071" i="9"/>
  <c r="R4072" i="9"/>
  <c r="R4073" i="9"/>
  <c r="R4074" i="9"/>
  <c r="R4075" i="9"/>
  <c r="R4076" i="9"/>
  <c r="R4077" i="9"/>
  <c r="R4078" i="9"/>
  <c r="R4079" i="9"/>
  <c r="R4080" i="9"/>
  <c r="R4081" i="9"/>
  <c r="R4082" i="9"/>
  <c r="R4083" i="9"/>
  <c r="R4084" i="9"/>
  <c r="R4085" i="9"/>
  <c r="R4086" i="9"/>
  <c r="R4087" i="9"/>
  <c r="R4088" i="9"/>
  <c r="R4089" i="9"/>
  <c r="R4090" i="9"/>
  <c r="R4091" i="9"/>
  <c r="R4092" i="9"/>
  <c r="R4093" i="9"/>
  <c r="R4094" i="9"/>
  <c r="R4095" i="9"/>
  <c r="R4096" i="9"/>
  <c r="R4097" i="9"/>
  <c r="R4098" i="9"/>
  <c r="R4099" i="9"/>
  <c r="R4100" i="9"/>
  <c r="R4101" i="9"/>
  <c r="R4102" i="9"/>
  <c r="R4103" i="9"/>
  <c r="R4104" i="9"/>
  <c r="R4105" i="9"/>
  <c r="R4106" i="9"/>
  <c r="R4107" i="9"/>
  <c r="R4108" i="9"/>
  <c r="R4109" i="9"/>
  <c r="R4110" i="9"/>
  <c r="R4111" i="9"/>
  <c r="R4112" i="9"/>
  <c r="R4113" i="9"/>
  <c r="R4114" i="9"/>
  <c r="R4115" i="9"/>
  <c r="R4116" i="9"/>
  <c r="R4117" i="9"/>
  <c r="R4118" i="9"/>
  <c r="R4119" i="9"/>
  <c r="R4120" i="9"/>
  <c r="R4121" i="9"/>
  <c r="R4122" i="9"/>
  <c r="R4123" i="9"/>
  <c r="R4124" i="9"/>
  <c r="R4125" i="9"/>
  <c r="R4126" i="9"/>
  <c r="R4127" i="9"/>
  <c r="R4128" i="9"/>
  <c r="R4129" i="9"/>
  <c r="R4130" i="9"/>
  <c r="R4131" i="9"/>
  <c r="R4132" i="9"/>
  <c r="R4133" i="9"/>
  <c r="R4134" i="9"/>
  <c r="R4135" i="9"/>
  <c r="R4136" i="9"/>
  <c r="R4137" i="9"/>
  <c r="R4138" i="9"/>
  <c r="R4139" i="9"/>
  <c r="R4140" i="9"/>
  <c r="R4141" i="9"/>
  <c r="R4142" i="9"/>
  <c r="R4143" i="9"/>
  <c r="R4144" i="9"/>
  <c r="R4145" i="9"/>
  <c r="R4146" i="9"/>
  <c r="R4147" i="9"/>
  <c r="R4148" i="9"/>
  <c r="R4149" i="9"/>
  <c r="R4150" i="9"/>
  <c r="R4151" i="9"/>
  <c r="R4152" i="9"/>
  <c r="R4153" i="9"/>
  <c r="R4154" i="9"/>
  <c r="R4155" i="9"/>
  <c r="R4156" i="9"/>
  <c r="R4157" i="9"/>
  <c r="R4158" i="9"/>
  <c r="R4159" i="9"/>
  <c r="R4160" i="9"/>
  <c r="R4161" i="9"/>
  <c r="R4162" i="9"/>
  <c r="R4163" i="9"/>
  <c r="R4164" i="9"/>
  <c r="R4165" i="9"/>
  <c r="R4166" i="9"/>
  <c r="R4167" i="9"/>
  <c r="R4168" i="9"/>
  <c r="R4169" i="9"/>
  <c r="R4170" i="9"/>
  <c r="R4171" i="9"/>
  <c r="R4172" i="9"/>
  <c r="R4173" i="9"/>
  <c r="R4174" i="9"/>
  <c r="R4175" i="9"/>
  <c r="R4176" i="9"/>
  <c r="R4177" i="9"/>
  <c r="R4178" i="9"/>
  <c r="R4179" i="9"/>
  <c r="R4180" i="9"/>
  <c r="R4181" i="9"/>
  <c r="R4182" i="9"/>
  <c r="R4183" i="9"/>
  <c r="R4184" i="9"/>
  <c r="R4185" i="9"/>
  <c r="R4186" i="9"/>
  <c r="R4187" i="9"/>
  <c r="R4188" i="9"/>
  <c r="R4189" i="9"/>
  <c r="R4190" i="9"/>
  <c r="R4191" i="9"/>
  <c r="R4192" i="9"/>
  <c r="R4193" i="9"/>
  <c r="R4194" i="9"/>
  <c r="R4195" i="9"/>
  <c r="R4196" i="9"/>
  <c r="R4197" i="9"/>
  <c r="R4198" i="9"/>
  <c r="R4199" i="9"/>
  <c r="R4200" i="9"/>
  <c r="R4201" i="9"/>
  <c r="R4202" i="9"/>
  <c r="R4203" i="9"/>
  <c r="R4204" i="9"/>
  <c r="R4205" i="9"/>
  <c r="R4206" i="9"/>
  <c r="R4207" i="9"/>
  <c r="R4208" i="9"/>
  <c r="R4209" i="9"/>
  <c r="R4210" i="9"/>
  <c r="R4211" i="9"/>
  <c r="R4212" i="9"/>
  <c r="R4213" i="9"/>
  <c r="R4214" i="9"/>
  <c r="R4215" i="9"/>
  <c r="R4216" i="9"/>
  <c r="R4217" i="9"/>
  <c r="R4218" i="9"/>
  <c r="R4219" i="9"/>
  <c r="R4220" i="9"/>
  <c r="R4221" i="9"/>
  <c r="R4222" i="9"/>
  <c r="R4223" i="9"/>
  <c r="R4224" i="9"/>
  <c r="R4225" i="9"/>
  <c r="R4226" i="9"/>
  <c r="R4227" i="9"/>
  <c r="R4228" i="9"/>
  <c r="R4229" i="9"/>
  <c r="R4230" i="9"/>
  <c r="R4231" i="9"/>
  <c r="R4232" i="9"/>
  <c r="R4233" i="9"/>
  <c r="R4234" i="9"/>
  <c r="R4235" i="9"/>
  <c r="R4236" i="9"/>
  <c r="R4237" i="9"/>
  <c r="R4238" i="9"/>
  <c r="R4239" i="9"/>
  <c r="R4240" i="9"/>
  <c r="R4241" i="9"/>
  <c r="R4242" i="9"/>
  <c r="R4243" i="9"/>
  <c r="R4244" i="9"/>
  <c r="R4245" i="9"/>
  <c r="R4246" i="9"/>
  <c r="R4247" i="9"/>
  <c r="R4248" i="9"/>
  <c r="R4249" i="9"/>
  <c r="R4250" i="9"/>
  <c r="R4251" i="9"/>
  <c r="R4252" i="9"/>
  <c r="R4253" i="9"/>
  <c r="R4254" i="9"/>
  <c r="R4255" i="9"/>
  <c r="R4256" i="9"/>
  <c r="R4257" i="9"/>
  <c r="R4258" i="9"/>
  <c r="R4259" i="9"/>
  <c r="R4260" i="9"/>
  <c r="R4261" i="9"/>
  <c r="R4262" i="9"/>
  <c r="R4263" i="9"/>
  <c r="R4264" i="9"/>
  <c r="R4265" i="9"/>
  <c r="R4266" i="9"/>
  <c r="R4267" i="9"/>
  <c r="R4268" i="9"/>
  <c r="R4269" i="9"/>
  <c r="R4270" i="9"/>
  <c r="R4271" i="9"/>
  <c r="R4272" i="9"/>
  <c r="R4273" i="9"/>
  <c r="R4274" i="9"/>
  <c r="R4275" i="9"/>
  <c r="R4276" i="9"/>
  <c r="R4277" i="9"/>
  <c r="R4278" i="9"/>
  <c r="R4279" i="9"/>
  <c r="R4280" i="9"/>
  <c r="R4281" i="9"/>
  <c r="R4282" i="9"/>
  <c r="R4283" i="9"/>
  <c r="R4284" i="9"/>
  <c r="R4285" i="9"/>
  <c r="R4286" i="9"/>
  <c r="R4287" i="9"/>
  <c r="R4288" i="9"/>
  <c r="R4289" i="9"/>
  <c r="R4290" i="9"/>
  <c r="R4291" i="9"/>
  <c r="R4292" i="9"/>
  <c r="R4293" i="9"/>
  <c r="R4294" i="9"/>
  <c r="R4295" i="9"/>
  <c r="R4296" i="9"/>
  <c r="R4297" i="9"/>
  <c r="R4298" i="9"/>
  <c r="R4299" i="9"/>
  <c r="R4300" i="9"/>
  <c r="R4301" i="9"/>
  <c r="R4302" i="9"/>
  <c r="R4303" i="9"/>
  <c r="R4304" i="9"/>
  <c r="R4305" i="9"/>
  <c r="R4306" i="9"/>
  <c r="R4307" i="9"/>
  <c r="R4308" i="9"/>
  <c r="R4309" i="9"/>
  <c r="R4310" i="9"/>
  <c r="R4311" i="9"/>
  <c r="R4312" i="9"/>
  <c r="R4313" i="9"/>
  <c r="R4314" i="9"/>
  <c r="R4315" i="9"/>
  <c r="R4316" i="9"/>
  <c r="R4317" i="9"/>
  <c r="R4318" i="9"/>
  <c r="R4319" i="9"/>
  <c r="R4320" i="9"/>
  <c r="R4321" i="9"/>
  <c r="R4322" i="9"/>
  <c r="R4323" i="9"/>
  <c r="R4324" i="9"/>
  <c r="R4325" i="9"/>
  <c r="R4326" i="9"/>
  <c r="R4327" i="9"/>
  <c r="R4328" i="9"/>
  <c r="R4329" i="9"/>
  <c r="R4330" i="9"/>
  <c r="R4331" i="9"/>
  <c r="R4332" i="9"/>
  <c r="R4333" i="9"/>
  <c r="R4334" i="9"/>
  <c r="R4335" i="9"/>
  <c r="R4336" i="9"/>
  <c r="R4337" i="9"/>
  <c r="R4338" i="9"/>
  <c r="R4339" i="9"/>
  <c r="R4340" i="9"/>
  <c r="R4341" i="9"/>
  <c r="R4342" i="9"/>
  <c r="R4343" i="9"/>
  <c r="R4344" i="9"/>
  <c r="R4345" i="9"/>
  <c r="R4346" i="9"/>
  <c r="R4347" i="9"/>
  <c r="R4348" i="9"/>
  <c r="R4349" i="9"/>
  <c r="R4350" i="9"/>
  <c r="R4351" i="9"/>
  <c r="R4352" i="9"/>
  <c r="R4353" i="9"/>
  <c r="R4354" i="9"/>
  <c r="R4355" i="9"/>
  <c r="R4356" i="9"/>
  <c r="R4357" i="9"/>
  <c r="R4358" i="9"/>
  <c r="R4359" i="9"/>
  <c r="R4360" i="9"/>
  <c r="R4361" i="9"/>
  <c r="R4362" i="9"/>
  <c r="R4363" i="9"/>
  <c r="R4364" i="9"/>
  <c r="R4365" i="9"/>
  <c r="R4366" i="9"/>
  <c r="R4367" i="9"/>
  <c r="R4368" i="9"/>
  <c r="R4369" i="9"/>
  <c r="R4370" i="9"/>
  <c r="R4371" i="9"/>
  <c r="R4372" i="9"/>
  <c r="R4373" i="9"/>
  <c r="R4374" i="9"/>
  <c r="R4375" i="9"/>
  <c r="R4376" i="9"/>
  <c r="R4377" i="9"/>
  <c r="R4378" i="9"/>
  <c r="R4379" i="9"/>
  <c r="R4380" i="9"/>
  <c r="R4381" i="9"/>
  <c r="R4382" i="9"/>
  <c r="R4383" i="9"/>
  <c r="R4384" i="9"/>
  <c r="R4385" i="9"/>
  <c r="R4386" i="9"/>
  <c r="R4387" i="9"/>
  <c r="R4388" i="9"/>
  <c r="R4389" i="9"/>
  <c r="R4390" i="9"/>
  <c r="R4391" i="9"/>
  <c r="R4392" i="9"/>
  <c r="R4393" i="9"/>
  <c r="R4394" i="9"/>
  <c r="R4395" i="9"/>
  <c r="R4396" i="9"/>
  <c r="R4397" i="9"/>
  <c r="R4398" i="9"/>
  <c r="R4399" i="9"/>
  <c r="R4400" i="9"/>
  <c r="R4401" i="9"/>
  <c r="R4402" i="9"/>
  <c r="R4403" i="9"/>
  <c r="R4404" i="9"/>
  <c r="R4405" i="9"/>
  <c r="R4406" i="9"/>
  <c r="R4407" i="9"/>
  <c r="R4408" i="9"/>
  <c r="R4409" i="9"/>
  <c r="R4410" i="9"/>
  <c r="R4411" i="9"/>
  <c r="R4412" i="9"/>
  <c r="R4413" i="9"/>
  <c r="R4414" i="9"/>
  <c r="R4415" i="9"/>
  <c r="R4416" i="9"/>
  <c r="R4417" i="9"/>
  <c r="R4418" i="9"/>
  <c r="R4419" i="9"/>
  <c r="R4420" i="9"/>
  <c r="R4421" i="9"/>
  <c r="R4422" i="9"/>
  <c r="R4423" i="9"/>
  <c r="R4424" i="9"/>
  <c r="R4425" i="9"/>
  <c r="R4426" i="9"/>
  <c r="R4427" i="9"/>
  <c r="R4428" i="9"/>
  <c r="R4429" i="9"/>
  <c r="R4430" i="9"/>
  <c r="R4431" i="9"/>
  <c r="R4432" i="9"/>
  <c r="R4433" i="9"/>
  <c r="R4434" i="9"/>
  <c r="R4435" i="9"/>
  <c r="R4436" i="9"/>
  <c r="R4437" i="9"/>
  <c r="R4438" i="9"/>
  <c r="R4439" i="9"/>
  <c r="R4440" i="9"/>
  <c r="R4441" i="9"/>
  <c r="R4442" i="9"/>
  <c r="R4443" i="9"/>
  <c r="R4444" i="9"/>
  <c r="R4445" i="9"/>
  <c r="R4446" i="9"/>
  <c r="R4447" i="9"/>
  <c r="R4448" i="9"/>
  <c r="R4449" i="9"/>
  <c r="R4450" i="9"/>
  <c r="R4451" i="9"/>
  <c r="R4452" i="9"/>
  <c r="R4453" i="9"/>
  <c r="R4454" i="9"/>
  <c r="R4455" i="9"/>
  <c r="R4456" i="9"/>
  <c r="R4457" i="9"/>
  <c r="R4458" i="9"/>
  <c r="R4459" i="9"/>
  <c r="R4460" i="9"/>
  <c r="R4461" i="9"/>
  <c r="R4462" i="9"/>
  <c r="R4463" i="9"/>
  <c r="R4464" i="9"/>
  <c r="R4465" i="9"/>
  <c r="R4466" i="9"/>
  <c r="R4467" i="9"/>
  <c r="R4468" i="9"/>
  <c r="R4469" i="9"/>
  <c r="R4470" i="9"/>
  <c r="R4471" i="9"/>
  <c r="R4472" i="9"/>
  <c r="R4473" i="9"/>
  <c r="R4474" i="9"/>
  <c r="R4475" i="9"/>
  <c r="R4476" i="9"/>
  <c r="R4477" i="9"/>
  <c r="R4478" i="9"/>
  <c r="R4479" i="9"/>
  <c r="R4480" i="9"/>
  <c r="R4481" i="9"/>
  <c r="R4482" i="9"/>
  <c r="R4483" i="9"/>
  <c r="R4484" i="9"/>
  <c r="R4485" i="9"/>
  <c r="R4486" i="9"/>
  <c r="R4487" i="9"/>
  <c r="R4488" i="9"/>
  <c r="R4489" i="9"/>
  <c r="R4490" i="9"/>
  <c r="R4491" i="9"/>
  <c r="R4492" i="9"/>
  <c r="R4493" i="9"/>
  <c r="R4494" i="9"/>
  <c r="R4495" i="9"/>
  <c r="R4496" i="9"/>
  <c r="R4497" i="9"/>
  <c r="R4498" i="9"/>
  <c r="R4499" i="9"/>
  <c r="R4500" i="9"/>
  <c r="R4501" i="9"/>
  <c r="R4502" i="9"/>
  <c r="R4503" i="9"/>
  <c r="R4504" i="9"/>
  <c r="R4505" i="9"/>
  <c r="R4506" i="9"/>
  <c r="R4507" i="9"/>
  <c r="R4508" i="9"/>
  <c r="R4509" i="9"/>
  <c r="R4510" i="9"/>
  <c r="R4511" i="9"/>
  <c r="R4512" i="9"/>
  <c r="R4513" i="9"/>
  <c r="R4514" i="9"/>
  <c r="R4515" i="9"/>
  <c r="R4516" i="9"/>
  <c r="R4517" i="9"/>
  <c r="R4518" i="9"/>
  <c r="R4519" i="9"/>
  <c r="R4520" i="9"/>
  <c r="R4521" i="9"/>
  <c r="R4522" i="9"/>
  <c r="R4523" i="9"/>
  <c r="R4524" i="9"/>
  <c r="R4525" i="9"/>
  <c r="R4526" i="9"/>
  <c r="R4527" i="9"/>
  <c r="R4528" i="9"/>
  <c r="R4529" i="9"/>
  <c r="R4530" i="9"/>
  <c r="R4531" i="9"/>
  <c r="R4532" i="9"/>
  <c r="R4533" i="9"/>
  <c r="R4534" i="9"/>
  <c r="R4535" i="9"/>
  <c r="R4536" i="9"/>
  <c r="R4537" i="9"/>
  <c r="R4538" i="9"/>
  <c r="R4539" i="9"/>
  <c r="R4540" i="9"/>
  <c r="R4541" i="9"/>
  <c r="R4542" i="9"/>
  <c r="R4543" i="9"/>
  <c r="R4544" i="9"/>
  <c r="R4545" i="9"/>
  <c r="R4546" i="9"/>
  <c r="R4547" i="9"/>
  <c r="R4548" i="9"/>
  <c r="R4549" i="9"/>
  <c r="R4550" i="9"/>
  <c r="R4551" i="9"/>
  <c r="R4552" i="9"/>
  <c r="R4553" i="9"/>
  <c r="R4554" i="9"/>
  <c r="R4555" i="9"/>
  <c r="R4556" i="9"/>
  <c r="R4557" i="9"/>
  <c r="R4558" i="9"/>
  <c r="R4559" i="9"/>
  <c r="R4560" i="9"/>
  <c r="R4561" i="9"/>
  <c r="R4562" i="9"/>
  <c r="R4563" i="9"/>
  <c r="R4564" i="9"/>
  <c r="R4565" i="9"/>
  <c r="R4566" i="9"/>
  <c r="R4567" i="9"/>
  <c r="R4568" i="9"/>
  <c r="R4569" i="9"/>
  <c r="R4570" i="9"/>
  <c r="R4571" i="9"/>
  <c r="R4572" i="9"/>
  <c r="R4573" i="9"/>
  <c r="R4574" i="9"/>
  <c r="R4575" i="9"/>
  <c r="R4576" i="9"/>
  <c r="R4577" i="9"/>
  <c r="R4578" i="9"/>
  <c r="R4579" i="9"/>
  <c r="R4580" i="9"/>
  <c r="R4581" i="9"/>
  <c r="R4582" i="9"/>
  <c r="R4583" i="9"/>
  <c r="R4584" i="9"/>
  <c r="R4585" i="9"/>
  <c r="R4586" i="9"/>
  <c r="R4587" i="9"/>
  <c r="R4588" i="9"/>
  <c r="R4589" i="9"/>
  <c r="R4590" i="9"/>
  <c r="R4591" i="9"/>
  <c r="R4592" i="9"/>
  <c r="R4593" i="9"/>
  <c r="R4594" i="9"/>
  <c r="R4595" i="9"/>
  <c r="R4596" i="9"/>
  <c r="R4597" i="9"/>
  <c r="R4598" i="9"/>
  <c r="R4599" i="9"/>
  <c r="R4600" i="9"/>
  <c r="R4601" i="9"/>
  <c r="R4602" i="9"/>
  <c r="R4603" i="9"/>
  <c r="R4604" i="9"/>
  <c r="R4605" i="9"/>
  <c r="R4606" i="9"/>
  <c r="R4607" i="9"/>
  <c r="R4608" i="9"/>
  <c r="R4609" i="9"/>
  <c r="R4610" i="9"/>
  <c r="R4611" i="9"/>
  <c r="R4612" i="9"/>
  <c r="R4613" i="9"/>
  <c r="R4614" i="9"/>
  <c r="R4615" i="9"/>
  <c r="R4616" i="9"/>
  <c r="R4617" i="9"/>
  <c r="R4618" i="9"/>
  <c r="R4619" i="9"/>
  <c r="R4620" i="9"/>
  <c r="R4621" i="9"/>
  <c r="R4622" i="9"/>
  <c r="R4623" i="9"/>
  <c r="R4624" i="9"/>
  <c r="R4625" i="9"/>
  <c r="R4626" i="9"/>
  <c r="R4627" i="9"/>
  <c r="R4628" i="9"/>
  <c r="R4629" i="9"/>
  <c r="R4630" i="9"/>
  <c r="R4631" i="9"/>
  <c r="R4632" i="9"/>
  <c r="R4633" i="9"/>
  <c r="R4634" i="9"/>
  <c r="R4635" i="9"/>
  <c r="R4636" i="9"/>
  <c r="R4637" i="9"/>
  <c r="R4638" i="9"/>
  <c r="R4639" i="9"/>
  <c r="R4640" i="9"/>
  <c r="R4641" i="9"/>
  <c r="R4642" i="9"/>
  <c r="R4643" i="9"/>
  <c r="R4644" i="9"/>
  <c r="R4645" i="9"/>
  <c r="R4646" i="9"/>
  <c r="R4647" i="9"/>
  <c r="R4648" i="9"/>
  <c r="R4649" i="9"/>
  <c r="R4650" i="9"/>
  <c r="R4651" i="9"/>
  <c r="R4652" i="9"/>
  <c r="R4653" i="9"/>
  <c r="R4654" i="9"/>
  <c r="R4655" i="9"/>
  <c r="R4656" i="9"/>
  <c r="R4657" i="9"/>
  <c r="R4658" i="9"/>
  <c r="R4659" i="9"/>
  <c r="R4660" i="9"/>
  <c r="R4661" i="9"/>
  <c r="R4662" i="9"/>
  <c r="R4663" i="9"/>
  <c r="R4664" i="9"/>
  <c r="R4665" i="9"/>
  <c r="R4666" i="9"/>
  <c r="R4667" i="9"/>
  <c r="R4668" i="9"/>
  <c r="R4669" i="9"/>
  <c r="R4670" i="9"/>
  <c r="R4671" i="9"/>
  <c r="R4672" i="9"/>
  <c r="R4673" i="9"/>
  <c r="R4674" i="9"/>
  <c r="R4675" i="9"/>
  <c r="R4676" i="9"/>
  <c r="R4677" i="9"/>
  <c r="R4678" i="9"/>
  <c r="R4679" i="9"/>
  <c r="R4680" i="9"/>
  <c r="R4681" i="9"/>
  <c r="R4682" i="9"/>
  <c r="R4683" i="9"/>
  <c r="R4684" i="9"/>
  <c r="R4685" i="9"/>
  <c r="R4686" i="9"/>
  <c r="R4687" i="9"/>
  <c r="R4688" i="9"/>
  <c r="R4689" i="9"/>
  <c r="R4690" i="9"/>
  <c r="R4691" i="9"/>
  <c r="R4692" i="9"/>
  <c r="R4693" i="9"/>
  <c r="R4694" i="9"/>
  <c r="R4695" i="9"/>
  <c r="R4696" i="9"/>
  <c r="R4697" i="9"/>
  <c r="R4698" i="9"/>
  <c r="R4699" i="9"/>
  <c r="R4700" i="9"/>
  <c r="R4701" i="9"/>
  <c r="R4702" i="9"/>
  <c r="R4703" i="9"/>
  <c r="R4704" i="9"/>
  <c r="R4705" i="9"/>
  <c r="R4706" i="9"/>
  <c r="R4707" i="9"/>
  <c r="R4708" i="9"/>
  <c r="R4709" i="9"/>
  <c r="R4710" i="9"/>
  <c r="R4711" i="9"/>
  <c r="R4712" i="9"/>
  <c r="R4713" i="9"/>
  <c r="R4714" i="9"/>
  <c r="R4715" i="9"/>
  <c r="R4716" i="9"/>
  <c r="R4717" i="9"/>
  <c r="R4718" i="9"/>
  <c r="R4719" i="9"/>
  <c r="R4720" i="9"/>
  <c r="R4721" i="9"/>
  <c r="R4722" i="9"/>
  <c r="R4723" i="9"/>
  <c r="R4724" i="9"/>
  <c r="R4725" i="9"/>
  <c r="R4726" i="9"/>
  <c r="R4727" i="9"/>
  <c r="R4728" i="9"/>
  <c r="R4729" i="9"/>
  <c r="R4730" i="9"/>
  <c r="R4731" i="9"/>
  <c r="R4732" i="9"/>
  <c r="R4733" i="9"/>
  <c r="R4734" i="9"/>
  <c r="R4735" i="9"/>
  <c r="R4736" i="9"/>
  <c r="R4737" i="9"/>
  <c r="R4738" i="9"/>
  <c r="R4739" i="9"/>
  <c r="R4740" i="9"/>
  <c r="R4741" i="9"/>
  <c r="R4742" i="9"/>
  <c r="R4743" i="9"/>
  <c r="R4744" i="9"/>
  <c r="R4745" i="9"/>
  <c r="R4746" i="9"/>
  <c r="R4747" i="9"/>
  <c r="R4748" i="9"/>
  <c r="R4749" i="9"/>
  <c r="R4750" i="9"/>
  <c r="R4751" i="9"/>
  <c r="R4752" i="9"/>
  <c r="R4753" i="9"/>
  <c r="R4754" i="9"/>
  <c r="R4755" i="9"/>
  <c r="R4756" i="9"/>
  <c r="R4757" i="9"/>
  <c r="R4758" i="9"/>
  <c r="R4759" i="9"/>
  <c r="R4760" i="9"/>
  <c r="R4761" i="9"/>
  <c r="R4762" i="9"/>
  <c r="R4763" i="9"/>
  <c r="R4764" i="9"/>
  <c r="R4765" i="9"/>
  <c r="R4766" i="9"/>
  <c r="R4767" i="9"/>
  <c r="R4768" i="9"/>
  <c r="R4769" i="9"/>
  <c r="R4770" i="9"/>
  <c r="R4771" i="9"/>
  <c r="R4772" i="9"/>
  <c r="R4773" i="9"/>
  <c r="R4774" i="9"/>
  <c r="R4775" i="9"/>
  <c r="R4776" i="9"/>
  <c r="R4777" i="9"/>
  <c r="R4778" i="9"/>
  <c r="R4779" i="9"/>
  <c r="R4780" i="9"/>
  <c r="R4781" i="9"/>
  <c r="R4782" i="9"/>
  <c r="R4783" i="9"/>
  <c r="R4784" i="9"/>
  <c r="R4785" i="9"/>
  <c r="R4786" i="9"/>
  <c r="R4787" i="9"/>
  <c r="R4788" i="9"/>
  <c r="R4789" i="9"/>
  <c r="R4790" i="9"/>
  <c r="R4791" i="9"/>
  <c r="R4792" i="9"/>
  <c r="R4793" i="9"/>
  <c r="R4794" i="9"/>
  <c r="R4795" i="9"/>
  <c r="R4796" i="9"/>
  <c r="R4797" i="9"/>
  <c r="R4798" i="9"/>
  <c r="R4799" i="9"/>
  <c r="R4800" i="9"/>
  <c r="R4801" i="9"/>
  <c r="R4802" i="9"/>
  <c r="R4803" i="9"/>
  <c r="R4804" i="9"/>
  <c r="R4805" i="9"/>
  <c r="R4806" i="9"/>
  <c r="R4807" i="9"/>
  <c r="R4808" i="9"/>
  <c r="R4809" i="9"/>
  <c r="R4810" i="9"/>
  <c r="R4811" i="9"/>
  <c r="R4812" i="9"/>
  <c r="R4813" i="9"/>
  <c r="R4814" i="9"/>
  <c r="R4815" i="9"/>
  <c r="R4816" i="9"/>
  <c r="R4817" i="9"/>
  <c r="R4818" i="9"/>
  <c r="R4819" i="9"/>
  <c r="R4820" i="9"/>
  <c r="R4821" i="9"/>
  <c r="R4822" i="9"/>
  <c r="R4823" i="9"/>
  <c r="R4824" i="9"/>
  <c r="R4825" i="9"/>
  <c r="R4826" i="9"/>
  <c r="R4827" i="9"/>
  <c r="R4828" i="9"/>
  <c r="R4829" i="9"/>
  <c r="R4830" i="9"/>
  <c r="R4831" i="9"/>
  <c r="R4832" i="9"/>
  <c r="R4833" i="9"/>
  <c r="R4834" i="9"/>
  <c r="R4835" i="9"/>
  <c r="R4836" i="9"/>
  <c r="R4837" i="9"/>
  <c r="R4838" i="9"/>
  <c r="R4839" i="9"/>
  <c r="R4840" i="9"/>
  <c r="R4841" i="9"/>
  <c r="R4842" i="9"/>
  <c r="R4843" i="9"/>
  <c r="R4844" i="9"/>
  <c r="R4845" i="9"/>
  <c r="R4846" i="9"/>
  <c r="R4847" i="9"/>
  <c r="R4848" i="9"/>
  <c r="R4849" i="9"/>
  <c r="R4850" i="9"/>
  <c r="R4851" i="9"/>
  <c r="R4852" i="9"/>
  <c r="R4853" i="9"/>
  <c r="R4854" i="9"/>
  <c r="R4855" i="9"/>
  <c r="R4856" i="9"/>
  <c r="R4857" i="9"/>
  <c r="R4858" i="9"/>
  <c r="R4859" i="9"/>
  <c r="R4860" i="9"/>
  <c r="R4861" i="9"/>
  <c r="R4862" i="9"/>
  <c r="R4863" i="9"/>
  <c r="R4864" i="9"/>
  <c r="R4865" i="9"/>
  <c r="R4866" i="9"/>
  <c r="R4867" i="9"/>
  <c r="R4868" i="9"/>
  <c r="R4869" i="9"/>
  <c r="R4870" i="9"/>
  <c r="R4871" i="9"/>
  <c r="R4872" i="9"/>
  <c r="R4873" i="9"/>
  <c r="R4874" i="9"/>
  <c r="R4875" i="9"/>
  <c r="R4876" i="9"/>
  <c r="R4877" i="9"/>
  <c r="R4878" i="9"/>
  <c r="R4879" i="9"/>
  <c r="R4880" i="9"/>
  <c r="R4881" i="9"/>
  <c r="R4882" i="9"/>
  <c r="R4883" i="9"/>
  <c r="R4884" i="9"/>
  <c r="R4885" i="9"/>
  <c r="R4886" i="9"/>
  <c r="R4887" i="9"/>
  <c r="R4888" i="9"/>
  <c r="R4889" i="9"/>
  <c r="R4890" i="9"/>
  <c r="R4891" i="9"/>
  <c r="R4892" i="9"/>
  <c r="R4893" i="9"/>
  <c r="R4894" i="9"/>
  <c r="R4895" i="9"/>
  <c r="R4896" i="9"/>
  <c r="R4897" i="9"/>
  <c r="R4898" i="9"/>
  <c r="R4899" i="9"/>
  <c r="R4900" i="9"/>
  <c r="R4901" i="9"/>
  <c r="R4902" i="9"/>
  <c r="R4903" i="9"/>
  <c r="R4904" i="9"/>
  <c r="R4905" i="9"/>
  <c r="R4906" i="9"/>
  <c r="R4907" i="9"/>
  <c r="R4908" i="9"/>
  <c r="R4909" i="9"/>
  <c r="R4910" i="9"/>
  <c r="R4911" i="9"/>
  <c r="R4912" i="9"/>
  <c r="R4913" i="9"/>
  <c r="R4914" i="9"/>
  <c r="R4915" i="9"/>
  <c r="R4916" i="9"/>
  <c r="R4917" i="9"/>
  <c r="R4918" i="9"/>
  <c r="R4919" i="9"/>
  <c r="R4920" i="9"/>
  <c r="R4921" i="9"/>
  <c r="R4922" i="9"/>
  <c r="R4923" i="9"/>
  <c r="R4924" i="9"/>
  <c r="R4925" i="9"/>
  <c r="R4926" i="9"/>
  <c r="R4927" i="9"/>
  <c r="R4928" i="9"/>
  <c r="R4929" i="9"/>
  <c r="R4930" i="9"/>
  <c r="R4931" i="9"/>
  <c r="R4932" i="9"/>
  <c r="R4933" i="9"/>
  <c r="R4934" i="9"/>
  <c r="R4935" i="9"/>
  <c r="R4936" i="9"/>
  <c r="R4937" i="9"/>
  <c r="R4938" i="9"/>
  <c r="R4939" i="9"/>
  <c r="R4940" i="9"/>
  <c r="R4941" i="9"/>
  <c r="R4942" i="9"/>
  <c r="R4943" i="9"/>
  <c r="R4944" i="9"/>
  <c r="R4945" i="9"/>
  <c r="R4946" i="9"/>
  <c r="R4947" i="9"/>
  <c r="R4948" i="9"/>
  <c r="R4949" i="9"/>
  <c r="R4950" i="9"/>
  <c r="R4951" i="9"/>
  <c r="R4952" i="9"/>
  <c r="R4953" i="9"/>
  <c r="R4954" i="9"/>
  <c r="R4955" i="9"/>
  <c r="R4956" i="9"/>
  <c r="R4957" i="9"/>
  <c r="R4958" i="9"/>
  <c r="R4959" i="9"/>
  <c r="R4960" i="9"/>
  <c r="R4961" i="9"/>
  <c r="R4962" i="9"/>
  <c r="R4963" i="9"/>
  <c r="R4964" i="9"/>
  <c r="R4965" i="9"/>
  <c r="R4966" i="9"/>
  <c r="R4967" i="9"/>
  <c r="R4968" i="9"/>
  <c r="R4969" i="9"/>
  <c r="R4970" i="9"/>
  <c r="R4971" i="9"/>
  <c r="R4972" i="9"/>
  <c r="R4973" i="9"/>
  <c r="R4974" i="9"/>
  <c r="R4975" i="9"/>
  <c r="R4976" i="9"/>
  <c r="R4977" i="9"/>
  <c r="R4978" i="9"/>
  <c r="R4979" i="9"/>
  <c r="R4980" i="9"/>
  <c r="R4981" i="9"/>
  <c r="R4982" i="9"/>
  <c r="R4983" i="9"/>
  <c r="R4984" i="9"/>
  <c r="R4985" i="9"/>
  <c r="R4986" i="9"/>
  <c r="R4987" i="9"/>
  <c r="R4988" i="9"/>
  <c r="R4989" i="9"/>
  <c r="R4990" i="9"/>
  <c r="R4991" i="9"/>
  <c r="R4992" i="9"/>
  <c r="R4993" i="9"/>
  <c r="R4994" i="9"/>
  <c r="R4995" i="9"/>
  <c r="R4996" i="9"/>
  <c r="R4997" i="9"/>
  <c r="R4998" i="9"/>
  <c r="R4999" i="9"/>
  <c r="R5000" i="9"/>
  <c r="R5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E59" i="10"/>
  <c r="E58" i="10"/>
  <c r="D27" i="10"/>
  <c r="C27" i="10"/>
</calcChain>
</file>

<file path=xl/sharedStrings.xml><?xml version="1.0" encoding="utf-8"?>
<sst xmlns="http://schemas.openxmlformats.org/spreadsheetml/2006/main" count="177" uniqueCount="71">
  <si>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</si>
  <si>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</si>
  <si>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</si>
  <si>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</si>
  <si>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</si>
  <si>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</si>
  <si>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</si>
  <si>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</si>
  <si>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</si>
  <si>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</si>
  <si>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</si>
  <si>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</si>
  <si>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</si>
  <si>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</si>
  <si>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</si>
  <si>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</si>
  <si>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</si>
  <si>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</si>
  <si>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</si>
  <si>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</si>
  <si>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</si>
  <si>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</si>
  <si>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</si>
  <si>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</si>
  <si>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</si>
  <si>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</si>
  <si>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</si>
  <si>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</si>
  <si>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</si>
  <si>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</si>
  <si>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</si>
  <si>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</si>
  <si>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</si>
  <si>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</si>
  <si>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</si>
  <si>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</si>
  <si>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</si>
  <si>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</si>
  <si>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</si>
  <si>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</si>
  <si>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</si>
  <si>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</si>
  <si>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</si>
  <si>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</si>
  <si>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</si>
  <si>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Female</t>
  </si>
  <si>
    <t>Male</t>
  </si>
  <si>
    <t xml:space="preserve">Correlations are used to find patterns, which then inform which graphs to include in the dashboard. </t>
  </si>
  <si>
    <t>Alive</t>
  </si>
  <si>
    <t>Dead</t>
  </si>
  <si>
    <t xml:space="preserve">% Alive   </t>
  </si>
  <si>
    <t xml:space="preserve">% Dead   </t>
  </si>
  <si>
    <t>Sum of Field11</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</si>
  <si>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</si>
  <si>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</si>
  <si>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</si>
  <si>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</si>
  <si>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</si>
  <si>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</si>
  <si>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</si>
  <si>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</si>
  <si>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</si>
  <si>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</si>
  <si>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</si>
  <si>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</si>
  <si>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</si>
  <si>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</si>
  <si>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</si>
  <si>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</si>
  <si>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</si>
  <si>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r>
      <rPr>
        <b/>
        <sz val="24"/>
        <color theme="1"/>
        <rFont val="Roboto"/>
      </rPr>
      <t xml:space="preserve">Heart Failure Dashboard </t>
    </r>
    <r>
      <rPr>
        <b/>
        <sz val="24"/>
        <color rgb="FF5F051D"/>
        <rFont val="Roboto"/>
      </rPr>
      <t>|</t>
    </r>
    <r>
      <rPr>
        <sz val="20"/>
        <color rgb="FF5F051D"/>
        <rFont val="Roboto"/>
      </rPr>
      <t xml:space="preserve"> An analysis of the lab results of 5,000 patients who experienced heart failure, gathered during their follow-up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</si>
</sst>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20"/>
      <color theme="1"/>
      <name val="Roboto"/>
    </font>
    <font>
      <sz val="20"/>
      <color theme="1"/>
      <name val="Calibri"/>
      <family val="2"/>
      <scheme val="minor"/>
    </font>
    <font>
      <sz val="14"/>
      <color theme="1"/>
      <name val="Roboto"/>
    </font>
    <font>
      <b/>
      <sz val="24"/>
      <color theme="1"/>
      <name val="Roboto"/>
    </font>
    <font>
      <sz val="16"/>
      <color theme="1"/>
      <name val="Roboto"/>
    </font>
    <font>
      <b/>
      <sz val="16"/>
      <color theme="1"/>
      <name val="Roboto"/>
    </font>
    <font>
      <sz val="14"/>
      <color theme="1"/>
      <name val="Calibri"/>
      <family val="2"/>
      <scheme val="minor"/>
    </font>
    <font>
      <b/>
      <sz val="14"/>
      <color rgb="FF5F051D"/>
      <name val="Roboto"/>
    </font>
    <font>
      <b/>
      <sz val="24"/>
      <color rgb="FF5F051D"/>
      <name val="Roboto"/>
    </font>
    <font>
      <sz val="20"/>
      <color rgb="FF5F051D"/>
      <name val="Roboto"/>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8">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xf numFmtId="0" fontId="20" fillId="35" borderId="0" xfId="0" applyFont="1" applyFill="1" applyBorder="1" applyAlignment="1"/>
    <xf numFmtId="0" fontId="21" fillId="35" borderId="0" xfId="0" applyFont="1" applyFill="1" applyBorder="1" applyAlignment="1"/>
    <xf numFmtId="0" fontId="0" fillId="36" borderId="0" xfId="0" applyFill="1" applyBorder="1"/>
    <xf numFmtId="0" fontId="26" fillId="36" borderId="0" xfId="0" applyFont="1" applyFill="1" applyBorder="1"/>
    <xf numFmtId="0" fontId="26" fillId="36" borderId="0" xfId="0" applyFont="1" applyFill="1" applyBorder="1" applyAlignment="1"/>
    <xf numFmtId="0" fontId="0" fillId="33" borderId="0" xfId="0" applyFill="1" applyBorder="1" applyAlignment="1">
      <alignment horizontal="center"/>
    </xf>
    <xf numFmtId="0" fontId="0" fillId="33" borderId="21" xfId="0" applyFill="1" applyBorder="1" applyAlignment="1">
      <alignment horizontal="center"/>
    </xf>
    <xf numFmtId="0" fontId="0" fillId="33" borderId="22" xfId="0" applyFill="1" applyBorder="1" applyAlignment="1">
      <alignment horizontal="center"/>
    </xf>
    <xf numFmtId="0" fontId="24" fillId="33" borderId="0" xfId="0" applyFont="1" applyFill="1" applyBorder="1" applyAlignment="1">
      <alignment horizontal="left" wrapText="1"/>
    </xf>
    <xf numFmtId="0" fontId="25" fillId="33" borderId="0" xfId="0" applyFont="1" applyFill="1" applyBorder="1" applyAlignment="1">
      <alignment horizontal="left" wrapText="1"/>
    </xf>
    <xf numFmtId="0" fontId="22" fillId="33" borderId="0" xfId="0" applyNumberFormat="1" applyFont="1" applyFill="1" applyBorder="1" applyAlignment="1">
      <alignment horizontal="right"/>
    </xf>
    <xf numFmtId="1" fontId="22" fillId="33" borderId="0" xfId="0" applyNumberFormat="1" applyFont="1" applyFill="1" applyBorder="1" applyAlignment="1">
      <alignment horizontal="right"/>
    </xf>
    <xf numFmtId="0" fontId="27" fillId="33" borderId="0" xfId="0" applyFont="1" applyFill="1" applyBorder="1" applyAlignment="1">
      <alignment horizontal="left"/>
    </xf>
    <xf numFmtId="0" fontId="0" fillId="37" borderId="0" xfId="0" applyFill="1" applyBorder="1" applyAlignment="1">
      <alignment horizontal="center"/>
    </xf>
    <xf numFmtId="0" fontId="0" fillId="37" borderId="23"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616">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font>
        <color rgb="FF5F051D"/>
      </font>
    </dxf>
    <dxf>
      <font>
        <b val="0"/>
      </font>
    </dxf>
    <dxf>
      <font>
        <b val="0"/>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font>
    </dxf>
    <dxf>
      <font>
        <b/>
      </font>
    </dxf>
    <dxf>
      <font>
        <b val="0"/>
      </font>
    </dxf>
    <dxf>
      <font>
        <b val="0"/>
      </font>
    </dxf>
    <dxf>
      <numFmt numFmtId="1" formatCode="0"/>
    </dxf>
    <dxf>
      <alignment horizontal="right"/>
    </dxf>
    <dxf>
      <border>
        <left/>
        <right/>
        <top/>
        <bottom/>
      </border>
    </dxf>
    <dxf>
      <border>
        <left/>
        <right/>
        <top/>
        <bottom/>
      </border>
    </dxf>
    <dxf>
      <border>
        <left/>
        <right/>
        <top/>
        <bottom/>
      </border>
    </dxf>
    <dxf>
      <border>
        <left/>
        <right/>
        <top/>
        <bottom/>
      </border>
    </dxf>
    <dxf>
      <border>
        <left/>
        <right/>
        <top/>
        <bottom/>
      </border>
    </dxf>
    <dxf>
      <fill>
        <patternFill>
          <bgColor rgb="FFEAEAEA"/>
        </patternFill>
      </fill>
    </dxf>
    <dxf>
      <fill>
        <patternFill>
          <bgColor rgb="FFEAEAEA"/>
        </patternFill>
      </fill>
    </dxf>
    <dxf>
      <fill>
        <patternFill>
          <bgColor rgb="FFEAEAEA"/>
        </patternFill>
      </fill>
    </dxf>
    <dxf>
      <fill>
        <patternFill>
          <bgColor rgb="FFEAEAEA"/>
        </patternFill>
      </fill>
    </dxf>
    <dxf>
      <font>
        <b/>
      </font>
    </dxf>
    <dxf>
      <font>
        <b/>
      </font>
    </dxf>
    <dxf>
      <font>
        <sz val="16"/>
      </font>
    </dxf>
    <dxf>
      <font>
        <sz val="16"/>
      </font>
    </dxf>
    <dxf>
      <font>
        <sz val="14"/>
      </font>
    </dxf>
    <dxf>
      <font>
        <sz val="14"/>
      </font>
    </dxf>
    <dxf>
      <font>
        <sz val="14"/>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alignment vertical="bottom"/>
    </dxf>
    <dxf>
      <alignment vertical="bottom"/>
    </dxf>
    <dxf>
      <alignment vertical="bottom"/>
    </dxf>
    <dxf>
      <alignment vertical="bottom"/>
    </dxf>
    <dxf>
      <alignment vertical="bottom"/>
    </dxf>
    <dxf>
      <alignment horizontal="left"/>
    </dxf>
    <dxf>
      <alignment horizontal="left"/>
    </dxf>
    <dxf>
      <alignment horizontal="left"/>
    </dxf>
    <dxf>
      <alignment horizontal="left"/>
    </dxf>
    <dxf>
      <alignment horizontal="left"/>
    </dxf>
    <dxf>
      <alignment wrapText="1"/>
    </dxf>
    <dxf>
      <alignment wrapText="1"/>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right/>
        <top style="thin">
          <color auto="1"/>
        </top>
        <bottom style="thin">
          <color auto="1"/>
        </bottom>
        <vertical/>
        <horizontal/>
      </border>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1591"/>
      <tableStyleElement type="headerRow" dxfId="1590"/>
    </tableStyle>
  </tableStyles>
  <colors>
    <mruColors>
      <color rgb="FFBB0939"/>
      <color rgb="FFD58790"/>
      <color rgb="FF89BEB3"/>
      <color rgb="FF1C441E"/>
      <color rgb="FF5F051D"/>
      <color rgb="FFF9DADD"/>
      <color rgb="FFEAEAEA"/>
      <color rgb="FFE2E8E3"/>
      <color rgb="FFCCDED1"/>
      <color rgb="FFE6B1B7"/>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Average of ejection_fraction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Average of time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Average of serum_sodium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Average of serum_creatinine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74239256389631E-2"/>
          <c:y val="0.15308917047342602"/>
          <c:w val="0.84095682051887455"/>
          <c:h val="0.76049477397080023"/>
        </c:manualLayout>
      </c:layout>
      <c:barChart>
        <c:barDir val="col"/>
        <c:grouping val="clustered"/>
        <c:varyColors val="0"/>
        <c:ser>
          <c:idx val="0"/>
          <c:order val="0"/>
          <c:tx>
            <c:strRef>
              <c:f>lab_metrics_vs_death!$B$1</c:f>
              <c:strCache>
                <c:ptCount val="1"/>
                <c:pt idx="0">
                  <c:v>Average of ejection_fraction</c:v>
                </c:pt>
              </c:strCache>
            </c:strRef>
          </c:tx>
          <c:spPr>
            <a:solidFill>
              <a:srgbClr val="1C441E"/>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Average of time</c:v>
                </c:pt>
              </c:strCache>
            </c:strRef>
          </c:tx>
          <c:spPr>
            <a:solidFill>
              <a:srgbClr val="89BEB3"/>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Average of serum_sodium</c:v>
                </c:pt>
              </c:strCache>
            </c:strRef>
          </c:tx>
          <c:spPr>
            <a:solidFill>
              <a:srgbClr val="D5879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1"/>
          <c:showCatName val="0"/>
          <c:showSerName val="0"/>
          <c:showPercent val="0"/>
          <c:showBubbleSize val="0"/>
        </c:dLbls>
        <c:gapWidth val="75"/>
        <c:axId val="705068463"/>
        <c:axId val="705073871"/>
      </c:barChart>
      <c:lineChart>
        <c:grouping val="standard"/>
        <c:varyColors val="0"/>
        <c:ser>
          <c:idx val="2"/>
          <c:order val="2"/>
          <c:tx>
            <c:strRef>
              <c:f>lab_metrics_vs_death!$D$1</c:f>
              <c:strCache>
                <c:ptCount val="1"/>
                <c:pt idx="0">
                  <c:v>Average of serum_creatinine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0.19034142980965491"/>
          <c:y val="1.2716474659355595E-2"/>
          <c:w val="0.63581733765672332"/>
          <c:h val="0.105861102508218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at Follow-Up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5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1035279</xdr:colOff>
      <xdr:row>12</xdr:row>
      <xdr:rowOff>45599</xdr:rowOff>
    </xdr:to>
    <mc:AlternateContent xmlns:mc="http://schemas.openxmlformats.org/markup-compatibility/2006">
      <mc:Choice xmlns:a14="http://schemas.microsoft.com/office/drawing/2010/main"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1093451</xdr:colOff>
      <xdr:row>5</xdr:row>
      <xdr:rowOff>11248</xdr:rowOff>
    </xdr:from>
    <xdr:to>
      <xdr:col>2</xdr:col>
      <xdr:colOff>625207</xdr:colOff>
      <xdr:row>10</xdr:row>
      <xdr:rowOff>60798</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091550" y="923216"/>
              <a:ext cx="1831942" cy="2543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886568</xdr:colOff>
      <xdr:row>6</xdr:row>
      <xdr:rowOff>17095</xdr:rowOff>
    </xdr:from>
    <xdr:to>
      <xdr:col>6</xdr:col>
      <xdr:colOff>354654</xdr:colOff>
      <xdr:row>11</xdr:row>
      <xdr:rowOff>111463</xdr:rowOff>
    </xdr:to>
    <mc:AlternateContent xmlns:mc="http://schemas.openxmlformats.org/markup-compatibility/2006">
      <mc:Choice xmlns:a14="http://schemas.microsoft.com/office/drawing/2010/main"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dr:sp macro="" textlink="">
          <xdr:nvSpPr>
            <xdr:cNvPr id="0" name=""/>
            <xdr:cNvSpPr>
              <a:spLocks noTextEdit="1"/>
            </xdr:cNvSpPr>
          </xdr:nvSpPr>
          <xdr:spPr>
            <a:xfrm>
              <a:off x="5942924" y="1111457"/>
              <a:ext cx="1753074" cy="1006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766209</xdr:colOff>
      <xdr:row>5</xdr:row>
      <xdr:rowOff>166365</xdr:rowOff>
    </xdr:from>
    <xdr:to>
      <xdr:col>4</xdr:col>
      <xdr:colOff>722791</xdr:colOff>
      <xdr:row>18</xdr:row>
      <xdr:rowOff>50665</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064494" y="1078333"/>
              <a:ext cx="1826116" cy="225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1129669</xdr:colOff>
      <xdr:row>4</xdr:row>
      <xdr:rowOff>111948</xdr:rowOff>
    </xdr:from>
    <xdr:to>
      <xdr:col>8</xdr:col>
      <xdr:colOff>454845</xdr:colOff>
      <xdr:row>18</xdr:row>
      <xdr:rowOff>102424</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10224018" y="841522"/>
              <a:ext cx="1829541"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984525</xdr:colOff>
      <xdr:row>5</xdr:row>
      <xdr:rowOff>60392</xdr:rowOff>
    </xdr:from>
    <xdr:to>
      <xdr:col>11</xdr:col>
      <xdr:colOff>490881</xdr:colOff>
      <xdr:row>19</xdr:row>
      <xdr:rowOff>50868</xdr:rowOff>
    </xdr:to>
    <mc:AlternateContent xmlns:mc="http://schemas.openxmlformats.org/markup-compatibility/2006">
      <mc:Choice xmlns:a14="http://schemas.microsoft.com/office/drawing/2010/main"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dr:sp macro="" textlink="">
          <xdr:nvSpPr>
            <xdr:cNvPr id="0" name=""/>
            <xdr:cNvSpPr>
              <a:spLocks noTextEdit="1"/>
            </xdr:cNvSpPr>
          </xdr:nvSpPr>
          <xdr:spPr>
            <a:xfrm>
              <a:off x="12125736" y="972360"/>
              <a:ext cx="18268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660148</xdr:colOff>
      <xdr:row>5</xdr:row>
      <xdr:rowOff>13562</xdr:rowOff>
    </xdr:from>
    <xdr:to>
      <xdr:col>9</xdr:col>
      <xdr:colOff>744461</xdr:colOff>
      <xdr:row>19</xdr:row>
      <xdr:rowOff>51500</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779191" y="925530"/>
              <a:ext cx="1832253" cy="259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719136</xdr:colOff>
      <xdr:row>9</xdr:row>
      <xdr:rowOff>9525</xdr:rowOff>
    </xdr:from>
    <xdr:to>
      <xdr:col>9</xdr:col>
      <xdr:colOff>19049</xdr:colOff>
      <xdr:row>27</xdr:row>
      <xdr:rowOff>23813</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61912</xdr:colOff>
      <xdr:row>7</xdr:row>
      <xdr:rowOff>61912</xdr:rowOff>
    </xdr:from>
    <xdr:to>
      <xdr:col>18</xdr:col>
      <xdr:colOff>95249</xdr:colOff>
      <xdr:row>26</xdr:row>
      <xdr:rowOff>61912</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173453</xdr:colOff>
      <xdr:row>10</xdr:row>
      <xdr:rowOff>283826</xdr:rowOff>
    </xdr:from>
    <xdr:to>
      <xdr:col>3</xdr:col>
      <xdr:colOff>756772</xdr:colOff>
      <xdr:row>12</xdr:row>
      <xdr:rowOff>180989</xdr:rowOff>
    </xdr:to>
    <mc:AlternateContent xmlns:mc="http://schemas.openxmlformats.org/markup-compatibility/2006">
      <mc:Choice xmlns:a14="http://schemas.microsoft.com/office/drawing/2010/main"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139621</xdr:rowOff>
    </xdr:from>
    <xdr:to>
      <xdr:col>3</xdr:col>
      <xdr:colOff>767712</xdr:colOff>
      <xdr:row>16</xdr:row>
      <xdr:rowOff>153587</xdr:rowOff>
    </xdr:to>
    <mc:AlternateContent xmlns:mc="http://schemas.openxmlformats.org/markup-compatibility/2006">
      <mc:Choice xmlns:a14="http://schemas.microsoft.com/office/drawing/2010/main"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137407</xdr:rowOff>
    </xdr:from>
    <xdr:to>
      <xdr:col>3</xdr:col>
      <xdr:colOff>745653</xdr:colOff>
      <xdr:row>20</xdr:row>
      <xdr:rowOff>123695</xdr:rowOff>
    </xdr:to>
    <mc:AlternateContent xmlns:mc="http://schemas.openxmlformats.org/markup-compatibility/2006">
      <mc:Choice xmlns:a14="http://schemas.microsoft.com/office/drawing/2010/main"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21</xdr:row>
      <xdr:rowOff>68767</xdr:rowOff>
    </xdr:from>
    <xdr:to>
      <xdr:col>3</xdr:col>
      <xdr:colOff>744698</xdr:colOff>
      <xdr:row>24</xdr:row>
      <xdr:rowOff>75302</xdr:rowOff>
    </xdr:to>
    <mc:AlternateContent xmlns:mc="http://schemas.openxmlformats.org/markup-compatibility/2006">
      <mc:Choice xmlns:a14="http://schemas.microsoft.com/office/drawing/2010/main"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161500</xdr:colOff>
      <xdr:row>24</xdr:row>
      <xdr:rowOff>220345</xdr:rowOff>
    </xdr:from>
    <xdr:to>
      <xdr:col>3</xdr:col>
      <xdr:colOff>744819</xdr:colOff>
      <xdr:row>28</xdr:row>
      <xdr:rowOff>137685</xdr:rowOff>
    </xdr:to>
    <mc:AlternateContent xmlns:mc="http://schemas.openxmlformats.org/markup-compatibility/2006">
      <mc:Choice xmlns:a14="http://schemas.microsoft.com/office/drawing/2010/main"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dr:sp macro="" textlink="">
          <xdr:nvSpPr>
            <xdr:cNvPr id="0" name=""/>
            <xdr:cNvSpPr>
              <a:spLocks noTextEdit="1"/>
            </xdr:cNvSpPr>
          </xdr:nvSpPr>
          <xdr:spPr>
            <a:xfrm>
              <a:off x="161500" y="5838151"/>
              <a:ext cx="2468880" cy="704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609751</xdr:rowOff>
    </xdr:from>
    <xdr:to>
      <xdr:col>3</xdr:col>
      <xdr:colOff>722907</xdr:colOff>
      <xdr:row>39</xdr:row>
      <xdr:rowOff>1354909</xdr:rowOff>
    </xdr:to>
    <mc:AlternateContent xmlns:mc="http://schemas.openxmlformats.org/markup-compatibility/2006">
      <mc:Choice xmlns:a14="http://schemas.microsoft.com/office/drawing/2010/main"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144960</xdr:colOff>
      <xdr:row>29</xdr:row>
      <xdr:rowOff>143660</xdr:rowOff>
    </xdr:from>
    <xdr:to>
      <xdr:col>3</xdr:col>
      <xdr:colOff>728279</xdr:colOff>
      <xdr:row>39</xdr:row>
      <xdr:rowOff>326781</xdr:rowOff>
    </xdr:to>
    <mc:AlternateContent xmlns:mc="http://schemas.openxmlformats.org/markup-compatibility/2006">
      <mc:Choice xmlns:a14="http://schemas.microsoft.com/office/drawing/2010/main"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dr:sp macro="" textlink="">
          <xdr:nvSpPr>
            <xdr:cNvPr id="0" name=""/>
            <xdr:cNvSpPr>
              <a:spLocks noTextEdit="1"/>
            </xdr:cNvSpPr>
          </xdr:nvSpPr>
          <xdr:spPr>
            <a:xfrm>
              <a:off x="144960" y="6733405"/>
              <a:ext cx="2468880" cy="2029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182188</xdr:colOff>
      <xdr:row>24</xdr:row>
      <xdr:rowOff>196755</xdr:rowOff>
    </xdr:from>
    <xdr:to>
      <xdr:col>16</xdr:col>
      <xdr:colOff>550588</xdr:colOff>
      <xdr:row>39</xdr:row>
      <xdr:rowOff>1536940</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24421</xdr:colOff>
      <xdr:row>24</xdr:row>
      <xdr:rowOff>200428</xdr:rowOff>
    </xdr:from>
    <xdr:to>
      <xdr:col>10</xdr:col>
      <xdr:colOff>1453990</xdr:colOff>
      <xdr:row>39</xdr:row>
      <xdr:rowOff>1531984</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342992</xdr:colOff>
      <xdr:row>2</xdr:row>
      <xdr:rowOff>152773</xdr:rowOff>
    </xdr:from>
    <xdr:to>
      <xdr:col>3</xdr:col>
      <xdr:colOff>113285</xdr:colOff>
      <xdr:row>7</xdr:row>
      <xdr:rowOff>147969</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342992" y="784534"/>
          <a:ext cx="1655854" cy="918537"/>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73662" y="48025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109332" y="791355"/>
            <a:ext cx="779904" cy="369409"/>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3">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3</xdr:col>
      <xdr:colOff>517911</xdr:colOff>
      <xdr:row>2</xdr:row>
      <xdr:rowOff>155087</xdr:rowOff>
    </xdr:from>
    <xdr:to>
      <xdr:col>5</xdr:col>
      <xdr:colOff>934704</xdr:colOff>
      <xdr:row>7</xdr:row>
      <xdr:rowOff>151437</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2403472" y="786848"/>
          <a:ext cx="1651156" cy="919691"/>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4">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editAs="absolute">
    <xdr:from>
      <xdr:col>31</xdr:col>
      <xdr:colOff>258317</xdr:colOff>
      <xdr:row>7</xdr:row>
      <xdr:rowOff>123129</xdr:rowOff>
    </xdr:from>
    <xdr:to>
      <xdr:col>33</xdr:col>
      <xdr:colOff>618825</xdr:colOff>
      <xdr:row>10</xdr:row>
      <xdr:rowOff>435123</xdr:rowOff>
    </xdr:to>
    <xdr:grpSp>
      <xdr:nvGrpSpPr>
        <xdr:cNvPr id="102" name="Group 101">
          <a:extLst>
            <a:ext uri="{FF2B5EF4-FFF2-40B4-BE49-F238E27FC236}">
              <a16:creationId xmlns:a16="http://schemas.microsoft.com/office/drawing/2014/main" id="{9D823552-878C-4FF0-83EF-F3E7C80A34C1}"/>
            </a:ext>
          </a:extLst>
        </xdr:cNvPr>
        <xdr:cNvGrpSpPr/>
      </xdr:nvGrpSpPr>
      <xdr:grpSpPr>
        <a:xfrm>
          <a:off x="26539541" y="1678231"/>
          <a:ext cx="1662906" cy="924316"/>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32</xdr:col>
      <xdr:colOff>119850</xdr:colOff>
      <xdr:row>7</xdr:row>
      <xdr:rowOff>170297</xdr:rowOff>
    </xdr:from>
    <xdr:to>
      <xdr:col>33</xdr:col>
      <xdr:colOff>562997</xdr:colOff>
      <xdr:row>9</xdr:row>
      <xdr:rowOff>95678</xdr:rowOff>
    </xdr:to>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27099503" y="1718591"/>
          <a:ext cx="1084417" cy="28745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clientData/>
  </xdr:twoCellAnchor>
  <xdr:twoCellAnchor editAs="absolute">
    <xdr:from>
      <xdr:col>32</xdr:col>
      <xdr:colOff>257147</xdr:colOff>
      <xdr:row>9</xdr:row>
      <xdr:rowOff>120156</xdr:rowOff>
    </xdr:from>
    <xdr:to>
      <xdr:col>33</xdr:col>
      <xdr:colOff>635515</xdr:colOff>
      <xdr:row>10</xdr:row>
      <xdr:rowOff>338919</xdr:rowOff>
    </xdr:to>
    <xdr:sp macro="" textlink="slicers_and_pivot!E58">
      <xdr:nvSpPr>
        <xdr:cNvPr id="106" name="TextBox 105">
          <a:extLst>
            <a:ext uri="{FF2B5EF4-FFF2-40B4-BE49-F238E27FC236}">
              <a16:creationId xmlns:a16="http://schemas.microsoft.com/office/drawing/2014/main" id="{A2F4B3DB-C053-44E6-8B24-DEC6F9254685}"/>
            </a:ext>
          </a:extLst>
        </xdr:cNvPr>
        <xdr:cNvSpPr txBox="1"/>
      </xdr:nvSpPr>
      <xdr:spPr>
        <a:xfrm>
          <a:off x="27235173" y="2030525"/>
          <a:ext cx="1021265" cy="45535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56%</a:t>
          </a:fld>
          <a:endParaRPr lang="en-US" sz="2400" b="1" i="0" u="none" strike="noStrike">
            <a:solidFill>
              <a:srgbClr val="C00000"/>
            </a:solidFill>
            <a:latin typeface="Calibri"/>
            <a:ea typeface="Calibri"/>
            <a:cs typeface="Calibri"/>
          </a:endParaRPr>
        </a:p>
      </xdr:txBody>
    </xdr:sp>
    <xdr:clientData/>
  </xdr:twoCellAnchor>
  <xdr:twoCellAnchor editAs="absolute">
    <xdr:from>
      <xdr:col>31</xdr:col>
      <xdr:colOff>428577</xdr:colOff>
      <xdr:row>11</xdr:row>
      <xdr:rowOff>113640</xdr:rowOff>
    </xdr:from>
    <xdr:to>
      <xdr:col>34</xdr:col>
      <xdr:colOff>141323</xdr:colOff>
      <xdr:row>15</xdr:row>
      <xdr:rowOff>112357</xdr:rowOff>
    </xdr:to>
    <xdr:grpSp>
      <xdr:nvGrpSpPr>
        <xdr:cNvPr id="107" name="Group 106">
          <a:extLst>
            <a:ext uri="{FF2B5EF4-FFF2-40B4-BE49-F238E27FC236}">
              <a16:creationId xmlns:a16="http://schemas.microsoft.com/office/drawing/2014/main" id="{1DB60453-FD38-4CFA-B1D2-A76B4C843FAA}"/>
            </a:ext>
          </a:extLst>
        </xdr:cNvPr>
        <xdr:cNvGrpSpPr/>
      </xdr:nvGrpSpPr>
      <xdr:grpSpPr>
        <a:xfrm>
          <a:off x="26709801" y="2805911"/>
          <a:ext cx="1666344" cy="892901"/>
          <a:chOff x="5936529" y="488205"/>
          <a:chExt cx="2122016" cy="907732"/>
        </a:xfrm>
        <a:effectLst>
          <a:outerShdw blurRad="50800" dist="38100" dir="2700000" sx="102000" sy="102000" algn="tl" rotWithShape="0">
            <a:prstClr val="black">
              <a:alpha val="28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32</xdr:col>
      <xdr:colOff>291769</xdr:colOff>
      <xdr:row>11</xdr:row>
      <xdr:rowOff>160808</xdr:rowOff>
    </xdr:from>
    <xdr:to>
      <xdr:col>34</xdr:col>
      <xdr:colOff>85495</xdr:colOff>
      <xdr:row>12</xdr:row>
      <xdr:rowOff>214138</xdr:rowOff>
    </xdr:to>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27269795" y="2841162"/>
          <a:ext cx="1094218" cy="28745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clientData/>
  </xdr:twoCellAnchor>
  <xdr:twoCellAnchor editAs="absolute">
    <xdr:from>
      <xdr:col>32</xdr:col>
      <xdr:colOff>425301</xdr:colOff>
      <xdr:row>13</xdr:row>
      <xdr:rowOff>15038</xdr:rowOff>
    </xdr:from>
    <xdr:to>
      <xdr:col>33</xdr:col>
      <xdr:colOff>578688</xdr:colOff>
      <xdr:row>14</xdr:row>
      <xdr:rowOff>150186</xdr:rowOff>
    </xdr:to>
    <xdr:sp macro="" textlink="slicers_and_pivot!E59">
      <xdr:nvSpPr>
        <xdr:cNvPr id="111" name="TextBox 110">
          <a:extLst>
            <a:ext uri="{FF2B5EF4-FFF2-40B4-BE49-F238E27FC236}">
              <a16:creationId xmlns:a16="http://schemas.microsoft.com/office/drawing/2014/main" id="{0BF898B3-BE6E-4543-A77A-FABCEFFC43DE}"/>
            </a:ext>
          </a:extLst>
        </xdr:cNvPr>
        <xdr:cNvSpPr txBox="1"/>
      </xdr:nvSpPr>
      <xdr:spPr>
        <a:xfrm>
          <a:off x="27405465" y="3153097"/>
          <a:ext cx="794146"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69%</a:t>
          </a:fld>
          <a:endParaRPr lang="en-US" sz="2400" b="1" i="0" u="none" strike="noStrike">
            <a:solidFill>
              <a:srgbClr val="C00000"/>
            </a:solidFill>
            <a:latin typeface="Calibri"/>
            <a:ea typeface="Calibri"/>
            <a:cs typeface="Calibri"/>
          </a:endParaRPr>
        </a:p>
      </xdr:txBody>
    </xdr:sp>
    <xdr:clientData/>
  </xdr:twoCellAnchor>
  <xdr:twoCellAnchor editAs="oneCell">
    <xdr:from>
      <xdr:col>24</xdr:col>
      <xdr:colOff>528689</xdr:colOff>
      <xdr:row>10</xdr:row>
      <xdr:rowOff>112567</xdr:rowOff>
    </xdr:from>
    <xdr:to>
      <xdr:col>25</xdr:col>
      <xdr:colOff>304355</xdr:colOff>
      <xdr:row>11</xdr:row>
      <xdr:rowOff>1556</xdr:rowOff>
    </xdr:to>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5">
          <a:lum bright="70000" contrast="-70000"/>
        </a:blip>
        <a:stretch>
          <a:fillRect/>
        </a:stretch>
      </xdr:blipFill>
      <xdr:spPr>
        <a:xfrm>
          <a:off x="26689969" y="1952624"/>
          <a:ext cx="425093" cy="423105"/>
        </a:xfrm>
        <a:prstGeom prst="rect">
          <a:avLst/>
        </a:prstGeom>
        <a:noFill/>
        <a:ln>
          <a:noFill/>
        </a:ln>
      </xdr:spPr>
    </xdr:pic>
    <xdr:clientData/>
  </xdr:twoCellAnchor>
  <xdr:twoCellAnchor editAs="oneCell">
    <xdr:from>
      <xdr:col>25</xdr:col>
      <xdr:colOff>73995</xdr:colOff>
      <xdr:row>16</xdr:row>
      <xdr:rowOff>152408</xdr:rowOff>
    </xdr:from>
    <xdr:to>
      <xdr:col>25</xdr:col>
      <xdr:colOff>428894</xdr:colOff>
      <xdr:row>18</xdr:row>
      <xdr:rowOff>45678</xdr:rowOff>
    </xdr:to>
    <xdr:pic>
      <xdr:nvPicPr>
        <xdr:cNvPr id="7170" name="Picture 7169">
          <a:extLst>
            <a:ext uri="{FF2B5EF4-FFF2-40B4-BE49-F238E27FC236}">
              <a16:creationId xmlns:a16="http://schemas.microsoft.com/office/drawing/2014/main" id="{E9E00B28-8971-4107-ABDC-6D81A8698E57}"/>
            </a:ext>
          </a:extLst>
        </xdr:cNvPr>
        <xdr:cNvPicPr>
          <a:picLocks noChangeAspect="1"/>
        </xdr:cNvPicPr>
      </xdr:nvPicPr>
      <xdr:blipFill>
        <a:blip xmlns:r="http://schemas.openxmlformats.org/officeDocument/2006/relationships" r:embed="rId6">
          <a:lum bright="70000" contrast="-70000"/>
        </a:blip>
        <a:stretch>
          <a:fillRect/>
        </a:stretch>
      </xdr:blipFill>
      <xdr:spPr>
        <a:xfrm>
          <a:off x="26884706" y="3096499"/>
          <a:ext cx="354899" cy="348012"/>
        </a:xfrm>
        <a:prstGeom prst="rect">
          <a:avLst/>
        </a:prstGeom>
        <a:noFill/>
        <a:ln>
          <a:noFill/>
        </a:ln>
      </xdr:spPr>
    </xdr:pic>
    <xdr:clientData/>
  </xdr:twoCellAnchor>
  <xdr:twoCellAnchor editAs="absolute">
    <xdr:from>
      <xdr:col>32</xdr:col>
      <xdr:colOff>83380</xdr:colOff>
      <xdr:row>16</xdr:row>
      <xdr:rowOff>191078</xdr:rowOff>
    </xdr:from>
    <xdr:to>
      <xdr:col>34</xdr:col>
      <xdr:colOff>432439</xdr:colOff>
      <xdr:row>20</xdr:row>
      <xdr:rowOff>194677</xdr:rowOff>
    </xdr:to>
    <xdr:grpSp>
      <xdr:nvGrpSpPr>
        <xdr:cNvPr id="114" name="Group 113">
          <a:extLst>
            <a:ext uri="{FF2B5EF4-FFF2-40B4-BE49-F238E27FC236}">
              <a16:creationId xmlns:a16="http://schemas.microsoft.com/office/drawing/2014/main" id="{1C6D335B-0209-461F-AE1F-811148914FBD}"/>
            </a:ext>
          </a:extLst>
        </xdr:cNvPr>
        <xdr:cNvGrpSpPr/>
      </xdr:nvGrpSpPr>
      <xdr:grpSpPr>
        <a:xfrm>
          <a:off x="27015804" y="4001078"/>
          <a:ext cx="1651457" cy="897783"/>
          <a:chOff x="5936529" y="488205"/>
          <a:chExt cx="2122016" cy="907732"/>
        </a:xfrm>
        <a:effectLst>
          <a:outerShdw blurRad="50800" dist="38100" dir="2700000" sx="102000" sy="102000" algn="tl" rotWithShape="0">
            <a:prstClr val="black">
              <a:alpha val="28000"/>
            </a:prstClr>
          </a:outerShdw>
        </a:effectLst>
      </xdr:grpSpPr>
      <xdr:sp macro="" textlink="">
        <xdr:nvSpPr>
          <xdr:cNvPr id="115" name="Rectangle: Rounded Corners 114">
            <a:extLst>
              <a:ext uri="{FF2B5EF4-FFF2-40B4-BE49-F238E27FC236}">
                <a16:creationId xmlns:a16="http://schemas.microsoft.com/office/drawing/2014/main" id="{F931C1CE-7E44-46D6-BF2D-6BF30FCE9F3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16" name="Rectangle: Top Corners Rounded 115">
            <a:extLst>
              <a:ext uri="{FF2B5EF4-FFF2-40B4-BE49-F238E27FC236}">
                <a16:creationId xmlns:a16="http://schemas.microsoft.com/office/drawing/2014/main" id="{62F780FC-E551-43B1-BACD-DD8ED7C38DB5}"/>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32</xdr:col>
      <xdr:colOff>592170</xdr:colOff>
      <xdr:row>17</xdr:row>
      <xdr:rowOff>12464</xdr:rowOff>
    </xdr:from>
    <xdr:to>
      <xdr:col>34</xdr:col>
      <xdr:colOff>372623</xdr:colOff>
      <xdr:row>18</xdr:row>
      <xdr:rowOff>70959</xdr:rowOff>
    </xdr:to>
    <xdr:sp macro="" textlink="">
      <xdr:nvSpPr>
        <xdr:cNvPr id="117" name="TextBox 116">
          <a:extLst>
            <a:ext uri="{FF2B5EF4-FFF2-40B4-BE49-F238E27FC236}">
              <a16:creationId xmlns:a16="http://schemas.microsoft.com/office/drawing/2014/main" id="{C48EE0B3-9DBA-4803-B428-9260104D2278}"/>
            </a:ext>
          </a:extLst>
        </xdr:cNvPr>
        <xdr:cNvSpPr txBox="1"/>
      </xdr:nvSpPr>
      <xdr:spPr>
        <a:xfrm>
          <a:off x="27568425" y="4065125"/>
          <a:ext cx="1087215" cy="28745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Anaemic</a:t>
          </a: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33</xdr:col>
      <xdr:colOff>75010</xdr:colOff>
      <xdr:row>18</xdr:row>
      <xdr:rowOff>100201</xdr:rowOff>
    </xdr:from>
    <xdr:to>
      <xdr:col>34</xdr:col>
      <xdr:colOff>212720</xdr:colOff>
      <xdr:row>20</xdr:row>
      <xdr:rowOff>15202</xdr:rowOff>
    </xdr:to>
    <xdr:sp macro="" textlink="slicers_and_pivot!E67">
      <xdr:nvSpPr>
        <xdr:cNvPr id="118" name="TextBox 117">
          <a:extLst>
            <a:ext uri="{FF2B5EF4-FFF2-40B4-BE49-F238E27FC236}">
              <a16:creationId xmlns:a16="http://schemas.microsoft.com/office/drawing/2014/main" id="{6B742740-23F4-44E1-8A30-ADBEA6FF039D}"/>
            </a:ext>
          </a:extLst>
        </xdr:cNvPr>
        <xdr:cNvSpPr txBox="1"/>
      </xdr:nvSpPr>
      <xdr:spPr>
        <a:xfrm>
          <a:off x="27704095" y="4377060"/>
          <a:ext cx="787143"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CA7B4E-113F-42BE-A813-E03E51A40871}" type="TxLink">
            <a:rPr lang="en-US" sz="2400" b="1" i="0" u="none" strike="noStrike">
              <a:solidFill>
                <a:srgbClr val="C00000"/>
              </a:solidFill>
              <a:latin typeface="Calibri"/>
              <a:ea typeface="Calibri"/>
              <a:cs typeface="Calibri"/>
            </a:rPr>
            <a:pPr marL="0" indent="0" algn="ctr"/>
            <a:t>47%</a:t>
          </a:fld>
          <a:endParaRPr lang="en-US" sz="2400" b="1" i="0" u="none" strike="noStrike">
            <a:solidFill>
              <a:srgbClr val="C00000"/>
            </a:solidFill>
            <a:latin typeface="Calibri"/>
            <a:ea typeface="Calibri"/>
            <a:cs typeface="Calibri"/>
          </a:endParaRPr>
        </a:p>
      </xdr:txBody>
    </xdr:sp>
    <xdr:clientData/>
  </xdr:twoCellAnchor>
  <xdr:twoCellAnchor editAs="absolute">
    <xdr:from>
      <xdr:col>32</xdr:col>
      <xdr:colOff>24800</xdr:colOff>
      <xdr:row>22</xdr:row>
      <xdr:rowOff>46128</xdr:rowOff>
    </xdr:from>
    <xdr:to>
      <xdr:col>34</xdr:col>
      <xdr:colOff>370740</xdr:colOff>
      <xdr:row>26</xdr:row>
      <xdr:rowOff>56866</xdr:rowOff>
    </xdr:to>
    <xdr:grpSp>
      <xdr:nvGrpSpPr>
        <xdr:cNvPr id="119" name="Group 118">
          <a:extLst>
            <a:ext uri="{FF2B5EF4-FFF2-40B4-BE49-F238E27FC236}">
              <a16:creationId xmlns:a16="http://schemas.microsoft.com/office/drawing/2014/main" id="{D9738779-2F14-4628-90B2-78880003CF1A}"/>
            </a:ext>
          </a:extLst>
        </xdr:cNvPr>
        <xdr:cNvGrpSpPr/>
      </xdr:nvGrpSpPr>
      <xdr:grpSpPr>
        <a:xfrm>
          <a:off x="26957224" y="5197404"/>
          <a:ext cx="1648338" cy="895203"/>
          <a:chOff x="5936529" y="488205"/>
          <a:chExt cx="2122016" cy="907732"/>
        </a:xfrm>
        <a:effectLst>
          <a:outerShdw blurRad="50800" dist="38100" dir="2700000" sx="102000" sy="102000" algn="tl" rotWithShape="0">
            <a:prstClr val="black">
              <a:alpha val="28000"/>
            </a:prstClr>
          </a:outerShdw>
        </a:effectLst>
      </xdr:grpSpPr>
      <xdr:sp macro="" textlink="">
        <xdr:nvSpPr>
          <xdr:cNvPr id="120" name="Rectangle: Rounded Corners 119">
            <a:extLst>
              <a:ext uri="{FF2B5EF4-FFF2-40B4-BE49-F238E27FC236}">
                <a16:creationId xmlns:a16="http://schemas.microsoft.com/office/drawing/2014/main" id="{FE973233-3CF9-4A22-9336-CA1AEFDA0C59}"/>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21" name="Rectangle: Top Corners Rounded 120">
            <a:extLst>
              <a:ext uri="{FF2B5EF4-FFF2-40B4-BE49-F238E27FC236}">
                <a16:creationId xmlns:a16="http://schemas.microsoft.com/office/drawing/2014/main" id="{C66EBCB5-D89E-4E90-9D0F-88FEB8D96EAF}"/>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32</xdr:col>
      <xdr:colOff>539222</xdr:colOff>
      <xdr:row>22</xdr:row>
      <xdr:rowOff>91706</xdr:rowOff>
    </xdr:from>
    <xdr:to>
      <xdr:col>34</xdr:col>
      <xdr:colOff>321039</xdr:colOff>
      <xdr:row>23</xdr:row>
      <xdr:rowOff>139440</xdr:rowOff>
    </xdr:to>
    <xdr:sp macro="" textlink="">
      <xdr:nvSpPr>
        <xdr:cNvPr id="122" name="TextBox 121">
          <a:extLst>
            <a:ext uri="{FF2B5EF4-FFF2-40B4-BE49-F238E27FC236}">
              <a16:creationId xmlns:a16="http://schemas.microsoft.com/office/drawing/2014/main" id="{DF44DAC8-B64B-4FEF-95F0-6EC330B8BB67}"/>
            </a:ext>
          </a:extLst>
        </xdr:cNvPr>
        <xdr:cNvSpPr txBox="1"/>
      </xdr:nvSpPr>
      <xdr:spPr>
        <a:xfrm>
          <a:off x="27510714" y="5280385"/>
          <a:ext cx="1087215" cy="28745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Smokers</a:t>
          </a: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33</xdr:col>
      <xdr:colOff>24918</xdr:colOff>
      <xdr:row>23</xdr:row>
      <xdr:rowOff>159156</xdr:rowOff>
    </xdr:from>
    <xdr:to>
      <xdr:col>34</xdr:col>
      <xdr:colOff>155009</xdr:colOff>
      <xdr:row>25</xdr:row>
      <xdr:rowOff>56714</xdr:rowOff>
    </xdr:to>
    <xdr:sp macro="" textlink="slicers_and_pivot!F67">
      <xdr:nvSpPr>
        <xdr:cNvPr id="123" name="TextBox 122">
          <a:extLst>
            <a:ext uri="{FF2B5EF4-FFF2-40B4-BE49-F238E27FC236}">
              <a16:creationId xmlns:a16="http://schemas.microsoft.com/office/drawing/2014/main" id="{4F841863-0B46-4BCE-8954-62C8C166308F}"/>
            </a:ext>
          </a:extLst>
        </xdr:cNvPr>
        <xdr:cNvSpPr txBox="1"/>
      </xdr:nvSpPr>
      <xdr:spPr>
        <a:xfrm>
          <a:off x="27646384" y="5592320"/>
          <a:ext cx="787143"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3CB6A2-114D-408D-96C5-CA0FC760CD8E}" type="TxLink">
            <a:rPr lang="en-US" sz="2400" b="1" i="0" u="none" strike="noStrike">
              <a:solidFill>
                <a:srgbClr val="C00000"/>
              </a:solidFill>
              <a:latin typeface="Calibri"/>
              <a:ea typeface="Calibri"/>
              <a:cs typeface="Calibri"/>
            </a:rPr>
            <a:pPr marL="0" indent="0" algn="ctr"/>
            <a:t>31%</a:t>
          </a:fld>
          <a:endParaRPr lang="en-US" sz="2400" b="1" i="0" u="none" strike="noStrike">
            <a:solidFill>
              <a:srgbClr val="C00000"/>
            </a:solidFill>
            <a:latin typeface="Calibri"/>
            <a:ea typeface="Calibri"/>
            <a:cs typeface="Calibri"/>
          </a:endParaRPr>
        </a:p>
      </xdr:txBody>
    </xdr:sp>
    <xdr:clientData/>
  </xdr:twoCellAnchor>
  <xdr:twoCellAnchor editAs="absolute">
    <xdr:from>
      <xdr:col>32</xdr:col>
      <xdr:colOff>373613</xdr:colOff>
      <xdr:row>29</xdr:row>
      <xdr:rowOff>35063</xdr:rowOff>
    </xdr:from>
    <xdr:to>
      <xdr:col>35</xdr:col>
      <xdr:colOff>79827</xdr:colOff>
      <xdr:row>34</xdr:row>
      <xdr:rowOff>29982</xdr:rowOff>
    </xdr:to>
    <xdr:grpSp>
      <xdr:nvGrpSpPr>
        <xdr:cNvPr id="124" name="Group 123">
          <a:extLst>
            <a:ext uri="{FF2B5EF4-FFF2-40B4-BE49-F238E27FC236}">
              <a16:creationId xmlns:a16="http://schemas.microsoft.com/office/drawing/2014/main" id="{7EBADE13-ED4D-47A9-BCED-F75AAAB2610C}"/>
            </a:ext>
          </a:extLst>
        </xdr:cNvPr>
        <xdr:cNvGrpSpPr/>
      </xdr:nvGrpSpPr>
      <xdr:grpSpPr>
        <a:xfrm>
          <a:off x="27306037" y="6624808"/>
          <a:ext cx="1659810" cy="918262"/>
          <a:chOff x="5936529" y="488205"/>
          <a:chExt cx="2122016" cy="907732"/>
        </a:xfrm>
        <a:effectLst>
          <a:outerShdw blurRad="50800" dist="38100" dir="2700000" sx="102000" sy="102000" algn="tl" rotWithShape="0">
            <a:prstClr val="black">
              <a:alpha val="28000"/>
            </a:prstClr>
          </a:outerShdw>
        </a:effectLst>
      </xdr:grpSpPr>
      <xdr:sp macro="" textlink="">
        <xdr:nvSpPr>
          <xdr:cNvPr id="125" name="Rectangle: Rounded Corners 124">
            <a:extLst>
              <a:ext uri="{FF2B5EF4-FFF2-40B4-BE49-F238E27FC236}">
                <a16:creationId xmlns:a16="http://schemas.microsoft.com/office/drawing/2014/main" id="{B74DDE2D-2989-43E3-890B-7185F0A62813}"/>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26" name="Rectangle: Top Corners Rounded 125">
            <a:extLst>
              <a:ext uri="{FF2B5EF4-FFF2-40B4-BE49-F238E27FC236}">
                <a16:creationId xmlns:a16="http://schemas.microsoft.com/office/drawing/2014/main" id="{5AE02A58-7157-407D-A894-05B7EA7FC1A4}"/>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33</xdr:col>
      <xdr:colOff>243858</xdr:colOff>
      <xdr:row>29</xdr:row>
      <xdr:rowOff>81110</xdr:rowOff>
    </xdr:from>
    <xdr:to>
      <xdr:col>35</xdr:col>
      <xdr:colOff>31618</xdr:colOff>
      <xdr:row>31</xdr:row>
      <xdr:rowOff>7615</xdr:rowOff>
    </xdr:to>
    <xdr:sp macro="" textlink="">
      <xdr:nvSpPr>
        <xdr:cNvPr id="127" name="TextBox 126">
          <a:extLst>
            <a:ext uri="{FF2B5EF4-FFF2-40B4-BE49-F238E27FC236}">
              <a16:creationId xmlns:a16="http://schemas.microsoft.com/office/drawing/2014/main" id="{AF7E1804-D99E-47D2-9502-2B66FF5A1F27}"/>
            </a:ext>
          </a:extLst>
        </xdr:cNvPr>
        <xdr:cNvSpPr txBox="1"/>
      </xdr:nvSpPr>
      <xdr:spPr>
        <a:xfrm>
          <a:off x="27871314" y="6724856"/>
          <a:ext cx="1080634" cy="28745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Diabetic</a:t>
          </a:r>
        </a:p>
      </xdr:txBody>
    </xdr:sp>
    <xdr:clientData/>
  </xdr:twoCellAnchor>
  <xdr:twoCellAnchor editAs="absolute">
    <xdr:from>
      <xdr:col>33</xdr:col>
      <xdr:colOff>373400</xdr:colOff>
      <xdr:row>31</xdr:row>
      <xdr:rowOff>26155</xdr:rowOff>
    </xdr:from>
    <xdr:to>
      <xdr:col>34</xdr:col>
      <xdr:colOff>509572</xdr:colOff>
      <xdr:row>33</xdr:row>
      <xdr:rowOff>24456</xdr:rowOff>
    </xdr:to>
    <xdr:sp macro="" textlink="slicers_and_pivot!G67">
      <xdr:nvSpPr>
        <xdr:cNvPr id="128" name="TextBox 127">
          <a:extLst>
            <a:ext uri="{FF2B5EF4-FFF2-40B4-BE49-F238E27FC236}">
              <a16:creationId xmlns:a16="http://schemas.microsoft.com/office/drawing/2014/main" id="{0EE86631-7023-4663-893E-842FA191E898}"/>
            </a:ext>
          </a:extLst>
        </xdr:cNvPr>
        <xdr:cNvSpPr txBox="1"/>
      </xdr:nvSpPr>
      <xdr:spPr>
        <a:xfrm>
          <a:off x="28006984" y="7036791"/>
          <a:ext cx="780562"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B23A51-A2AB-4BB6-9E9B-53366AB8D4EC}" type="TxLink">
            <a:rPr lang="en-US" sz="2400" b="1" i="0" u="none" strike="noStrike">
              <a:solidFill>
                <a:srgbClr val="C00000"/>
              </a:solidFill>
              <a:latin typeface="Calibri"/>
              <a:ea typeface="Calibri"/>
              <a:cs typeface="Calibri"/>
            </a:rPr>
            <a:pPr marL="0" indent="0" algn="ctr"/>
            <a:t>44%</a:t>
          </a:fld>
          <a:endParaRPr lang="en-US" sz="2400" b="1" i="0" u="none" strike="noStrike">
            <a:solidFill>
              <a:srgbClr val="C00000"/>
            </a:solidFill>
            <a:latin typeface="Calibri"/>
            <a:ea typeface="Calibri"/>
            <a:cs typeface="Calibri"/>
          </a:endParaRPr>
        </a:p>
      </xdr:txBody>
    </xdr:sp>
    <xdr:clientData/>
  </xdr:twoCellAnchor>
  <xdr:twoCellAnchor editAs="absolute">
    <xdr:from>
      <xdr:col>28</xdr:col>
      <xdr:colOff>108870</xdr:colOff>
      <xdr:row>8</xdr:row>
      <xdr:rowOff>93962</xdr:rowOff>
    </xdr:from>
    <xdr:to>
      <xdr:col>30</xdr:col>
      <xdr:colOff>457716</xdr:colOff>
      <xdr:row>11</xdr:row>
      <xdr:rowOff>58216</xdr:rowOff>
    </xdr:to>
    <xdr:grpSp>
      <xdr:nvGrpSpPr>
        <xdr:cNvPr id="129" name="Group 128">
          <a:extLst>
            <a:ext uri="{FF2B5EF4-FFF2-40B4-BE49-F238E27FC236}">
              <a16:creationId xmlns:a16="http://schemas.microsoft.com/office/drawing/2014/main" id="{22FEAD69-6F0D-4141-8C70-F738F5AE75D8}"/>
            </a:ext>
          </a:extLst>
        </xdr:cNvPr>
        <xdr:cNvGrpSpPr/>
      </xdr:nvGrpSpPr>
      <xdr:grpSpPr>
        <a:xfrm>
          <a:off x="24436499" y="1833733"/>
          <a:ext cx="1651244" cy="916754"/>
          <a:chOff x="5936529" y="488205"/>
          <a:chExt cx="2122016" cy="907732"/>
        </a:xfrm>
        <a:effectLst>
          <a:outerShdw blurRad="50800" dist="38100" dir="2700000" sx="102000" sy="102000" algn="tl" rotWithShape="0">
            <a:prstClr val="black">
              <a:alpha val="28000"/>
            </a:prstClr>
          </a:outerShdw>
        </a:effectLst>
      </xdr:grpSpPr>
      <xdr:sp macro="" textlink="">
        <xdr:nvSpPr>
          <xdr:cNvPr id="130" name="Rectangle: Rounded Corners 129">
            <a:extLst>
              <a:ext uri="{FF2B5EF4-FFF2-40B4-BE49-F238E27FC236}">
                <a16:creationId xmlns:a16="http://schemas.microsoft.com/office/drawing/2014/main" id="{B1FAFE9B-F945-4685-B504-A5CB0108DB15}"/>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1" name="Rectangle: Top Corners Rounded 130">
            <a:extLst>
              <a:ext uri="{FF2B5EF4-FFF2-40B4-BE49-F238E27FC236}">
                <a16:creationId xmlns:a16="http://schemas.microsoft.com/office/drawing/2014/main" id="{806F8D80-7021-4BA2-B9C8-5B233D74949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28</xdr:col>
      <xdr:colOff>593343</xdr:colOff>
      <xdr:row>8</xdr:row>
      <xdr:rowOff>162778</xdr:rowOff>
    </xdr:from>
    <xdr:to>
      <xdr:col>30</xdr:col>
      <xdr:colOff>365428</xdr:colOff>
      <xdr:row>10</xdr:row>
      <xdr:rowOff>273450</xdr:rowOff>
    </xdr:to>
    <xdr:sp macro="" textlink="">
      <xdr:nvSpPr>
        <xdr:cNvPr id="132" name="TextBox 131">
          <a:extLst>
            <a:ext uri="{FF2B5EF4-FFF2-40B4-BE49-F238E27FC236}">
              <a16:creationId xmlns:a16="http://schemas.microsoft.com/office/drawing/2014/main" id="{019AA261-A424-4834-8CCF-9AD6AAF337EF}"/>
            </a:ext>
          </a:extLst>
        </xdr:cNvPr>
        <xdr:cNvSpPr txBox="1"/>
      </xdr:nvSpPr>
      <xdr:spPr>
        <a:xfrm>
          <a:off x="24967109" y="1895078"/>
          <a:ext cx="1083609" cy="5235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High Blood Pressure</a:t>
          </a: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29</xdr:col>
      <xdr:colOff>108772</xdr:colOff>
      <xdr:row>10</xdr:row>
      <xdr:rowOff>192773</xdr:rowOff>
    </xdr:from>
    <xdr:to>
      <xdr:col>30</xdr:col>
      <xdr:colOff>244506</xdr:colOff>
      <xdr:row>11</xdr:row>
      <xdr:rowOff>30402</xdr:rowOff>
    </xdr:to>
    <xdr:sp macro="" textlink="slicers_and_pivot!H67">
      <xdr:nvSpPr>
        <xdr:cNvPr id="133" name="TextBox 132">
          <a:extLst>
            <a:ext uri="{FF2B5EF4-FFF2-40B4-BE49-F238E27FC236}">
              <a16:creationId xmlns:a16="http://schemas.microsoft.com/office/drawing/2014/main" id="{B0A2EB50-A129-401B-9838-BF721A4252CD}"/>
            </a:ext>
          </a:extLst>
        </xdr:cNvPr>
        <xdr:cNvSpPr txBox="1"/>
      </xdr:nvSpPr>
      <xdr:spPr>
        <a:xfrm>
          <a:off x="25140132" y="2347086"/>
          <a:ext cx="783537"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22458D-112D-4746-AA93-8421275F75B0}" type="TxLink">
            <a:rPr lang="en-US" sz="2400" b="1" i="0" u="none" strike="noStrike">
              <a:solidFill>
                <a:srgbClr val="C00000"/>
              </a:solidFill>
              <a:latin typeface="Calibri"/>
              <a:ea typeface="Calibri"/>
              <a:cs typeface="Calibri"/>
            </a:rPr>
            <a:pPr marL="0" indent="0" algn="ctr"/>
            <a:t>36%</a:t>
          </a:fld>
          <a:endParaRPr lang="en-US" sz="2400" b="1" i="0" u="none" strike="noStrike">
            <a:solidFill>
              <a:srgbClr val="C00000"/>
            </a:solidFill>
            <a:latin typeface="Calibri"/>
            <a:ea typeface="Calibri"/>
            <a:cs typeface="Calibri"/>
          </a:endParaRPr>
        </a:p>
      </xdr:txBody>
    </xdr:sp>
    <xdr:clientData/>
  </xdr:twoCellAnchor>
  <xdr:twoCellAnchor editAs="absolute">
    <xdr:from>
      <xdr:col>27</xdr:col>
      <xdr:colOff>263634</xdr:colOff>
      <xdr:row>12</xdr:row>
      <xdr:rowOff>2240</xdr:rowOff>
    </xdr:from>
    <xdr:to>
      <xdr:col>29</xdr:col>
      <xdr:colOff>633321</xdr:colOff>
      <xdr:row>16</xdr:row>
      <xdr:rowOff>7921</xdr:rowOff>
    </xdr:to>
    <xdr:grpSp>
      <xdr:nvGrpSpPr>
        <xdr:cNvPr id="134" name="Group 133">
          <a:extLst>
            <a:ext uri="{FF2B5EF4-FFF2-40B4-BE49-F238E27FC236}">
              <a16:creationId xmlns:a16="http://schemas.microsoft.com/office/drawing/2014/main" id="{FCE4C367-EAA3-4EB7-BB71-760AD33AB773}"/>
            </a:ext>
          </a:extLst>
        </xdr:cNvPr>
        <xdr:cNvGrpSpPr/>
      </xdr:nvGrpSpPr>
      <xdr:grpSpPr>
        <a:xfrm>
          <a:off x="23940063" y="2918056"/>
          <a:ext cx="1672085" cy="899865"/>
          <a:chOff x="5936529" y="488205"/>
          <a:chExt cx="2122016" cy="907732"/>
        </a:xfrm>
        <a:effectLst>
          <a:outerShdw blurRad="50800" dist="38100" dir="2700000" sx="102000" sy="102000" algn="tl" rotWithShape="0">
            <a:prstClr val="black">
              <a:alpha val="28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28</xdr:col>
      <xdr:colOff>154472</xdr:colOff>
      <xdr:row>12</xdr:row>
      <xdr:rowOff>54675</xdr:rowOff>
    </xdr:from>
    <xdr:to>
      <xdr:col>30</xdr:col>
      <xdr:colOff>429466</xdr:colOff>
      <xdr:row>14</xdr:row>
      <xdr:rowOff>198196</xdr:rowOff>
    </xdr:to>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536397" y="2963036"/>
          <a:ext cx="1574371" cy="604382"/>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Time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28</xdr:col>
      <xdr:colOff>234113</xdr:colOff>
      <xdr:row>13</xdr:row>
      <xdr:rowOff>193734</xdr:rowOff>
    </xdr:from>
    <xdr:to>
      <xdr:col>29</xdr:col>
      <xdr:colOff>372415</xdr:colOff>
      <xdr:row>15</xdr:row>
      <xdr:rowOff>114827</xdr:rowOff>
    </xdr:to>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616038" y="3340339"/>
          <a:ext cx="792236"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clientData/>
  </xdr:twoCellAnchor>
  <xdr:twoCellAnchor editAs="absolute">
    <xdr:from>
      <xdr:col>27</xdr:col>
      <xdr:colOff>286226</xdr:colOff>
      <xdr:row>17</xdr:row>
      <xdr:rowOff>53649</xdr:rowOff>
    </xdr:from>
    <xdr:to>
      <xdr:col>30</xdr:col>
      <xdr:colOff>9805</xdr:colOff>
      <xdr:row>21</xdr:row>
      <xdr:rowOff>59611</xdr:rowOff>
    </xdr:to>
    <xdr:grpSp>
      <xdr:nvGrpSpPr>
        <xdr:cNvPr id="139" name="Group 138">
          <a:extLst>
            <a:ext uri="{FF2B5EF4-FFF2-40B4-BE49-F238E27FC236}">
              <a16:creationId xmlns:a16="http://schemas.microsoft.com/office/drawing/2014/main" id="{D1E76D4B-B959-43AC-BF0A-8B6D96F815C7}"/>
            </a:ext>
          </a:extLst>
        </xdr:cNvPr>
        <xdr:cNvGrpSpPr/>
      </xdr:nvGrpSpPr>
      <xdr:grpSpPr>
        <a:xfrm>
          <a:off x="23962655" y="4087196"/>
          <a:ext cx="1677177" cy="900146"/>
          <a:chOff x="5936529" y="488205"/>
          <a:chExt cx="2122016" cy="907732"/>
        </a:xfrm>
        <a:effectLst>
          <a:outerShdw blurRad="50800" dist="38100" dir="2700000" sx="102000" sy="102000" algn="tl" rotWithShape="0">
            <a:prstClr val="black">
              <a:alpha val="28000"/>
            </a:prstClr>
          </a:outerShdw>
        </a:effectLst>
      </xdr:grpSpPr>
      <xdr:sp macro="" textlink="">
        <xdr:nvSpPr>
          <xdr:cNvPr id="140" name="Rectangle: Rounded Corners 139">
            <a:extLst>
              <a:ext uri="{FF2B5EF4-FFF2-40B4-BE49-F238E27FC236}">
                <a16:creationId xmlns:a16="http://schemas.microsoft.com/office/drawing/2014/main" id="{3332947A-840F-4724-B5F9-869C7555B390}"/>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41" name="Rectangle: Top Corners Rounded 140">
            <a:extLst>
              <a:ext uri="{FF2B5EF4-FFF2-40B4-BE49-F238E27FC236}">
                <a16:creationId xmlns:a16="http://schemas.microsoft.com/office/drawing/2014/main" id="{F07FAB68-682C-4843-8180-82EA864E8578}"/>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28</xdr:col>
      <xdr:colOff>149046</xdr:colOff>
      <xdr:row>17</xdr:row>
      <xdr:rowOff>97834</xdr:rowOff>
    </xdr:from>
    <xdr:to>
      <xdr:col>30</xdr:col>
      <xdr:colOff>509588</xdr:colOff>
      <xdr:row>18</xdr:row>
      <xdr:rowOff>168603</xdr:rowOff>
    </xdr:to>
    <xdr:sp macro="" textlink="">
      <xdr:nvSpPr>
        <xdr:cNvPr id="142" name="TextBox 141">
          <a:extLst>
            <a:ext uri="{FF2B5EF4-FFF2-40B4-BE49-F238E27FC236}">
              <a16:creationId xmlns:a16="http://schemas.microsoft.com/office/drawing/2014/main" id="{C7EF4905-6F03-4522-851E-39F06D0EE276}"/>
            </a:ext>
          </a:extLst>
        </xdr:cNvPr>
        <xdr:cNvSpPr txBox="1"/>
      </xdr:nvSpPr>
      <xdr:spPr>
        <a:xfrm>
          <a:off x="24530971" y="4156842"/>
          <a:ext cx="1663629" cy="29558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Alive at Follow-Up</a:t>
          </a: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28</xdr:col>
      <xdr:colOff>286344</xdr:colOff>
      <xdr:row>18</xdr:row>
      <xdr:rowOff>173608</xdr:rowOff>
    </xdr:from>
    <xdr:to>
      <xdr:col>29</xdr:col>
      <xdr:colOff>432100</xdr:colOff>
      <xdr:row>20</xdr:row>
      <xdr:rowOff>88432</xdr:rowOff>
    </xdr:to>
    <xdr:sp macro="" textlink="slicers_and_pivot!C67">
      <xdr:nvSpPr>
        <xdr:cNvPr id="143" name="TextBox 142">
          <a:extLst>
            <a:ext uri="{FF2B5EF4-FFF2-40B4-BE49-F238E27FC236}">
              <a16:creationId xmlns:a16="http://schemas.microsoft.com/office/drawing/2014/main" id="{9C6C47AC-C42F-4C30-9085-1C3232A5B49E}"/>
            </a:ext>
          </a:extLst>
        </xdr:cNvPr>
        <xdr:cNvSpPr txBox="1"/>
      </xdr:nvSpPr>
      <xdr:spPr>
        <a:xfrm>
          <a:off x="24666641" y="4462197"/>
          <a:ext cx="797331"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3AED70-1074-41CC-B63E-AB29FF0B66E8}" type="TxLink">
            <a:rPr lang="en-US" sz="2400" b="1" i="0" u="none" strike="noStrike">
              <a:solidFill>
                <a:srgbClr val="C00000"/>
              </a:solidFill>
              <a:latin typeface="Calibri"/>
              <a:ea typeface="Calibri"/>
              <a:cs typeface="Calibri"/>
            </a:rPr>
            <a:pPr marL="0" indent="0" algn="ctr"/>
            <a:t>69%</a:t>
          </a:fld>
          <a:endParaRPr lang="en-US" sz="2400" b="1" i="0" u="none" strike="noStrike">
            <a:solidFill>
              <a:srgbClr val="C00000"/>
            </a:solidFill>
            <a:latin typeface="Calibri"/>
            <a:ea typeface="Calibri"/>
            <a:cs typeface="Calibri"/>
          </a:endParaRPr>
        </a:p>
      </xdr:txBody>
    </xdr:sp>
    <xdr:clientData/>
  </xdr:twoCellAnchor>
  <xdr:twoCellAnchor editAs="absolute">
    <xdr:from>
      <xdr:col>27</xdr:col>
      <xdr:colOff>287499</xdr:colOff>
      <xdr:row>23</xdr:row>
      <xdr:rowOff>91470</xdr:rowOff>
    </xdr:from>
    <xdr:to>
      <xdr:col>30</xdr:col>
      <xdr:colOff>5986</xdr:colOff>
      <xdr:row>27</xdr:row>
      <xdr:rowOff>155753</xdr:rowOff>
    </xdr:to>
    <xdr:grpSp>
      <xdr:nvGrpSpPr>
        <xdr:cNvPr id="144" name="Group 143">
          <a:extLst>
            <a:ext uri="{FF2B5EF4-FFF2-40B4-BE49-F238E27FC236}">
              <a16:creationId xmlns:a16="http://schemas.microsoft.com/office/drawing/2014/main" id="{FE6C4157-5BB5-402C-84F1-F9CDD8E8CF07}"/>
            </a:ext>
          </a:extLst>
        </xdr:cNvPr>
        <xdr:cNvGrpSpPr/>
      </xdr:nvGrpSpPr>
      <xdr:grpSpPr>
        <a:xfrm>
          <a:off x="23963928" y="5476011"/>
          <a:ext cx="1672085" cy="900150"/>
          <a:chOff x="5936529" y="488205"/>
          <a:chExt cx="2122016" cy="907732"/>
        </a:xfrm>
        <a:effectLst>
          <a:outerShdw blurRad="50800" dist="38100" dir="2700000" sx="102000" sy="102000" algn="tl" rotWithShape="0">
            <a:prstClr val="black">
              <a:alpha val="28000"/>
            </a:prstClr>
          </a:outerShdw>
        </a:effectLst>
      </xdr:grpSpPr>
      <xdr:sp macro="" textlink="">
        <xdr:nvSpPr>
          <xdr:cNvPr id="145" name="Rectangle: Rounded Corners 144">
            <a:extLst>
              <a:ext uri="{FF2B5EF4-FFF2-40B4-BE49-F238E27FC236}">
                <a16:creationId xmlns:a16="http://schemas.microsoft.com/office/drawing/2014/main" id="{5515EF6F-9422-40B5-9AE5-36CE1706E283}"/>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46" name="Rectangle: Top Corners Rounded 145">
            <a:extLst>
              <a:ext uri="{FF2B5EF4-FFF2-40B4-BE49-F238E27FC236}">
                <a16:creationId xmlns:a16="http://schemas.microsoft.com/office/drawing/2014/main" id="{ACA0510F-5DD2-4F3F-80D7-236F5B6B45D3}"/>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28</xdr:col>
      <xdr:colOff>150320</xdr:colOff>
      <xdr:row>23</xdr:row>
      <xdr:rowOff>138633</xdr:rowOff>
    </xdr:from>
    <xdr:to>
      <xdr:col>30</xdr:col>
      <xdr:colOff>374753</xdr:colOff>
      <xdr:row>25</xdr:row>
      <xdr:rowOff>108876</xdr:rowOff>
    </xdr:to>
    <xdr:sp macro="" textlink="">
      <xdr:nvSpPr>
        <xdr:cNvPr id="147" name="TextBox 146">
          <a:extLst>
            <a:ext uri="{FF2B5EF4-FFF2-40B4-BE49-F238E27FC236}">
              <a16:creationId xmlns:a16="http://schemas.microsoft.com/office/drawing/2014/main" id="{EC103332-90C1-4CE5-81BA-4DAD1156F1B8}"/>
            </a:ext>
          </a:extLst>
        </xdr:cNvPr>
        <xdr:cNvSpPr txBox="1"/>
      </xdr:nvSpPr>
      <xdr:spPr>
        <a:xfrm>
          <a:off x="24532245" y="5571797"/>
          <a:ext cx="1527798" cy="44224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Dead Follow-Up</a:t>
          </a:r>
        </a:p>
        <a:p>
          <a:pPr algn="ctr"/>
          <a:endParaRPr lang="en-US" sz="1200" b="1">
            <a:latin typeface="Roboto" panose="02000000000000000000" pitchFamily="2" charset="0"/>
            <a:ea typeface="Roboto" panose="02000000000000000000" pitchFamily="2" charset="0"/>
          </a:endParaRPr>
        </a:p>
      </xdr:txBody>
    </xdr:sp>
    <xdr:clientData/>
  </xdr:twoCellAnchor>
  <xdr:twoCellAnchor editAs="absolute">
    <xdr:from>
      <xdr:col>28</xdr:col>
      <xdr:colOff>287618</xdr:colOff>
      <xdr:row>24</xdr:row>
      <xdr:rowOff>204151</xdr:rowOff>
    </xdr:from>
    <xdr:to>
      <xdr:col>29</xdr:col>
      <xdr:colOff>428281</xdr:colOff>
      <xdr:row>26</xdr:row>
      <xdr:rowOff>159755</xdr:rowOff>
    </xdr:to>
    <xdr:sp macro="" textlink="slicers_and_pivot!D67">
      <xdr:nvSpPr>
        <xdr:cNvPr id="148" name="TextBox 147">
          <a:extLst>
            <a:ext uri="{FF2B5EF4-FFF2-40B4-BE49-F238E27FC236}">
              <a16:creationId xmlns:a16="http://schemas.microsoft.com/office/drawing/2014/main" id="{6C225484-A818-4564-9089-E7E5AADEA638}"/>
            </a:ext>
          </a:extLst>
        </xdr:cNvPr>
        <xdr:cNvSpPr txBox="1"/>
      </xdr:nvSpPr>
      <xdr:spPr>
        <a:xfrm>
          <a:off x="24667915" y="5877152"/>
          <a:ext cx="792238" cy="37107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402909-ED11-49DF-AE8B-9B9F49D7823E}" type="TxLink">
            <a:rPr lang="en-US" sz="2400" b="1" i="0" u="none" strike="noStrike">
              <a:solidFill>
                <a:srgbClr val="C00000"/>
              </a:solidFill>
              <a:latin typeface="Calibri"/>
              <a:ea typeface="Calibri"/>
              <a:cs typeface="Calibri"/>
            </a:rPr>
            <a:pPr marL="0" indent="0" algn="ctr"/>
            <a:t>31%</a:t>
          </a:fld>
          <a:endParaRPr lang="en-US" sz="2400" b="1" i="0" u="none" strike="noStrike">
            <a:solidFill>
              <a:srgbClr val="C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48">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n v="1"/>
    <n v="0"/>
    <x v="0"/>
    <n v="0"/>
    <n v="1"/>
    <x v="0"/>
    <n v="212"/>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0"/>
    <n v="0"/>
    <x v="0"/>
    <n v="156"/>
    <n v="0"/>
    <n v="1"/>
    <x v="1"/>
    <n v="40"/>
    <n v="0"/>
    <n v="1"/>
    <x v="0"/>
    <n v="226000"/>
    <n v="0.8"/>
    <n v="141"/>
    <n v="0"/>
    <n v="1"/>
    <x v="0"/>
    <n v="0"/>
    <n v="1"/>
    <x v="0"/>
    <n v="187"/>
    <x v="0"/>
    <x v="0"/>
    <x v="0"/>
  </r>
  <r>
    <x v="0"/>
    <x v="1"/>
    <n v="1"/>
    <x v="1"/>
    <n v="624"/>
    <n v="0"/>
    <n v="1"/>
    <x v="1"/>
    <n v="35"/>
    <n v="0"/>
    <n v="1"/>
    <x v="0"/>
    <n v="368000"/>
    <n v="1"/>
    <n v="142"/>
    <n v="1"/>
    <n v="0"/>
    <x v="1"/>
    <n v="1"/>
    <n v="0"/>
    <x v="1"/>
    <n v="214"/>
    <x v="0"/>
    <x v="0"/>
    <x v="0"/>
  </r>
  <r>
    <x v="0"/>
    <x v="1"/>
    <n v="1"/>
    <x v="1"/>
    <n v="624"/>
    <n v="0"/>
    <n v="1"/>
    <x v="1"/>
    <n v="60"/>
    <n v="0"/>
    <n v="1"/>
    <x v="0"/>
    <n v="51000"/>
    <n v="0.7"/>
    <n v="138"/>
    <n v="1"/>
    <n v="0"/>
    <x v="0"/>
    <n v="1"/>
    <n v="0"/>
    <x v="1"/>
    <n v="214"/>
    <x v="0"/>
    <x v="0"/>
    <x v="0"/>
  </r>
  <r>
    <x v="0"/>
    <x v="1"/>
    <n v="1"/>
    <x v="1"/>
    <n v="2448"/>
    <n v="0"/>
    <n v="1"/>
    <x v="1"/>
    <n v="35"/>
    <n v="0"/>
    <n v="1"/>
    <x v="0"/>
    <n v="301000"/>
    <n v="1"/>
    <n v="142"/>
    <n v="1"/>
    <n v="0"/>
    <x v="0"/>
    <n v="1"/>
    <n v="0"/>
    <x v="1"/>
    <n v="214"/>
    <x v="0"/>
    <x v="0"/>
    <x v="0"/>
  </r>
  <r>
    <x v="0"/>
    <x v="0"/>
    <n v="0"/>
    <x v="0"/>
    <n v="315"/>
    <n v="0"/>
    <n v="1"/>
    <x v="1"/>
    <n v="25"/>
    <n v="0"/>
    <n v="1"/>
    <x v="0"/>
    <n v="262000"/>
    <n v="1"/>
    <n v="136"/>
    <n v="1"/>
    <n v="0"/>
    <x v="0"/>
    <n v="1"/>
    <n v="0"/>
    <x v="1"/>
    <n v="120"/>
    <x v="0"/>
    <x v="0"/>
    <x v="0"/>
  </r>
  <r>
    <x v="0"/>
    <x v="1"/>
    <n v="1"/>
    <x v="1"/>
    <n v="624"/>
    <n v="1"/>
    <n v="0"/>
    <x v="0"/>
    <n v="38"/>
    <n v="0"/>
    <n v="1"/>
    <x v="0"/>
    <n v="25100"/>
    <n v="1.1000000000000001"/>
    <n v="140"/>
    <n v="1"/>
    <n v="0"/>
    <x v="0"/>
    <n v="0"/>
    <n v="1"/>
    <x v="0"/>
    <n v="214"/>
    <x v="0"/>
    <x v="0"/>
    <x v="0"/>
  </r>
  <r>
    <x v="0"/>
    <x v="0"/>
    <n v="0"/>
    <x v="0"/>
    <n v="129"/>
    <n v="0"/>
    <n v="1"/>
    <x v="1"/>
    <n v="60"/>
    <n v="0"/>
    <n v="1"/>
    <x v="0"/>
    <n v="337000"/>
    <n v="0.7"/>
    <n v="141"/>
    <n v="1"/>
    <n v="0"/>
    <x v="0"/>
    <n v="1"/>
    <n v="0"/>
    <x v="1"/>
    <n v="102"/>
    <x v="0"/>
    <x v="0"/>
    <x v="0"/>
  </r>
  <r>
    <x v="0"/>
    <x v="1"/>
    <n v="1"/>
    <x v="1"/>
    <n v="624"/>
    <n v="0"/>
    <n v="1"/>
    <x v="1"/>
    <n v="60"/>
    <n v="0"/>
    <n v="1"/>
    <x v="0"/>
    <n v="242000"/>
    <n v="1"/>
    <n v="137"/>
    <n v="1"/>
    <n v="0"/>
    <x v="0"/>
    <n v="0"/>
    <n v="1"/>
    <x v="0"/>
    <n v="214"/>
    <x v="0"/>
    <x v="0"/>
    <x v="0"/>
  </r>
  <r>
    <x v="0"/>
    <x v="0"/>
    <n v="0"/>
    <x v="0"/>
    <n v="101"/>
    <n v="1"/>
    <n v="0"/>
    <x v="0"/>
    <n v="40"/>
    <n v="0"/>
    <n v="1"/>
    <x v="0"/>
    <n v="368000"/>
    <n v="0.8"/>
    <n v="141"/>
    <n v="0"/>
    <n v="1"/>
    <x v="0"/>
    <n v="0"/>
    <n v="1"/>
    <x v="0"/>
    <n v="187"/>
    <x v="0"/>
    <x v="0"/>
    <x v="0"/>
  </r>
  <r>
    <x v="0"/>
    <x v="1"/>
    <n v="1"/>
    <x v="1"/>
    <n v="280"/>
    <n v="0"/>
    <n v="1"/>
    <x v="1"/>
    <n v="35"/>
    <n v="0"/>
    <n v="1"/>
    <x v="0"/>
    <n v="255000"/>
    <n v="1.1000000000000001"/>
    <n v="136"/>
    <n v="1"/>
    <n v="0"/>
    <x v="1"/>
    <n v="1"/>
    <n v="0"/>
    <x v="1"/>
    <n v="212"/>
    <x v="0"/>
    <x v="0"/>
    <x v="0"/>
  </r>
  <r>
    <x v="0"/>
    <x v="0"/>
    <n v="0"/>
    <x v="0"/>
    <n v="80"/>
    <n v="0"/>
    <n v="1"/>
    <x v="1"/>
    <n v="35"/>
    <n v="0"/>
    <n v="1"/>
    <x v="0"/>
    <n v="255000"/>
    <n v="1.1000000000000001"/>
    <n v="136"/>
    <n v="1"/>
    <n v="0"/>
    <x v="0"/>
    <n v="1"/>
    <n v="0"/>
    <x v="1"/>
    <n v="212"/>
    <x v="0"/>
    <x v="0"/>
    <x v="0"/>
  </r>
  <r>
    <x v="0"/>
    <x v="0"/>
    <n v="0"/>
    <x v="0"/>
    <n v="100"/>
    <n v="0"/>
    <n v="1"/>
    <x v="1"/>
    <n v="35"/>
    <n v="0"/>
    <n v="1"/>
    <x v="0"/>
    <n v="255000"/>
    <n v="0.9"/>
    <n v="137"/>
    <n v="1"/>
    <n v="0"/>
    <x v="0"/>
    <n v="0"/>
    <n v="1"/>
    <x v="0"/>
    <n v="209"/>
    <x v="0"/>
    <x v="0"/>
    <x v="0"/>
  </r>
  <r>
    <x v="0"/>
    <x v="1"/>
    <n v="1"/>
    <x v="1"/>
    <n v="124"/>
    <n v="1"/>
    <n v="0"/>
    <x v="0"/>
    <n v="30"/>
    <n v="1"/>
    <n v="0"/>
    <x v="1"/>
    <n v="153000"/>
    <n v="1.2"/>
    <n v="136"/>
    <n v="0"/>
    <n v="1"/>
    <x v="0"/>
    <n v="1"/>
    <n v="0"/>
    <x v="1"/>
    <n v="32"/>
    <x v="1"/>
    <x v="1"/>
    <x v="1"/>
  </r>
  <r>
    <x v="0"/>
    <x v="1"/>
    <n v="1"/>
    <x v="1"/>
    <n v="90"/>
    <n v="0"/>
    <n v="1"/>
    <x v="1"/>
    <n v="35"/>
    <n v="0"/>
    <n v="1"/>
    <x v="0"/>
    <n v="255000"/>
    <n v="1.1000000000000001"/>
    <n v="136"/>
    <n v="1"/>
    <n v="0"/>
    <x v="1"/>
    <n v="1"/>
    <n v="0"/>
    <x v="1"/>
    <n v="212"/>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1"/>
    <n v="1"/>
    <x v="1"/>
    <n v="582"/>
    <n v="1"/>
    <n v="0"/>
    <x v="0"/>
    <n v="35"/>
    <n v="0"/>
    <n v="1"/>
    <x v="0"/>
    <n v="222000"/>
    <n v="1"/>
    <n v="132"/>
    <n v="1"/>
    <n v="0"/>
    <x v="1"/>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1"/>
    <n v="1"/>
    <x v="1"/>
    <n v="624"/>
    <n v="0"/>
    <n v="1"/>
    <x v="1"/>
    <n v="35"/>
    <n v="0"/>
    <n v="1"/>
    <x v="0"/>
    <n v="301000"/>
    <n v="1"/>
    <n v="142"/>
    <n v="1"/>
    <n v="0"/>
    <x v="1"/>
    <n v="1"/>
    <n v="0"/>
    <x v="1"/>
    <n v="21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1"/>
    <n v="1"/>
    <x v="1"/>
    <n v="624"/>
    <n v="0"/>
    <n v="1"/>
    <x v="1"/>
    <n v="35"/>
    <n v="0"/>
    <n v="1"/>
    <x v="0"/>
    <n v="301000"/>
    <n v="1"/>
    <n v="142"/>
    <n v="1"/>
    <n v="0"/>
    <x v="1"/>
    <n v="1"/>
    <n v="0"/>
    <x v="1"/>
    <n v="214"/>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1"/>
    <n v="1"/>
    <x v="1"/>
    <n v="478"/>
    <n v="1"/>
    <n v="0"/>
    <x v="0"/>
    <n v="30"/>
    <n v="0"/>
    <n v="1"/>
    <x v="0"/>
    <n v="303000"/>
    <n v="0.9"/>
    <n v="136"/>
    <n v="1"/>
    <n v="0"/>
    <x v="1"/>
    <n v="0"/>
    <n v="1"/>
    <x v="0"/>
    <n v="148"/>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1"/>
    <n v="1"/>
    <x v="1"/>
    <n v="624"/>
    <n v="0"/>
    <n v="1"/>
    <x v="1"/>
    <n v="35"/>
    <n v="0"/>
    <n v="1"/>
    <x v="0"/>
    <n v="301000"/>
    <n v="1"/>
    <n v="142"/>
    <n v="1"/>
    <n v="0"/>
    <x v="1"/>
    <n v="1"/>
    <n v="0"/>
    <x v="1"/>
    <n v="21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621000"/>
    <n v="0.8"/>
    <n v="141"/>
    <n v="0"/>
    <n v="1"/>
    <x v="1"/>
    <n v="1"/>
    <n v="0"/>
    <x v="1"/>
    <n v="187"/>
    <x v="0"/>
    <x v="0"/>
    <x v="0"/>
  </r>
  <r>
    <x v="0"/>
    <x v="1"/>
    <n v="1"/>
    <x v="1"/>
    <n v="90"/>
    <n v="0"/>
    <n v="1"/>
    <x v="1"/>
    <n v="35"/>
    <n v="0"/>
    <n v="1"/>
    <x v="0"/>
    <n v="255000"/>
    <n v="1.1000000000000001"/>
    <n v="136"/>
    <n v="1"/>
    <n v="0"/>
    <x v="1"/>
    <n v="1"/>
    <n v="0"/>
    <x v="1"/>
    <n v="212"/>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0"/>
    <n v="0"/>
    <x v="0"/>
    <n v="129"/>
    <n v="1"/>
    <n v="0"/>
    <x v="0"/>
    <n v="35"/>
    <n v="0"/>
    <n v="1"/>
    <x v="0"/>
    <n v="255000"/>
    <n v="0.9"/>
    <n v="137"/>
    <n v="1"/>
    <n v="0"/>
    <x v="1"/>
    <n v="0"/>
    <n v="1"/>
    <x v="0"/>
    <n v="209"/>
    <x v="0"/>
    <x v="0"/>
    <x v="0"/>
  </r>
  <r>
    <x v="0"/>
    <x v="1"/>
    <n v="1"/>
    <x v="1"/>
    <n v="244"/>
    <n v="0"/>
    <n v="1"/>
    <x v="1"/>
    <n v="45"/>
    <n v="1"/>
    <n v="0"/>
    <x v="1"/>
    <n v="275000"/>
    <n v="0.9"/>
    <n v="140"/>
    <n v="0"/>
    <n v="1"/>
    <x v="0"/>
    <n v="0"/>
    <n v="1"/>
    <x v="0"/>
    <n v="174"/>
    <x v="0"/>
    <x v="0"/>
    <x v="0"/>
  </r>
  <r>
    <x v="1"/>
    <x v="1"/>
    <n v="1"/>
    <x v="1"/>
    <n v="148"/>
    <n v="0"/>
    <n v="1"/>
    <x v="1"/>
    <n v="40"/>
    <n v="0"/>
    <n v="1"/>
    <x v="0"/>
    <n v="481000"/>
    <n v="0.8"/>
    <n v="140"/>
    <n v="1"/>
    <n v="0"/>
    <x v="1"/>
    <n v="1"/>
    <n v="0"/>
    <x v="1"/>
    <n v="68"/>
    <x v="0"/>
    <x v="0"/>
    <x v="0"/>
  </r>
  <r>
    <x v="1"/>
    <x v="1"/>
    <n v="1"/>
    <x v="1"/>
    <n v="521"/>
    <n v="1"/>
    <n v="0"/>
    <x v="0"/>
    <n v="40"/>
    <n v="0"/>
    <n v="1"/>
    <x v="0"/>
    <n v="221000"/>
    <n v="0.9"/>
    <n v="134"/>
    <n v="0"/>
    <n v="1"/>
    <x v="0"/>
    <n v="0"/>
    <n v="1"/>
    <x v="0"/>
    <n v="244"/>
    <x v="0"/>
    <x v="0"/>
    <x v="0"/>
  </r>
  <r>
    <x v="1"/>
    <x v="1"/>
    <n v="1"/>
    <x v="1"/>
    <n v="624"/>
    <n v="0"/>
    <n v="1"/>
    <x v="1"/>
    <n v="35"/>
    <n v="0"/>
    <n v="1"/>
    <x v="0"/>
    <n v="231000"/>
    <n v="1.18"/>
    <n v="137"/>
    <n v="1"/>
    <n v="0"/>
    <x v="1"/>
    <n v="1"/>
    <n v="0"/>
    <x v="1"/>
    <n v="107"/>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2"/>
    <x v="0"/>
    <n v="0"/>
    <x v="0"/>
    <n v="86"/>
    <n v="0"/>
    <n v="1"/>
    <x v="1"/>
    <n v="35"/>
    <n v="0"/>
    <n v="1"/>
    <x v="0"/>
    <n v="237000"/>
    <n v="1.1000000000000001"/>
    <n v="139"/>
    <n v="0"/>
    <n v="1"/>
    <x v="0"/>
    <n v="0"/>
    <n v="1"/>
    <x v="0"/>
    <n v="201"/>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0"/>
    <n v="0"/>
    <x v="0"/>
    <n v="86"/>
    <n v="1"/>
    <n v="0"/>
    <x v="0"/>
    <n v="15"/>
    <n v="0"/>
    <n v="1"/>
    <x v="0"/>
    <n v="213000"/>
    <n v="1.3"/>
    <n v="136"/>
    <n v="0"/>
    <n v="1"/>
    <x v="0"/>
    <n v="0"/>
    <n v="1"/>
    <x v="0"/>
    <n v="65"/>
    <x v="1"/>
    <x v="1"/>
    <x v="1"/>
  </r>
  <r>
    <x v="2"/>
    <x v="1"/>
    <n v="1"/>
    <x v="1"/>
    <n v="102"/>
    <n v="1"/>
    <n v="0"/>
    <x v="0"/>
    <n v="25"/>
    <n v="0"/>
    <n v="1"/>
    <x v="0"/>
    <n v="318000"/>
    <n v="1.2"/>
    <n v="137"/>
    <n v="0"/>
    <n v="1"/>
    <x v="1"/>
    <n v="0"/>
    <n v="1"/>
    <x v="0"/>
    <n v="74"/>
    <x v="0"/>
    <x v="0"/>
    <x v="0"/>
  </r>
  <r>
    <x v="2"/>
    <x v="1"/>
    <n v="1"/>
    <x v="1"/>
    <n v="102"/>
    <n v="0"/>
    <n v="1"/>
    <x v="1"/>
    <n v="25"/>
    <n v="0"/>
    <n v="1"/>
    <x v="0"/>
    <n v="274000"/>
    <n v="1.2"/>
    <n v="134"/>
    <n v="0"/>
    <n v="1"/>
    <x v="1"/>
    <n v="0"/>
    <n v="1"/>
    <x v="0"/>
    <n v="74"/>
    <x v="0"/>
    <x v="0"/>
    <x v="0"/>
  </r>
  <r>
    <x v="2"/>
    <x v="1"/>
    <n v="1"/>
    <x v="1"/>
    <n v="102"/>
    <n v="0"/>
    <n v="1"/>
    <x v="1"/>
    <n v="35"/>
    <n v="0"/>
    <n v="1"/>
    <x v="0"/>
    <n v="173000"/>
    <n v="1.1000000000000001"/>
    <n v="137"/>
    <n v="1"/>
    <n v="0"/>
    <x v="1"/>
    <n v="0"/>
    <n v="1"/>
    <x v="0"/>
    <n v="74"/>
    <x v="0"/>
    <x v="0"/>
    <x v="0"/>
  </r>
  <r>
    <x v="2"/>
    <x v="1"/>
    <n v="1"/>
    <x v="1"/>
    <n v="5209"/>
    <n v="0"/>
    <n v="1"/>
    <x v="1"/>
    <n v="20"/>
    <n v="0"/>
    <n v="1"/>
    <x v="0"/>
    <n v="162000"/>
    <n v="1.4"/>
    <n v="129"/>
    <n v="1"/>
    <n v="0"/>
    <x v="0"/>
    <n v="1"/>
    <n v="0"/>
    <x v="1"/>
    <n v="87"/>
    <x v="1"/>
    <x v="1"/>
    <x v="1"/>
  </r>
  <r>
    <x v="2"/>
    <x v="1"/>
    <n v="1"/>
    <x v="1"/>
    <n v="64"/>
    <n v="1"/>
    <n v="0"/>
    <x v="0"/>
    <n v="40"/>
    <n v="0"/>
    <n v="1"/>
    <x v="0"/>
    <n v="267000"/>
    <n v="0.7"/>
    <n v="140"/>
    <n v="1"/>
    <n v="0"/>
    <x v="0"/>
    <n v="0"/>
    <n v="1"/>
    <x v="0"/>
    <n v="245"/>
    <x v="0"/>
    <x v="0"/>
    <x v="0"/>
  </r>
  <r>
    <x v="2"/>
    <x v="1"/>
    <n v="1"/>
    <x v="1"/>
    <n v="5209"/>
    <n v="0"/>
    <n v="1"/>
    <x v="1"/>
    <n v="50"/>
    <n v="0"/>
    <n v="1"/>
    <x v="0"/>
    <n v="308000"/>
    <n v="1.3"/>
    <n v="137"/>
    <n v="1"/>
    <n v="0"/>
    <x v="0"/>
    <n v="1"/>
    <n v="0"/>
    <x v="1"/>
    <n v="87"/>
    <x v="0"/>
    <x v="0"/>
    <x v="0"/>
  </r>
  <r>
    <x v="2"/>
    <x v="1"/>
    <n v="1"/>
    <x v="1"/>
    <n v="256"/>
    <n v="0"/>
    <n v="1"/>
    <x v="1"/>
    <n v="25"/>
    <n v="0"/>
    <n v="1"/>
    <x v="0"/>
    <n v="314000"/>
    <n v="1.1000000000000001"/>
    <n v="138"/>
    <n v="1"/>
    <n v="0"/>
    <x v="0"/>
    <n v="0"/>
    <n v="1"/>
    <x v="0"/>
    <n v="214"/>
    <x v="1"/>
    <x v="1"/>
    <x v="1"/>
  </r>
  <r>
    <x v="2"/>
    <x v="1"/>
    <n v="1"/>
    <x v="1"/>
    <n v="66"/>
    <n v="0"/>
    <n v="1"/>
    <x v="1"/>
    <n v="40"/>
    <n v="0"/>
    <n v="1"/>
    <x v="0"/>
    <n v="203000"/>
    <n v="1"/>
    <n v="138"/>
    <n v="1"/>
    <n v="0"/>
    <x v="0"/>
    <n v="0"/>
    <n v="1"/>
    <x v="0"/>
    <n v="233"/>
    <x v="0"/>
    <x v="0"/>
    <x v="0"/>
  </r>
  <r>
    <x v="2"/>
    <x v="1"/>
    <n v="1"/>
    <x v="1"/>
    <n v="64"/>
    <n v="0"/>
    <n v="1"/>
    <x v="1"/>
    <n v="40"/>
    <n v="0"/>
    <n v="1"/>
    <x v="0"/>
    <n v="279000"/>
    <n v="0.7"/>
    <n v="140"/>
    <n v="1"/>
    <n v="0"/>
    <x v="0"/>
    <n v="1"/>
    <n v="0"/>
    <x v="1"/>
    <n v="245"/>
    <x v="0"/>
    <x v="0"/>
    <x v="0"/>
  </r>
  <r>
    <x v="2"/>
    <x v="1"/>
    <n v="1"/>
    <x v="1"/>
    <n v="102"/>
    <n v="0"/>
    <n v="1"/>
    <x v="1"/>
    <n v="40"/>
    <n v="0"/>
    <n v="1"/>
    <x v="0"/>
    <n v="308000"/>
    <n v="1.2"/>
    <n v="140"/>
    <n v="1"/>
    <n v="0"/>
    <x v="0"/>
    <n v="1"/>
    <n v="0"/>
    <x v="1"/>
    <n v="74"/>
    <x v="0"/>
    <x v="0"/>
    <x v="0"/>
  </r>
  <r>
    <x v="2"/>
    <x v="1"/>
    <n v="1"/>
    <x v="1"/>
    <n v="102"/>
    <n v="1"/>
    <n v="0"/>
    <x v="0"/>
    <n v="25"/>
    <n v="0"/>
    <n v="1"/>
    <x v="0"/>
    <n v="318000"/>
    <n v="1.2"/>
    <n v="137"/>
    <n v="0"/>
    <n v="1"/>
    <x v="0"/>
    <n v="0"/>
    <n v="1"/>
    <x v="0"/>
    <n v="74"/>
    <x v="0"/>
    <x v="0"/>
    <x v="0"/>
  </r>
  <r>
    <x v="2"/>
    <x v="1"/>
    <n v="1"/>
    <x v="1"/>
    <n v="64"/>
    <n v="0"/>
    <n v="1"/>
    <x v="1"/>
    <n v="40"/>
    <n v="0"/>
    <n v="1"/>
    <x v="0"/>
    <n v="279000"/>
    <n v="0.7"/>
    <n v="140"/>
    <n v="1"/>
    <n v="0"/>
    <x v="1"/>
    <n v="1"/>
    <n v="0"/>
    <x v="1"/>
    <n v="245"/>
    <x v="0"/>
    <x v="0"/>
    <x v="0"/>
  </r>
  <r>
    <x v="2"/>
    <x v="1"/>
    <n v="1"/>
    <x v="1"/>
    <n v="102"/>
    <n v="0"/>
    <n v="1"/>
    <x v="1"/>
    <n v="25"/>
    <n v="0"/>
    <n v="1"/>
    <x v="0"/>
    <n v="272000"/>
    <n v="1.2"/>
    <n v="142"/>
    <n v="0"/>
    <n v="1"/>
    <x v="0"/>
    <n v="0"/>
    <n v="1"/>
    <x v="0"/>
    <n v="74"/>
    <x v="0"/>
    <x v="0"/>
    <x v="0"/>
  </r>
  <r>
    <x v="2"/>
    <x v="1"/>
    <n v="1"/>
    <x v="1"/>
    <n v="64"/>
    <n v="0"/>
    <n v="1"/>
    <x v="1"/>
    <n v="40"/>
    <n v="0"/>
    <n v="1"/>
    <x v="0"/>
    <n v="51000"/>
    <n v="0.7"/>
    <n v="140"/>
    <n v="1"/>
    <n v="0"/>
    <x v="1"/>
    <n v="1"/>
    <n v="0"/>
    <x v="1"/>
    <n v="245"/>
    <x v="0"/>
    <x v="0"/>
    <x v="0"/>
  </r>
  <r>
    <x v="2"/>
    <x v="1"/>
    <n v="1"/>
    <x v="1"/>
    <n v="102"/>
    <n v="1"/>
    <n v="0"/>
    <x v="0"/>
    <n v="25"/>
    <n v="0"/>
    <n v="1"/>
    <x v="0"/>
    <n v="318000"/>
    <n v="1.2"/>
    <n v="137"/>
    <n v="0"/>
    <n v="1"/>
    <x v="0"/>
    <n v="0"/>
    <n v="1"/>
    <x v="0"/>
    <n v="74"/>
    <x v="0"/>
    <x v="0"/>
    <x v="0"/>
  </r>
  <r>
    <x v="2"/>
    <x v="1"/>
    <n v="1"/>
    <x v="1"/>
    <n v="5202"/>
    <n v="1"/>
    <n v="0"/>
    <x v="0"/>
    <n v="40"/>
    <n v="0"/>
    <n v="1"/>
    <x v="0"/>
    <n v="237000"/>
    <n v="1.2"/>
    <n v="140"/>
    <n v="1"/>
    <n v="0"/>
    <x v="1"/>
    <n v="0"/>
    <n v="1"/>
    <x v="0"/>
    <n v="74"/>
    <x v="0"/>
    <x v="0"/>
    <x v="0"/>
  </r>
  <r>
    <x v="2"/>
    <x v="1"/>
    <n v="1"/>
    <x v="1"/>
    <n v="64"/>
    <n v="0"/>
    <n v="1"/>
    <x v="1"/>
    <n v="40"/>
    <n v="0"/>
    <n v="1"/>
    <x v="0"/>
    <n v="279000"/>
    <n v="0.7"/>
    <n v="140"/>
    <n v="1"/>
    <n v="0"/>
    <x v="0"/>
    <n v="1"/>
    <n v="0"/>
    <x v="1"/>
    <n v="245"/>
    <x v="0"/>
    <x v="0"/>
    <x v="0"/>
  </r>
  <r>
    <x v="2"/>
    <x v="0"/>
    <n v="0"/>
    <x v="0"/>
    <n v="86"/>
    <n v="0"/>
    <n v="1"/>
    <x v="1"/>
    <n v="35"/>
    <n v="0"/>
    <n v="1"/>
    <x v="0"/>
    <n v="362000"/>
    <n v="1.1000000000000001"/>
    <n v="139"/>
    <n v="1"/>
    <n v="0"/>
    <x v="0"/>
    <n v="1"/>
    <n v="0"/>
    <x v="1"/>
    <n v="201"/>
    <x v="0"/>
    <x v="0"/>
    <x v="0"/>
  </r>
  <r>
    <x v="2"/>
    <x v="1"/>
    <n v="1"/>
    <x v="1"/>
    <n v="102"/>
    <n v="0"/>
    <n v="1"/>
    <x v="1"/>
    <n v="35"/>
    <n v="0"/>
    <n v="1"/>
    <x v="0"/>
    <n v="365000"/>
    <n v="1.1000000000000001"/>
    <n v="139"/>
    <n v="1"/>
    <n v="0"/>
    <x v="0"/>
    <n v="1"/>
    <n v="0"/>
    <x v="1"/>
    <n v="74"/>
    <x v="0"/>
    <x v="0"/>
    <x v="0"/>
  </r>
  <r>
    <x v="2"/>
    <x v="1"/>
    <n v="1"/>
    <x v="1"/>
    <n v="102"/>
    <n v="0"/>
    <n v="1"/>
    <x v="1"/>
    <n v="25"/>
    <n v="0"/>
    <n v="1"/>
    <x v="0"/>
    <n v="237000"/>
    <n v="1.2"/>
    <n v="134"/>
    <n v="0"/>
    <n v="1"/>
    <x v="0"/>
    <n v="0"/>
    <n v="1"/>
    <x v="0"/>
    <n v="74"/>
    <x v="0"/>
    <x v="0"/>
    <x v="0"/>
  </r>
  <r>
    <x v="2"/>
    <x v="1"/>
    <n v="1"/>
    <x v="1"/>
    <n v="64"/>
    <n v="1"/>
    <n v="0"/>
    <x v="0"/>
    <n v="35"/>
    <n v="0"/>
    <n v="1"/>
    <x v="0"/>
    <n v="371000"/>
    <n v="0.7"/>
    <n v="140"/>
    <n v="0"/>
    <n v="1"/>
    <x v="1"/>
    <n v="0"/>
    <n v="1"/>
    <x v="0"/>
    <n v="245"/>
    <x v="0"/>
    <x v="0"/>
    <x v="0"/>
  </r>
  <r>
    <x v="2"/>
    <x v="1"/>
    <n v="1"/>
    <x v="1"/>
    <n v="102"/>
    <n v="0"/>
    <n v="1"/>
    <x v="1"/>
    <n v="38"/>
    <n v="0"/>
    <n v="1"/>
    <x v="0"/>
    <n v="270000"/>
    <n v="1.2"/>
    <n v="139"/>
    <n v="0"/>
    <n v="1"/>
    <x v="1"/>
    <n v="0"/>
    <n v="1"/>
    <x v="0"/>
    <n v="74"/>
    <x v="0"/>
    <x v="0"/>
    <x v="0"/>
  </r>
  <r>
    <x v="2"/>
    <x v="1"/>
    <n v="1"/>
    <x v="1"/>
    <n v="64"/>
    <n v="0"/>
    <n v="1"/>
    <x v="1"/>
    <n v="40"/>
    <n v="0"/>
    <n v="1"/>
    <x v="0"/>
    <n v="189000"/>
    <n v="0.7"/>
    <n v="140"/>
    <n v="1"/>
    <n v="0"/>
    <x v="1"/>
    <n v="1"/>
    <n v="0"/>
    <x v="1"/>
    <n v="245"/>
    <x v="0"/>
    <x v="0"/>
    <x v="0"/>
  </r>
  <r>
    <x v="2"/>
    <x v="1"/>
    <n v="1"/>
    <x v="1"/>
    <n v="102"/>
    <n v="1"/>
    <n v="0"/>
    <x v="0"/>
    <n v="45"/>
    <n v="0"/>
    <n v="1"/>
    <x v="0"/>
    <n v="185000"/>
    <n v="1.2"/>
    <n v="139"/>
    <n v="1"/>
    <n v="0"/>
    <x v="0"/>
    <n v="1"/>
    <n v="0"/>
    <x v="1"/>
    <n v="74"/>
    <x v="0"/>
    <x v="0"/>
    <x v="0"/>
  </r>
  <r>
    <x v="2"/>
    <x v="1"/>
    <n v="1"/>
    <x v="1"/>
    <n v="102"/>
    <n v="1"/>
    <n v="0"/>
    <x v="0"/>
    <n v="25"/>
    <n v="0"/>
    <n v="1"/>
    <x v="0"/>
    <n v="254000"/>
    <n v="1.2"/>
    <n v="134"/>
    <n v="1"/>
    <n v="0"/>
    <x v="0"/>
    <n v="0"/>
    <n v="1"/>
    <x v="0"/>
    <n v="74"/>
    <x v="0"/>
    <x v="0"/>
    <x v="0"/>
  </r>
  <r>
    <x v="2"/>
    <x v="1"/>
    <n v="1"/>
    <x v="1"/>
    <n v="102"/>
    <n v="0"/>
    <n v="1"/>
    <x v="1"/>
    <n v="20"/>
    <n v="0"/>
    <n v="1"/>
    <x v="0"/>
    <n v="266000"/>
    <n v="1.2"/>
    <n v="134"/>
    <n v="1"/>
    <n v="0"/>
    <x v="0"/>
    <n v="1"/>
    <n v="0"/>
    <x v="1"/>
    <n v="74"/>
    <x v="0"/>
    <x v="0"/>
    <x v="0"/>
  </r>
  <r>
    <x v="2"/>
    <x v="1"/>
    <n v="1"/>
    <x v="1"/>
    <n v="102"/>
    <n v="1"/>
    <n v="0"/>
    <x v="0"/>
    <n v="25"/>
    <n v="0"/>
    <n v="1"/>
    <x v="0"/>
    <n v="318000"/>
    <n v="1.2"/>
    <n v="137"/>
    <n v="0"/>
    <n v="1"/>
    <x v="0"/>
    <n v="0"/>
    <n v="1"/>
    <x v="0"/>
    <n v="74"/>
    <x v="0"/>
    <x v="0"/>
    <x v="0"/>
  </r>
  <r>
    <x v="2"/>
    <x v="1"/>
    <n v="1"/>
    <x v="1"/>
    <n v="64"/>
    <n v="1"/>
    <n v="0"/>
    <x v="0"/>
    <n v="40"/>
    <n v="0"/>
    <n v="1"/>
    <x v="0"/>
    <n v="304000"/>
    <n v="0.7"/>
    <n v="140"/>
    <n v="1"/>
    <n v="0"/>
    <x v="1"/>
    <n v="0"/>
    <n v="1"/>
    <x v="0"/>
    <n v="245"/>
    <x v="0"/>
    <x v="0"/>
    <x v="0"/>
  </r>
  <r>
    <x v="2"/>
    <x v="1"/>
    <n v="1"/>
    <x v="1"/>
    <n v="5209"/>
    <n v="1"/>
    <n v="0"/>
    <x v="0"/>
    <n v="38"/>
    <n v="0"/>
    <n v="1"/>
    <x v="0"/>
    <n v="25100"/>
    <n v="1.1000000000000001"/>
    <n v="140"/>
    <n v="1"/>
    <n v="0"/>
    <x v="0"/>
    <n v="0"/>
    <n v="1"/>
    <x v="0"/>
    <n v="87"/>
    <x v="0"/>
    <x v="0"/>
    <x v="0"/>
  </r>
  <r>
    <x v="2"/>
    <x v="0"/>
    <n v="0"/>
    <x v="0"/>
    <n v="250"/>
    <n v="0"/>
    <n v="1"/>
    <x v="1"/>
    <n v="35"/>
    <n v="0"/>
    <n v="1"/>
    <x v="0"/>
    <n v="365000"/>
    <n v="1.1000000000000001"/>
    <n v="139"/>
    <n v="1"/>
    <n v="0"/>
    <x v="0"/>
    <n v="1"/>
    <n v="0"/>
    <x v="1"/>
    <n v="211"/>
    <x v="0"/>
    <x v="0"/>
    <x v="0"/>
  </r>
  <r>
    <x v="2"/>
    <x v="1"/>
    <n v="1"/>
    <x v="1"/>
    <n v="64"/>
    <n v="0"/>
    <n v="1"/>
    <x v="1"/>
    <n v="40"/>
    <n v="0"/>
    <n v="1"/>
    <x v="0"/>
    <n v="279000"/>
    <n v="0.7"/>
    <n v="140"/>
    <n v="1"/>
    <n v="0"/>
    <x v="0"/>
    <n v="1"/>
    <n v="0"/>
    <x v="1"/>
    <n v="245"/>
    <x v="0"/>
    <x v="0"/>
    <x v="0"/>
  </r>
  <r>
    <x v="2"/>
    <x v="1"/>
    <n v="1"/>
    <x v="1"/>
    <n v="64"/>
    <n v="0"/>
    <n v="1"/>
    <x v="1"/>
    <n v="45"/>
    <n v="0"/>
    <n v="1"/>
    <x v="0"/>
    <n v="263358.03000000003"/>
    <n v="1.18"/>
    <n v="137"/>
    <n v="1"/>
    <n v="0"/>
    <x v="0"/>
    <n v="1"/>
    <n v="0"/>
    <x v="1"/>
    <n v="211"/>
    <x v="0"/>
    <x v="0"/>
    <x v="0"/>
  </r>
  <r>
    <x v="2"/>
    <x v="1"/>
    <n v="1"/>
    <x v="1"/>
    <n v="64"/>
    <n v="0"/>
    <n v="1"/>
    <x v="1"/>
    <n v="40"/>
    <n v="0"/>
    <n v="1"/>
    <x v="0"/>
    <n v="279000"/>
    <n v="0.7"/>
    <n v="140"/>
    <n v="1"/>
    <n v="0"/>
    <x v="0"/>
    <n v="1"/>
    <n v="0"/>
    <x v="1"/>
    <n v="245"/>
    <x v="0"/>
    <x v="0"/>
    <x v="0"/>
  </r>
  <r>
    <x v="2"/>
    <x v="1"/>
    <n v="1"/>
    <x v="1"/>
    <n v="5209"/>
    <n v="0"/>
    <n v="1"/>
    <x v="1"/>
    <n v="50"/>
    <n v="0"/>
    <n v="1"/>
    <x v="0"/>
    <n v="308000"/>
    <n v="1.3"/>
    <n v="137"/>
    <n v="1"/>
    <n v="0"/>
    <x v="0"/>
    <n v="1"/>
    <n v="0"/>
    <x v="1"/>
    <n v="87"/>
    <x v="0"/>
    <x v="0"/>
    <x v="0"/>
  </r>
  <r>
    <x v="2"/>
    <x v="1"/>
    <n v="1"/>
    <x v="1"/>
    <n v="64"/>
    <n v="0"/>
    <n v="1"/>
    <x v="1"/>
    <n v="40"/>
    <n v="0"/>
    <n v="1"/>
    <x v="0"/>
    <n v="279000"/>
    <n v="0.7"/>
    <n v="140"/>
    <n v="1"/>
    <n v="0"/>
    <x v="0"/>
    <n v="1"/>
    <n v="0"/>
    <x v="1"/>
    <n v="245"/>
    <x v="0"/>
    <x v="0"/>
    <x v="0"/>
  </r>
  <r>
    <x v="2"/>
    <x v="1"/>
    <n v="1"/>
    <x v="1"/>
    <n v="66"/>
    <n v="0"/>
    <n v="1"/>
    <x v="1"/>
    <n v="40"/>
    <n v="0"/>
    <n v="1"/>
    <x v="0"/>
    <n v="203000"/>
    <n v="1"/>
    <n v="138"/>
    <n v="1"/>
    <n v="0"/>
    <x v="0"/>
    <n v="0"/>
    <n v="1"/>
    <x v="0"/>
    <n v="233"/>
    <x v="0"/>
    <x v="0"/>
    <x v="0"/>
  </r>
  <r>
    <x v="2"/>
    <x v="1"/>
    <n v="1"/>
    <x v="1"/>
    <n v="102"/>
    <n v="0"/>
    <n v="1"/>
    <x v="1"/>
    <n v="20"/>
    <n v="0"/>
    <n v="1"/>
    <x v="0"/>
    <n v="266000"/>
    <n v="1.2"/>
    <n v="134"/>
    <n v="1"/>
    <n v="0"/>
    <x v="0"/>
    <n v="1"/>
    <n v="0"/>
    <x v="1"/>
    <n v="74"/>
    <x v="0"/>
    <x v="0"/>
    <x v="0"/>
  </r>
  <r>
    <x v="2"/>
    <x v="1"/>
    <n v="1"/>
    <x v="1"/>
    <n v="102"/>
    <n v="0"/>
    <n v="1"/>
    <x v="1"/>
    <n v="20"/>
    <n v="0"/>
    <n v="1"/>
    <x v="0"/>
    <n v="219000"/>
    <n v="1.2"/>
    <n v="134"/>
    <n v="1"/>
    <n v="0"/>
    <x v="0"/>
    <n v="1"/>
    <n v="0"/>
    <x v="1"/>
    <n v="74"/>
    <x v="0"/>
    <x v="0"/>
    <x v="0"/>
  </r>
  <r>
    <x v="2"/>
    <x v="1"/>
    <n v="1"/>
    <x v="1"/>
    <n v="64"/>
    <n v="1"/>
    <n v="0"/>
    <x v="0"/>
    <n v="40"/>
    <n v="0"/>
    <n v="1"/>
    <x v="0"/>
    <n v="300000"/>
    <n v="0.7"/>
    <n v="140"/>
    <n v="1"/>
    <n v="0"/>
    <x v="0"/>
    <n v="0"/>
    <n v="1"/>
    <x v="0"/>
    <n v="245"/>
    <x v="0"/>
    <x v="0"/>
    <x v="0"/>
  </r>
  <r>
    <x v="2"/>
    <x v="0"/>
    <n v="0"/>
    <x v="0"/>
    <n v="270"/>
    <n v="1"/>
    <n v="0"/>
    <x v="0"/>
    <n v="15"/>
    <n v="0"/>
    <n v="1"/>
    <x v="0"/>
    <n v="213000"/>
    <n v="1.3"/>
    <n v="136"/>
    <n v="0"/>
    <n v="1"/>
    <x v="0"/>
    <n v="0"/>
    <n v="1"/>
    <x v="0"/>
    <n v="65"/>
    <x v="1"/>
    <x v="1"/>
    <x v="1"/>
  </r>
  <r>
    <x v="2"/>
    <x v="0"/>
    <n v="0"/>
    <x v="0"/>
    <n v="86"/>
    <n v="1"/>
    <n v="0"/>
    <x v="0"/>
    <n v="60"/>
    <n v="0"/>
    <n v="1"/>
    <x v="0"/>
    <n v="454000"/>
    <n v="1.1000000000000001"/>
    <n v="131"/>
    <n v="1"/>
    <n v="0"/>
    <x v="1"/>
    <n v="1"/>
    <n v="0"/>
    <x v="1"/>
    <n v="201"/>
    <x v="1"/>
    <x v="1"/>
    <x v="1"/>
  </r>
  <r>
    <x v="2"/>
    <x v="1"/>
    <n v="1"/>
    <x v="1"/>
    <n v="102"/>
    <n v="0"/>
    <n v="1"/>
    <x v="1"/>
    <n v="45"/>
    <n v="0"/>
    <n v="1"/>
    <x v="0"/>
    <n v="324000"/>
    <n v="0.9"/>
    <n v="140"/>
    <n v="0"/>
    <n v="1"/>
    <x v="0"/>
    <n v="0"/>
    <n v="1"/>
    <x v="0"/>
    <n v="74"/>
    <x v="0"/>
    <x v="0"/>
    <x v="0"/>
  </r>
  <r>
    <x v="2"/>
    <x v="1"/>
    <n v="1"/>
    <x v="1"/>
    <n v="102"/>
    <n v="0"/>
    <n v="1"/>
    <x v="1"/>
    <n v="38"/>
    <n v="0"/>
    <n v="1"/>
    <x v="0"/>
    <n v="270000"/>
    <n v="1.2"/>
    <n v="139"/>
    <n v="0"/>
    <n v="1"/>
    <x v="1"/>
    <n v="0"/>
    <n v="1"/>
    <x v="0"/>
    <n v="74"/>
    <x v="0"/>
    <x v="0"/>
    <x v="0"/>
  </r>
  <r>
    <x v="2"/>
    <x v="1"/>
    <n v="1"/>
    <x v="1"/>
    <n v="102"/>
    <n v="1"/>
    <n v="0"/>
    <x v="0"/>
    <n v="45"/>
    <n v="0"/>
    <n v="1"/>
    <x v="0"/>
    <n v="185000"/>
    <n v="1.2"/>
    <n v="139"/>
    <n v="1"/>
    <n v="0"/>
    <x v="1"/>
    <n v="1"/>
    <n v="0"/>
    <x v="1"/>
    <n v="74"/>
    <x v="0"/>
    <x v="0"/>
    <x v="0"/>
  </r>
  <r>
    <x v="2"/>
    <x v="1"/>
    <n v="1"/>
    <x v="1"/>
    <n v="102"/>
    <n v="0"/>
    <n v="1"/>
    <x v="1"/>
    <n v="25"/>
    <n v="0"/>
    <n v="1"/>
    <x v="0"/>
    <n v="274000"/>
    <n v="1.2"/>
    <n v="142"/>
    <n v="0"/>
    <n v="1"/>
    <x v="0"/>
    <n v="0"/>
    <n v="1"/>
    <x v="0"/>
    <n v="74"/>
    <x v="0"/>
    <x v="0"/>
    <x v="0"/>
  </r>
  <r>
    <x v="2"/>
    <x v="1"/>
    <n v="1"/>
    <x v="1"/>
    <n v="102"/>
    <n v="1"/>
    <n v="0"/>
    <x v="0"/>
    <n v="25"/>
    <n v="0"/>
    <n v="1"/>
    <x v="0"/>
    <n v="318000"/>
    <n v="1.2"/>
    <n v="134"/>
    <n v="0"/>
    <n v="1"/>
    <x v="1"/>
    <n v="0"/>
    <n v="1"/>
    <x v="0"/>
    <n v="74"/>
    <x v="0"/>
    <x v="0"/>
    <x v="0"/>
  </r>
  <r>
    <x v="2"/>
    <x v="1"/>
    <n v="1"/>
    <x v="1"/>
    <n v="5219"/>
    <n v="0"/>
    <n v="1"/>
    <x v="1"/>
    <n v="45"/>
    <n v="0"/>
    <n v="1"/>
    <x v="0"/>
    <n v="263358.03000000003"/>
    <n v="1.18"/>
    <n v="137"/>
    <n v="1"/>
    <n v="0"/>
    <x v="1"/>
    <n v="0"/>
    <n v="1"/>
    <x v="0"/>
    <n v="87"/>
    <x v="0"/>
    <x v="0"/>
    <x v="0"/>
  </r>
  <r>
    <x v="2"/>
    <x v="1"/>
    <n v="1"/>
    <x v="1"/>
    <n v="102"/>
    <n v="1"/>
    <n v="0"/>
    <x v="0"/>
    <n v="45"/>
    <n v="0"/>
    <n v="1"/>
    <x v="0"/>
    <n v="185000"/>
    <n v="1.2"/>
    <n v="139"/>
    <n v="1"/>
    <n v="0"/>
    <x v="0"/>
    <n v="1"/>
    <n v="0"/>
    <x v="1"/>
    <n v="74"/>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44000"/>
    <n v="1.2"/>
    <n v="142"/>
    <n v="0"/>
    <n v="1"/>
    <x v="0"/>
    <n v="0"/>
    <n v="1"/>
    <x v="0"/>
    <n v="74"/>
    <x v="0"/>
    <x v="0"/>
    <x v="0"/>
  </r>
  <r>
    <x v="2"/>
    <x v="1"/>
    <n v="1"/>
    <x v="1"/>
    <n v="64"/>
    <n v="0"/>
    <n v="1"/>
    <x v="1"/>
    <n v="40"/>
    <n v="0"/>
    <n v="1"/>
    <x v="0"/>
    <n v="189000"/>
    <n v="0.7"/>
    <n v="140"/>
    <n v="1"/>
    <n v="0"/>
    <x v="1"/>
    <n v="1"/>
    <n v="0"/>
    <x v="1"/>
    <n v="245"/>
    <x v="0"/>
    <x v="0"/>
    <x v="0"/>
  </r>
  <r>
    <x v="2"/>
    <x v="1"/>
    <n v="1"/>
    <x v="1"/>
    <n v="102"/>
    <n v="0"/>
    <n v="1"/>
    <x v="1"/>
    <n v="25"/>
    <n v="0"/>
    <n v="1"/>
    <x v="0"/>
    <n v="215000"/>
    <n v="1.2"/>
    <n v="142"/>
    <n v="0"/>
    <n v="1"/>
    <x v="0"/>
    <n v="0"/>
    <n v="1"/>
    <x v="0"/>
    <n v="74"/>
    <x v="0"/>
    <x v="0"/>
    <x v="0"/>
  </r>
  <r>
    <x v="2"/>
    <x v="1"/>
    <n v="1"/>
    <x v="1"/>
    <n v="102"/>
    <n v="0"/>
    <n v="1"/>
    <x v="1"/>
    <n v="20"/>
    <n v="0"/>
    <n v="1"/>
    <x v="0"/>
    <n v="330000"/>
    <n v="1.2"/>
    <n v="134"/>
    <n v="1"/>
    <n v="0"/>
    <x v="1"/>
    <n v="1"/>
    <n v="0"/>
    <x v="1"/>
    <n v="74"/>
    <x v="0"/>
    <x v="0"/>
    <x v="0"/>
  </r>
  <r>
    <x v="2"/>
    <x v="1"/>
    <n v="1"/>
    <x v="1"/>
    <n v="102"/>
    <n v="0"/>
    <n v="1"/>
    <x v="1"/>
    <n v="20"/>
    <n v="0"/>
    <n v="1"/>
    <x v="0"/>
    <n v="266000"/>
    <n v="1.2"/>
    <n v="134"/>
    <n v="1"/>
    <n v="0"/>
    <x v="0"/>
    <n v="1"/>
    <n v="0"/>
    <x v="1"/>
    <n v="74"/>
    <x v="0"/>
    <x v="0"/>
    <x v="0"/>
  </r>
  <r>
    <x v="2"/>
    <x v="1"/>
    <n v="1"/>
    <x v="1"/>
    <n v="64"/>
    <n v="0"/>
    <n v="1"/>
    <x v="1"/>
    <n v="40"/>
    <n v="0"/>
    <n v="1"/>
    <x v="0"/>
    <n v="189000"/>
    <n v="0.7"/>
    <n v="140"/>
    <n v="1"/>
    <n v="0"/>
    <x v="0"/>
    <n v="0"/>
    <n v="1"/>
    <x v="0"/>
    <n v="245"/>
    <x v="0"/>
    <x v="0"/>
    <x v="0"/>
  </r>
  <r>
    <x v="2"/>
    <x v="0"/>
    <n v="0"/>
    <x v="0"/>
    <n v="86"/>
    <n v="0"/>
    <n v="1"/>
    <x v="1"/>
    <n v="35"/>
    <n v="0"/>
    <n v="1"/>
    <x v="0"/>
    <n v="365000"/>
    <n v="1.1000000000000001"/>
    <n v="139"/>
    <n v="1"/>
    <n v="0"/>
    <x v="0"/>
    <n v="1"/>
    <n v="0"/>
    <x v="1"/>
    <n v="201"/>
    <x v="0"/>
    <x v="0"/>
    <x v="0"/>
  </r>
  <r>
    <x v="2"/>
    <x v="1"/>
    <n v="1"/>
    <x v="1"/>
    <n v="64"/>
    <n v="0"/>
    <n v="1"/>
    <x v="1"/>
    <n v="40"/>
    <n v="0"/>
    <n v="1"/>
    <x v="0"/>
    <n v="189000"/>
    <n v="0.7"/>
    <n v="140"/>
    <n v="1"/>
    <n v="0"/>
    <x v="0"/>
    <n v="0"/>
    <n v="1"/>
    <x v="0"/>
    <n v="245"/>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582"/>
    <n v="0"/>
    <n v="1"/>
    <x v="1"/>
    <n v="60"/>
    <n v="0"/>
    <n v="1"/>
    <x v="0"/>
    <n v="263358.03000000003"/>
    <n v="1.18"/>
    <n v="137"/>
    <n v="0"/>
    <n v="1"/>
    <x v="1"/>
    <n v="0"/>
    <n v="1"/>
    <x v="0"/>
    <n v="82"/>
    <x v="0"/>
    <x v="0"/>
    <x v="0"/>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1"/>
    <n v="1"/>
    <x v="1"/>
    <n v="5209"/>
    <n v="0"/>
    <n v="1"/>
    <x v="1"/>
    <n v="50"/>
    <n v="0"/>
    <n v="1"/>
    <x v="0"/>
    <n v="277000"/>
    <n v="1.3"/>
    <n v="137"/>
    <n v="1"/>
    <n v="0"/>
    <x v="0"/>
    <n v="1"/>
    <n v="0"/>
    <x v="1"/>
    <n v="87"/>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0"/>
    <n v="1"/>
    <x v="1"/>
    <n v="25"/>
    <n v="0"/>
    <n v="1"/>
    <x v="0"/>
    <n v="244000"/>
    <n v="1.2"/>
    <n v="142"/>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259"/>
    <n v="0"/>
    <n v="1"/>
    <x v="1"/>
    <n v="25"/>
    <n v="0"/>
    <n v="1"/>
    <x v="0"/>
    <n v="298000"/>
    <n v="1.1000000000000001"/>
    <n v="141"/>
    <n v="1"/>
    <n v="0"/>
    <x v="0"/>
    <n v="0"/>
    <n v="1"/>
    <x v="0"/>
    <n v="87"/>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86"/>
    <n v="0"/>
    <n v="1"/>
    <x v="1"/>
    <n v="35"/>
    <n v="0"/>
    <n v="1"/>
    <x v="0"/>
    <n v="365000"/>
    <n v="1.1000000000000001"/>
    <n v="139"/>
    <n v="1"/>
    <n v="0"/>
    <x v="1"/>
    <n v="1"/>
    <n v="0"/>
    <x v="1"/>
    <n v="201"/>
    <x v="0"/>
    <x v="0"/>
    <x v="0"/>
  </r>
  <r>
    <x v="2"/>
    <x v="0"/>
    <n v="0"/>
    <x v="0"/>
    <n v="86"/>
    <n v="0"/>
    <n v="1"/>
    <x v="1"/>
    <n v="35"/>
    <n v="0"/>
    <n v="1"/>
    <x v="0"/>
    <n v="365000"/>
    <n v="1.1000000000000001"/>
    <n v="139"/>
    <n v="1"/>
    <n v="0"/>
    <x v="0"/>
    <n v="1"/>
    <n v="0"/>
    <x v="1"/>
    <n v="201"/>
    <x v="0"/>
    <x v="0"/>
    <x v="0"/>
  </r>
  <r>
    <x v="2"/>
    <x v="0"/>
    <n v="0"/>
    <x v="0"/>
    <n v="86"/>
    <n v="0"/>
    <n v="1"/>
    <x v="1"/>
    <n v="35"/>
    <n v="0"/>
    <n v="1"/>
    <x v="0"/>
    <n v="365000"/>
    <n v="1.1000000000000001"/>
    <n v="139"/>
    <n v="1"/>
    <n v="0"/>
    <x v="0"/>
    <n v="1"/>
    <n v="0"/>
    <x v="1"/>
    <n v="201"/>
    <x v="0"/>
    <x v="0"/>
    <x v="0"/>
  </r>
  <r>
    <x v="2"/>
    <x v="1"/>
    <n v="1"/>
    <x v="1"/>
    <n v="102"/>
    <n v="0"/>
    <n v="1"/>
    <x v="1"/>
    <n v="25"/>
    <n v="0"/>
    <n v="1"/>
    <x v="0"/>
    <n v="274000"/>
    <n v="1.2"/>
    <n v="142"/>
    <n v="0"/>
    <n v="1"/>
    <x v="0"/>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30"/>
    <n v="0"/>
    <n v="1"/>
    <x v="0"/>
    <n v="215000"/>
    <n v="3.8"/>
    <n v="128"/>
    <n v="1"/>
    <n v="0"/>
    <x v="0"/>
    <n v="1"/>
    <n v="0"/>
    <x v="1"/>
    <n v="250"/>
    <x v="0"/>
    <x v="0"/>
    <x v="0"/>
  </r>
  <r>
    <x v="2"/>
    <x v="1"/>
    <n v="1"/>
    <x v="1"/>
    <n v="5209"/>
    <n v="0"/>
    <n v="1"/>
    <x v="1"/>
    <n v="30"/>
    <n v="0"/>
    <n v="1"/>
    <x v="0"/>
    <n v="226000"/>
    <n v="1"/>
    <n v="140"/>
    <n v="1"/>
    <n v="0"/>
    <x v="0"/>
    <n v="1"/>
    <n v="0"/>
    <x v="1"/>
    <n v="87"/>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102"/>
    <n v="1"/>
    <n v="0"/>
    <x v="0"/>
    <n v="25"/>
    <n v="0"/>
    <n v="1"/>
    <x v="0"/>
    <n v="179000"/>
    <n v="1.2"/>
    <n v="137"/>
    <n v="1"/>
    <n v="0"/>
    <x v="0"/>
    <n v="0"/>
    <n v="1"/>
    <x v="0"/>
    <n v="74"/>
    <x v="0"/>
    <x v="0"/>
    <x v="0"/>
  </r>
  <r>
    <x v="2"/>
    <x v="0"/>
    <n v="0"/>
    <x v="0"/>
    <n v="86"/>
    <n v="0"/>
    <n v="1"/>
    <x v="1"/>
    <n v="35"/>
    <n v="0"/>
    <n v="1"/>
    <x v="0"/>
    <n v="365000"/>
    <n v="1.1000000000000001"/>
    <n v="139"/>
    <n v="1"/>
    <n v="0"/>
    <x v="0"/>
    <n v="1"/>
    <n v="0"/>
    <x v="1"/>
    <n v="201"/>
    <x v="0"/>
    <x v="0"/>
    <x v="0"/>
  </r>
  <r>
    <x v="2"/>
    <x v="1"/>
    <n v="1"/>
    <x v="1"/>
    <n v="102"/>
    <n v="1"/>
    <n v="0"/>
    <x v="0"/>
    <n v="25"/>
    <n v="0"/>
    <n v="1"/>
    <x v="0"/>
    <n v="318000"/>
    <n v="1.2"/>
    <n v="137"/>
    <n v="0"/>
    <n v="1"/>
    <x v="0"/>
    <n v="0"/>
    <n v="1"/>
    <x v="0"/>
    <n v="74"/>
    <x v="0"/>
    <x v="0"/>
    <x v="0"/>
  </r>
  <r>
    <x v="2"/>
    <x v="1"/>
    <n v="1"/>
    <x v="1"/>
    <n v="64"/>
    <n v="0"/>
    <n v="1"/>
    <x v="1"/>
    <n v="40"/>
    <n v="0"/>
    <n v="1"/>
    <x v="0"/>
    <n v="189000"/>
    <n v="0.7"/>
    <n v="140"/>
    <n v="1"/>
    <n v="0"/>
    <x v="1"/>
    <n v="0"/>
    <n v="1"/>
    <x v="0"/>
    <n v="245"/>
    <x v="0"/>
    <x v="0"/>
    <x v="0"/>
  </r>
  <r>
    <x v="2"/>
    <x v="1"/>
    <n v="1"/>
    <x v="1"/>
    <n v="64"/>
    <n v="0"/>
    <n v="1"/>
    <x v="1"/>
    <n v="40"/>
    <n v="0"/>
    <n v="1"/>
    <x v="0"/>
    <n v="189000"/>
    <n v="0.7"/>
    <n v="140"/>
    <n v="1"/>
    <n v="0"/>
    <x v="0"/>
    <n v="0"/>
    <n v="1"/>
    <x v="0"/>
    <n v="245"/>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0"/>
    <n v="0"/>
    <x v="0"/>
    <n v="250"/>
    <n v="1"/>
    <n v="0"/>
    <x v="0"/>
    <n v="15"/>
    <n v="0"/>
    <n v="1"/>
    <x v="0"/>
    <n v="213000"/>
    <n v="1.3"/>
    <n v="136"/>
    <n v="0"/>
    <n v="1"/>
    <x v="0"/>
    <n v="0"/>
    <n v="1"/>
    <x v="0"/>
    <n v="65"/>
    <x v="1"/>
    <x v="1"/>
    <x v="1"/>
  </r>
  <r>
    <x v="2"/>
    <x v="1"/>
    <n v="1"/>
    <x v="1"/>
    <n v="102"/>
    <n v="1"/>
    <n v="0"/>
    <x v="0"/>
    <n v="25"/>
    <n v="0"/>
    <n v="1"/>
    <x v="0"/>
    <n v="318000"/>
    <n v="1.2"/>
    <n v="137"/>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1"/>
    <n v="1"/>
    <x v="1"/>
    <n v="64"/>
    <n v="0"/>
    <n v="1"/>
    <x v="1"/>
    <n v="40"/>
    <n v="0"/>
    <n v="1"/>
    <x v="0"/>
    <n v="279000"/>
    <n v="0.7"/>
    <n v="140"/>
    <n v="1"/>
    <n v="0"/>
    <x v="1"/>
    <n v="1"/>
    <n v="0"/>
    <x v="1"/>
    <n v="245"/>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0"/>
    <n v="0"/>
    <x v="0"/>
    <n v="86"/>
    <n v="0"/>
    <n v="1"/>
    <x v="1"/>
    <n v="35"/>
    <n v="0"/>
    <n v="1"/>
    <x v="0"/>
    <n v="365000"/>
    <n v="1.1000000000000001"/>
    <n v="139"/>
    <n v="1"/>
    <n v="0"/>
    <x v="0"/>
    <n v="1"/>
    <n v="0"/>
    <x v="1"/>
    <n v="201"/>
    <x v="0"/>
    <x v="0"/>
    <x v="0"/>
  </r>
  <r>
    <x v="2"/>
    <x v="0"/>
    <n v="0"/>
    <x v="0"/>
    <n v="270"/>
    <n v="1"/>
    <n v="0"/>
    <x v="0"/>
    <n v="15"/>
    <n v="0"/>
    <n v="1"/>
    <x v="0"/>
    <n v="213000"/>
    <n v="1.3"/>
    <n v="136"/>
    <n v="0"/>
    <n v="1"/>
    <x v="0"/>
    <n v="0"/>
    <n v="1"/>
    <x v="0"/>
    <n v="65"/>
    <x v="1"/>
    <x v="1"/>
    <x v="1"/>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1"/>
    <n v="0"/>
    <x v="0"/>
    <n v="25"/>
    <n v="0"/>
    <n v="1"/>
    <x v="0"/>
    <n v="318000"/>
    <n v="1.2"/>
    <n v="134"/>
    <n v="0"/>
    <n v="1"/>
    <x v="1"/>
    <n v="0"/>
    <n v="1"/>
    <x v="0"/>
    <n v="74"/>
    <x v="0"/>
    <x v="0"/>
    <x v="0"/>
  </r>
  <r>
    <x v="3"/>
    <x v="1"/>
    <n v="1"/>
    <x v="1"/>
    <n v="358"/>
    <n v="0"/>
    <n v="1"/>
    <x v="1"/>
    <n v="50"/>
    <n v="0"/>
    <n v="1"/>
    <x v="0"/>
    <n v="237000"/>
    <n v="1.3"/>
    <n v="135"/>
    <n v="0"/>
    <n v="1"/>
    <x v="1"/>
    <n v="0"/>
    <n v="1"/>
    <x v="0"/>
    <n v="97"/>
    <x v="0"/>
    <x v="0"/>
    <x v="0"/>
  </r>
  <r>
    <x v="3"/>
    <x v="0"/>
    <n v="0"/>
    <x v="0"/>
    <n v="358"/>
    <n v="1"/>
    <n v="0"/>
    <x v="0"/>
    <n v="50"/>
    <n v="0"/>
    <n v="1"/>
    <x v="0"/>
    <n v="271000"/>
    <n v="1.3"/>
    <n v="135"/>
    <n v="0"/>
    <n v="1"/>
    <x v="1"/>
    <n v="0"/>
    <n v="1"/>
    <x v="0"/>
    <n v="97"/>
    <x v="0"/>
    <x v="0"/>
    <x v="0"/>
  </r>
  <r>
    <x v="3"/>
    <x v="0"/>
    <n v="0"/>
    <x v="0"/>
    <n v="358"/>
    <n v="1"/>
    <n v="0"/>
    <x v="0"/>
    <n v="50"/>
    <n v="0"/>
    <n v="1"/>
    <x v="0"/>
    <n v="351000"/>
    <n v="1.3"/>
    <n v="135"/>
    <n v="0"/>
    <n v="1"/>
    <x v="1"/>
    <n v="0"/>
    <n v="1"/>
    <x v="0"/>
    <n v="97"/>
    <x v="0"/>
    <x v="0"/>
    <x v="0"/>
  </r>
  <r>
    <x v="3"/>
    <x v="0"/>
    <n v="0"/>
    <x v="0"/>
    <n v="358"/>
    <n v="0"/>
    <n v="1"/>
    <x v="1"/>
    <n v="50"/>
    <n v="0"/>
    <n v="1"/>
    <x v="0"/>
    <n v="132000"/>
    <n v="1"/>
    <n v="140"/>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1"/>
    <n v="1"/>
    <x v="1"/>
    <n v="358"/>
    <n v="0"/>
    <n v="1"/>
    <x v="1"/>
    <n v="50"/>
    <n v="0"/>
    <n v="1"/>
    <x v="0"/>
    <n v="237000"/>
    <n v="1.3"/>
    <n v="135"/>
    <n v="0"/>
    <n v="1"/>
    <x v="1"/>
    <n v="0"/>
    <n v="1"/>
    <x v="0"/>
    <n v="97"/>
    <x v="0"/>
    <x v="0"/>
    <x v="0"/>
  </r>
  <r>
    <x v="4"/>
    <x v="1"/>
    <n v="1"/>
    <x v="1"/>
    <n v="84"/>
    <n v="0"/>
    <n v="1"/>
    <x v="1"/>
    <n v="40"/>
    <n v="1"/>
    <n v="0"/>
    <x v="1"/>
    <n v="237000"/>
    <n v="0.7"/>
    <n v="139"/>
    <n v="0"/>
    <n v="1"/>
    <x v="1"/>
    <n v="0"/>
    <n v="1"/>
    <x v="0"/>
    <n v="79"/>
    <x v="0"/>
    <x v="0"/>
    <x v="0"/>
  </r>
  <r>
    <x v="4"/>
    <x v="1"/>
    <n v="1"/>
    <x v="1"/>
    <n v="582"/>
    <n v="0"/>
    <n v="1"/>
    <x v="1"/>
    <n v="25"/>
    <n v="1"/>
    <n v="0"/>
    <x v="1"/>
    <n v="305000"/>
    <n v="1.6"/>
    <n v="130"/>
    <n v="1"/>
    <n v="0"/>
    <x v="1"/>
    <n v="0"/>
    <n v="1"/>
    <x v="0"/>
    <n v="244"/>
    <x v="0"/>
    <x v="0"/>
    <x v="0"/>
  </r>
  <r>
    <x v="4"/>
    <x v="1"/>
    <n v="1"/>
    <x v="1"/>
    <n v="582"/>
    <n v="0"/>
    <n v="1"/>
    <x v="1"/>
    <n v="40"/>
    <n v="1"/>
    <n v="0"/>
    <x v="1"/>
    <n v="196000"/>
    <n v="1"/>
    <n v="138"/>
    <n v="0"/>
    <n v="1"/>
    <x v="0"/>
    <n v="0"/>
    <n v="1"/>
    <x v="0"/>
    <n v="244"/>
    <x v="1"/>
    <x v="1"/>
    <x v="1"/>
  </r>
  <r>
    <x v="4"/>
    <x v="1"/>
    <n v="1"/>
    <x v="1"/>
    <n v="582"/>
    <n v="1"/>
    <n v="0"/>
    <x v="0"/>
    <n v="30"/>
    <n v="1"/>
    <n v="0"/>
    <x v="1"/>
    <n v="160000"/>
    <n v="1.6"/>
    <n v="130"/>
    <n v="1"/>
    <n v="0"/>
    <x v="1"/>
    <n v="1"/>
    <n v="0"/>
    <x v="1"/>
    <n v="244"/>
    <x v="0"/>
    <x v="0"/>
    <x v="0"/>
  </r>
  <r>
    <x v="4"/>
    <x v="1"/>
    <n v="1"/>
    <x v="1"/>
    <n v="148"/>
    <n v="1"/>
    <n v="0"/>
    <x v="0"/>
    <n v="30"/>
    <n v="1"/>
    <n v="0"/>
    <x v="1"/>
    <n v="263358.03000000003"/>
    <n v="1.6"/>
    <n v="130"/>
    <n v="1"/>
    <n v="0"/>
    <x v="0"/>
    <n v="1"/>
    <n v="0"/>
    <x v="1"/>
    <n v="244"/>
    <x v="0"/>
    <x v="0"/>
    <x v="0"/>
  </r>
  <r>
    <x v="4"/>
    <x v="1"/>
    <n v="1"/>
    <x v="1"/>
    <n v="582"/>
    <n v="1"/>
    <n v="0"/>
    <x v="0"/>
    <n v="50"/>
    <n v="1"/>
    <n v="0"/>
    <x v="1"/>
    <n v="226000"/>
    <n v="1"/>
    <n v="134"/>
    <n v="1"/>
    <n v="0"/>
    <x v="0"/>
    <n v="0"/>
    <n v="1"/>
    <x v="0"/>
    <n v="244"/>
    <x v="1"/>
    <x v="1"/>
    <x v="1"/>
  </r>
  <r>
    <x v="4"/>
    <x v="1"/>
    <n v="1"/>
    <x v="1"/>
    <n v="582"/>
    <n v="1"/>
    <n v="0"/>
    <x v="0"/>
    <n v="30"/>
    <n v="1"/>
    <n v="0"/>
    <x v="1"/>
    <n v="244000"/>
    <n v="1.6"/>
    <n v="130"/>
    <n v="0"/>
    <n v="1"/>
    <x v="0"/>
    <n v="0"/>
    <n v="1"/>
    <x v="0"/>
    <n v="244"/>
    <x v="0"/>
    <x v="0"/>
    <x v="0"/>
  </r>
  <r>
    <x v="4"/>
    <x v="1"/>
    <n v="1"/>
    <x v="1"/>
    <n v="582"/>
    <n v="1"/>
    <n v="0"/>
    <x v="0"/>
    <n v="30"/>
    <n v="1"/>
    <n v="0"/>
    <x v="1"/>
    <n v="263358.03000000003"/>
    <n v="1.6"/>
    <n v="130"/>
    <n v="1"/>
    <n v="0"/>
    <x v="1"/>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5"/>
    <x v="1"/>
    <n v="1"/>
    <x v="1"/>
    <n v="582"/>
    <n v="1"/>
    <n v="0"/>
    <x v="0"/>
    <n v="38"/>
    <n v="0"/>
    <n v="1"/>
    <x v="0"/>
    <n v="319000"/>
    <n v="0.9"/>
    <n v="140"/>
    <n v="0"/>
    <n v="1"/>
    <x v="0"/>
    <n v="0"/>
    <n v="1"/>
    <x v="0"/>
    <n v="244"/>
    <x v="0"/>
    <x v="0"/>
    <x v="0"/>
  </r>
  <r>
    <x v="5"/>
    <x v="1"/>
    <n v="1"/>
    <x v="1"/>
    <n v="308"/>
    <n v="0"/>
    <n v="1"/>
    <x v="1"/>
    <n v="40"/>
    <n v="1"/>
    <n v="0"/>
    <x v="1"/>
    <n v="51000"/>
    <n v="1.3"/>
    <n v="136"/>
    <n v="1"/>
    <n v="0"/>
    <x v="1"/>
    <n v="1"/>
    <n v="0"/>
    <x v="1"/>
    <n v="186"/>
    <x v="0"/>
    <x v="0"/>
    <x v="0"/>
  </r>
  <r>
    <x v="5"/>
    <x v="1"/>
    <n v="1"/>
    <x v="1"/>
    <n v="308"/>
    <n v="0"/>
    <n v="1"/>
    <x v="1"/>
    <n v="40"/>
    <n v="1"/>
    <n v="0"/>
    <x v="1"/>
    <n v="51000"/>
    <n v="1.3"/>
    <n v="136"/>
    <n v="1"/>
    <n v="0"/>
    <x v="0"/>
    <n v="1"/>
    <n v="0"/>
    <x v="1"/>
    <n v="186"/>
    <x v="0"/>
    <x v="0"/>
    <x v="0"/>
  </r>
  <r>
    <x v="5"/>
    <x v="1"/>
    <n v="1"/>
    <x v="1"/>
    <n v="582"/>
    <n v="1"/>
    <n v="0"/>
    <x v="0"/>
    <n v="35"/>
    <n v="0"/>
    <n v="1"/>
    <x v="0"/>
    <n v="263358.03000000003"/>
    <n v="1.1000000000000001"/>
    <n v="142"/>
    <n v="0"/>
    <n v="1"/>
    <x v="0"/>
    <n v="0"/>
    <n v="1"/>
    <x v="0"/>
    <n v="256"/>
    <x v="0"/>
    <x v="0"/>
    <x v="0"/>
  </r>
  <r>
    <x v="5"/>
    <x v="1"/>
    <n v="1"/>
    <x v="1"/>
    <n v="582"/>
    <n v="0"/>
    <n v="1"/>
    <x v="1"/>
    <n v="45"/>
    <n v="0"/>
    <n v="1"/>
    <x v="0"/>
    <n v="324000"/>
    <n v="0.9"/>
    <n v="140"/>
    <n v="0"/>
    <n v="1"/>
    <x v="1"/>
    <n v="0"/>
    <n v="1"/>
    <x v="0"/>
    <n v="244"/>
    <x v="0"/>
    <x v="0"/>
    <x v="0"/>
  </r>
  <r>
    <x v="5"/>
    <x v="1"/>
    <n v="1"/>
    <x v="1"/>
    <n v="615"/>
    <n v="1"/>
    <n v="0"/>
    <x v="0"/>
    <n v="55"/>
    <n v="0"/>
    <n v="1"/>
    <x v="0"/>
    <n v="236000"/>
    <n v="0.8"/>
    <n v="141"/>
    <n v="0"/>
    <n v="1"/>
    <x v="1"/>
    <n v="0"/>
    <n v="1"/>
    <x v="0"/>
    <n v="257"/>
    <x v="0"/>
    <x v="0"/>
    <x v="0"/>
  </r>
  <r>
    <x v="5"/>
    <x v="0"/>
    <n v="0"/>
    <x v="0"/>
    <n v="66"/>
    <n v="1"/>
    <n v="0"/>
    <x v="0"/>
    <n v="35"/>
    <n v="0"/>
    <n v="1"/>
    <x v="0"/>
    <n v="226000"/>
    <n v="0.9"/>
    <n v="138"/>
    <n v="1"/>
    <n v="0"/>
    <x v="1"/>
    <n v="0"/>
    <n v="1"/>
    <x v="0"/>
    <n v="230"/>
    <x v="0"/>
    <x v="0"/>
    <x v="0"/>
  </r>
  <r>
    <x v="5"/>
    <x v="1"/>
    <n v="1"/>
    <x v="1"/>
    <n v="615"/>
    <n v="1"/>
    <n v="0"/>
    <x v="0"/>
    <n v="55"/>
    <n v="0"/>
    <n v="1"/>
    <x v="0"/>
    <n v="236000"/>
    <n v="0.8"/>
    <n v="141"/>
    <n v="0"/>
    <n v="1"/>
    <x v="0"/>
    <n v="0"/>
    <n v="1"/>
    <x v="0"/>
    <n v="257"/>
    <x v="0"/>
    <x v="0"/>
    <x v="0"/>
  </r>
  <r>
    <x v="5"/>
    <x v="1"/>
    <n v="1"/>
    <x v="1"/>
    <n v="7702"/>
    <n v="0"/>
    <n v="1"/>
    <x v="1"/>
    <n v="40"/>
    <n v="1"/>
    <n v="0"/>
    <x v="1"/>
    <n v="164000"/>
    <n v="1"/>
    <n v="139"/>
    <n v="0"/>
    <n v="1"/>
    <x v="1"/>
    <n v="0"/>
    <n v="1"/>
    <x v="0"/>
    <n v="60"/>
    <x v="1"/>
    <x v="1"/>
    <x v="1"/>
  </r>
  <r>
    <x v="5"/>
    <x v="1"/>
    <n v="1"/>
    <x v="1"/>
    <n v="7702"/>
    <n v="1"/>
    <n v="0"/>
    <x v="0"/>
    <n v="50"/>
    <n v="1"/>
    <n v="0"/>
    <x v="1"/>
    <n v="188000"/>
    <n v="1"/>
    <n v="140"/>
    <n v="1"/>
    <n v="0"/>
    <x v="1"/>
    <n v="0"/>
    <n v="1"/>
    <x v="0"/>
    <n v="25"/>
    <x v="1"/>
    <x v="1"/>
    <x v="1"/>
  </r>
  <r>
    <x v="5"/>
    <x v="1"/>
    <n v="1"/>
    <x v="1"/>
    <n v="582"/>
    <n v="0"/>
    <n v="1"/>
    <x v="1"/>
    <n v="45"/>
    <n v="0"/>
    <n v="1"/>
    <x v="0"/>
    <n v="324000"/>
    <n v="0.9"/>
    <n v="140"/>
    <n v="0"/>
    <n v="1"/>
    <x v="0"/>
    <n v="0"/>
    <n v="1"/>
    <x v="0"/>
    <n v="244"/>
    <x v="0"/>
    <x v="0"/>
    <x v="0"/>
  </r>
  <r>
    <x v="5"/>
    <x v="1"/>
    <n v="1"/>
    <x v="1"/>
    <n v="582"/>
    <n v="1"/>
    <n v="0"/>
    <x v="0"/>
    <n v="55"/>
    <n v="0"/>
    <n v="1"/>
    <x v="0"/>
    <n v="236000"/>
    <n v="0.8"/>
    <n v="141"/>
    <n v="0"/>
    <n v="1"/>
    <x v="1"/>
    <n v="0"/>
    <n v="1"/>
    <x v="0"/>
    <n v="186"/>
    <x v="0"/>
    <x v="0"/>
    <x v="0"/>
  </r>
  <r>
    <x v="5"/>
    <x v="1"/>
    <n v="1"/>
    <x v="1"/>
    <n v="615"/>
    <n v="0"/>
    <n v="1"/>
    <x v="1"/>
    <n v="40"/>
    <n v="0"/>
    <n v="1"/>
    <x v="0"/>
    <n v="279000"/>
    <n v="0.8"/>
    <n v="141"/>
    <n v="1"/>
    <n v="0"/>
    <x v="1"/>
    <n v="0"/>
    <n v="1"/>
    <x v="0"/>
    <n v="257"/>
    <x v="0"/>
    <x v="0"/>
    <x v="0"/>
  </r>
  <r>
    <x v="5"/>
    <x v="1"/>
    <n v="1"/>
    <x v="1"/>
    <n v="515"/>
    <n v="1"/>
    <n v="0"/>
    <x v="0"/>
    <n v="55"/>
    <n v="0"/>
    <n v="1"/>
    <x v="0"/>
    <n v="222000"/>
    <n v="0.8"/>
    <n v="141"/>
    <n v="0"/>
    <n v="1"/>
    <x v="0"/>
    <n v="0"/>
    <n v="1"/>
    <x v="0"/>
    <n v="257"/>
    <x v="0"/>
    <x v="0"/>
    <x v="0"/>
  </r>
  <r>
    <x v="5"/>
    <x v="0"/>
    <n v="0"/>
    <x v="0"/>
    <n v="582"/>
    <n v="0"/>
    <n v="1"/>
    <x v="1"/>
    <n v="38"/>
    <n v="1"/>
    <n v="0"/>
    <x v="1"/>
    <n v="422000"/>
    <n v="0.8"/>
    <n v="137"/>
    <n v="0"/>
    <n v="1"/>
    <x v="1"/>
    <n v="0"/>
    <n v="1"/>
    <x v="0"/>
    <n v="245"/>
    <x v="0"/>
    <x v="0"/>
    <x v="0"/>
  </r>
  <r>
    <x v="5"/>
    <x v="1"/>
    <n v="1"/>
    <x v="1"/>
    <n v="582"/>
    <n v="1"/>
    <n v="0"/>
    <x v="0"/>
    <n v="38"/>
    <n v="0"/>
    <n v="1"/>
    <x v="0"/>
    <n v="319000"/>
    <n v="0.9"/>
    <n v="140"/>
    <n v="0"/>
    <n v="1"/>
    <x v="1"/>
    <n v="0"/>
    <n v="1"/>
    <x v="0"/>
    <n v="244"/>
    <x v="0"/>
    <x v="0"/>
    <x v="0"/>
  </r>
  <r>
    <x v="5"/>
    <x v="0"/>
    <n v="0"/>
    <x v="0"/>
    <n v="1876"/>
    <n v="0"/>
    <n v="1"/>
    <x v="1"/>
    <n v="60"/>
    <n v="0"/>
    <n v="1"/>
    <x v="0"/>
    <n v="220000"/>
    <n v="0.9"/>
    <n v="138"/>
    <n v="1"/>
    <n v="0"/>
    <x v="1"/>
    <n v="0"/>
    <n v="1"/>
    <x v="0"/>
    <n v="88"/>
    <x v="0"/>
    <x v="0"/>
    <x v="0"/>
  </r>
  <r>
    <x v="5"/>
    <x v="0"/>
    <n v="0"/>
    <x v="0"/>
    <n v="582"/>
    <n v="0"/>
    <n v="1"/>
    <x v="1"/>
    <n v="20"/>
    <n v="1"/>
    <n v="0"/>
    <x v="1"/>
    <n v="126000"/>
    <n v="1.6"/>
    <n v="135"/>
    <n v="1"/>
    <n v="0"/>
    <x v="0"/>
    <n v="0"/>
    <n v="1"/>
    <x v="0"/>
    <n v="180"/>
    <x v="1"/>
    <x v="1"/>
    <x v="1"/>
  </r>
  <r>
    <x v="5"/>
    <x v="1"/>
    <n v="1"/>
    <x v="1"/>
    <n v="615"/>
    <n v="0"/>
    <n v="1"/>
    <x v="1"/>
    <n v="40"/>
    <n v="0"/>
    <n v="1"/>
    <x v="0"/>
    <n v="226000"/>
    <n v="0.8"/>
    <n v="141"/>
    <n v="0"/>
    <n v="1"/>
    <x v="0"/>
    <n v="0"/>
    <n v="1"/>
    <x v="0"/>
    <n v="257"/>
    <x v="0"/>
    <x v="0"/>
    <x v="0"/>
  </r>
  <r>
    <x v="5"/>
    <x v="1"/>
    <n v="1"/>
    <x v="1"/>
    <n v="582"/>
    <n v="1"/>
    <n v="0"/>
    <x v="0"/>
    <n v="38"/>
    <n v="0"/>
    <n v="1"/>
    <x v="0"/>
    <n v="319000"/>
    <n v="0.9"/>
    <n v="140"/>
    <n v="0"/>
    <n v="1"/>
    <x v="1"/>
    <n v="0"/>
    <n v="1"/>
    <x v="0"/>
    <n v="244"/>
    <x v="0"/>
    <x v="0"/>
    <x v="0"/>
  </r>
  <r>
    <x v="5"/>
    <x v="1"/>
    <n v="1"/>
    <x v="1"/>
    <n v="582"/>
    <n v="0"/>
    <n v="1"/>
    <x v="1"/>
    <n v="45"/>
    <n v="0"/>
    <n v="1"/>
    <x v="0"/>
    <n v="324000"/>
    <n v="0.9"/>
    <n v="140"/>
    <n v="0"/>
    <n v="1"/>
    <x v="1"/>
    <n v="0"/>
    <n v="1"/>
    <x v="0"/>
    <n v="244"/>
    <x v="0"/>
    <x v="0"/>
    <x v="0"/>
  </r>
  <r>
    <x v="5"/>
    <x v="0"/>
    <n v="0"/>
    <x v="0"/>
    <n v="582"/>
    <n v="0"/>
    <n v="1"/>
    <x v="1"/>
    <n v="35"/>
    <n v="0"/>
    <n v="1"/>
    <x v="0"/>
    <n v="385000"/>
    <n v="1"/>
    <n v="145"/>
    <n v="1"/>
    <n v="0"/>
    <x v="1"/>
    <n v="0"/>
    <n v="1"/>
    <x v="0"/>
    <n v="61"/>
    <x v="1"/>
    <x v="1"/>
    <x v="1"/>
  </r>
  <r>
    <x v="5"/>
    <x v="1"/>
    <n v="1"/>
    <x v="1"/>
    <n v="582"/>
    <n v="1"/>
    <n v="0"/>
    <x v="0"/>
    <n v="35"/>
    <n v="0"/>
    <n v="1"/>
    <x v="0"/>
    <n v="263358.03000000003"/>
    <n v="1.1000000000000001"/>
    <n v="142"/>
    <n v="0"/>
    <n v="1"/>
    <x v="0"/>
    <n v="0"/>
    <n v="1"/>
    <x v="0"/>
    <n v="256"/>
    <x v="0"/>
    <x v="0"/>
    <x v="0"/>
  </r>
  <r>
    <x v="5"/>
    <x v="1"/>
    <n v="1"/>
    <x v="1"/>
    <n v="371"/>
    <n v="1"/>
    <n v="0"/>
    <x v="0"/>
    <n v="30"/>
    <n v="0"/>
    <n v="1"/>
    <x v="0"/>
    <n v="334000"/>
    <n v="1.1000000000000001"/>
    <n v="139"/>
    <n v="1"/>
    <n v="0"/>
    <x v="1"/>
    <n v="0"/>
    <n v="1"/>
    <x v="0"/>
    <n v="129"/>
    <x v="1"/>
    <x v="1"/>
    <x v="1"/>
  </r>
  <r>
    <x v="5"/>
    <x v="1"/>
    <n v="1"/>
    <x v="1"/>
    <n v="515"/>
    <n v="1"/>
    <n v="0"/>
    <x v="0"/>
    <n v="55"/>
    <n v="0"/>
    <n v="1"/>
    <x v="0"/>
    <n v="222000"/>
    <n v="0.8"/>
    <n v="141"/>
    <n v="0"/>
    <n v="1"/>
    <x v="0"/>
    <n v="0"/>
    <n v="1"/>
    <x v="0"/>
    <n v="257"/>
    <x v="0"/>
    <x v="0"/>
    <x v="0"/>
  </r>
  <r>
    <x v="5"/>
    <x v="1"/>
    <n v="1"/>
    <x v="1"/>
    <n v="7702"/>
    <n v="1"/>
    <n v="0"/>
    <x v="0"/>
    <n v="25"/>
    <n v="1"/>
    <n v="0"/>
    <x v="1"/>
    <n v="39000"/>
    <n v="1"/>
    <n v="139"/>
    <n v="1"/>
    <n v="0"/>
    <x v="1"/>
    <n v="0"/>
    <n v="1"/>
    <x v="0"/>
    <n v="60"/>
    <x v="1"/>
    <x v="1"/>
    <x v="1"/>
  </r>
  <r>
    <x v="5"/>
    <x v="1"/>
    <n v="1"/>
    <x v="1"/>
    <n v="582"/>
    <n v="0"/>
    <n v="1"/>
    <x v="1"/>
    <n v="35"/>
    <n v="1"/>
    <n v="0"/>
    <x v="1"/>
    <n v="385000"/>
    <n v="1"/>
    <n v="145"/>
    <n v="1"/>
    <n v="0"/>
    <x v="0"/>
    <n v="0"/>
    <n v="1"/>
    <x v="0"/>
    <n v="61"/>
    <x v="1"/>
    <x v="1"/>
    <x v="1"/>
  </r>
  <r>
    <x v="5"/>
    <x v="1"/>
    <n v="1"/>
    <x v="1"/>
    <n v="582"/>
    <n v="0"/>
    <n v="1"/>
    <x v="1"/>
    <n v="45"/>
    <n v="0"/>
    <n v="1"/>
    <x v="0"/>
    <n v="324000"/>
    <n v="0.9"/>
    <n v="140"/>
    <n v="0"/>
    <n v="1"/>
    <x v="0"/>
    <n v="0"/>
    <n v="1"/>
    <x v="0"/>
    <n v="244"/>
    <x v="0"/>
    <x v="0"/>
    <x v="0"/>
  </r>
  <r>
    <x v="5"/>
    <x v="0"/>
    <n v="0"/>
    <x v="0"/>
    <n v="1060"/>
    <n v="1"/>
    <n v="0"/>
    <x v="0"/>
    <n v="60"/>
    <n v="0"/>
    <n v="1"/>
    <x v="0"/>
    <n v="742000"/>
    <n v="0.8"/>
    <n v="138"/>
    <n v="0"/>
    <n v="1"/>
    <x v="1"/>
    <n v="0"/>
    <n v="1"/>
    <x v="0"/>
    <n v="278"/>
    <x v="0"/>
    <x v="0"/>
    <x v="0"/>
  </r>
  <r>
    <x v="5"/>
    <x v="0"/>
    <n v="0"/>
    <x v="0"/>
    <n v="315"/>
    <n v="1"/>
    <n v="0"/>
    <x v="0"/>
    <n v="55"/>
    <n v="0"/>
    <n v="1"/>
    <x v="0"/>
    <n v="222000"/>
    <n v="0.8"/>
    <n v="141"/>
    <n v="0"/>
    <n v="1"/>
    <x v="1"/>
    <n v="0"/>
    <n v="1"/>
    <x v="0"/>
    <n v="257"/>
    <x v="0"/>
    <x v="0"/>
    <x v="0"/>
  </r>
  <r>
    <x v="5"/>
    <x v="1"/>
    <n v="1"/>
    <x v="1"/>
    <n v="582"/>
    <n v="0"/>
    <n v="1"/>
    <x v="1"/>
    <n v="38"/>
    <n v="1"/>
    <n v="0"/>
    <x v="1"/>
    <n v="390000"/>
    <n v="0.8"/>
    <n v="137"/>
    <n v="0"/>
    <n v="1"/>
    <x v="1"/>
    <n v="0"/>
    <n v="1"/>
    <x v="0"/>
    <n v="245"/>
    <x v="0"/>
    <x v="0"/>
    <x v="0"/>
  </r>
  <r>
    <x v="5"/>
    <x v="1"/>
    <n v="1"/>
    <x v="1"/>
    <n v="582"/>
    <n v="1"/>
    <n v="0"/>
    <x v="0"/>
    <n v="38"/>
    <n v="0"/>
    <n v="1"/>
    <x v="0"/>
    <n v="319000"/>
    <n v="0.9"/>
    <n v="140"/>
    <n v="0"/>
    <n v="1"/>
    <x v="1"/>
    <n v="0"/>
    <n v="1"/>
    <x v="0"/>
    <n v="244"/>
    <x v="0"/>
    <x v="0"/>
    <x v="0"/>
  </r>
  <r>
    <x v="5"/>
    <x v="1"/>
    <n v="1"/>
    <x v="1"/>
    <n v="582"/>
    <n v="0"/>
    <n v="1"/>
    <x v="1"/>
    <n v="45"/>
    <n v="1"/>
    <n v="0"/>
    <x v="1"/>
    <n v="73000"/>
    <n v="1.3"/>
    <n v="145"/>
    <n v="1"/>
    <n v="0"/>
    <x v="1"/>
    <n v="0"/>
    <n v="1"/>
    <x v="0"/>
    <n v="244"/>
    <x v="0"/>
    <x v="0"/>
    <x v="0"/>
  </r>
  <r>
    <x v="5"/>
    <x v="0"/>
    <n v="0"/>
    <x v="0"/>
    <n v="315"/>
    <n v="1"/>
    <n v="0"/>
    <x v="0"/>
    <n v="25"/>
    <n v="1"/>
    <n v="0"/>
    <x v="1"/>
    <n v="390000"/>
    <n v="1"/>
    <n v="139"/>
    <n v="1"/>
    <n v="0"/>
    <x v="0"/>
    <n v="0"/>
    <n v="1"/>
    <x v="0"/>
    <n v="60"/>
    <x v="1"/>
    <x v="1"/>
    <x v="1"/>
  </r>
  <r>
    <x v="5"/>
    <x v="1"/>
    <n v="1"/>
    <x v="1"/>
    <n v="615"/>
    <n v="0"/>
    <n v="1"/>
    <x v="1"/>
    <n v="40"/>
    <n v="0"/>
    <n v="1"/>
    <x v="0"/>
    <n v="226000"/>
    <n v="0.8"/>
    <n v="141"/>
    <n v="0"/>
    <n v="1"/>
    <x v="0"/>
    <n v="0"/>
    <n v="1"/>
    <x v="0"/>
    <n v="257"/>
    <x v="0"/>
    <x v="0"/>
    <x v="0"/>
  </r>
  <r>
    <x v="5"/>
    <x v="1"/>
    <n v="1"/>
    <x v="1"/>
    <n v="2060"/>
    <n v="0"/>
    <n v="1"/>
    <x v="1"/>
    <n v="60"/>
    <n v="0"/>
    <n v="1"/>
    <x v="0"/>
    <n v="507000"/>
    <n v="0.8"/>
    <n v="138"/>
    <n v="0"/>
    <n v="1"/>
    <x v="1"/>
    <n v="0"/>
    <n v="1"/>
    <x v="0"/>
    <n v="278"/>
    <x v="0"/>
    <x v="0"/>
    <x v="0"/>
  </r>
  <r>
    <x v="5"/>
    <x v="1"/>
    <n v="1"/>
    <x v="1"/>
    <n v="582"/>
    <n v="1"/>
    <n v="0"/>
    <x v="0"/>
    <n v="38"/>
    <n v="0"/>
    <n v="1"/>
    <x v="0"/>
    <n v="133000"/>
    <n v="0.9"/>
    <n v="140"/>
    <n v="1"/>
    <n v="0"/>
    <x v="1"/>
    <n v="0"/>
    <n v="1"/>
    <x v="0"/>
    <n v="244"/>
    <x v="0"/>
    <x v="0"/>
    <x v="0"/>
  </r>
  <r>
    <x v="5"/>
    <x v="1"/>
    <n v="1"/>
    <x v="1"/>
    <n v="582"/>
    <n v="1"/>
    <n v="0"/>
    <x v="0"/>
    <n v="38"/>
    <n v="0"/>
    <n v="1"/>
    <x v="0"/>
    <n v="309000"/>
    <n v="0.9"/>
    <n v="140"/>
    <n v="0"/>
    <n v="1"/>
    <x v="0"/>
    <n v="0"/>
    <n v="1"/>
    <x v="0"/>
    <n v="244"/>
    <x v="0"/>
    <x v="0"/>
    <x v="0"/>
  </r>
  <r>
    <x v="5"/>
    <x v="1"/>
    <n v="1"/>
    <x v="1"/>
    <n v="617"/>
    <n v="1"/>
    <n v="0"/>
    <x v="0"/>
    <n v="55"/>
    <n v="0"/>
    <n v="1"/>
    <x v="0"/>
    <n v="222000"/>
    <n v="0.8"/>
    <n v="141"/>
    <n v="0"/>
    <n v="1"/>
    <x v="1"/>
    <n v="0"/>
    <n v="1"/>
    <x v="0"/>
    <n v="257"/>
    <x v="0"/>
    <x v="0"/>
    <x v="0"/>
  </r>
  <r>
    <x v="5"/>
    <x v="1"/>
    <n v="1"/>
    <x v="1"/>
    <n v="582"/>
    <n v="1"/>
    <n v="0"/>
    <x v="0"/>
    <n v="25"/>
    <n v="1"/>
    <n v="0"/>
    <x v="1"/>
    <n v="133000"/>
    <n v="1.6"/>
    <n v="125"/>
    <n v="1"/>
    <n v="0"/>
    <x v="1"/>
    <n v="0"/>
    <n v="1"/>
    <x v="0"/>
    <n v="180"/>
    <x v="1"/>
    <x v="1"/>
    <x v="1"/>
  </r>
  <r>
    <x v="5"/>
    <x v="1"/>
    <n v="1"/>
    <x v="1"/>
    <n v="7702"/>
    <n v="1"/>
    <n v="0"/>
    <x v="0"/>
    <n v="25"/>
    <n v="1"/>
    <n v="0"/>
    <x v="1"/>
    <n v="39000"/>
    <n v="1"/>
    <n v="139"/>
    <n v="1"/>
    <n v="0"/>
    <x v="0"/>
    <n v="0"/>
    <n v="1"/>
    <x v="0"/>
    <n v="60"/>
    <x v="1"/>
    <x v="1"/>
    <x v="1"/>
  </r>
  <r>
    <x v="5"/>
    <x v="1"/>
    <n v="1"/>
    <x v="1"/>
    <n v="7702"/>
    <n v="0"/>
    <n v="1"/>
    <x v="1"/>
    <n v="40"/>
    <n v="1"/>
    <n v="0"/>
    <x v="1"/>
    <n v="263358.03000000003"/>
    <n v="1"/>
    <n v="139"/>
    <n v="0"/>
    <n v="1"/>
    <x v="0"/>
    <n v="0"/>
    <n v="1"/>
    <x v="0"/>
    <n v="60"/>
    <x v="1"/>
    <x v="1"/>
    <x v="1"/>
  </r>
  <r>
    <x v="5"/>
    <x v="1"/>
    <n v="1"/>
    <x v="1"/>
    <n v="582"/>
    <n v="0"/>
    <n v="1"/>
    <x v="1"/>
    <n v="30"/>
    <n v="0"/>
    <n v="1"/>
    <x v="0"/>
    <n v="136000"/>
    <n v="1.1000000000000001"/>
    <n v="137"/>
    <n v="1"/>
    <n v="0"/>
    <x v="1"/>
    <n v="0"/>
    <n v="1"/>
    <x v="0"/>
    <n v="11"/>
    <x v="1"/>
    <x v="1"/>
    <x v="1"/>
  </r>
  <r>
    <x v="5"/>
    <x v="1"/>
    <n v="1"/>
    <x v="1"/>
    <n v="7702"/>
    <n v="0"/>
    <n v="1"/>
    <x v="1"/>
    <n v="38"/>
    <n v="1"/>
    <n v="0"/>
    <x v="1"/>
    <n v="422000"/>
    <n v="0.8"/>
    <n v="137"/>
    <n v="0"/>
    <n v="1"/>
    <x v="0"/>
    <n v="0"/>
    <n v="1"/>
    <x v="0"/>
    <n v="245"/>
    <x v="0"/>
    <x v="0"/>
    <x v="0"/>
  </r>
  <r>
    <x v="5"/>
    <x v="0"/>
    <n v="0"/>
    <x v="0"/>
    <n v="130"/>
    <n v="0"/>
    <n v="1"/>
    <x v="1"/>
    <n v="35"/>
    <n v="0"/>
    <n v="1"/>
    <x v="0"/>
    <n v="289000"/>
    <n v="0.8"/>
    <n v="137"/>
    <n v="1"/>
    <n v="0"/>
    <x v="1"/>
    <n v="1"/>
    <n v="0"/>
    <x v="1"/>
    <n v="121"/>
    <x v="0"/>
    <x v="0"/>
    <x v="0"/>
  </r>
  <r>
    <x v="5"/>
    <x v="1"/>
    <n v="1"/>
    <x v="1"/>
    <n v="582"/>
    <n v="0"/>
    <n v="1"/>
    <x v="1"/>
    <n v="38"/>
    <n v="0"/>
    <n v="1"/>
    <x v="0"/>
    <n v="422000"/>
    <n v="0.8"/>
    <n v="137"/>
    <n v="0"/>
    <n v="1"/>
    <x v="0"/>
    <n v="0"/>
    <n v="1"/>
    <x v="0"/>
    <n v="245"/>
    <x v="0"/>
    <x v="0"/>
    <x v="0"/>
  </r>
  <r>
    <x v="5"/>
    <x v="1"/>
    <n v="1"/>
    <x v="1"/>
    <n v="582"/>
    <n v="0"/>
    <n v="1"/>
    <x v="1"/>
    <n v="35"/>
    <n v="1"/>
    <n v="0"/>
    <x v="1"/>
    <n v="385000"/>
    <n v="1"/>
    <n v="145"/>
    <n v="1"/>
    <n v="0"/>
    <x v="1"/>
    <n v="0"/>
    <n v="1"/>
    <x v="0"/>
    <n v="61"/>
    <x v="1"/>
    <x v="1"/>
    <x v="1"/>
  </r>
  <r>
    <x v="5"/>
    <x v="1"/>
    <n v="1"/>
    <x v="1"/>
    <n v="582"/>
    <n v="0"/>
    <n v="1"/>
    <x v="1"/>
    <n v="30"/>
    <n v="1"/>
    <n v="0"/>
    <x v="1"/>
    <n v="136000"/>
    <n v="1.1000000000000001"/>
    <n v="137"/>
    <n v="1"/>
    <n v="0"/>
    <x v="0"/>
    <n v="0"/>
    <n v="1"/>
    <x v="0"/>
    <n v="11"/>
    <x v="1"/>
    <x v="1"/>
    <x v="1"/>
  </r>
  <r>
    <x v="5"/>
    <x v="1"/>
    <n v="1"/>
    <x v="1"/>
    <n v="582"/>
    <n v="0"/>
    <n v="1"/>
    <x v="1"/>
    <n v="45"/>
    <n v="0"/>
    <n v="1"/>
    <x v="0"/>
    <n v="324000"/>
    <n v="0.9"/>
    <n v="140"/>
    <n v="0"/>
    <n v="1"/>
    <x v="0"/>
    <n v="0"/>
    <n v="1"/>
    <x v="0"/>
    <n v="244"/>
    <x v="0"/>
    <x v="0"/>
    <x v="0"/>
  </r>
  <r>
    <x v="5"/>
    <x v="1"/>
    <n v="1"/>
    <x v="1"/>
    <n v="2413"/>
    <n v="1"/>
    <n v="0"/>
    <x v="0"/>
    <n v="38"/>
    <n v="0"/>
    <n v="1"/>
    <x v="0"/>
    <n v="382000"/>
    <n v="1.4"/>
    <n v="140"/>
    <n v="1"/>
    <n v="0"/>
    <x v="1"/>
    <n v="1"/>
    <n v="0"/>
    <x v="1"/>
    <n v="280"/>
    <x v="0"/>
    <x v="0"/>
    <x v="0"/>
  </r>
  <r>
    <x v="5"/>
    <x v="1"/>
    <n v="1"/>
    <x v="1"/>
    <n v="582"/>
    <n v="0"/>
    <n v="1"/>
    <x v="1"/>
    <n v="38"/>
    <n v="0"/>
    <n v="1"/>
    <x v="0"/>
    <n v="215000"/>
    <n v="1.2"/>
    <n v="133"/>
    <n v="0"/>
    <n v="1"/>
    <x v="0"/>
    <n v="0"/>
    <n v="1"/>
    <x v="0"/>
    <n v="245"/>
    <x v="0"/>
    <x v="0"/>
    <x v="0"/>
  </r>
  <r>
    <x v="5"/>
    <x v="1"/>
    <n v="1"/>
    <x v="1"/>
    <n v="2413"/>
    <n v="0"/>
    <n v="1"/>
    <x v="1"/>
    <n v="35"/>
    <n v="0"/>
    <n v="1"/>
    <x v="0"/>
    <n v="243000"/>
    <n v="1"/>
    <n v="132"/>
    <n v="1"/>
    <n v="0"/>
    <x v="1"/>
    <n v="1"/>
    <n v="0"/>
    <x v="1"/>
    <n v="72"/>
    <x v="1"/>
    <x v="1"/>
    <x v="1"/>
  </r>
  <r>
    <x v="5"/>
    <x v="0"/>
    <n v="0"/>
    <x v="0"/>
    <n v="1870"/>
    <n v="0"/>
    <n v="1"/>
    <x v="1"/>
    <n v="30"/>
    <n v="0"/>
    <n v="1"/>
    <x v="0"/>
    <n v="136000"/>
    <n v="1.1000000000000001"/>
    <n v="137"/>
    <n v="1"/>
    <n v="0"/>
    <x v="0"/>
    <n v="0"/>
    <n v="1"/>
    <x v="0"/>
    <n v="11"/>
    <x v="1"/>
    <x v="1"/>
    <x v="1"/>
  </r>
  <r>
    <x v="5"/>
    <x v="1"/>
    <n v="1"/>
    <x v="1"/>
    <n v="308"/>
    <n v="1"/>
    <n v="0"/>
    <x v="0"/>
    <n v="60"/>
    <n v="1"/>
    <n v="0"/>
    <x v="1"/>
    <n v="371000"/>
    <n v="1"/>
    <n v="136"/>
    <n v="1"/>
    <n v="0"/>
    <x v="0"/>
    <n v="0"/>
    <n v="1"/>
    <x v="0"/>
    <n v="186"/>
    <x v="0"/>
    <x v="0"/>
    <x v="0"/>
  </r>
  <r>
    <x v="5"/>
    <x v="1"/>
    <n v="1"/>
    <x v="1"/>
    <n v="582"/>
    <n v="1"/>
    <n v="0"/>
    <x v="0"/>
    <n v="55"/>
    <n v="0"/>
    <n v="1"/>
    <x v="0"/>
    <n v="222000"/>
    <n v="0.8"/>
    <n v="141"/>
    <n v="0"/>
    <n v="1"/>
    <x v="0"/>
    <n v="0"/>
    <n v="1"/>
    <x v="0"/>
    <n v="257"/>
    <x v="0"/>
    <x v="0"/>
    <x v="0"/>
  </r>
  <r>
    <x v="5"/>
    <x v="1"/>
    <n v="1"/>
    <x v="1"/>
    <n v="7702"/>
    <n v="0"/>
    <n v="1"/>
    <x v="1"/>
    <n v="35"/>
    <n v="1"/>
    <n v="0"/>
    <x v="1"/>
    <n v="385000"/>
    <n v="1"/>
    <n v="145"/>
    <n v="1"/>
    <n v="0"/>
    <x v="1"/>
    <n v="0"/>
    <n v="1"/>
    <x v="0"/>
    <n v="61"/>
    <x v="1"/>
    <x v="1"/>
    <x v="1"/>
  </r>
  <r>
    <x v="5"/>
    <x v="0"/>
    <n v="0"/>
    <x v="0"/>
    <n v="67"/>
    <n v="0"/>
    <n v="1"/>
    <x v="1"/>
    <n v="14"/>
    <n v="0"/>
    <n v="1"/>
    <x v="0"/>
    <n v="166000"/>
    <n v="0.8"/>
    <n v="127"/>
    <n v="1"/>
    <n v="0"/>
    <x v="0"/>
    <n v="0"/>
    <n v="1"/>
    <x v="0"/>
    <n v="14"/>
    <x v="1"/>
    <x v="1"/>
    <x v="1"/>
  </r>
  <r>
    <x v="5"/>
    <x v="0"/>
    <n v="0"/>
    <x v="0"/>
    <n v="550"/>
    <n v="0"/>
    <n v="1"/>
    <x v="1"/>
    <n v="35"/>
    <n v="0"/>
    <n v="1"/>
    <x v="0"/>
    <n v="385000"/>
    <n v="1"/>
    <n v="145"/>
    <n v="1"/>
    <n v="0"/>
    <x v="0"/>
    <n v="0"/>
    <n v="1"/>
    <x v="0"/>
    <n v="61"/>
    <x v="1"/>
    <x v="1"/>
    <x v="1"/>
  </r>
  <r>
    <x v="5"/>
    <x v="1"/>
    <n v="1"/>
    <x v="1"/>
    <n v="582"/>
    <n v="0"/>
    <n v="1"/>
    <x v="1"/>
    <n v="45"/>
    <n v="0"/>
    <n v="1"/>
    <x v="0"/>
    <n v="324000"/>
    <n v="0.9"/>
    <n v="140"/>
    <n v="0"/>
    <n v="1"/>
    <x v="0"/>
    <n v="0"/>
    <n v="1"/>
    <x v="0"/>
    <n v="244"/>
    <x v="0"/>
    <x v="0"/>
    <x v="0"/>
  </r>
  <r>
    <x v="5"/>
    <x v="1"/>
    <n v="1"/>
    <x v="1"/>
    <n v="615"/>
    <n v="1"/>
    <n v="0"/>
    <x v="0"/>
    <n v="55"/>
    <n v="0"/>
    <n v="1"/>
    <x v="0"/>
    <n v="236000"/>
    <n v="0.8"/>
    <n v="141"/>
    <n v="0"/>
    <n v="1"/>
    <x v="1"/>
    <n v="0"/>
    <n v="1"/>
    <x v="0"/>
    <n v="257"/>
    <x v="0"/>
    <x v="0"/>
    <x v="0"/>
  </r>
  <r>
    <x v="5"/>
    <x v="1"/>
    <n v="1"/>
    <x v="1"/>
    <n v="582"/>
    <n v="1"/>
    <n v="0"/>
    <x v="0"/>
    <n v="55"/>
    <n v="0"/>
    <n v="1"/>
    <x v="0"/>
    <n v="222000"/>
    <n v="0.8"/>
    <n v="141"/>
    <n v="0"/>
    <n v="1"/>
    <x v="1"/>
    <n v="0"/>
    <n v="1"/>
    <x v="0"/>
    <n v="257"/>
    <x v="0"/>
    <x v="0"/>
    <x v="0"/>
  </r>
  <r>
    <x v="5"/>
    <x v="1"/>
    <n v="1"/>
    <x v="1"/>
    <n v="5215"/>
    <n v="1"/>
    <n v="0"/>
    <x v="0"/>
    <n v="55"/>
    <n v="0"/>
    <n v="1"/>
    <x v="0"/>
    <n v="222000"/>
    <n v="0.8"/>
    <n v="141"/>
    <n v="0"/>
    <n v="1"/>
    <x v="1"/>
    <n v="0"/>
    <n v="1"/>
    <x v="0"/>
    <n v="257"/>
    <x v="0"/>
    <x v="0"/>
    <x v="0"/>
  </r>
  <r>
    <x v="5"/>
    <x v="1"/>
    <n v="1"/>
    <x v="1"/>
    <n v="246"/>
    <n v="1"/>
    <n v="0"/>
    <x v="0"/>
    <n v="35"/>
    <n v="0"/>
    <n v="1"/>
    <x v="0"/>
    <n v="850000"/>
    <n v="1.3"/>
    <n v="142"/>
    <n v="1"/>
    <n v="0"/>
    <x v="1"/>
    <n v="1"/>
    <n v="0"/>
    <x v="1"/>
    <n v="88"/>
    <x v="0"/>
    <x v="0"/>
    <x v="0"/>
  </r>
  <r>
    <x v="5"/>
    <x v="0"/>
    <n v="0"/>
    <x v="0"/>
    <n v="58"/>
    <n v="1"/>
    <n v="0"/>
    <x v="0"/>
    <n v="38"/>
    <n v="1"/>
    <n v="0"/>
    <x v="1"/>
    <n v="192000"/>
    <n v="0.8"/>
    <n v="137"/>
    <n v="0"/>
    <n v="1"/>
    <x v="0"/>
    <n v="0"/>
    <n v="1"/>
    <x v="0"/>
    <n v="245"/>
    <x v="0"/>
    <x v="0"/>
    <x v="0"/>
  </r>
  <r>
    <x v="5"/>
    <x v="1"/>
    <n v="1"/>
    <x v="1"/>
    <n v="582"/>
    <n v="0"/>
    <n v="1"/>
    <x v="1"/>
    <n v="20"/>
    <n v="1"/>
    <n v="0"/>
    <x v="1"/>
    <n v="126000"/>
    <n v="1.6"/>
    <n v="135"/>
    <n v="1"/>
    <n v="0"/>
    <x v="1"/>
    <n v="0"/>
    <n v="1"/>
    <x v="0"/>
    <n v="30"/>
    <x v="1"/>
    <x v="1"/>
    <x v="1"/>
  </r>
  <r>
    <x v="5"/>
    <x v="1"/>
    <n v="1"/>
    <x v="1"/>
    <n v="2442"/>
    <n v="0"/>
    <n v="1"/>
    <x v="1"/>
    <n v="30"/>
    <n v="0"/>
    <n v="1"/>
    <x v="0"/>
    <n v="164000"/>
    <n v="1.1000000000000001"/>
    <n v="139"/>
    <n v="0"/>
    <n v="1"/>
    <x v="0"/>
    <n v="0"/>
    <n v="1"/>
    <x v="0"/>
    <n v="129"/>
    <x v="1"/>
    <x v="1"/>
    <x v="1"/>
  </r>
  <r>
    <x v="5"/>
    <x v="1"/>
    <n v="1"/>
    <x v="1"/>
    <n v="615"/>
    <n v="1"/>
    <n v="0"/>
    <x v="0"/>
    <n v="35"/>
    <n v="0"/>
    <n v="1"/>
    <x v="0"/>
    <n v="850000"/>
    <n v="1.3"/>
    <n v="142"/>
    <n v="1"/>
    <n v="0"/>
    <x v="1"/>
    <n v="1"/>
    <n v="0"/>
    <x v="1"/>
    <n v="88"/>
    <x v="0"/>
    <x v="0"/>
    <x v="0"/>
  </r>
  <r>
    <x v="5"/>
    <x v="1"/>
    <n v="1"/>
    <x v="1"/>
    <n v="582"/>
    <n v="0"/>
    <n v="1"/>
    <x v="1"/>
    <n v="35"/>
    <n v="1"/>
    <n v="0"/>
    <x v="1"/>
    <n v="73000"/>
    <n v="1.1000000000000001"/>
    <n v="137"/>
    <n v="1"/>
    <n v="0"/>
    <x v="0"/>
    <n v="0"/>
    <n v="1"/>
    <x v="0"/>
    <n v="79"/>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1"/>
    <n v="1"/>
    <x v="1"/>
    <n v="2446"/>
    <n v="1"/>
    <n v="0"/>
    <x v="0"/>
    <n v="35"/>
    <n v="0"/>
    <n v="1"/>
    <x v="0"/>
    <n v="850000"/>
    <n v="1.3"/>
    <n v="142"/>
    <n v="1"/>
    <n v="0"/>
    <x v="1"/>
    <n v="1"/>
    <n v="0"/>
    <x v="1"/>
    <n v="88"/>
    <x v="0"/>
    <x v="0"/>
    <x v="0"/>
  </r>
  <r>
    <x v="5"/>
    <x v="1"/>
    <n v="1"/>
    <x v="1"/>
    <n v="308"/>
    <n v="0"/>
    <n v="1"/>
    <x v="1"/>
    <n v="35"/>
    <n v="1"/>
    <n v="0"/>
    <x v="1"/>
    <n v="243000"/>
    <n v="1.07"/>
    <n v="134"/>
    <n v="1"/>
    <n v="0"/>
    <x v="0"/>
    <n v="1"/>
    <n v="0"/>
    <x v="1"/>
    <n v="186"/>
    <x v="0"/>
    <x v="0"/>
    <x v="0"/>
  </r>
  <r>
    <x v="5"/>
    <x v="1"/>
    <n v="1"/>
    <x v="1"/>
    <n v="582"/>
    <n v="0"/>
    <n v="1"/>
    <x v="1"/>
    <n v="14"/>
    <n v="0"/>
    <n v="1"/>
    <x v="0"/>
    <n v="235000"/>
    <n v="0.8"/>
    <n v="127"/>
    <n v="0"/>
    <n v="1"/>
    <x v="0"/>
    <n v="0"/>
    <n v="1"/>
    <x v="0"/>
    <n v="14"/>
    <x v="1"/>
    <x v="1"/>
    <x v="1"/>
  </r>
  <r>
    <x v="5"/>
    <x v="1"/>
    <n v="1"/>
    <x v="1"/>
    <n v="2413"/>
    <n v="1"/>
    <n v="0"/>
    <x v="0"/>
    <n v="38"/>
    <n v="0"/>
    <n v="1"/>
    <x v="0"/>
    <n v="382000"/>
    <n v="1.4"/>
    <n v="140"/>
    <n v="1"/>
    <n v="0"/>
    <x v="1"/>
    <n v="1"/>
    <n v="0"/>
    <x v="1"/>
    <n v="280"/>
    <x v="0"/>
    <x v="0"/>
    <x v="0"/>
  </r>
  <r>
    <x v="5"/>
    <x v="1"/>
    <n v="1"/>
    <x v="1"/>
    <n v="582"/>
    <n v="1"/>
    <n v="0"/>
    <x v="0"/>
    <n v="30"/>
    <n v="1"/>
    <n v="0"/>
    <x v="1"/>
    <n v="263358.03000000003"/>
    <n v="1.6"/>
    <n v="130"/>
    <n v="1"/>
    <n v="0"/>
    <x v="0"/>
    <n v="1"/>
    <n v="0"/>
    <x v="1"/>
    <n v="244"/>
    <x v="0"/>
    <x v="0"/>
    <x v="0"/>
  </r>
  <r>
    <x v="5"/>
    <x v="1"/>
    <n v="1"/>
    <x v="1"/>
    <n v="582"/>
    <n v="1"/>
    <n v="0"/>
    <x v="0"/>
    <n v="30"/>
    <n v="0"/>
    <n v="1"/>
    <x v="0"/>
    <n v="249000"/>
    <n v="1.3"/>
    <n v="136"/>
    <n v="1"/>
    <n v="0"/>
    <x v="0"/>
    <n v="1"/>
    <n v="0"/>
    <x v="1"/>
    <n v="212"/>
    <x v="0"/>
    <x v="0"/>
    <x v="0"/>
  </r>
  <r>
    <x v="5"/>
    <x v="1"/>
    <n v="1"/>
    <x v="1"/>
    <n v="582"/>
    <n v="1"/>
    <n v="0"/>
    <x v="0"/>
    <n v="25"/>
    <n v="1"/>
    <n v="0"/>
    <x v="1"/>
    <n v="497000"/>
    <n v="0.8"/>
    <n v="134"/>
    <n v="1"/>
    <n v="0"/>
    <x v="0"/>
    <n v="0"/>
    <n v="1"/>
    <x v="0"/>
    <n v="250"/>
    <x v="0"/>
    <x v="0"/>
    <x v="0"/>
  </r>
  <r>
    <x v="5"/>
    <x v="1"/>
    <n v="1"/>
    <x v="1"/>
    <n v="582"/>
    <n v="1"/>
    <n v="0"/>
    <x v="0"/>
    <n v="38"/>
    <n v="1"/>
    <n v="0"/>
    <x v="1"/>
    <n v="192000"/>
    <n v="0.8"/>
    <n v="137"/>
    <n v="0"/>
    <n v="1"/>
    <x v="0"/>
    <n v="0"/>
    <n v="1"/>
    <x v="0"/>
    <n v="245"/>
    <x v="0"/>
    <x v="0"/>
    <x v="0"/>
  </r>
  <r>
    <x v="5"/>
    <x v="1"/>
    <n v="1"/>
    <x v="1"/>
    <n v="582"/>
    <n v="1"/>
    <n v="0"/>
    <x v="0"/>
    <n v="20"/>
    <n v="1"/>
    <n v="0"/>
    <x v="1"/>
    <n v="279000"/>
    <n v="1"/>
    <n v="134"/>
    <n v="0"/>
    <n v="1"/>
    <x v="1"/>
    <n v="0"/>
    <n v="1"/>
    <x v="0"/>
    <n v="147"/>
    <x v="0"/>
    <x v="0"/>
    <x v="0"/>
  </r>
  <r>
    <x v="5"/>
    <x v="1"/>
    <n v="1"/>
    <x v="1"/>
    <n v="110"/>
    <n v="1"/>
    <n v="0"/>
    <x v="0"/>
    <n v="60"/>
    <n v="0"/>
    <n v="1"/>
    <x v="0"/>
    <n v="742000"/>
    <n v="0.8"/>
    <n v="138"/>
    <n v="0"/>
    <n v="1"/>
    <x v="1"/>
    <n v="0"/>
    <n v="1"/>
    <x v="0"/>
    <n v="278"/>
    <x v="0"/>
    <x v="0"/>
    <x v="0"/>
  </r>
  <r>
    <x v="5"/>
    <x v="1"/>
    <n v="1"/>
    <x v="1"/>
    <n v="582"/>
    <n v="1"/>
    <n v="0"/>
    <x v="0"/>
    <n v="30"/>
    <n v="1"/>
    <n v="0"/>
    <x v="1"/>
    <n v="263358.03000000003"/>
    <n v="1.6"/>
    <n v="130"/>
    <n v="1"/>
    <n v="0"/>
    <x v="1"/>
    <n v="1"/>
    <n v="0"/>
    <x v="1"/>
    <n v="244"/>
    <x v="0"/>
    <x v="0"/>
    <x v="0"/>
  </r>
  <r>
    <x v="5"/>
    <x v="1"/>
    <n v="1"/>
    <x v="1"/>
    <n v="582"/>
    <n v="0"/>
    <n v="1"/>
    <x v="1"/>
    <n v="45"/>
    <n v="0"/>
    <n v="1"/>
    <x v="0"/>
    <n v="324000"/>
    <n v="0.9"/>
    <n v="140"/>
    <n v="0"/>
    <n v="1"/>
    <x v="0"/>
    <n v="0"/>
    <n v="1"/>
    <x v="0"/>
    <n v="244"/>
    <x v="0"/>
    <x v="0"/>
    <x v="0"/>
  </r>
  <r>
    <x v="5"/>
    <x v="1"/>
    <n v="1"/>
    <x v="1"/>
    <n v="582"/>
    <n v="0"/>
    <n v="1"/>
    <x v="1"/>
    <n v="80"/>
    <n v="0"/>
    <n v="1"/>
    <x v="0"/>
    <n v="263358.03000000003"/>
    <n v="1.18"/>
    <n v="137"/>
    <n v="0"/>
    <n v="1"/>
    <x v="1"/>
    <n v="0"/>
    <n v="1"/>
    <x v="0"/>
    <n v="244"/>
    <x v="0"/>
    <x v="0"/>
    <x v="0"/>
  </r>
  <r>
    <x v="5"/>
    <x v="1"/>
    <n v="1"/>
    <x v="1"/>
    <n v="582"/>
    <n v="0"/>
    <n v="1"/>
    <x v="1"/>
    <n v="35"/>
    <n v="1"/>
    <n v="0"/>
    <x v="1"/>
    <n v="305000"/>
    <n v="0.8"/>
    <n v="133"/>
    <n v="0"/>
    <n v="1"/>
    <x v="1"/>
    <n v="0"/>
    <n v="1"/>
    <x v="0"/>
    <n v="145"/>
    <x v="0"/>
    <x v="0"/>
    <x v="0"/>
  </r>
  <r>
    <x v="5"/>
    <x v="1"/>
    <n v="1"/>
    <x v="1"/>
    <n v="582"/>
    <n v="0"/>
    <n v="1"/>
    <x v="1"/>
    <n v="30"/>
    <n v="1"/>
    <n v="0"/>
    <x v="1"/>
    <n v="259000"/>
    <n v="0.8"/>
    <n v="138"/>
    <n v="0"/>
    <n v="1"/>
    <x v="1"/>
    <n v="0"/>
    <n v="1"/>
    <x v="0"/>
    <n v="186"/>
    <x v="0"/>
    <x v="0"/>
    <x v="0"/>
  </r>
  <r>
    <x v="5"/>
    <x v="1"/>
    <n v="1"/>
    <x v="1"/>
    <n v="615"/>
    <n v="0"/>
    <n v="1"/>
    <x v="1"/>
    <n v="35"/>
    <n v="0"/>
    <n v="1"/>
    <x v="0"/>
    <n v="290000"/>
    <n v="0.8"/>
    <n v="134"/>
    <n v="1"/>
    <n v="0"/>
    <x v="1"/>
    <n v="0"/>
    <n v="1"/>
    <x v="0"/>
    <n v="257"/>
    <x v="0"/>
    <x v="0"/>
    <x v="0"/>
  </r>
  <r>
    <x v="5"/>
    <x v="1"/>
    <n v="1"/>
    <x v="1"/>
    <n v="2442"/>
    <n v="1"/>
    <n v="0"/>
    <x v="0"/>
    <n v="40"/>
    <n v="0"/>
    <n v="1"/>
    <x v="0"/>
    <n v="221000"/>
    <n v="1.1000000000000001"/>
    <n v="131"/>
    <n v="0"/>
    <n v="1"/>
    <x v="0"/>
    <n v="0"/>
    <n v="1"/>
    <x v="0"/>
    <n v="129"/>
    <x v="1"/>
    <x v="1"/>
    <x v="1"/>
  </r>
  <r>
    <x v="5"/>
    <x v="0"/>
    <n v="0"/>
    <x v="0"/>
    <n v="1060"/>
    <n v="1"/>
    <n v="0"/>
    <x v="0"/>
    <n v="60"/>
    <n v="0"/>
    <n v="1"/>
    <x v="0"/>
    <n v="742000"/>
    <n v="0.8"/>
    <n v="138"/>
    <n v="0"/>
    <n v="1"/>
    <x v="1"/>
    <n v="0"/>
    <n v="1"/>
    <x v="0"/>
    <n v="278"/>
    <x v="0"/>
    <x v="0"/>
    <x v="0"/>
  </r>
  <r>
    <x v="5"/>
    <x v="1"/>
    <n v="1"/>
    <x v="1"/>
    <n v="617"/>
    <n v="1"/>
    <n v="0"/>
    <x v="0"/>
    <n v="55"/>
    <n v="0"/>
    <n v="1"/>
    <x v="0"/>
    <n v="222000"/>
    <n v="0.8"/>
    <n v="141"/>
    <n v="0"/>
    <n v="1"/>
    <x v="1"/>
    <n v="0"/>
    <n v="1"/>
    <x v="0"/>
    <n v="257"/>
    <x v="0"/>
    <x v="0"/>
    <x v="0"/>
  </r>
  <r>
    <x v="5"/>
    <x v="1"/>
    <n v="1"/>
    <x v="1"/>
    <n v="582"/>
    <n v="1"/>
    <n v="0"/>
    <x v="0"/>
    <n v="35"/>
    <n v="0"/>
    <n v="1"/>
    <x v="0"/>
    <n v="850000"/>
    <n v="1.3"/>
    <n v="142"/>
    <n v="1"/>
    <n v="0"/>
    <x v="1"/>
    <n v="1"/>
    <n v="0"/>
    <x v="1"/>
    <n v="88"/>
    <x v="0"/>
    <x v="0"/>
    <x v="0"/>
  </r>
  <r>
    <x v="5"/>
    <x v="0"/>
    <n v="0"/>
    <x v="0"/>
    <n v="981"/>
    <n v="1"/>
    <n v="0"/>
    <x v="0"/>
    <n v="35"/>
    <n v="0"/>
    <n v="1"/>
    <x v="0"/>
    <n v="226000"/>
    <n v="0.9"/>
    <n v="138"/>
    <n v="1"/>
    <n v="0"/>
    <x v="0"/>
    <n v="0"/>
    <n v="1"/>
    <x v="0"/>
    <n v="88"/>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0"/>
    <n v="0"/>
    <x v="0"/>
    <n v="1876"/>
    <n v="0"/>
    <n v="1"/>
    <x v="1"/>
    <n v="35"/>
    <n v="0"/>
    <n v="1"/>
    <x v="0"/>
    <n v="306000"/>
    <n v="0.9"/>
    <n v="138"/>
    <n v="1"/>
    <n v="0"/>
    <x v="1"/>
    <n v="0"/>
    <n v="1"/>
    <x v="0"/>
    <n v="88"/>
    <x v="0"/>
    <x v="0"/>
    <x v="0"/>
  </r>
  <r>
    <x v="5"/>
    <x v="0"/>
    <n v="0"/>
    <x v="0"/>
    <n v="1876"/>
    <n v="1"/>
    <n v="0"/>
    <x v="0"/>
    <n v="35"/>
    <n v="0"/>
    <n v="1"/>
    <x v="0"/>
    <n v="226000"/>
    <n v="0.9"/>
    <n v="138"/>
    <n v="1"/>
    <n v="0"/>
    <x v="0"/>
    <n v="0"/>
    <n v="1"/>
    <x v="0"/>
    <n v="88"/>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0"/>
    <n v="1"/>
    <x v="1"/>
    <n v="20"/>
    <n v="1"/>
    <n v="0"/>
    <x v="1"/>
    <n v="126000"/>
    <n v="1.6"/>
    <n v="135"/>
    <n v="1"/>
    <n v="0"/>
    <x v="1"/>
    <n v="0"/>
    <n v="1"/>
    <x v="0"/>
    <n v="180"/>
    <x v="1"/>
    <x v="1"/>
    <x v="1"/>
  </r>
  <r>
    <x v="5"/>
    <x v="1"/>
    <n v="1"/>
    <x v="1"/>
    <n v="615"/>
    <n v="1"/>
    <n v="0"/>
    <x v="0"/>
    <n v="55"/>
    <n v="0"/>
    <n v="1"/>
    <x v="0"/>
    <n v="222000"/>
    <n v="0.8"/>
    <n v="141"/>
    <n v="0"/>
    <n v="1"/>
    <x v="0"/>
    <n v="0"/>
    <n v="1"/>
    <x v="0"/>
    <n v="257"/>
    <x v="0"/>
    <x v="0"/>
    <x v="0"/>
  </r>
  <r>
    <x v="5"/>
    <x v="1"/>
    <n v="1"/>
    <x v="1"/>
    <n v="292"/>
    <n v="1"/>
    <n v="0"/>
    <x v="0"/>
    <n v="35"/>
    <n v="0"/>
    <n v="1"/>
    <x v="0"/>
    <n v="850000"/>
    <n v="1.3"/>
    <n v="142"/>
    <n v="1"/>
    <n v="0"/>
    <x v="1"/>
    <n v="1"/>
    <n v="0"/>
    <x v="1"/>
    <n v="88"/>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0"/>
    <n v="0"/>
    <x v="0"/>
    <n v="1876"/>
    <n v="1"/>
    <n v="0"/>
    <x v="0"/>
    <n v="35"/>
    <n v="0"/>
    <n v="1"/>
    <x v="0"/>
    <n v="226000"/>
    <n v="0.9"/>
    <n v="138"/>
    <n v="1"/>
    <n v="0"/>
    <x v="0"/>
    <n v="0"/>
    <n v="1"/>
    <x v="0"/>
    <n v="88"/>
    <x v="0"/>
    <x v="0"/>
    <x v="0"/>
  </r>
  <r>
    <x v="5"/>
    <x v="1"/>
    <n v="1"/>
    <x v="1"/>
    <n v="308"/>
    <n v="1"/>
    <n v="0"/>
    <x v="0"/>
    <n v="60"/>
    <n v="1"/>
    <n v="0"/>
    <x v="1"/>
    <n v="377000"/>
    <n v="1"/>
    <n v="136"/>
    <n v="1"/>
    <n v="0"/>
    <x v="0"/>
    <n v="0"/>
    <n v="1"/>
    <x v="0"/>
    <n v="186"/>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582"/>
    <n v="1"/>
    <n v="0"/>
    <x v="0"/>
    <n v="55"/>
    <n v="0"/>
    <n v="1"/>
    <x v="0"/>
    <n v="543000"/>
    <n v="1"/>
    <n v="132"/>
    <n v="0"/>
    <n v="1"/>
    <x v="0"/>
    <n v="0"/>
    <n v="1"/>
    <x v="0"/>
    <n v="250"/>
    <x v="0"/>
    <x v="0"/>
    <x v="0"/>
  </r>
  <r>
    <x v="5"/>
    <x v="0"/>
    <n v="0"/>
    <x v="0"/>
    <n v="981"/>
    <n v="0"/>
    <n v="1"/>
    <x v="1"/>
    <n v="30"/>
    <n v="0"/>
    <n v="1"/>
    <x v="0"/>
    <n v="136000"/>
    <n v="1.1000000000000001"/>
    <n v="137"/>
    <n v="1"/>
    <n v="0"/>
    <x v="1"/>
    <n v="0"/>
    <n v="1"/>
    <x v="0"/>
    <n v="11"/>
    <x v="1"/>
    <x v="1"/>
    <x v="1"/>
  </r>
  <r>
    <x v="5"/>
    <x v="1"/>
    <n v="1"/>
    <x v="1"/>
    <n v="2446"/>
    <n v="1"/>
    <n v="0"/>
    <x v="0"/>
    <n v="35"/>
    <n v="0"/>
    <n v="1"/>
    <x v="0"/>
    <n v="850000"/>
    <n v="1.3"/>
    <n v="142"/>
    <n v="1"/>
    <n v="0"/>
    <x v="0"/>
    <n v="1"/>
    <n v="0"/>
    <x v="1"/>
    <n v="88"/>
    <x v="0"/>
    <x v="0"/>
    <x v="0"/>
  </r>
  <r>
    <x v="5"/>
    <x v="1"/>
    <n v="1"/>
    <x v="1"/>
    <n v="7702"/>
    <n v="1"/>
    <n v="0"/>
    <x v="0"/>
    <n v="25"/>
    <n v="1"/>
    <n v="0"/>
    <x v="1"/>
    <n v="390000"/>
    <n v="1"/>
    <n v="139"/>
    <n v="1"/>
    <n v="0"/>
    <x v="0"/>
    <n v="0"/>
    <n v="1"/>
    <x v="0"/>
    <n v="60"/>
    <x v="1"/>
    <x v="1"/>
    <x v="1"/>
  </r>
  <r>
    <x v="5"/>
    <x v="1"/>
    <n v="1"/>
    <x v="1"/>
    <n v="2442"/>
    <n v="1"/>
    <n v="0"/>
    <x v="0"/>
    <n v="30"/>
    <n v="0"/>
    <n v="1"/>
    <x v="0"/>
    <n v="334000"/>
    <n v="1.1000000000000001"/>
    <n v="139"/>
    <n v="1"/>
    <n v="0"/>
    <x v="0"/>
    <n v="0"/>
    <n v="1"/>
    <x v="0"/>
    <n v="129"/>
    <x v="1"/>
    <x v="1"/>
    <x v="1"/>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5"/>
    <x v="1"/>
    <n v="1"/>
    <x v="1"/>
    <n v="582"/>
    <n v="0"/>
    <n v="1"/>
    <x v="1"/>
    <n v="35"/>
    <n v="0"/>
    <n v="1"/>
    <x v="0"/>
    <n v="385000"/>
    <n v="1"/>
    <n v="145"/>
    <n v="1"/>
    <n v="0"/>
    <x v="1"/>
    <n v="0"/>
    <n v="1"/>
    <x v="0"/>
    <n v="61"/>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2060"/>
    <n v="1"/>
    <n v="0"/>
    <x v="0"/>
    <n v="60"/>
    <n v="0"/>
    <n v="1"/>
    <x v="0"/>
    <n v="742000"/>
    <n v="0.8"/>
    <n v="138"/>
    <n v="0"/>
    <n v="1"/>
    <x v="0"/>
    <n v="0"/>
    <n v="1"/>
    <x v="0"/>
    <n v="278"/>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615"/>
    <n v="1"/>
    <n v="0"/>
    <x v="0"/>
    <n v="55"/>
    <n v="0"/>
    <n v="1"/>
    <x v="0"/>
    <n v="222000"/>
    <n v="0.8"/>
    <n v="141"/>
    <n v="0"/>
    <n v="1"/>
    <x v="1"/>
    <n v="0"/>
    <n v="1"/>
    <x v="0"/>
    <n v="257"/>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413"/>
    <n v="0"/>
    <n v="1"/>
    <x v="1"/>
    <n v="38"/>
    <n v="0"/>
    <n v="1"/>
    <x v="0"/>
    <n v="140000"/>
    <n v="1.4"/>
    <n v="140"/>
    <n v="1"/>
    <n v="0"/>
    <x v="0"/>
    <n v="1"/>
    <n v="0"/>
    <x v="1"/>
    <n v="280"/>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0"/>
    <n v="0"/>
    <x v="0"/>
    <n v="66"/>
    <n v="1"/>
    <n v="0"/>
    <x v="0"/>
    <n v="25"/>
    <n v="0"/>
    <n v="1"/>
    <x v="0"/>
    <n v="233000"/>
    <n v="0.8"/>
    <n v="135"/>
    <n v="1"/>
    <n v="0"/>
    <x v="0"/>
    <n v="0"/>
    <n v="1"/>
    <x v="0"/>
    <n v="230"/>
    <x v="0"/>
    <x v="0"/>
    <x v="0"/>
  </r>
  <r>
    <x v="5"/>
    <x v="0"/>
    <n v="0"/>
    <x v="0"/>
    <n v="981"/>
    <n v="0"/>
    <n v="1"/>
    <x v="1"/>
    <n v="30"/>
    <n v="0"/>
    <n v="1"/>
    <x v="0"/>
    <n v="136000"/>
    <n v="1.1000000000000001"/>
    <n v="137"/>
    <n v="1"/>
    <n v="0"/>
    <x v="0"/>
    <n v="0"/>
    <n v="1"/>
    <x v="0"/>
    <n v="11"/>
    <x v="1"/>
    <x v="1"/>
    <x v="1"/>
  </r>
  <r>
    <x v="5"/>
    <x v="1"/>
    <n v="1"/>
    <x v="1"/>
    <n v="7702"/>
    <n v="1"/>
    <n v="0"/>
    <x v="0"/>
    <n v="25"/>
    <n v="1"/>
    <n v="0"/>
    <x v="1"/>
    <n v="390000"/>
    <n v="1"/>
    <n v="139"/>
    <n v="1"/>
    <n v="0"/>
    <x v="0"/>
    <n v="0"/>
    <n v="1"/>
    <x v="0"/>
    <n v="60"/>
    <x v="1"/>
    <x v="1"/>
    <x v="1"/>
  </r>
  <r>
    <x v="5"/>
    <x v="1"/>
    <n v="1"/>
    <x v="1"/>
    <n v="615"/>
    <n v="1"/>
    <n v="0"/>
    <x v="0"/>
    <n v="55"/>
    <n v="0"/>
    <n v="1"/>
    <x v="0"/>
    <n v="222000"/>
    <n v="0.8"/>
    <n v="141"/>
    <n v="0"/>
    <n v="1"/>
    <x v="0"/>
    <n v="0"/>
    <n v="1"/>
    <x v="0"/>
    <n v="257"/>
    <x v="0"/>
    <x v="0"/>
    <x v="0"/>
  </r>
  <r>
    <x v="5"/>
    <x v="1"/>
    <n v="1"/>
    <x v="1"/>
    <n v="582"/>
    <n v="0"/>
    <n v="1"/>
    <x v="1"/>
    <n v="45"/>
    <n v="0"/>
    <n v="1"/>
    <x v="0"/>
    <n v="324000"/>
    <n v="0.9"/>
    <n v="140"/>
    <n v="0"/>
    <n v="1"/>
    <x v="1"/>
    <n v="0"/>
    <n v="1"/>
    <x v="0"/>
    <n v="244"/>
    <x v="0"/>
    <x v="0"/>
    <x v="0"/>
  </r>
  <r>
    <x v="5"/>
    <x v="0"/>
    <n v="0"/>
    <x v="0"/>
    <n v="981"/>
    <n v="0"/>
    <n v="1"/>
    <x v="1"/>
    <n v="30"/>
    <n v="0"/>
    <n v="1"/>
    <x v="0"/>
    <n v="136000"/>
    <n v="1.1000000000000001"/>
    <n v="137"/>
    <n v="1"/>
    <n v="0"/>
    <x v="1"/>
    <n v="0"/>
    <n v="1"/>
    <x v="0"/>
    <n v="11"/>
    <x v="1"/>
    <x v="1"/>
    <x v="1"/>
  </r>
  <r>
    <x v="5"/>
    <x v="1"/>
    <n v="1"/>
    <x v="1"/>
    <n v="308"/>
    <n v="1"/>
    <n v="0"/>
    <x v="0"/>
    <n v="60"/>
    <n v="1"/>
    <n v="0"/>
    <x v="1"/>
    <n v="377000"/>
    <n v="1"/>
    <n v="136"/>
    <n v="1"/>
    <n v="0"/>
    <x v="0"/>
    <n v="0"/>
    <n v="1"/>
    <x v="0"/>
    <n v="186"/>
    <x v="0"/>
    <x v="0"/>
    <x v="0"/>
  </r>
  <r>
    <x v="5"/>
    <x v="1"/>
    <n v="1"/>
    <x v="1"/>
    <n v="582"/>
    <n v="1"/>
    <n v="0"/>
    <x v="0"/>
    <n v="55"/>
    <n v="0"/>
    <n v="1"/>
    <x v="0"/>
    <n v="543000"/>
    <n v="1"/>
    <n v="132"/>
    <n v="0"/>
    <n v="1"/>
    <x v="0"/>
    <n v="0"/>
    <n v="1"/>
    <x v="0"/>
    <n v="250"/>
    <x v="0"/>
    <x v="0"/>
    <x v="0"/>
  </r>
  <r>
    <x v="5"/>
    <x v="1"/>
    <n v="1"/>
    <x v="1"/>
    <n v="582"/>
    <n v="0"/>
    <n v="1"/>
    <x v="1"/>
    <n v="38"/>
    <n v="1"/>
    <n v="0"/>
    <x v="1"/>
    <n v="422000"/>
    <n v="0.8"/>
    <n v="137"/>
    <n v="0"/>
    <n v="1"/>
    <x v="1"/>
    <n v="0"/>
    <n v="1"/>
    <x v="0"/>
    <n v="245"/>
    <x v="0"/>
    <x v="0"/>
    <x v="0"/>
  </r>
  <r>
    <x v="5"/>
    <x v="1"/>
    <n v="1"/>
    <x v="1"/>
    <n v="7702"/>
    <n v="1"/>
    <n v="0"/>
    <x v="0"/>
    <n v="25"/>
    <n v="1"/>
    <n v="0"/>
    <x v="1"/>
    <n v="390000"/>
    <n v="1"/>
    <n v="139"/>
    <n v="1"/>
    <n v="0"/>
    <x v="1"/>
    <n v="0"/>
    <n v="1"/>
    <x v="0"/>
    <n v="60"/>
    <x v="1"/>
    <x v="1"/>
    <x v="1"/>
  </r>
  <r>
    <x v="5"/>
    <x v="1"/>
    <n v="1"/>
    <x v="1"/>
    <n v="292"/>
    <n v="1"/>
    <n v="0"/>
    <x v="0"/>
    <n v="35"/>
    <n v="0"/>
    <n v="1"/>
    <x v="0"/>
    <n v="850000"/>
    <n v="1.3"/>
    <n v="142"/>
    <n v="1"/>
    <n v="0"/>
    <x v="0"/>
    <n v="1"/>
    <n v="0"/>
    <x v="1"/>
    <n v="88"/>
    <x v="0"/>
    <x v="0"/>
    <x v="0"/>
  </r>
  <r>
    <x v="5"/>
    <x v="1"/>
    <n v="1"/>
    <x v="1"/>
    <n v="582"/>
    <n v="0"/>
    <n v="1"/>
    <x v="1"/>
    <n v="20"/>
    <n v="1"/>
    <n v="0"/>
    <x v="1"/>
    <n v="126000"/>
    <n v="1.6"/>
    <n v="135"/>
    <n v="1"/>
    <n v="0"/>
    <x v="0"/>
    <n v="0"/>
    <n v="1"/>
    <x v="0"/>
    <n v="18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0"/>
    <n v="0"/>
    <x v="0"/>
    <n v="130"/>
    <n v="0"/>
    <n v="1"/>
    <x v="1"/>
    <n v="35"/>
    <n v="0"/>
    <n v="1"/>
    <x v="0"/>
    <n v="174000"/>
    <n v="0.8"/>
    <n v="139"/>
    <n v="1"/>
    <n v="0"/>
    <x v="0"/>
    <n v="1"/>
    <n v="0"/>
    <x v="1"/>
    <n v="121"/>
    <x v="0"/>
    <x v="0"/>
    <x v="0"/>
  </r>
  <r>
    <x v="5"/>
    <x v="1"/>
    <n v="1"/>
    <x v="1"/>
    <n v="582"/>
    <n v="0"/>
    <n v="1"/>
    <x v="1"/>
    <n v="38"/>
    <n v="1"/>
    <n v="0"/>
    <x v="1"/>
    <n v="422000"/>
    <n v="0.8"/>
    <n v="137"/>
    <n v="0"/>
    <n v="1"/>
    <x v="0"/>
    <n v="0"/>
    <n v="1"/>
    <x v="0"/>
    <n v="245"/>
    <x v="0"/>
    <x v="0"/>
    <x v="0"/>
  </r>
  <r>
    <x v="5"/>
    <x v="1"/>
    <n v="1"/>
    <x v="1"/>
    <n v="2060"/>
    <n v="1"/>
    <n v="0"/>
    <x v="0"/>
    <n v="60"/>
    <n v="0"/>
    <n v="1"/>
    <x v="0"/>
    <n v="742000"/>
    <n v="0.8"/>
    <n v="138"/>
    <n v="0"/>
    <n v="1"/>
    <x v="1"/>
    <n v="0"/>
    <n v="1"/>
    <x v="0"/>
    <n v="278"/>
    <x v="0"/>
    <x v="0"/>
    <x v="0"/>
  </r>
  <r>
    <x v="5"/>
    <x v="0"/>
    <n v="0"/>
    <x v="0"/>
    <n v="1876"/>
    <n v="1"/>
    <n v="0"/>
    <x v="0"/>
    <n v="35"/>
    <n v="0"/>
    <n v="1"/>
    <x v="0"/>
    <n v="226000"/>
    <n v="0.9"/>
    <n v="138"/>
    <n v="1"/>
    <n v="0"/>
    <x v="1"/>
    <n v="0"/>
    <n v="1"/>
    <x v="0"/>
    <n v="88"/>
    <x v="0"/>
    <x v="0"/>
    <x v="0"/>
  </r>
  <r>
    <x v="5"/>
    <x v="0"/>
    <n v="0"/>
    <x v="0"/>
    <n v="66"/>
    <n v="1"/>
    <n v="0"/>
    <x v="0"/>
    <n v="25"/>
    <n v="0"/>
    <n v="1"/>
    <x v="0"/>
    <n v="233000"/>
    <n v="0.8"/>
    <n v="135"/>
    <n v="1"/>
    <n v="0"/>
    <x v="0"/>
    <n v="0"/>
    <n v="1"/>
    <x v="0"/>
    <n v="230"/>
    <x v="0"/>
    <x v="0"/>
    <x v="0"/>
  </r>
  <r>
    <x v="5"/>
    <x v="1"/>
    <n v="1"/>
    <x v="1"/>
    <n v="582"/>
    <n v="0"/>
    <n v="1"/>
    <x v="1"/>
    <n v="80"/>
    <n v="0"/>
    <n v="1"/>
    <x v="0"/>
    <n v="263358.03000000003"/>
    <n v="1.18"/>
    <n v="137"/>
    <n v="0"/>
    <n v="1"/>
    <x v="0"/>
    <n v="0"/>
    <n v="1"/>
    <x v="0"/>
    <n v="63"/>
    <x v="0"/>
    <x v="0"/>
    <x v="0"/>
  </r>
  <r>
    <x v="5"/>
    <x v="0"/>
    <n v="0"/>
    <x v="0"/>
    <n v="981"/>
    <n v="0"/>
    <n v="1"/>
    <x v="1"/>
    <n v="30"/>
    <n v="0"/>
    <n v="1"/>
    <x v="0"/>
    <n v="136000"/>
    <n v="1.1000000000000001"/>
    <n v="137"/>
    <n v="1"/>
    <n v="0"/>
    <x v="1"/>
    <n v="0"/>
    <n v="1"/>
    <x v="0"/>
    <n v="11"/>
    <x v="1"/>
    <x v="1"/>
    <x v="1"/>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7702"/>
    <n v="1"/>
    <n v="0"/>
    <x v="0"/>
    <n v="25"/>
    <n v="1"/>
    <n v="0"/>
    <x v="1"/>
    <n v="390000"/>
    <n v="1"/>
    <n v="139"/>
    <n v="1"/>
    <n v="0"/>
    <x v="1"/>
    <n v="0"/>
    <n v="1"/>
    <x v="0"/>
    <n v="6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2442"/>
    <n v="1"/>
    <n v="0"/>
    <x v="0"/>
    <n v="30"/>
    <n v="0"/>
    <n v="1"/>
    <x v="0"/>
    <n v="334000"/>
    <n v="1.1000000000000001"/>
    <n v="139"/>
    <n v="1"/>
    <n v="0"/>
    <x v="0"/>
    <n v="0"/>
    <n v="1"/>
    <x v="0"/>
    <n v="129"/>
    <x v="1"/>
    <x v="1"/>
    <x v="1"/>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292"/>
    <n v="1"/>
    <n v="0"/>
    <x v="0"/>
    <n v="35"/>
    <n v="0"/>
    <n v="1"/>
    <x v="0"/>
    <n v="850000"/>
    <n v="1.3"/>
    <n v="142"/>
    <n v="1"/>
    <n v="0"/>
    <x v="0"/>
    <n v="1"/>
    <n v="0"/>
    <x v="1"/>
    <n v="88"/>
    <x v="0"/>
    <x v="0"/>
    <x v="0"/>
  </r>
  <r>
    <x v="5"/>
    <x v="1"/>
    <n v="1"/>
    <x v="1"/>
    <n v="582"/>
    <n v="1"/>
    <n v="0"/>
    <x v="0"/>
    <n v="38"/>
    <n v="1"/>
    <n v="0"/>
    <x v="1"/>
    <n v="263358.03000000003"/>
    <n v="1.18"/>
    <n v="137"/>
    <n v="0"/>
    <n v="1"/>
    <x v="0"/>
    <n v="0"/>
    <n v="1"/>
    <x v="0"/>
    <n v="185"/>
    <x v="0"/>
    <x v="0"/>
    <x v="0"/>
  </r>
  <r>
    <x v="5"/>
    <x v="0"/>
    <n v="0"/>
    <x v="0"/>
    <n v="66"/>
    <n v="1"/>
    <n v="0"/>
    <x v="0"/>
    <n v="25"/>
    <n v="0"/>
    <n v="1"/>
    <x v="0"/>
    <n v="233000"/>
    <n v="0.8"/>
    <n v="135"/>
    <n v="1"/>
    <n v="0"/>
    <x v="1"/>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1"/>
    <n v="0"/>
    <x v="0"/>
    <n v="38"/>
    <n v="1"/>
    <n v="0"/>
    <x v="1"/>
    <n v="263358.03000000003"/>
    <n v="1.18"/>
    <n v="137"/>
    <n v="0"/>
    <n v="1"/>
    <x v="0"/>
    <n v="0"/>
    <n v="1"/>
    <x v="0"/>
    <n v="185"/>
    <x v="0"/>
    <x v="0"/>
    <x v="0"/>
  </r>
  <r>
    <x v="5"/>
    <x v="1"/>
    <n v="1"/>
    <x v="1"/>
    <n v="582"/>
    <n v="0"/>
    <n v="1"/>
    <x v="1"/>
    <n v="20"/>
    <n v="1"/>
    <n v="0"/>
    <x v="1"/>
    <n v="126000"/>
    <n v="1.6"/>
    <n v="135"/>
    <n v="1"/>
    <n v="0"/>
    <x v="1"/>
    <n v="0"/>
    <n v="1"/>
    <x v="0"/>
    <n v="180"/>
    <x v="1"/>
    <x v="1"/>
    <x v="1"/>
  </r>
  <r>
    <x v="5"/>
    <x v="0"/>
    <n v="0"/>
    <x v="0"/>
    <n v="1876"/>
    <n v="1"/>
    <n v="0"/>
    <x v="0"/>
    <n v="35"/>
    <n v="0"/>
    <n v="1"/>
    <x v="0"/>
    <n v="226000"/>
    <n v="0.9"/>
    <n v="138"/>
    <n v="1"/>
    <n v="0"/>
    <x v="0"/>
    <n v="0"/>
    <n v="1"/>
    <x v="0"/>
    <n v="88"/>
    <x v="0"/>
    <x v="0"/>
    <x v="0"/>
  </r>
  <r>
    <x v="5"/>
    <x v="1"/>
    <n v="1"/>
    <x v="1"/>
    <n v="582"/>
    <n v="0"/>
    <n v="1"/>
    <x v="1"/>
    <n v="80"/>
    <n v="0"/>
    <n v="1"/>
    <x v="0"/>
    <n v="263358.03000000003"/>
    <n v="1.18"/>
    <n v="137"/>
    <n v="0"/>
    <n v="1"/>
    <x v="0"/>
    <n v="0"/>
    <n v="1"/>
    <x v="0"/>
    <n v="63"/>
    <x v="0"/>
    <x v="0"/>
    <x v="0"/>
  </r>
  <r>
    <x v="5"/>
    <x v="1"/>
    <n v="1"/>
    <x v="1"/>
    <n v="308"/>
    <n v="1"/>
    <n v="0"/>
    <x v="0"/>
    <n v="60"/>
    <n v="1"/>
    <n v="0"/>
    <x v="1"/>
    <n v="377000"/>
    <n v="1"/>
    <n v="136"/>
    <n v="1"/>
    <n v="0"/>
    <x v="1"/>
    <n v="0"/>
    <n v="1"/>
    <x v="0"/>
    <n v="186"/>
    <x v="0"/>
    <x v="0"/>
    <x v="0"/>
  </r>
  <r>
    <x v="5"/>
    <x v="1"/>
    <n v="1"/>
    <x v="1"/>
    <n v="582"/>
    <n v="0"/>
    <n v="1"/>
    <x v="1"/>
    <n v="14"/>
    <n v="0"/>
    <n v="1"/>
    <x v="0"/>
    <n v="166000"/>
    <n v="0.8"/>
    <n v="127"/>
    <n v="1"/>
    <n v="0"/>
    <x v="0"/>
    <n v="0"/>
    <n v="1"/>
    <x v="0"/>
    <n v="14"/>
    <x v="1"/>
    <x v="1"/>
    <x v="1"/>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13"/>
    <n v="0"/>
    <n v="1"/>
    <x v="1"/>
    <n v="38"/>
    <n v="0"/>
    <n v="1"/>
    <x v="0"/>
    <n v="140000"/>
    <n v="1.4"/>
    <n v="140"/>
    <n v="1"/>
    <n v="0"/>
    <x v="1"/>
    <n v="1"/>
    <n v="0"/>
    <x v="1"/>
    <n v="280"/>
    <x v="0"/>
    <x v="0"/>
    <x v="0"/>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1"/>
    <n v="1"/>
    <x v="1"/>
    <n v="292"/>
    <n v="1"/>
    <n v="0"/>
    <x v="0"/>
    <n v="35"/>
    <n v="0"/>
    <n v="1"/>
    <x v="0"/>
    <n v="850000"/>
    <n v="1.3"/>
    <n v="142"/>
    <n v="1"/>
    <n v="0"/>
    <x v="0"/>
    <n v="1"/>
    <n v="0"/>
    <x v="1"/>
    <n v="88"/>
    <x v="0"/>
    <x v="0"/>
    <x v="0"/>
  </r>
  <r>
    <x v="5"/>
    <x v="1"/>
    <n v="1"/>
    <x v="1"/>
    <n v="2060"/>
    <n v="1"/>
    <n v="0"/>
    <x v="0"/>
    <n v="60"/>
    <n v="0"/>
    <n v="1"/>
    <x v="0"/>
    <n v="742000"/>
    <n v="0.8"/>
    <n v="138"/>
    <n v="0"/>
    <n v="1"/>
    <x v="0"/>
    <n v="0"/>
    <n v="1"/>
    <x v="0"/>
    <n v="278"/>
    <x v="0"/>
    <x v="0"/>
    <x v="0"/>
  </r>
  <r>
    <x v="5"/>
    <x v="0"/>
    <n v="0"/>
    <x v="0"/>
    <n v="1876"/>
    <n v="1"/>
    <n v="0"/>
    <x v="0"/>
    <n v="35"/>
    <n v="0"/>
    <n v="1"/>
    <x v="0"/>
    <n v="226000"/>
    <n v="0.9"/>
    <n v="138"/>
    <n v="1"/>
    <n v="0"/>
    <x v="1"/>
    <n v="0"/>
    <n v="1"/>
    <x v="0"/>
    <n v="88"/>
    <x v="0"/>
    <x v="0"/>
    <x v="0"/>
  </r>
  <r>
    <x v="5"/>
    <x v="1"/>
    <n v="1"/>
    <x v="1"/>
    <n v="582"/>
    <n v="0"/>
    <n v="1"/>
    <x v="1"/>
    <n v="14"/>
    <n v="0"/>
    <n v="1"/>
    <x v="0"/>
    <n v="166000"/>
    <n v="0.8"/>
    <n v="127"/>
    <n v="1"/>
    <n v="0"/>
    <x v="0"/>
    <n v="0"/>
    <n v="1"/>
    <x v="0"/>
    <n v="14"/>
    <x v="1"/>
    <x v="1"/>
    <x v="1"/>
  </r>
  <r>
    <x v="5"/>
    <x v="0"/>
    <n v="0"/>
    <x v="0"/>
    <n v="130"/>
    <n v="0"/>
    <n v="1"/>
    <x v="1"/>
    <n v="35"/>
    <n v="0"/>
    <n v="1"/>
    <x v="0"/>
    <n v="174000"/>
    <n v="0.8"/>
    <n v="139"/>
    <n v="1"/>
    <n v="0"/>
    <x v="0"/>
    <n v="1"/>
    <n v="0"/>
    <x v="1"/>
    <n v="121"/>
    <x v="0"/>
    <x v="0"/>
    <x v="0"/>
  </r>
  <r>
    <x v="5"/>
    <x v="1"/>
    <n v="1"/>
    <x v="1"/>
    <n v="308"/>
    <n v="1"/>
    <n v="0"/>
    <x v="0"/>
    <n v="60"/>
    <n v="1"/>
    <n v="0"/>
    <x v="1"/>
    <n v="377000"/>
    <n v="1"/>
    <n v="136"/>
    <n v="1"/>
    <n v="0"/>
    <x v="0"/>
    <n v="0"/>
    <n v="1"/>
    <x v="0"/>
    <n v="186"/>
    <x v="0"/>
    <x v="0"/>
    <x v="0"/>
  </r>
  <r>
    <x v="5"/>
    <x v="1"/>
    <n v="1"/>
    <x v="1"/>
    <n v="2413"/>
    <n v="0"/>
    <n v="1"/>
    <x v="1"/>
    <n v="38"/>
    <n v="0"/>
    <n v="1"/>
    <x v="0"/>
    <n v="140000"/>
    <n v="1.4"/>
    <n v="140"/>
    <n v="1"/>
    <n v="0"/>
    <x v="0"/>
    <n v="1"/>
    <n v="0"/>
    <x v="1"/>
    <n v="280"/>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13"/>
    <n v="0"/>
    <n v="1"/>
    <x v="1"/>
    <n v="38"/>
    <n v="0"/>
    <n v="1"/>
    <x v="0"/>
    <n v="140000"/>
    <n v="1.4"/>
    <n v="140"/>
    <n v="1"/>
    <n v="0"/>
    <x v="0"/>
    <n v="1"/>
    <n v="0"/>
    <x v="1"/>
    <n v="280"/>
    <x v="0"/>
    <x v="0"/>
    <x v="0"/>
  </r>
  <r>
    <x v="5"/>
    <x v="1"/>
    <n v="1"/>
    <x v="1"/>
    <n v="7702"/>
    <n v="1"/>
    <n v="0"/>
    <x v="0"/>
    <n v="25"/>
    <n v="1"/>
    <n v="0"/>
    <x v="1"/>
    <n v="390000"/>
    <n v="1"/>
    <n v="139"/>
    <n v="1"/>
    <n v="0"/>
    <x v="0"/>
    <n v="0"/>
    <n v="1"/>
    <x v="0"/>
    <n v="60"/>
    <x v="1"/>
    <x v="1"/>
    <x v="1"/>
  </r>
  <r>
    <x v="5"/>
    <x v="0"/>
    <n v="0"/>
    <x v="0"/>
    <n v="1876"/>
    <n v="1"/>
    <n v="0"/>
    <x v="0"/>
    <n v="35"/>
    <n v="0"/>
    <n v="1"/>
    <x v="0"/>
    <n v="226000"/>
    <n v="0.9"/>
    <n v="138"/>
    <n v="1"/>
    <n v="0"/>
    <x v="0"/>
    <n v="0"/>
    <n v="1"/>
    <x v="0"/>
    <n v="88"/>
    <x v="0"/>
    <x v="0"/>
    <x v="0"/>
  </r>
  <r>
    <x v="5"/>
    <x v="0"/>
    <n v="0"/>
    <x v="0"/>
    <n v="66"/>
    <n v="1"/>
    <n v="0"/>
    <x v="0"/>
    <n v="25"/>
    <n v="0"/>
    <n v="1"/>
    <x v="0"/>
    <n v="233000"/>
    <n v="0.8"/>
    <n v="135"/>
    <n v="1"/>
    <n v="0"/>
    <x v="0"/>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582"/>
    <n v="0"/>
    <n v="1"/>
    <x v="1"/>
    <n v="14"/>
    <n v="0"/>
    <n v="1"/>
    <x v="0"/>
    <n v="166000"/>
    <n v="0.8"/>
    <n v="127"/>
    <n v="1"/>
    <n v="0"/>
    <x v="1"/>
    <n v="0"/>
    <n v="1"/>
    <x v="0"/>
    <n v="14"/>
    <x v="1"/>
    <x v="1"/>
    <x v="1"/>
  </r>
  <r>
    <x v="5"/>
    <x v="1"/>
    <n v="1"/>
    <x v="1"/>
    <n v="2442"/>
    <n v="1"/>
    <n v="0"/>
    <x v="0"/>
    <n v="30"/>
    <n v="0"/>
    <n v="1"/>
    <x v="0"/>
    <n v="334000"/>
    <n v="1.1000000000000001"/>
    <n v="139"/>
    <n v="1"/>
    <n v="0"/>
    <x v="0"/>
    <n v="0"/>
    <n v="1"/>
    <x v="0"/>
    <n v="129"/>
    <x v="1"/>
    <x v="1"/>
    <x v="1"/>
  </r>
  <r>
    <x v="5"/>
    <x v="1"/>
    <n v="1"/>
    <x v="1"/>
    <n v="292"/>
    <n v="1"/>
    <n v="0"/>
    <x v="0"/>
    <n v="35"/>
    <n v="0"/>
    <n v="1"/>
    <x v="0"/>
    <n v="850000"/>
    <n v="1.3"/>
    <n v="142"/>
    <n v="1"/>
    <n v="0"/>
    <x v="0"/>
    <n v="1"/>
    <n v="0"/>
    <x v="1"/>
    <n v="88"/>
    <x v="0"/>
    <x v="0"/>
    <x v="0"/>
  </r>
  <r>
    <x v="5"/>
    <x v="0"/>
    <n v="0"/>
    <x v="0"/>
    <n v="981"/>
    <n v="0"/>
    <n v="1"/>
    <x v="1"/>
    <n v="30"/>
    <n v="0"/>
    <n v="1"/>
    <x v="0"/>
    <n v="136000"/>
    <n v="1.1000000000000001"/>
    <n v="137"/>
    <n v="1"/>
    <n v="0"/>
    <x v="0"/>
    <n v="0"/>
    <n v="1"/>
    <x v="0"/>
    <n v="11"/>
    <x v="1"/>
    <x v="1"/>
    <x v="1"/>
  </r>
  <r>
    <x v="5"/>
    <x v="1"/>
    <n v="1"/>
    <x v="1"/>
    <n v="2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2442"/>
    <n v="1"/>
    <n v="0"/>
    <x v="0"/>
    <n v="30"/>
    <n v="0"/>
    <n v="1"/>
    <x v="0"/>
    <n v="334000"/>
    <n v="1.1000000000000001"/>
    <n v="139"/>
    <n v="1"/>
    <n v="0"/>
    <x v="1"/>
    <n v="0"/>
    <n v="1"/>
    <x v="0"/>
    <n v="129"/>
    <x v="1"/>
    <x v="1"/>
    <x v="1"/>
  </r>
  <r>
    <x v="5"/>
    <x v="1"/>
    <n v="1"/>
    <x v="1"/>
    <n v="582"/>
    <n v="0"/>
    <n v="1"/>
    <x v="1"/>
    <n v="38"/>
    <n v="1"/>
    <n v="0"/>
    <x v="1"/>
    <n v="422000"/>
    <n v="0.8"/>
    <n v="137"/>
    <n v="0"/>
    <n v="1"/>
    <x v="0"/>
    <n v="0"/>
    <n v="1"/>
    <x v="0"/>
    <n v="245"/>
    <x v="0"/>
    <x v="0"/>
    <x v="0"/>
  </r>
  <r>
    <x v="5"/>
    <x v="1"/>
    <n v="1"/>
    <x v="1"/>
    <n v="582"/>
    <n v="0"/>
    <n v="1"/>
    <x v="1"/>
    <n v="20"/>
    <n v="1"/>
    <n v="0"/>
    <x v="1"/>
    <n v="126000"/>
    <n v="1.6"/>
    <n v="135"/>
    <n v="1"/>
    <n v="0"/>
    <x v="1"/>
    <n v="0"/>
    <n v="1"/>
    <x v="0"/>
    <n v="180"/>
    <x v="1"/>
    <x v="1"/>
    <x v="1"/>
  </r>
  <r>
    <x v="5"/>
    <x v="1"/>
    <n v="1"/>
    <x v="1"/>
    <n v="292"/>
    <n v="1"/>
    <n v="0"/>
    <x v="0"/>
    <n v="35"/>
    <n v="0"/>
    <n v="1"/>
    <x v="0"/>
    <n v="850000"/>
    <n v="1.3"/>
    <n v="142"/>
    <n v="1"/>
    <n v="0"/>
    <x v="0"/>
    <n v="1"/>
    <n v="0"/>
    <x v="1"/>
    <n v="88"/>
    <x v="0"/>
    <x v="0"/>
    <x v="0"/>
  </r>
  <r>
    <x v="5"/>
    <x v="1"/>
    <n v="1"/>
    <x v="1"/>
    <n v="292"/>
    <n v="1"/>
    <n v="0"/>
    <x v="0"/>
    <n v="35"/>
    <n v="0"/>
    <n v="1"/>
    <x v="0"/>
    <n v="850000"/>
    <n v="1.3"/>
    <n v="142"/>
    <n v="1"/>
    <n v="0"/>
    <x v="0"/>
    <n v="1"/>
    <n v="0"/>
    <x v="1"/>
    <n v="88"/>
    <x v="0"/>
    <x v="0"/>
    <x v="0"/>
  </r>
  <r>
    <x v="5"/>
    <x v="1"/>
    <n v="1"/>
    <x v="1"/>
    <n v="582"/>
    <n v="1"/>
    <n v="0"/>
    <x v="0"/>
    <n v="35"/>
    <n v="0"/>
    <n v="1"/>
    <x v="0"/>
    <n v="263358.03000000003"/>
    <n v="1.1000000000000001"/>
    <n v="142"/>
    <n v="0"/>
    <n v="1"/>
    <x v="0"/>
    <n v="0"/>
    <n v="1"/>
    <x v="0"/>
    <n v="256"/>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0"/>
    <n v="0"/>
    <x v="0"/>
    <n v="130"/>
    <n v="0"/>
    <n v="1"/>
    <x v="1"/>
    <n v="35"/>
    <n v="0"/>
    <n v="1"/>
    <x v="0"/>
    <n v="174000"/>
    <n v="0.8"/>
    <n v="139"/>
    <n v="1"/>
    <n v="0"/>
    <x v="1"/>
    <n v="1"/>
    <n v="0"/>
    <x v="1"/>
    <n v="121"/>
    <x v="0"/>
    <x v="0"/>
    <x v="0"/>
  </r>
  <r>
    <x v="5"/>
    <x v="1"/>
    <n v="1"/>
    <x v="1"/>
    <n v="292"/>
    <n v="1"/>
    <n v="0"/>
    <x v="0"/>
    <n v="35"/>
    <n v="0"/>
    <n v="1"/>
    <x v="0"/>
    <n v="850000"/>
    <n v="1.3"/>
    <n v="142"/>
    <n v="1"/>
    <n v="0"/>
    <x v="0"/>
    <n v="1"/>
    <n v="0"/>
    <x v="1"/>
    <n v="88"/>
    <x v="0"/>
    <x v="0"/>
    <x v="0"/>
  </r>
  <r>
    <x v="5"/>
    <x v="1"/>
    <n v="1"/>
    <x v="1"/>
    <n v="582"/>
    <n v="0"/>
    <n v="1"/>
    <x v="1"/>
    <n v="35"/>
    <n v="0"/>
    <n v="1"/>
    <x v="0"/>
    <n v="385000"/>
    <n v="1"/>
    <n v="145"/>
    <n v="1"/>
    <n v="0"/>
    <x v="0"/>
    <n v="0"/>
    <n v="1"/>
    <x v="0"/>
    <n v="61"/>
    <x v="1"/>
    <x v="1"/>
    <x v="1"/>
  </r>
  <r>
    <x v="5"/>
    <x v="1"/>
    <n v="1"/>
    <x v="1"/>
    <n v="582"/>
    <n v="0"/>
    <n v="1"/>
    <x v="1"/>
    <n v="38"/>
    <n v="1"/>
    <n v="0"/>
    <x v="1"/>
    <n v="422000"/>
    <n v="0.8"/>
    <n v="137"/>
    <n v="0"/>
    <n v="1"/>
    <x v="0"/>
    <n v="0"/>
    <n v="1"/>
    <x v="0"/>
    <n v="24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2442"/>
    <n v="1"/>
    <n v="0"/>
    <x v="0"/>
    <n v="30"/>
    <n v="0"/>
    <n v="1"/>
    <x v="0"/>
    <n v="334000"/>
    <n v="1.1000000000000001"/>
    <n v="139"/>
    <n v="1"/>
    <n v="0"/>
    <x v="0"/>
    <n v="0"/>
    <n v="1"/>
    <x v="0"/>
    <n v="129"/>
    <x v="1"/>
    <x v="1"/>
    <x v="1"/>
  </r>
  <r>
    <x v="5"/>
    <x v="1"/>
    <n v="1"/>
    <x v="1"/>
    <n v="582"/>
    <n v="0"/>
    <n v="1"/>
    <x v="1"/>
    <n v="45"/>
    <n v="0"/>
    <n v="1"/>
    <x v="0"/>
    <n v="324000"/>
    <n v="0.9"/>
    <n v="140"/>
    <n v="0"/>
    <n v="1"/>
    <x v="0"/>
    <n v="0"/>
    <n v="1"/>
    <x v="0"/>
    <n v="244"/>
    <x v="0"/>
    <x v="0"/>
    <x v="0"/>
  </r>
  <r>
    <x v="5"/>
    <x v="1"/>
    <n v="1"/>
    <x v="1"/>
    <n v="582"/>
    <n v="0"/>
    <n v="1"/>
    <x v="1"/>
    <n v="38"/>
    <n v="1"/>
    <n v="0"/>
    <x v="1"/>
    <n v="422000"/>
    <n v="0.8"/>
    <n v="137"/>
    <n v="0"/>
    <n v="1"/>
    <x v="1"/>
    <n v="0"/>
    <n v="1"/>
    <x v="0"/>
    <n v="245"/>
    <x v="0"/>
    <x v="0"/>
    <x v="0"/>
  </r>
  <r>
    <x v="5"/>
    <x v="1"/>
    <n v="1"/>
    <x v="1"/>
    <n v="582"/>
    <n v="0"/>
    <n v="1"/>
    <x v="1"/>
    <n v="20"/>
    <n v="1"/>
    <n v="0"/>
    <x v="1"/>
    <n v="126000"/>
    <n v="1.6"/>
    <n v="135"/>
    <n v="1"/>
    <n v="0"/>
    <x v="1"/>
    <n v="0"/>
    <n v="1"/>
    <x v="0"/>
    <n v="180"/>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1"/>
    <n v="1"/>
    <x v="1"/>
    <n v="2442"/>
    <n v="1"/>
    <n v="0"/>
    <x v="0"/>
    <n v="30"/>
    <n v="0"/>
    <n v="1"/>
    <x v="0"/>
    <n v="334000"/>
    <n v="1.1000000000000001"/>
    <n v="139"/>
    <n v="1"/>
    <n v="0"/>
    <x v="1"/>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308"/>
    <n v="1"/>
    <n v="0"/>
    <x v="0"/>
    <n v="60"/>
    <n v="1"/>
    <n v="0"/>
    <x v="1"/>
    <n v="377000"/>
    <n v="1"/>
    <n v="136"/>
    <n v="1"/>
    <n v="0"/>
    <x v="1"/>
    <n v="0"/>
    <n v="1"/>
    <x v="0"/>
    <n v="186"/>
    <x v="0"/>
    <x v="0"/>
    <x v="0"/>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0"/>
    <n v="0"/>
    <x v="0"/>
    <n v="1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1"/>
    <n v="1"/>
    <x v="1"/>
    <n v="582"/>
    <n v="1"/>
    <n v="0"/>
    <x v="0"/>
    <n v="38"/>
    <n v="1"/>
    <n v="0"/>
    <x v="1"/>
    <n v="263358.03000000003"/>
    <n v="1.18"/>
    <n v="137"/>
    <n v="0"/>
    <n v="1"/>
    <x v="0"/>
    <n v="0"/>
    <n v="1"/>
    <x v="0"/>
    <n v="185"/>
    <x v="0"/>
    <x v="0"/>
    <x v="0"/>
  </r>
  <r>
    <x v="5"/>
    <x v="0"/>
    <n v="0"/>
    <x v="0"/>
    <n v="981"/>
    <n v="0"/>
    <n v="1"/>
    <x v="1"/>
    <n v="30"/>
    <n v="0"/>
    <n v="1"/>
    <x v="0"/>
    <n v="136000"/>
    <n v="1.1000000000000001"/>
    <n v="137"/>
    <n v="1"/>
    <n v="0"/>
    <x v="1"/>
    <n v="0"/>
    <n v="1"/>
    <x v="0"/>
    <n v="11"/>
    <x v="1"/>
    <x v="1"/>
    <x v="1"/>
  </r>
  <r>
    <x v="5"/>
    <x v="1"/>
    <n v="1"/>
    <x v="1"/>
    <n v="582"/>
    <n v="0"/>
    <n v="1"/>
    <x v="1"/>
    <n v="35"/>
    <n v="0"/>
    <n v="1"/>
    <x v="0"/>
    <n v="385000"/>
    <n v="1"/>
    <n v="145"/>
    <n v="1"/>
    <n v="0"/>
    <x v="0"/>
    <n v="0"/>
    <n v="1"/>
    <x v="0"/>
    <n v="61"/>
    <x v="1"/>
    <x v="1"/>
    <x v="1"/>
  </r>
  <r>
    <x v="5"/>
    <x v="1"/>
    <n v="1"/>
    <x v="1"/>
    <n v="308"/>
    <n v="1"/>
    <n v="0"/>
    <x v="0"/>
    <n v="60"/>
    <n v="1"/>
    <n v="0"/>
    <x v="1"/>
    <n v="377000"/>
    <n v="1"/>
    <n v="136"/>
    <n v="1"/>
    <n v="0"/>
    <x v="0"/>
    <n v="0"/>
    <n v="1"/>
    <x v="0"/>
    <n v="186"/>
    <x v="0"/>
    <x v="0"/>
    <x v="0"/>
  </r>
  <r>
    <x v="5"/>
    <x v="1"/>
    <n v="1"/>
    <x v="1"/>
    <n v="582"/>
    <n v="0"/>
    <n v="1"/>
    <x v="1"/>
    <n v="38"/>
    <n v="1"/>
    <n v="0"/>
    <x v="1"/>
    <n v="422000"/>
    <n v="0.8"/>
    <n v="137"/>
    <n v="0"/>
    <n v="1"/>
    <x v="0"/>
    <n v="0"/>
    <n v="1"/>
    <x v="0"/>
    <n v="245"/>
    <x v="0"/>
    <x v="0"/>
    <x v="0"/>
  </r>
  <r>
    <x v="5"/>
    <x v="1"/>
    <n v="1"/>
    <x v="1"/>
    <n v="292"/>
    <n v="1"/>
    <n v="0"/>
    <x v="0"/>
    <n v="35"/>
    <n v="0"/>
    <n v="1"/>
    <x v="0"/>
    <n v="850000"/>
    <n v="1.3"/>
    <n v="142"/>
    <n v="1"/>
    <n v="0"/>
    <x v="1"/>
    <n v="1"/>
    <n v="0"/>
    <x v="1"/>
    <n v="88"/>
    <x v="0"/>
    <x v="0"/>
    <x v="0"/>
  </r>
  <r>
    <x v="5"/>
    <x v="1"/>
    <n v="1"/>
    <x v="1"/>
    <n v="582"/>
    <n v="1"/>
    <n v="0"/>
    <x v="0"/>
    <n v="38"/>
    <n v="0"/>
    <n v="1"/>
    <x v="0"/>
    <n v="302000"/>
    <n v="0.9"/>
    <n v="140"/>
    <n v="0"/>
    <n v="1"/>
    <x v="0"/>
    <n v="0"/>
    <n v="1"/>
    <x v="0"/>
    <n v="244"/>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308"/>
    <n v="1"/>
    <n v="0"/>
    <x v="0"/>
    <n v="60"/>
    <n v="1"/>
    <n v="0"/>
    <x v="1"/>
    <n v="377000"/>
    <n v="1"/>
    <n v="136"/>
    <n v="1"/>
    <n v="0"/>
    <x v="0"/>
    <n v="0"/>
    <n v="1"/>
    <x v="0"/>
    <n v="186"/>
    <x v="0"/>
    <x v="0"/>
    <x v="0"/>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38"/>
    <n v="0"/>
    <n v="1"/>
    <x v="0"/>
    <n v="302000"/>
    <n v="0.9"/>
    <n v="140"/>
    <n v="0"/>
    <n v="1"/>
    <x v="0"/>
    <n v="0"/>
    <n v="1"/>
    <x v="0"/>
    <n v="244"/>
    <x v="0"/>
    <x v="0"/>
    <x v="0"/>
  </r>
  <r>
    <x v="5"/>
    <x v="1"/>
    <n v="1"/>
    <x v="1"/>
    <n v="308"/>
    <n v="1"/>
    <n v="0"/>
    <x v="0"/>
    <n v="60"/>
    <n v="1"/>
    <n v="0"/>
    <x v="1"/>
    <n v="377000"/>
    <n v="1"/>
    <n v="136"/>
    <n v="1"/>
    <n v="0"/>
    <x v="1"/>
    <n v="0"/>
    <n v="1"/>
    <x v="0"/>
    <n v="186"/>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2413"/>
    <n v="0"/>
    <n v="1"/>
    <x v="1"/>
    <n v="38"/>
    <n v="0"/>
    <n v="1"/>
    <x v="0"/>
    <n v="140000"/>
    <n v="1.4"/>
    <n v="140"/>
    <n v="1"/>
    <n v="0"/>
    <x v="0"/>
    <n v="1"/>
    <n v="0"/>
    <x v="1"/>
    <n v="280"/>
    <x v="0"/>
    <x v="0"/>
    <x v="0"/>
  </r>
  <r>
    <x v="5"/>
    <x v="0"/>
    <n v="0"/>
    <x v="0"/>
    <n v="66"/>
    <n v="1"/>
    <n v="0"/>
    <x v="0"/>
    <n v="25"/>
    <n v="0"/>
    <n v="1"/>
    <x v="0"/>
    <n v="233000"/>
    <n v="0.8"/>
    <n v="135"/>
    <n v="1"/>
    <n v="0"/>
    <x v="0"/>
    <n v="0"/>
    <n v="1"/>
    <x v="0"/>
    <n v="230"/>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0"/>
    <n v="0"/>
    <x v="0"/>
    <n v="66"/>
    <n v="1"/>
    <n v="0"/>
    <x v="0"/>
    <n v="25"/>
    <n v="0"/>
    <n v="1"/>
    <x v="0"/>
    <n v="233000"/>
    <n v="0.8"/>
    <n v="135"/>
    <n v="1"/>
    <n v="0"/>
    <x v="1"/>
    <n v="0"/>
    <n v="1"/>
    <x v="0"/>
    <n v="230"/>
    <x v="0"/>
    <x v="0"/>
    <x v="0"/>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220"/>
    <n v="0"/>
    <n v="1"/>
    <x v="1"/>
    <n v="35"/>
    <n v="0"/>
    <n v="1"/>
    <x v="0"/>
    <n v="174000"/>
    <n v="0.8"/>
    <n v="139"/>
    <n v="1"/>
    <n v="0"/>
    <x v="0"/>
    <n v="1"/>
    <n v="0"/>
    <x v="1"/>
    <n v="121"/>
    <x v="0"/>
    <x v="0"/>
    <x v="0"/>
  </r>
  <r>
    <x v="5"/>
    <x v="1"/>
    <n v="1"/>
    <x v="1"/>
    <n v="2413"/>
    <n v="0"/>
    <n v="1"/>
    <x v="1"/>
    <n v="38"/>
    <n v="0"/>
    <n v="1"/>
    <x v="0"/>
    <n v="140000"/>
    <n v="1.4"/>
    <n v="140"/>
    <n v="1"/>
    <n v="0"/>
    <x v="0"/>
    <n v="1"/>
    <n v="0"/>
    <x v="1"/>
    <n v="280"/>
    <x v="0"/>
    <x v="0"/>
    <x v="0"/>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0"/>
    <n v="0"/>
    <x v="0"/>
    <n v="130"/>
    <n v="0"/>
    <n v="1"/>
    <x v="1"/>
    <n v="35"/>
    <n v="0"/>
    <n v="1"/>
    <x v="0"/>
    <n v="174000"/>
    <n v="0.8"/>
    <n v="139"/>
    <n v="1"/>
    <n v="0"/>
    <x v="1"/>
    <n v="1"/>
    <n v="0"/>
    <x v="1"/>
    <n v="121"/>
    <x v="0"/>
    <x v="0"/>
    <x v="0"/>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6"/>
    <x v="1"/>
    <n v="1"/>
    <x v="1"/>
    <n v="719"/>
    <n v="0"/>
    <n v="1"/>
    <x v="1"/>
    <n v="30"/>
    <n v="1"/>
    <n v="0"/>
    <x v="1"/>
    <n v="211000"/>
    <n v="0.8"/>
    <n v="138"/>
    <n v="1"/>
    <n v="0"/>
    <x v="1"/>
    <n v="0"/>
    <n v="1"/>
    <x v="0"/>
    <n v="108"/>
    <x v="0"/>
    <x v="0"/>
    <x v="0"/>
  </r>
  <r>
    <x v="6"/>
    <x v="0"/>
    <n v="0"/>
    <x v="0"/>
    <n v="291"/>
    <n v="0"/>
    <n v="1"/>
    <x v="1"/>
    <n v="35"/>
    <n v="0"/>
    <n v="1"/>
    <x v="0"/>
    <n v="305000"/>
    <n v="0.9"/>
    <n v="140"/>
    <n v="1"/>
    <n v="0"/>
    <x v="0"/>
    <n v="0"/>
    <n v="1"/>
    <x v="0"/>
    <n v="109"/>
    <x v="0"/>
    <x v="0"/>
    <x v="0"/>
  </r>
  <r>
    <x v="6"/>
    <x v="1"/>
    <n v="1"/>
    <x v="1"/>
    <n v="519"/>
    <n v="0"/>
    <n v="1"/>
    <x v="1"/>
    <n v="40"/>
    <n v="1"/>
    <n v="0"/>
    <x v="1"/>
    <n v="263358.03000000003"/>
    <n v="1.18"/>
    <n v="137"/>
    <n v="0"/>
    <n v="1"/>
    <x v="0"/>
    <n v="0"/>
    <n v="1"/>
    <x v="0"/>
    <n v="107"/>
    <x v="0"/>
    <x v="0"/>
    <x v="0"/>
  </r>
  <r>
    <x v="6"/>
    <x v="0"/>
    <n v="0"/>
    <x v="0"/>
    <n v="291"/>
    <n v="0"/>
    <n v="1"/>
    <x v="1"/>
    <n v="35"/>
    <n v="0"/>
    <n v="1"/>
    <x v="0"/>
    <n v="305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7"/>
    <x v="0"/>
    <n v="0"/>
    <x v="0"/>
    <n v="582"/>
    <n v="0"/>
    <n v="1"/>
    <x v="1"/>
    <n v="25"/>
    <n v="0"/>
    <n v="1"/>
    <x v="0"/>
    <n v="130000"/>
    <n v="0.8"/>
    <n v="134"/>
    <n v="1"/>
    <n v="0"/>
    <x v="1"/>
    <n v="0"/>
    <n v="1"/>
    <x v="0"/>
    <n v="201"/>
    <x v="0"/>
    <x v="0"/>
    <x v="0"/>
  </r>
  <r>
    <x v="7"/>
    <x v="1"/>
    <n v="1"/>
    <x v="1"/>
    <n v="582"/>
    <n v="1"/>
    <n v="0"/>
    <x v="0"/>
    <n v="25"/>
    <n v="0"/>
    <n v="1"/>
    <x v="0"/>
    <n v="254000"/>
    <n v="0.8"/>
    <n v="134"/>
    <n v="1"/>
    <n v="0"/>
    <x v="0"/>
    <n v="0"/>
    <n v="1"/>
    <x v="0"/>
    <n v="201"/>
    <x v="0"/>
    <x v="0"/>
    <x v="0"/>
  </r>
  <r>
    <x v="7"/>
    <x v="1"/>
    <n v="1"/>
    <x v="1"/>
    <n v="582"/>
    <n v="0"/>
    <n v="1"/>
    <x v="1"/>
    <n v="40"/>
    <n v="0"/>
    <n v="1"/>
    <x v="0"/>
    <n v="325000"/>
    <n v="0.9"/>
    <n v="140"/>
    <n v="1"/>
    <n v="0"/>
    <x v="0"/>
    <n v="1"/>
    <n v="0"/>
    <x v="1"/>
    <n v="245"/>
    <x v="0"/>
    <x v="0"/>
    <x v="0"/>
  </r>
  <r>
    <x v="7"/>
    <x v="1"/>
    <n v="1"/>
    <x v="1"/>
    <n v="582"/>
    <n v="1"/>
    <n v="0"/>
    <x v="0"/>
    <n v="25"/>
    <n v="0"/>
    <n v="1"/>
    <x v="0"/>
    <n v="198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8"/>
    <x v="1"/>
    <n v="1"/>
    <x v="1"/>
    <n v="582"/>
    <n v="1"/>
    <n v="0"/>
    <x v="0"/>
    <n v="40"/>
    <n v="1"/>
    <n v="0"/>
    <x v="1"/>
    <n v="221000"/>
    <n v="0.9"/>
    <n v="134"/>
    <n v="0"/>
    <n v="1"/>
    <x v="0"/>
    <n v="0"/>
    <n v="1"/>
    <x v="0"/>
    <n v="94"/>
    <x v="0"/>
    <x v="0"/>
    <x v="0"/>
  </r>
  <r>
    <x v="8"/>
    <x v="0"/>
    <n v="0"/>
    <x v="0"/>
    <n v="582"/>
    <n v="1"/>
    <n v="0"/>
    <x v="0"/>
    <n v="55"/>
    <n v="0"/>
    <n v="1"/>
    <x v="0"/>
    <n v="87000"/>
    <n v="1.5"/>
    <n v="121"/>
    <n v="0"/>
    <n v="1"/>
    <x v="1"/>
    <n v="0"/>
    <n v="1"/>
    <x v="0"/>
    <n v="15"/>
    <x v="1"/>
    <x v="1"/>
    <x v="1"/>
  </r>
  <r>
    <x v="8"/>
    <x v="0"/>
    <n v="0"/>
    <x v="0"/>
    <n v="582"/>
    <n v="0"/>
    <n v="1"/>
    <x v="1"/>
    <n v="38"/>
    <n v="0"/>
    <n v="1"/>
    <x v="0"/>
    <n v="153000"/>
    <n v="1.1000000000000001"/>
    <n v="134"/>
    <n v="1"/>
    <n v="0"/>
    <x v="1"/>
    <n v="0"/>
    <n v="1"/>
    <x v="0"/>
    <n v="115"/>
    <x v="1"/>
    <x v="1"/>
    <x v="1"/>
  </r>
  <r>
    <x v="8"/>
    <x v="0"/>
    <n v="0"/>
    <x v="0"/>
    <n v="582"/>
    <n v="1"/>
    <n v="0"/>
    <x v="0"/>
    <n v="55"/>
    <n v="0"/>
    <n v="1"/>
    <x v="0"/>
    <n v="222000"/>
    <n v="1.9"/>
    <n v="121"/>
    <n v="0"/>
    <n v="1"/>
    <x v="0"/>
    <n v="0"/>
    <n v="1"/>
    <x v="0"/>
    <n v="15"/>
    <x v="1"/>
    <x v="1"/>
    <x v="1"/>
  </r>
  <r>
    <x v="8"/>
    <x v="0"/>
    <n v="0"/>
    <x v="0"/>
    <n v="131"/>
    <n v="0"/>
    <n v="1"/>
    <x v="1"/>
    <n v="30"/>
    <n v="1"/>
    <n v="0"/>
    <x v="1"/>
    <n v="235000"/>
    <n v="1.6"/>
    <n v="130"/>
    <n v="1"/>
    <n v="0"/>
    <x v="1"/>
    <n v="0"/>
    <n v="1"/>
    <x v="0"/>
    <n v="193"/>
    <x v="1"/>
    <x v="1"/>
    <x v="1"/>
  </r>
  <r>
    <x v="8"/>
    <x v="0"/>
    <n v="0"/>
    <x v="0"/>
    <n v="131"/>
    <n v="1"/>
    <n v="0"/>
    <x v="0"/>
    <n v="60"/>
    <n v="1"/>
    <n v="0"/>
    <x v="1"/>
    <n v="303000"/>
    <n v="1.6"/>
    <n v="130"/>
    <n v="0"/>
    <n v="1"/>
    <x v="0"/>
    <n v="0"/>
    <n v="1"/>
    <x v="0"/>
    <n v="193"/>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1"/>
    <n v="1"/>
    <x v="1"/>
    <n v="582"/>
    <n v="1"/>
    <n v="0"/>
    <x v="0"/>
    <n v="55"/>
    <n v="1"/>
    <n v="0"/>
    <x v="1"/>
    <n v="87000"/>
    <n v="1.9"/>
    <n v="121"/>
    <n v="0"/>
    <n v="1"/>
    <x v="0"/>
    <n v="0"/>
    <n v="1"/>
    <x v="0"/>
    <n v="15"/>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0"/>
    <n v="0"/>
    <x v="0"/>
    <n v="582"/>
    <n v="1"/>
    <n v="0"/>
    <x v="0"/>
    <n v="55"/>
    <n v="0"/>
    <n v="1"/>
    <x v="0"/>
    <n v="543000"/>
    <n v="1"/>
    <n v="132"/>
    <n v="0"/>
    <n v="1"/>
    <x v="0"/>
    <n v="0"/>
    <n v="1"/>
    <x v="0"/>
    <n v="280"/>
    <x v="0"/>
    <x v="0"/>
    <x v="0"/>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1"/>
    <n v="0"/>
    <x v="1"/>
    <n v="0"/>
    <n v="1"/>
    <x v="0"/>
    <n v="193"/>
    <x v="1"/>
    <x v="1"/>
    <x v="1"/>
  </r>
  <r>
    <x v="8"/>
    <x v="0"/>
    <n v="0"/>
    <x v="0"/>
    <n v="131"/>
    <n v="1"/>
    <n v="0"/>
    <x v="0"/>
    <n v="30"/>
    <n v="1"/>
    <n v="0"/>
    <x v="1"/>
    <n v="244000"/>
    <n v="1.6"/>
    <n v="130"/>
    <n v="0"/>
    <n v="1"/>
    <x v="0"/>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9"/>
    <x v="1"/>
    <n v="1"/>
    <x v="1"/>
    <n v="91"/>
    <n v="0"/>
    <n v="1"/>
    <x v="1"/>
    <n v="30"/>
    <n v="1"/>
    <n v="0"/>
    <x v="1"/>
    <n v="427000"/>
    <n v="1"/>
    <n v="138"/>
    <n v="0"/>
    <n v="1"/>
    <x v="1"/>
    <n v="0"/>
    <n v="1"/>
    <x v="0"/>
    <n v="12"/>
    <x v="0"/>
    <x v="0"/>
    <x v="0"/>
  </r>
  <r>
    <x v="9"/>
    <x v="1"/>
    <n v="1"/>
    <x v="1"/>
    <n v="91"/>
    <n v="0"/>
    <n v="1"/>
    <x v="1"/>
    <n v="30"/>
    <n v="1"/>
    <n v="0"/>
    <x v="1"/>
    <n v="427000"/>
    <n v="1"/>
    <n v="138"/>
    <n v="0"/>
    <n v="1"/>
    <x v="1"/>
    <n v="0"/>
    <n v="1"/>
    <x v="0"/>
    <n v="12"/>
    <x v="0"/>
    <x v="0"/>
    <x v="0"/>
  </r>
  <r>
    <x v="9"/>
    <x v="1"/>
    <n v="1"/>
    <x v="1"/>
    <n v="789"/>
    <n v="0"/>
    <n v="1"/>
    <x v="1"/>
    <n v="20"/>
    <n v="1"/>
    <n v="0"/>
    <x v="1"/>
    <n v="140000"/>
    <n v="1.1000000000000001"/>
    <n v="136"/>
    <n v="1"/>
    <n v="0"/>
    <x v="1"/>
    <n v="0"/>
    <n v="1"/>
    <x v="0"/>
    <n v="55"/>
    <x v="1"/>
    <x v="1"/>
    <x v="1"/>
  </r>
  <r>
    <x v="9"/>
    <x v="1"/>
    <n v="1"/>
    <x v="1"/>
    <n v="65"/>
    <n v="0"/>
    <n v="1"/>
    <x v="1"/>
    <n v="30"/>
    <n v="1"/>
    <n v="0"/>
    <x v="1"/>
    <n v="427000"/>
    <n v="1"/>
    <n v="138"/>
    <n v="0"/>
    <n v="1"/>
    <x v="0"/>
    <n v="0"/>
    <n v="1"/>
    <x v="0"/>
    <n v="12"/>
    <x v="0"/>
    <x v="0"/>
    <x v="0"/>
  </r>
  <r>
    <x v="9"/>
    <x v="0"/>
    <n v="0"/>
    <x v="0"/>
    <n v="70"/>
    <n v="1"/>
    <n v="0"/>
    <x v="0"/>
    <n v="40"/>
    <n v="0"/>
    <n v="1"/>
    <x v="0"/>
    <n v="257000"/>
    <n v="1"/>
    <n v="136"/>
    <n v="0"/>
    <n v="1"/>
    <x v="1"/>
    <n v="0"/>
    <n v="1"/>
    <x v="0"/>
    <n v="210"/>
    <x v="0"/>
    <x v="0"/>
    <x v="0"/>
  </r>
  <r>
    <x v="9"/>
    <x v="0"/>
    <n v="0"/>
    <x v="0"/>
    <n v="69"/>
    <n v="1"/>
    <n v="0"/>
    <x v="0"/>
    <n v="50"/>
    <n v="0"/>
    <n v="1"/>
    <x v="0"/>
    <n v="257000"/>
    <n v="1"/>
    <n v="140"/>
    <n v="0"/>
    <n v="1"/>
    <x v="1"/>
    <n v="0"/>
    <n v="1"/>
    <x v="0"/>
    <n v="147"/>
    <x v="0"/>
    <x v="0"/>
    <x v="0"/>
  </r>
  <r>
    <x v="9"/>
    <x v="0"/>
    <n v="0"/>
    <x v="0"/>
    <n v="80"/>
    <n v="1"/>
    <n v="0"/>
    <x v="0"/>
    <n v="30"/>
    <n v="1"/>
    <n v="0"/>
    <x v="1"/>
    <n v="297000"/>
    <n v="1"/>
    <n v="138"/>
    <n v="0"/>
    <n v="1"/>
    <x v="1"/>
    <n v="0"/>
    <n v="1"/>
    <x v="0"/>
    <n v="12"/>
    <x v="0"/>
    <x v="0"/>
    <x v="0"/>
  </r>
  <r>
    <x v="9"/>
    <x v="0"/>
    <n v="0"/>
    <x v="0"/>
    <n v="69"/>
    <n v="0"/>
    <n v="1"/>
    <x v="1"/>
    <n v="50"/>
    <n v="0"/>
    <n v="1"/>
    <x v="0"/>
    <n v="406000"/>
    <n v="1"/>
    <n v="140"/>
    <n v="1"/>
    <n v="0"/>
    <x v="1"/>
    <n v="0"/>
    <n v="1"/>
    <x v="0"/>
    <n v="147"/>
    <x v="0"/>
    <x v="0"/>
    <x v="0"/>
  </r>
  <r>
    <x v="9"/>
    <x v="0"/>
    <n v="0"/>
    <x v="0"/>
    <n v="69"/>
    <n v="1"/>
    <n v="0"/>
    <x v="0"/>
    <n v="50"/>
    <n v="0"/>
    <n v="1"/>
    <x v="0"/>
    <n v="221000"/>
    <n v="1"/>
    <n v="140"/>
    <n v="0"/>
    <n v="1"/>
    <x v="0"/>
    <n v="0"/>
    <n v="1"/>
    <x v="0"/>
    <n v="147"/>
    <x v="0"/>
    <x v="0"/>
    <x v="0"/>
  </r>
  <r>
    <x v="9"/>
    <x v="0"/>
    <n v="0"/>
    <x v="0"/>
    <n v="1355"/>
    <n v="0"/>
    <n v="1"/>
    <x v="1"/>
    <n v="20"/>
    <n v="1"/>
    <n v="0"/>
    <x v="1"/>
    <n v="319000"/>
    <n v="1.1000000000000001"/>
    <n v="136"/>
    <n v="1"/>
    <n v="0"/>
    <x v="1"/>
    <n v="1"/>
    <n v="0"/>
    <x v="1"/>
    <n v="55"/>
    <x v="1"/>
    <x v="1"/>
    <x v="1"/>
  </r>
  <r>
    <x v="9"/>
    <x v="0"/>
    <n v="0"/>
    <x v="0"/>
    <n v="69"/>
    <n v="1"/>
    <n v="0"/>
    <x v="0"/>
    <n v="50"/>
    <n v="0"/>
    <n v="1"/>
    <x v="0"/>
    <n v="235000"/>
    <n v="1"/>
    <n v="140"/>
    <n v="0"/>
    <n v="1"/>
    <x v="0"/>
    <n v="0"/>
    <n v="1"/>
    <x v="0"/>
    <n v="147"/>
    <x v="0"/>
    <x v="0"/>
    <x v="0"/>
  </r>
  <r>
    <x v="9"/>
    <x v="0"/>
    <n v="0"/>
    <x v="0"/>
    <n v="58"/>
    <n v="0"/>
    <n v="1"/>
    <x v="1"/>
    <n v="45"/>
    <n v="1"/>
    <n v="0"/>
    <x v="1"/>
    <n v="324000"/>
    <n v="0.9"/>
    <n v="140"/>
    <n v="0"/>
    <n v="1"/>
    <x v="1"/>
    <n v="0"/>
    <n v="1"/>
    <x v="0"/>
    <n v="94"/>
    <x v="0"/>
    <x v="0"/>
    <x v="0"/>
  </r>
  <r>
    <x v="9"/>
    <x v="0"/>
    <n v="0"/>
    <x v="0"/>
    <n v="30"/>
    <n v="0"/>
    <n v="1"/>
    <x v="1"/>
    <n v="30"/>
    <n v="1"/>
    <n v="0"/>
    <x v="1"/>
    <n v="427000"/>
    <n v="1"/>
    <n v="138"/>
    <n v="0"/>
    <n v="1"/>
    <x v="1"/>
    <n v="0"/>
    <n v="1"/>
    <x v="0"/>
    <n v="12"/>
    <x v="0"/>
    <x v="0"/>
    <x v="0"/>
  </r>
  <r>
    <x v="9"/>
    <x v="0"/>
    <n v="0"/>
    <x v="0"/>
    <n v="69"/>
    <n v="1"/>
    <n v="0"/>
    <x v="0"/>
    <n v="50"/>
    <n v="0"/>
    <n v="1"/>
    <x v="0"/>
    <n v="75000"/>
    <n v="1"/>
    <n v="140"/>
    <n v="0"/>
    <n v="1"/>
    <x v="1"/>
    <n v="0"/>
    <n v="1"/>
    <x v="0"/>
    <n v="147"/>
    <x v="0"/>
    <x v="0"/>
    <x v="0"/>
  </r>
  <r>
    <x v="9"/>
    <x v="0"/>
    <n v="0"/>
    <x v="0"/>
    <n v="58"/>
    <n v="0"/>
    <n v="1"/>
    <x v="1"/>
    <n v="30"/>
    <n v="1"/>
    <n v="0"/>
    <x v="1"/>
    <n v="427000"/>
    <n v="1"/>
    <n v="138"/>
    <n v="0"/>
    <n v="1"/>
    <x v="1"/>
    <n v="0"/>
    <n v="1"/>
    <x v="0"/>
    <n v="12"/>
    <x v="0"/>
    <x v="0"/>
    <x v="0"/>
  </r>
  <r>
    <x v="9"/>
    <x v="1"/>
    <n v="1"/>
    <x v="1"/>
    <n v="784"/>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69"/>
    <n v="0"/>
    <n v="1"/>
    <x v="1"/>
    <n v="50"/>
    <n v="0"/>
    <n v="1"/>
    <x v="0"/>
    <n v="132000"/>
    <n v="1"/>
    <n v="140"/>
    <n v="0"/>
    <n v="1"/>
    <x v="0"/>
    <n v="0"/>
    <n v="1"/>
    <x v="0"/>
    <n v="147"/>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80"/>
    <n v="0"/>
    <n v="1"/>
    <x v="1"/>
    <n v="30"/>
    <n v="1"/>
    <n v="0"/>
    <x v="1"/>
    <n v="427000"/>
    <n v="1"/>
    <n v="138"/>
    <n v="0"/>
    <n v="1"/>
    <x v="0"/>
    <n v="0"/>
    <n v="1"/>
    <x v="0"/>
    <n v="12"/>
    <x v="0"/>
    <x v="0"/>
    <x v="0"/>
  </r>
  <r>
    <x v="9"/>
    <x v="1"/>
    <n v="1"/>
    <x v="1"/>
    <n v="972"/>
    <n v="1"/>
    <n v="0"/>
    <x v="0"/>
    <n v="35"/>
    <n v="1"/>
    <n v="0"/>
    <x v="1"/>
    <n v="268000"/>
    <n v="0.8"/>
    <n v="130"/>
    <n v="0"/>
    <n v="1"/>
    <x v="1"/>
    <n v="0"/>
    <n v="1"/>
    <x v="0"/>
    <n v="187"/>
    <x v="0"/>
    <x v="0"/>
    <x v="0"/>
  </r>
  <r>
    <x v="9"/>
    <x v="0"/>
    <n v="0"/>
    <x v="0"/>
    <n v="80"/>
    <n v="0"/>
    <n v="1"/>
    <x v="1"/>
    <n v="30"/>
    <n v="1"/>
    <n v="0"/>
    <x v="1"/>
    <n v="427000"/>
    <n v="1"/>
    <n v="138"/>
    <n v="0"/>
    <n v="1"/>
    <x v="1"/>
    <n v="0"/>
    <n v="1"/>
    <x v="0"/>
    <n v="12"/>
    <x v="0"/>
    <x v="0"/>
    <x v="0"/>
  </r>
  <r>
    <x v="9"/>
    <x v="0"/>
    <n v="0"/>
    <x v="0"/>
    <n v="69"/>
    <n v="0"/>
    <n v="1"/>
    <x v="1"/>
    <n v="50"/>
    <n v="0"/>
    <n v="1"/>
    <x v="0"/>
    <n v="406000"/>
    <n v="1"/>
    <n v="140"/>
    <n v="1"/>
    <n v="0"/>
    <x v="1"/>
    <n v="0"/>
    <n v="1"/>
    <x v="0"/>
    <n v="147"/>
    <x v="0"/>
    <x v="0"/>
    <x v="0"/>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69"/>
    <n v="0"/>
    <n v="1"/>
    <x v="1"/>
    <n v="50"/>
    <n v="0"/>
    <n v="1"/>
    <x v="0"/>
    <n v="132000"/>
    <n v="1"/>
    <n v="140"/>
    <n v="0"/>
    <n v="1"/>
    <x v="0"/>
    <n v="0"/>
    <n v="1"/>
    <x v="0"/>
    <n v="14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972"/>
    <n v="1"/>
    <n v="0"/>
    <x v="0"/>
    <n v="35"/>
    <n v="1"/>
    <n v="0"/>
    <x v="1"/>
    <n v="268000"/>
    <n v="0.8"/>
    <n v="130"/>
    <n v="0"/>
    <n v="1"/>
    <x v="1"/>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80"/>
    <n v="0"/>
    <n v="1"/>
    <x v="1"/>
    <n v="30"/>
    <n v="1"/>
    <n v="0"/>
    <x v="1"/>
    <n v="427000"/>
    <n v="1"/>
    <n v="138"/>
    <n v="0"/>
    <n v="1"/>
    <x v="0"/>
    <n v="0"/>
    <n v="1"/>
    <x v="0"/>
    <n v="12"/>
    <x v="0"/>
    <x v="0"/>
    <x v="0"/>
  </r>
  <r>
    <x v="10"/>
    <x v="1"/>
    <n v="1"/>
    <x v="1"/>
    <n v="482"/>
    <n v="1"/>
    <n v="0"/>
    <x v="0"/>
    <n v="30"/>
    <n v="0"/>
    <n v="1"/>
    <x v="0"/>
    <n v="300000"/>
    <n v="0.9"/>
    <n v="132"/>
    <n v="1"/>
    <n v="0"/>
    <x v="1"/>
    <n v="0"/>
    <n v="1"/>
    <x v="0"/>
    <n v="109"/>
    <x v="0"/>
    <x v="0"/>
    <x v="0"/>
  </r>
  <r>
    <x v="10"/>
    <x v="0"/>
    <n v="0"/>
    <x v="0"/>
    <n v="111"/>
    <n v="0"/>
    <n v="1"/>
    <x v="1"/>
    <n v="20"/>
    <n v="0"/>
    <n v="1"/>
    <x v="0"/>
    <n v="266000"/>
    <n v="1.9"/>
    <n v="137"/>
    <n v="1"/>
    <n v="0"/>
    <x v="0"/>
    <n v="1"/>
    <n v="0"/>
    <x v="1"/>
    <n v="7"/>
    <x v="1"/>
    <x v="1"/>
    <x v="1"/>
  </r>
  <r>
    <x v="10"/>
    <x v="1"/>
    <n v="1"/>
    <x v="1"/>
    <n v="482"/>
    <n v="0"/>
    <n v="1"/>
    <x v="1"/>
    <n v="40"/>
    <n v="0"/>
    <n v="1"/>
    <x v="0"/>
    <n v="448000"/>
    <n v="0.9"/>
    <n v="137"/>
    <n v="1"/>
    <n v="0"/>
    <x v="0"/>
    <n v="1"/>
    <n v="0"/>
    <x v="1"/>
    <n v="109"/>
    <x v="0"/>
    <x v="0"/>
    <x v="0"/>
  </r>
  <r>
    <x v="10"/>
    <x v="0"/>
    <n v="0"/>
    <x v="0"/>
    <n v="249"/>
    <n v="1"/>
    <n v="0"/>
    <x v="0"/>
    <n v="50"/>
    <n v="1"/>
    <n v="0"/>
    <x v="1"/>
    <n v="328000"/>
    <n v="1"/>
    <n v="128"/>
    <n v="1"/>
    <n v="0"/>
    <x v="0"/>
    <n v="0"/>
    <n v="1"/>
    <x v="0"/>
    <n v="28"/>
    <x v="1"/>
    <x v="1"/>
    <x v="1"/>
  </r>
  <r>
    <x v="10"/>
    <x v="0"/>
    <n v="0"/>
    <x v="0"/>
    <n v="205"/>
    <n v="0"/>
    <n v="1"/>
    <x v="1"/>
    <n v="45"/>
    <n v="1"/>
    <n v="0"/>
    <x v="1"/>
    <n v="184000"/>
    <n v="0.9"/>
    <n v="134"/>
    <n v="1"/>
    <n v="0"/>
    <x v="0"/>
    <n v="1"/>
    <n v="0"/>
    <x v="1"/>
    <n v="118"/>
    <x v="0"/>
    <x v="0"/>
    <x v="0"/>
  </r>
  <r>
    <x v="10"/>
    <x v="0"/>
    <n v="0"/>
    <x v="0"/>
    <n v="245"/>
    <n v="1"/>
    <n v="0"/>
    <x v="0"/>
    <n v="30"/>
    <n v="0"/>
    <n v="1"/>
    <x v="0"/>
    <n v="302000"/>
    <n v="1.2"/>
    <n v="138"/>
    <n v="0"/>
    <n v="1"/>
    <x v="0"/>
    <n v="0"/>
    <n v="1"/>
    <x v="0"/>
    <n v="29"/>
    <x v="0"/>
    <x v="0"/>
    <x v="0"/>
  </r>
  <r>
    <x v="10"/>
    <x v="0"/>
    <n v="0"/>
    <x v="0"/>
    <n v="121"/>
    <n v="1"/>
    <n v="0"/>
    <x v="0"/>
    <n v="45"/>
    <n v="1"/>
    <n v="0"/>
    <x v="1"/>
    <n v="185000"/>
    <n v="1.2"/>
    <n v="139"/>
    <n v="1"/>
    <n v="0"/>
    <x v="1"/>
    <n v="1"/>
    <n v="0"/>
    <x v="1"/>
    <n v="33"/>
    <x v="1"/>
    <x v="1"/>
    <x v="1"/>
  </r>
  <r>
    <x v="10"/>
    <x v="0"/>
    <n v="0"/>
    <x v="0"/>
    <n v="167"/>
    <n v="1"/>
    <n v="0"/>
    <x v="0"/>
    <n v="45"/>
    <n v="0"/>
    <n v="1"/>
    <x v="0"/>
    <n v="297000"/>
    <n v="1"/>
    <n v="136"/>
    <n v="1"/>
    <n v="0"/>
    <x v="0"/>
    <n v="0"/>
    <n v="1"/>
    <x v="0"/>
    <n v="187"/>
    <x v="0"/>
    <x v="0"/>
    <x v="0"/>
  </r>
  <r>
    <x v="10"/>
    <x v="0"/>
    <n v="0"/>
    <x v="0"/>
    <n v="121"/>
    <n v="1"/>
    <n v="0"/>
    <x v="0"/>
    <n v="40"/>
    <n v="0"/>
    <n v="1"/>
    <x v="0"/>
    <n v="208000"/>
    <n v="0.7"/>
    <n v="130"/>
    <n v="0"/>
    <n v="1"/>
    <x v="0"/>
    <n v="0"/>
    <n v="1"/>
    <x v="0"/>
    <n v="175"/>
    <x v="0"/>
    <x v="0"/>
    <x v="0"/>
  </r>
  <r>
    <x v="10"/>
    <x v="0"/>
    <n v="0"/>
    <x v="0"/>
    <n v="168"/>
    <n v="1"/>
    <n v="0"/>
    <x v="0"/>
    <n v="38"/>
    <n v="1"/>
    <n v="0"/>
    <x v="1"/>
    <n v="122000"/>
    <n v="1.1000000000000001"/>
    <n v="137"/>
    <n v="1"/>
    <n v="0"/>
    <x v="1"/>
    <n v="0"/>
    <n v="1"/>
    <x v="0"/>
    <n v="11"/>
    <x v="1"/>
    <x v="1"/>
    <x v="1"/>
  </r>
  <r>
    <x v="10"/>
    <x v="1"/>
    <n v="1"/>
    <x v="1"/>
    <n v="318"/>
    <n v="0"/>
    <n v="1"/>
    <x v="1"/>
    <n v="40"/>
    <n v="1"/>
    <n v="0"/>
    <x v="1"/>
    <n v="286000"/>
    <n v="2.2999999999999998"/>
    <n v="131"/>
    <n v="0"/>
    <n v="1"/>
    <x v="0"/>
    <n v="0"/>
    <n v="1"/>
    <x v="0"/>
    <n v="60"/>
    <x v="1"/>
    <x v="1"/>
    <x v="1"/>
  </r>
  <r>
    <x v="10"/>
    <x v="0"/>
    <n v="0"/>
    <x v="0"/>
    <n v="159"/>
    <n v="1"/>
    <n v="0"/>
    <x v="0"/>
    <n v="30"/>
    <n v="0"/>
    <n v="1"/>
    <x v="0"/>
    <n v="153000"/>
    <n v="1.2"/>
    <n v="138"/>
    <n v="0"/>
    <n v="1"/>
    <x v="1"/>
    <n v="1"/>
    <n v="0"/>
    <x v="1"/>
    <n v="29"/>
    <x v="0"/>
    <x v="0"/>
    <x v="0"/>
  </r>
  <r>
    <x v="10"/>
    <x v="1"/>
    <n v="1"/>
    <x v="1"/>
    <n v="318"/>
    <n v="0"/>
    <n v="1"/>
    <x v="1"/>
    <n v="40"/>
    <n v="1"/>
    <n v="0"/>
    <x v="1"/>
    <n v="283000"/>
    <n v="2.2999999999999998"/>
    <n v="131"/>
    <n v="0"/>
    <n v="1"/>
    <x v="1"/>
    <n v="0"/>
    <n v="1"/>
    <x v="0"/>
    <n v="60"/>
    <x v="1"/>
    <x v="1"/>
    <x v="1"/>
  </r>
  <r>
    <x v="10"/>
    <x v="1"/>
    <n v="1"/>
    <x v="1"/>
    <n v="482"/>
    <n v="1"/>
    <n v="0"/>
    <x v="0"/>
    <n v="30"/>
    <n v="0"/>
    <n v="1"/>
    <x v="0"/>
    <n v="451000"/>
    <n v="0.9"/>
    <n v="132"/>
    <n v="0"/>
    <n v="1"/>
    <x v="1"/>
    <n v="0"/>
    <n v="1"/>
    <x v="0"/>
    <n v="109"/>
    <x v="0"/>
    <x v="0"/>
    <x v="0"/>
  </r>
  <r>
    <x v="10"/>
    <x v="0"/>
    <n v="0"/>
    <x v="0"/>
    <n v="95"/>
    <n v="0"/>
    <n v="1"/>
    <x v="1"/>
    <n v="38"/>
    <n v="1"/>
    <n v="0"/>
    <x v="1"/>
    <n v="276000"/>
    <n v="1.1000000000000001"/>
    <n v="137"/>
    <n v="1"/>
    <n v="0"/>
    <x v="1"/>
    <n v="0"/>
    <n v="1"/>
    <x v="0"/>
    <n v="11"/>
    <x v="1"/>
    <x v="1"/>
    <x v="1"/>
  </r>
  <r>
    <x v="10"/>
    <x v="0"/>
    <n v="0"/>
    <x v="0"/>
    <n v="582"/>
    <n v="1"/>
    <n v="0"/>
    <x v="0"/>
    <n v="30"/>
    <n v="0"/>
    <n v="1"/>
    <x v="0"/>
    <n v="297000"/>
    <n v="1.6"/>
    <n v="136"/>
    <n v="0"/>
    <n v="1"/>
    <x v="0"/>
    <n v="0"/>
    <n v="1"/>
    <x v="0"/>
    <n v="20"/>
    <x v="1"/>
    <x v="1"/>
    <x v="1"/>
  </r>
  <r>
    <x v="10"/>
    <x v="0"/>
    <n v="0"/>
    <x v="0"/>
    <n v="67"/>
    <n v="0"/>
    <n v="1"/>
    <x v="1"/>
    <n v="35"/>
    <n v="0"/>
    <n v="1"/>
    <x v="0"/>
    <n v="362000"/>
    <n v="0.9"/>
    <n v="140"/>
    <n v="1"/>
    <n v="0"/>
    <x v="1"/>
    <n v="1"/>
    <n v="0"/>
    <x v="1"/>
    <n v="240"/>
    <x v="0"/>
    <x v="0"/>
    <x v="0"/>
  </r>
  <r>
    <x v="10"/>
    <x v="1"/>
    <n v="1"/>
    <x v="1"/>
    <n v="124"/>
    <n v="1"/>
    <n v="0"/>
    <x v="0"/>
    <n v="30"/>
    <n v="1"/>
    <n v="0"/>
    <x v="1"/>
    <n v="200000"/>
    <n v="1.2"/>
    <n v="136"/>
    <n v="1"/>
    <n v="0"/>
    <x v="0"/>
    <n v="1"/>
    <n v="0"/>
    <x v="1"/>
    <n v="32"/>
    <x v="1"/>
    <x v="1"/>
    <x v="1"/>
  </r>
  <r>
    <x v="10"/>
    <x v="1"/>
    <n v="1"/>
    <x v="1"/>
    <n v="1846"/>
    <n v="0"/>
    <n v="1"/>
    <x v="1"/>
    <n v="45"/>
    <n v="1"/>
    <n v="0"/>
    <x v="1"/>
    <n v="274000"/>
    <n v="1"/>
    <n v="133"/>
    <n v="1"/>
    <n v="0"/>
    <x v="0"/>
    <n v="0"/>
    <n v="1"/>
    <x v="0"/>
    <n v="215"/>
    <x v="0"/>
    <x v="0"/>
    <x v="0"/>
  </r>
  <r>
    <x v="10"/>
    <x v="0"/>
    <n v="0"/>
    <x v="0"/>
    <n v="582"/>
    <n v="1"/>
    <n v="0"/>
    <x v="0"/>
    <n v="30"/>
    <n v="0"/>
    <n v="1"/>
    <x v="0"/>
    <n v="232000"/>
    <n v="0.7"/>
    <n v="136"/>
    <n v="0"/>
    <n v="1"/>
    <x v="0"/>
    <n v="0"/>
    <n v="1"/>
    <x v="0"/>
    <n v="246"/>
    <x v="0"/>
    <x v="0"/>
    <x v="0"/>
  </r>
  <r>
    <x v="10"/>
    <x v="1"/>
    <n v="1"/>
    <x v="1"/>
    <n v="154"/>
    <n v="0"/>
    <n v="1"/>
    <x v="1"/>
    <n v="40"/>
    <n v="1"/>
    <n v="0"/>
    <x v="1"/>
    <n v="229000"/>
    <n v="2.2999999999999998"/>
    <n v="131"/>
    <n v="0"/>
    <n v="1"/>
    <x v="1"/>
    <n v="0"/>
    <n v="1"/>
    <x v="0"/>
    <n v="60"/>
    <x v="1"/>
    <x v="1"/>
    <x v="1"/>
  </r>
  <r>
    <x v="10"/>
    <x v="1"/>
    <n v="1"/>
    <x v="1"/>
    <n v="318"/>
    <n v="0"/>
    <n v="1"/>
    <x v="1"/>
    <n v="40"/>
    <n v="1"/>
    <n v="0"/>
    <x v="1"/>
    <n v="286000"/>
    <n v="2.2999999999999998"/>
    <n v="131"/>
    <n v="0"/>
    <n v="1"/>
    <x v="1"/>
    <n v="0"/>
    <n v="1"/>
    <x v="0"/>
    <n v="60"/>
    <x v="1"/>
    <x v="1"/>
    <x v="1"/>
  </r>
  <r>
    <x v="10"/>
    <x v="0"/>
    <n v="0"/>
    <x v="0"/>
    <n v="121"/>
    <n v="1"/>
    <n v="0"/>
    <x v="0"/>
    <n v="40"/>
    <n v="0"/>
    <n v="1"/>
    <x v="0"/>
    <n v="26000"/>
    <n v="0.7"/>
    <n v="130"/>
    <n v="1"/>
    <n v="0"/>
    <x v="1"/>
    <n v="0"/>
    <n v="1"/>
    <x v="0"/>
    <n v="175"/>
    <x v="0"/>
    <x v="0"/>
    <x v="0"/>
  </r>
  <r>
    <x v="10"/>
    <x v="1"/>
    <n v="1"/>
    <x v="1"/>
    <n v="1548"/>
    <n v="0"/>
    <n v="1"/>
    <x v="1"/>
    <n v="35"/>
    <n v="1"/>
    <n v="0"/>
    <x v="1"/>
    <n v="388000"/>
    <n v="9.4"/>
    <n v="133"/>
    <n v="1"/>
    <n v="0"/>
    <x v="0"/>
    <n v="1"/>
    <n v="0"/>
    <x v="1"/>
    <n v="10"/>
    <x v="1"/>
    <x v="1"/>
    <x v="1"/>
  </r>
  <r>
    <x v="10"/>
    <x v="1"/>
    <n v="1"/>
    <x v="1"/>
    <n v="482"/>
    <n v="1"/>
    <n v="0"/>
    <x v="0"/>
    <n v="30"/>
    <n v="0"/>
    <n v="1"/>
    <x v="0"/>
    <n v="200000"/>
    <n v="0.9"/>
    <n v="132"/>
    <n v="0"/>
    <n v="1"/>
    <x v="0"/>
    <n v="0"/>
    <n v="1"/>
    <x v="0"/>
    <n v="109"/>
    <x v="0"/>
    <x v="0"/>
    <x v="0"/>
  </r>
  <r>
    <x v="10"/>
    <x v="0"/>
    <n v="0"/>
    <x v="0"/>
    <n v="2334"/>
    <n v="1"/>
    <n v="0"/>
    <x v="0"/>
    <n v="20"/>
    <n v="0"/>
    <n v="1"/>
    <x v="0"/>
    <n v="70000"/>
    <n v="2.4"/>
    <n v="134"/>
    <n v="1"/>
    <n v="0"/>
    <x v="1"/>
    <n v="0"/>
    <n v="1"/>
    <x v="0"/>
    <n v="126"/>
    <x v="1"/>
    <x v="1"/>
    <x v="1"/>
  </r>
  <r>
    <x v="10"/>
    <x v="1"/>
    <n v="1"/>
    <x v="1"/>
    <n v="318"/>
    <n v="0"/>
    <n v="1"/>
    <x v="1"/>
    <n v="40"/>
    <n v="1"/>
    <n v="0"/>
    <x v="1"/>
    <n v="283000"/>
    <n v="2.2999999999999998"/>
    <n v="131"/>
    <n v="0"/>
    <n v="1"/>
    <x v="0"/>
    <n v="0"/>
    <n v="1"/>
    <x v="0"/>
    <n v="60"/>
    <x v="1"/>
    <x v="1"/>
    <x v="1"/>
  </r>
  <r>
    <x v="10"/>
    <x v="0"/>
    <n v="0"/>
    <x v="0"/>
    <n v="159"/>
    <n v="1"/>
    <n v="0"/>
    <x v="0"/>
    <n v="30"/>
    <n v="0"/>
    <n v="1"/>
    <x v="0"/>
    <n v="319000"/>
    <n v="1.2"/>
    <n v="138"/>
    <n v="0"/>
    <n v="1"/>
    <x v="1"/>
    <n v="0"/>
    <n v="1"/>
    <x v="0"/>
    <n v="29"/>
    <x v="0"/>
    <x v="0"/>
    <x v="0"/>
  </r>
  <r>
    <x v="10"/>
    <x v="1"/>
    <n v="1"/>
    <x v="1"/>
    <n v="582"/>
    <n v="1"/>
    <n v="0"/>
    <x v="0"/>
    <n v="50"/>
    <n v="0"/>
    <n v="1"/>
    <x v="0"/>
    <n v="223000"/>
    <n v="0.6"/>
    <n v="134"/>
    <n v="0"/>
    <n v="1"/>
    <x v="1"/>
    <n v="0"/>
    <n v="1"/>
    <x v="0"/>
    <n v="172"/>
    <x v="1"/>
    <x v="1"/>
    <x v="1"/>
  </r>
  <r>
    <x v="10"/>
    <x v="1"/>
    <n v="1"/>
    <x v="1"/>
    <n v="2522"/>
    <n v="0"/>
    <n v="1"/>
    <x v="1"/>
    <n v="20"/>
    <n v="1"/>
    <n v="0"/>
    <x v="1"/>
    <n v="219000"/>
    <n v="0.5"/>
    <n v="134"/>
    <n v="1"/>
    <n v="0"/>
    <x v="1"/>
    <n v="1"/>
    <n v="0"/>
    <x v="1"/>
    <n v="214"/>
    <x v="0"/>
    <x v="0"/>
    <x v="0"/>
  </r>
  <r>
    <x v="10"/>
    <x v="1"/>
    <n v="1"/>
    <x v="1"/>
    <n v="835"/>
    <n v="0"/>
    <n v="1"/>
    <x v="1"/>
    <n v="38"/>
    <n v="0"/>
    <n v="1"/>
    <x v="0"/>
    <n v="263358.03000000003"/>
    <n v="1.1000000000000001"/>
    <n v="134"/>
    <n v="1"/>
    <n v="0"/>
    <x v="0"/>
    <n v="0"/>
    <n v="1"/>
    <x v="0"/>
    <n v="109"/>
    <x v="1"/>
    <x v="1"/>
    <x v="1"/>
  </r>
  <r>
    <x v="10"/>
    <x v="0"/>
    <n v="0"/>
    <x v="0"/>
    <n v="245"/>
    <n v="1"/>
    <n v="0"/>
    <x v="0"/>
    <n v="30"/>
    <n v="0"/>
    <n v="1"/>
    <x v="0"/>
    <n v="302000"/>
    <n v="1.2"/>
    <n v="138"/>
    <n v="0"/>
    <n v="1"/>
    <x v="0"/>
    <n v="0"/>
    <n v="1"/>
    <x v="0"/>
    <n v="29"/>
    <x v="0"/>
    <x v="0"/>
    <x v="0"/>
  </r>
  <r>
    <x v="10"/>
    <x v="1"/>
    <n v="1"/>
    <x v="1"/>
    <n v="2522"/>
    <n v="0"/>
    <n v="1"/>
    <x v="1"/>
    <n v="20"/>
    <n v="1"/>
    <n v="0"/>
    <x v="1"/>
    <n v="210000"/>
    <n v="0.5"/>
    <n v="134"/>
    <n v="1"/>
    <n v="0"/>
    <x v="1"/>
    <n v="0"/>
    <n v="1"/>
    <x v="0"/>
    <n v="214"/>
    <x v="0"/>
    <x v="0"/>
    <x v="0"/>
  </r>
  <r>
    <x v="10"/>
    <x v="0"/>
    <n v="0"/>
    <x v="0"/>
    <n v="582"/>
    <n v="0"/>
    <n v="1"/>
    <x v="1"/>
    <n v="20"/>
    <n v="0"/>
    <n v="1"/>
    <x v="0"/>
    <n v="210000"/>
    <n v="1.9"/>
    <n v="137"/>
    <n v="1"/>
    <n v="0"/>
    <x v="0"/>
    <n v="0"/>
    <n v="1"/>
    <x v="0"/>
    <n v="7"/>
    <x v="1"/>
    <x v="1"/>
    <x v="1"/>
  </r>
  <r>
    <x v="10"/>
    <x v="0"/>
    <n v="0"/>
    <x v="0"/>
    <n v="1337"/>
    <n v="1"/>
    <n v="0"/>
    <x v="0"/>
    <n v="30"/>
    <n v="0"/>
    <n v="1"/>
    <x v="0"/>
    <n v="232000"/>
    <n v="0.7"/>
    <n v="136"/>
    <n v="0"/>
    <n v="1"/>
    <x v="0"/>
    <n v="0"/>
    <n v="1"/>
    <x v="0"/>
    <n v="246"/>
    <x v="0"/>
    <x v="0"/>
    <x v="0"/>
  </r>
  <r>
    <x v="10"/>
    <x v="1"/>
    <n v="1"/>
    <x v="1"/>
    <n v="582"/>
    <n v="0"/>
    <n v="1"/>
    <x v="1"/>
    <n v="40"/>
    <n v="0"/>
    <n v="1"/>
    <x v="0"/>
    <n v="51000"/>
    <n v="2.7"/>
    <n v="136"/>
    <n v="1"/>
    <n v="0"/>
    <x v="1"/>
    <n v="1"/>
    <n v="0"/>
    <x v="1"/>
    <n v="250"/>
    <x v="0"/>
    <x v="0"/>
    <x v="0"/>
  </r>
  <r>
    <x v="10"/>
    <x v="0"/>
    <n v="0"/>
    <x v="0"/>
    <n v="1061"/>
    <n v="1"/>
    <n v="0"/>
    <x v="0"/>
    <n v="30"/>
    <n v="0"/>
    <n v="1"/>
    <x v="0"/>
    <n v="232000"/>
    <n v="0.7"/>
    <n v="136"/>
    <n v="0"/>
    <n v="1"/>
    <x v="0"/>
    <n v="0"/>
    <n v="1"/>
    <x v="0"/>
    <n v="246"/>
    <x v="0"/>
    <x v="0"/>
    <x v="0"/>
  </r>
  <r>
    <x v="10"/>
    <x v="1"/>
    <n v="1"/>
    <x v="1"/>
    <n v="582"/>
    <n v="1"/>
    <n v="0"/>
    <x v="0"/>
    <n v="50"/>
    <n v="0"/>
    <n v="1"/>
    <x v="0"/>
    <n v="153000"/>
    <n v="0.6"/>
    <n v="134"/>
    <n v="0"/>
    <n v="1"/>
    <x v="1"/>
    <n v="0"/>
    <n v="1"/>
    <x v="0"/>
    <n v="172"/>
    <x v="1"/>
    <x v="1"/>
    <x v="1"/>
  </r>
  <r>
    <x v="10"/>
    <x v="1"/>
    <n v="1"/>
    <x v="1"/>
    <n v="318"/>
    <n v="0"/>
    <n v="1"/>
    <x v="1"/>
    <n v="40"/>
    <n v="1"/>
    <n v="0"/>
    <x v="1"/>
    <n v="286000"/>
    <n v="2.2999999999999998"/>
    <n v="131"/>
    <n v="0"/>
    <n v="1"/>
    <x v="1"/>
    <n v="0"/>
    <n v="1"/>
    <x v="0"/>
    <n v="60"/>
    <x v="1"/>
    <x v="1"/>
    <x v="1"/>
  </r>
  <r>
    <x v="10"/>
    <x v="0"/>
    <n v="0"/>
    <x v="0"/>
    <n v="54"/>
    <n v="1"/>
    <n v="0"/>
    <x v="0"/>
    <n v="35"/>
    <n v="1"/>
    <n v="0"/>
    <x v="1"/>
    <n v="319000"/>
    <n v="1"/>
    <n v="128"/>
    <n v="0"/>
    <n v="1"/>
    <x v="1"/>
    <n v="0"/>
    <n v="1"/>
    <x v="0"/>
    <n v="28"/>
    <x v="1"/>
    <x v="1"/>
    <x v="1"/>
  </r>
  <r>
    <x v="10"/>
    <x v="0"/>
    <n v="0"/>
    <x v="0"/>
    <n v="129"/>
    <n v="0"/>
    <n v="1"/>
    <x v="1"/>
    <n v="20"/>
    <n v="0"/>
    <n v="1"/>
    <x v="0"/>
    <n v="210000"/>
    <n v="1.9"/>
    <n v="137"/>
    <n v="1"/>
    <n v="0"/>
    <x v="1"/>
    <n v="0"/>
    <n v="1"/>
    <x v="0"/>
    <n v="7"/>
    <x v="1"/>
    <x v="1"/>
    <x v="1"/>
  </r>
  <r>
    <x v="10"/>
    <x v="1"/>
    <n v="1"/>
    <x v="1"/>
    <n v="369"/>
    <n v="0"/>
    <n v="1"/>
    <x v="1"/>
    <n v="25"/>
    <n v="0"/>
    <n v="1"/>
    <x v="0"/>
    <n v="385000"/>
    <n v="1.2"/>
    <n v="136"/>
    <n v="1"/>
    <n v="0"/>
    <x v="0"/>
    <n v="1"/>
    <n v="0"/>
    <x v="1"/>
    <n v="90"/>
    <x v="0"/>
    <x v="0"/>
    <x v="0"/>
  </r>
  <r>
    <x v="10"/>
    <x v="0"/>
    <n v="0"/>
    <x v="0"/>
    <n v="167"/>
    <n v="1"/>
    <n v="0"/>
    <x v="0"/>
    <n v="45"/>
    <n v="0"/>
    <n v="1"/>
    <x v="0"/>
    <n v="249000"/>
    <n v="1"/>
    <n v="136"/>
    <n v="1"/>
    <n v="0"/>
    <x v="0"/>
    <n v="1"/>
    <n v="0"/>
    <x v="1"/>
    <n v="187"/>
    <x v="0"/>
    <x v="0"/>
    <x v="0"/>
  </r>
  <r>
    <x v="10"/>
    <x v="0"/>
    <n v="0"/>
    <x v="0"/>
    <n v="1061"/>
    <n v="1"/>
    <n v="0"/>
    <x v="0"/>
    <n v="30"/>
    <n v="0"/>
    <n v="1"/>
    <x v="0"/>
    <n v="232000"/>
    <n v="0.7"/>
    <n v="136"/>
    <n v="0"/>
    <n v="1"/>
    <x v="0"/>
    <n v="0"/>
    <n v="1"/>
    <x v="0"/>
    <n v="246"/>
    <x v="0"/>
    <x v="0"/>
    <x v="0"/>
  </r>
  <r>
    <x v="10"/>
    <x v="0"/>
    <n v="0"/>
    <x v="0"/>
    <n v="111"/>
    <n v="0"/>
    <n v="1"/>
    <x v="1"/>
    <n v="20"/>
    <n v="0"/>
    <n v="1"/>
    <x v="0"/>
    <n v="266000"/>
    <n v="1.9"/>
    <n v="137"/>
    <n v="1"/>
    <n v="0"/>
    <x v="1"/>
    <n v="1"/>
    <n v="0"/>
    <x v="1"/>
    <n v="7"/>
    <x v="1"/>
    <x v="1"/>
    <x v="1"/>
  </r>
  <r>
    <x v="10"/>
    <x v="1"/>
    <n v="1"/>
    <x v="1"/>
    <n v="1211"/>
    <n v="1"/>
    <n v="0"/>
    <x v="0"/>
    <n v="40"/>
    <n v="0"/>
    <n v="1"/>
    <x v="0"/>
    <n v="260000"/>
    <n v="0.7"/>
    <n v="130"/>
    <n v="1"/>
    <n v="0"/>
    <x v="0"/>
    <n v="0"/>
    <n v="1"/>
    <x v="0"/>
    <n v="175"/>
    <x v="0"/>
    <x v="0"/>
    <x v="0"/>
  </r>
  <r>
    <x v="10"/>
    <x v="1"/>
    <n v="1"/>
    <x v="1"/>
    <n v="482"/>
    <n v="1"/>
    <n v="0"/>
    <x v="0"/>
    <n v="30"/>
    <n v="0"/>
    <n v="1"/>
    <x v="0"/>
    <n v="270000"/>
    <n v="0.9"/>
    <n v="132"/>
    <n v="0"/>
    <n v="1"/>
    <x v="0"/>
    <n v="0"/>
    <n v="1"/>
    <x v="0"/>
    <n v="109"/>
    <x v="0"/>
    <x v="0"/>
    <x v="0"/>
  </r>
  <r>
    <x v="10"/>
    <x v="0"/>
    <n v="0"/>
    <x v="0"/>
    <n v="582"/>
    <n v="1"/>
    <n v="0"/>
    <x v="0"/>
    <n v="30"/>
    <n v="0"/>
    <n v="1"/>
    <x v="0"/>
    <n v="232000"/>
    <n v="0.7"/>
    <n v="136"/>
    <n v="0"/>
    <n v="1"/>
    <x v="1"/>
    <n v="0"/>
    <n v="1"/>
    <x v="0"/>
    <n v="246"/>
    <x v="0"/>
    <x v="0"/>
    <x v="0"/>
  </r>
  <r>
    <x v="10"/>
    <x v="0"/>
    <n v="0"/>
    <x v="0"/>
    <n v="167"/>
    <n v="1"/>
    <n v="0"/>
    <x v="0"/>
    <n v="45"/>
    <n v="0"/>
    <n v="1"/>
    <x v="0"/>
    <n v="162000"/>
    <n v="1"/>
    <n v="136"/>
    <n v="0"/>
    <n v="1"/>
    <x v="1"/>
    <n v="0"/>
    <n v="1"/>
    <x v="0"/>
    <n v="187"/>
    <x v="0"/>
    <x v="0"/>
    <x v="0"/>
  </r>
  <r>
    <x v="10"/>
    <x v="1"/>
    <n v="1"/>
    <x v="1"/>
    <n v="582"/>
    <n v="0"/>
    <n v="1"/>
    <x v="1"/>
    <n v="40"/>
    <n v="0"/>
    <n v="1"/>
    <x v="0"/>
    <n v="51000"/>
    <n v="2.7"/>
    <n v="136"/>
    <n v="1"/>
    <n v="0"/>
    <x v="1"/>
    <n v="1"/>
    <n v="0"/>
    <x v="1"/>
    <n v="250"/>
    <x v="0"/>
    <x v="0"/>
    <x v="0"/>
  </r>
  <r>
    <x v="10"/>
    <x v="0"/>
    <n v="0"/>
    <x v="0"/>
    <n v="57"/>
    <n v="1"/>
    <n v="0"/>
    <x v="0"/>
    <n v="35"/>
    <n v="1"/>
    <n v="0"/>
    <x v="1"/>
    <n v="319000"/>
    <n v="1"/>
    <n v="128"/>
    <n v="0"/>
    <n v="1"/>
    <x v="0"/>
    <n v="0"/>
    <n v="1"/>
    <x v="0"/>
    <n v="28"/>
    <x v="1"/>
    <x v="1"/>
    <x v="1"/>
  </r>
  <r>
    <x v="10"/>
    <x v="0"/>
    <n v="0"/>
    <x v="0"/>
    <n v="159"/>
    <n v="1"/>
    <n v="0"/>
    <x v="0"/>
    <n v="30"/>
    <n v="0"/>
    <n v="1"/>
    <x v="0"/>
    <n v="310000"/>
    <n v="1.2"/>
    <n v="138"/>
    <n v="0"/>
    <n v="1"/>
    <x v="1"/>
    <n v="0"/>
    <n v="1"/>
    <x v="0"/>
    <n v="29"/>
    <x v="0"/>
    <x v="0"/>
    <x v="0"/>
  </r>
  <r>
    <x v="10"/>
    <x v="0"/>
    <n v="0"/>
    <x v="0"/>
    <n v="249"/>
    <n v="0"/>
    <n v="1"/>
    <x v="1"/>
    <n v="35"/>
    <n v="0"/>
    <n v="1"/>
    <x v="0"/>
    <n v="362000"/>
    <n v="0.9"/>
    <n v="140"/>
    <n v="1"/>
    <n v="0"/>
    <x v="1"/>
    <n v="1"/>
    <n v="0"/>
    <x v="1"/>
    <n v="240"/>
    <x v="0"/>
    <x v="0"/>
    <x v="0"/>
  </r>
  <r>
    <x v="10"/>
    <x v="1"/>
    <n v="1"/>
    <x v="1"/>
    <n v="318"/>
    <n v="0"/>
    <n v="1"/>
    <x v="1"/>
    <n v="40"/>
    <n v="1"/>
    <n v="0"/>
    <x v="1"/>
    <n v="286000"/>
    <n v="2.2999999999999998"/>
    <n v="131"/>
    <n v="0"/>
    <n v="1"/>
    <x v="0"/>
    <n v="0"/>
    <n v="1"/>
    <x v="0"/>
    <n v="60"/>
    <x v="1"/>
    <x v="1"/>
    <x v="1"/>
  </r>
  <r>
    <x v="10"/>
    <x v="1"/>
    <n v="1"/>
    <x v="1"/>
    <n v="318"/>
    <n v="0"/>
    <n v="1"/>
    <x v="1"/>
    <n v="40"/>
    <n v="1"/>
    <n v="0"/>
    <x v="1"/>
    <n v="210000"/>
    <n v="2.2999999999999998"/>
    <n v="131"/>
    <n v="0"/>
    <n v="1"/>
    <x v="1"/>
    <n v="1"/>
    <n v="0"/>
    <x v="1"/>
    <n v="60"/>
    <x v="1"/>
    <x v="1"/>
    <x v="1"/>
  </r>
  <r>
    <x v="10"/>
    <x v="1"/>
    <n v="1"/>
    <x v="1"/>
    <n v="2522"/>
    <n v="1"/>
    <n v="0"/>
    <x v="0"/>
    <n v="20"/>
    <n v="1"/>
    <n v="0"/>
    <x v="1"/>
    <n v="70000"/>
    <n v="0.5"/>
    <n v="134"/>
    <n v="1"/>
    <n v="0"/>
    <x v="1"/>
    <n v="0"/>
    <n v="1"/>
    <x v="0"/>
    <n v="214"/>
    <x v="0"/>
    <x v="0"/>
    <x v="0"/>
  </r>
  <r>
    <x v="10"/>
    <x v="0"/>
    <n v="0"/>
    <x v="0"/>
    <n v="245"/>
    <n v="1"/>
    <n v="0"/>
    <x v="0"/>
    <n v="30"/>
    <n v="0"/>
    <n v="1"/>
    <x v="0"/>
    <n v="302000"/>
    <n v="1.2"/>
    <n v="138"/>
    <n v="0"/>
    <n v="1"/>
    <x v="0"/>
    <n v="0"/>
    <n v="1"/>
    <x v="0"/>
    <n v="29"/>
    <x v="0"/>
    <x v="0"/>
    <x v="0"/>
  </r>
  <r>
    <x v="10"/>
    <x v="0"/>
    <n v="0"/>
    <x v="0"/>
    <n v="167"/>
    <n v="0"/>
    <n v="1"/>
    <x v="1"/>
    <n v="40"/>
    <n v="0"/>
    <n v="1"/>
    <x v="0"/>
    <n v="395000"/>
    <n v="0.9"/>
    <n v="136"/>
    <n v="0"/>
    <n v="1"/>
    <x v="1"/>
    <n v="0"/>
    <n v="1"/>
    <x v="0"/>
    <n v="187"/>
    <x v="0"/>
    <x v="0"/>
    <x v="0"/>
  </r>
  <r>
    <x v="10"/>
    <x v="1"/>
    <n v="1"/>
    <x v="1"/>
    <n v="582"/>
    <n v="1"/>
    <n v="0"/>
    <x v="0"/>
    <n v="50"/>
    <n v="0"/>
    <n v="1"/>
    <x v="0"/>
    <n v="283000"/>
    <n v="0.6"/>
    <n v="134"/>
    <n v="0"/>
    <n v="1"/>
    <x v="1"/>
    <n v="0"/>
    <n v="1"/>
    <x v="0"/>
    <n v="172"/>
    <x v="1"/>
    <x v="1"/>
    <x v="1"/>
  </r>
  <r>
    <x v="10"/>
    <x v="1"/>
    <n v="1"/>
    <x v="1"/>
    <n v="482"/>
    <n v="1"/>
    <n v="0"/>
    <x v="0"/>
    <n v="30"/>
    <n v="0"/>
    <n v="1"/>
    <x v="0"/>
    <n v="310000"/>
    <n v="0.9"/>
    <n v="132"/>
    <n v="0"/>
    <n v="1"/>
    <x v="1"/>
    <n v="0"/>
    <n v="1"/>
    <x v="0"/>
    <n v="109"/>
    <x v="0"/>
    <x v="0"/>
    <x v="0"/>
  </r>
  <r>
    <x v="10"/>
    <x v="0"/>
    <n v="0"/>
    <x v="0"/>
    <n v="54"/>
    <n v="1"/>
    <n v="0"/>
    <x v="0"/>
    <n v="35"/>
    <n v="1"/>
    <n v="0"/>
    <x v="1"/>
    <n v="319000"/>
    <n v="1"/>
    <n v="128"/>
    <n v="0"/>
    <n v="1"/>
    <x v="1"/>
    <n v="0"/>
    <n v="1"/>
    <x v="0"/>
    <n v="28"/>
    <x v="1"/>
    <x v="1"/>
    <x v="1"/>
  </r>
  <r>
    <x v="10"/>
    <x v="0"/>
    <n v="0"/>
    <x v="0"/>
    <n v="111"/>
    <n v="0"/>
    <n v="1"/>
    <x v="1"/>
    <n v="20"/>
    <n v="0"/>
    <n v="1"/>
    <x v="0"/>
    <n v="211000"/>
    <n v="1.9"/>
    <n v="137"/>
    <n v="1"/>
    <n v="0"/>
    <x v="1"/>
    <n v="0"/>
    <n v="1"/>
    <x v="0"/>
    <n v="7"/>
    <x v="1"/>
    <x v="1"/>
    <x v="1"/>
  </r>
  <r>
    <x v="10"/>
    <x v="0"/>
    <n v="0"/>
    <x v="0"/>
    <n v="168"/>
    <n v="0"/>
    <n v="1"/>
    <x v="1"/>
    <n v="30"/>
    <n v="0"/>
    <n v="1"/>
    <x v="0"/>
    <n v="266000"/>
    <n v="0.7"/>
    <n v="141"/>
    <n v="1"/>
    <n v="0"/>
    <x v="0"/>
    <n v="1"/>
    <n v="0"/>
    <x v="1"/>
    <n v="112"/>
    <x v="0"/>
    <x v="0"/>
    <x v="0"/>
  </r>
  <r>
    <x v="10"/>
    <x v="1"/>
    <n v="1"/>
    <x v="1"/>
    <n v="148"/>
    <n v="1"/>
    <n v="0"/>
    <x v="0"/>
    <n v="30"/>
    <n v="0"/>
    <n v="1"/>
    <x v="0"/>
    <n v="302000"/>
    <n v="1.2"/>
    <n v="138"/>
    <n v="0"/>
    <n v="1"/>
    <x v="0"/>
    <n v="0"/>
    <n v="1"/>
    <x v="0"/>
    <n v="29"/>
    <x v="0"/>
    <x v="0"/>
    <x v="0"/>
  </r>
  <r>
    <x v="10"/>
    <x v="1"/>
    <n v="1"/>
    <x v="1"/>
    <n v="318"/>
    <n v="0"/>
    <n v="1"/>
    <x v="1"/>
    <n v="40"/>
    <n v="1"/>
    <n v="0"/>
    <x v="1"/>
    <n v="283000"/>
    <n v="2.2999999999999998"/>
    <n v="131"/>
    <n v="0"/>
    <n v="1"/>
    <x v="1"/>
    <n v="0"/>
    <n v="1"/>
    <x v="0"/>
    <n v="60"/>
    <x v="1"/>
    <x v="1"/>
    <x v="1"/>
  </r>
  <r>
    <x v="10"/>
    <x v="1"/>
    <n v="1"/>
    <x v="1"/>
    <n v="215"/>
    <n v="0"/>
    <n v="1"/>
    <x v="1"/>
    <n v="20"/>
    <n v="0"/>
    <n v="1"/>
    <x v="0"/>
    <n v="189000"/>
    <n v="0.8"/>
    <n v="139"/>
    <n v="1"/>
    <n v="0"/>
    <x v="1"/>
    <n v="0"/>
    <n v="1"/>
    <x v="0"/>
    <n v="146"/>
    <x v="0"/>
    <x v="0"/>
    <x v="0"/>
  </r>
  <r>
    <x v="10"/>
    <x v="0"/>
    <n v="0"/>
    <x v="0"/>
    <n v="111"/>
    <n v="0"/>
    <n v="1"/>
    <x v="1"/>
    <n v="20"/>
    <n v="0"/>
    <n v="1"/>
    <x v="0"/>
    <n v="219000"/>
    <n v="1.9"/>
    <n v="137"/>
    <n v="1"/>
    <n v="0"/>
    <x v="0"/>
    <n v="0"/>
    <n v="1"/>
    <x v="0"/>
    <n v="7"/>
    <x v="1"/>
    <x v="1"/>
    <x v="1"/>
  </r>
  <r>
    <x v="10"/>
    <x v="1"/>
    <n v="1"/>
    <x v="1"/>
    <n v="482"/>
    <n v="1"/>
    <n v="0"/>
    <x v="0"/>
    <n v="30"/>
    <n v="0"/>
    <n v="1"/>
    <x v="0"/>
    <n v="32900"/>
    <n v="0.9"/>
    <n v="132"/>
    <n v="0"/>
    <n v="1"/>
    <x v="0"/>
    <n v="0"/>
    <n v="1"/>
    <x v="0"/>
    <n v="109"/>
    <x v="0"/>
    <x v="0"/>
    <x v="0"/>
  </r>
  <r>
    <x v="10"/>
    <x v="1"/>
    <n v="1"/>
    <x v="1"/>
    <n v="582"/>
    <n v="1"/>
    <n v="0"/>
    <x v="0"/>
    <n v="38"/>
    <n v="0"/>
    <n v="1"/>
    <x v="0"/>
    <n v="497000"/>
    <n v="1.9"/>
    <n v="135"/>
    <n v="1"/>
    <n v="0"/>
    <x v="1"/>
    <n v="1"/>
    <n v="0"/>
    <x v="1"/>
    <n v="35"/>
    <x v="1"/>
    <x v="1"/>
    <x v="1"/>
  </r>
  <r>
    <x v="10"/>
    <x v="0"/>
    <n v="0"/>
    <x v="0"/>
    <n v="111"/>
    <n v="0"/>
    <n v="1"/>
    <x v="1"/>
    <n v="20"/>
    <n v="0"/>
    <n v="1"/>
    <x v="0"/>
    <n v="266000"/>
    <n v="1.9"/>
    <n v="137"/>
    <n v="1"/>
    <n v="0"/>
    <x v="0"/>
    <n v="1"/>
    <n v="0"/>
    <x v="1"/>
    <n v="7"/>
    <x v="1"/>
    <x v="1"/>
    <x v="1"/>
  </r>
  <r>
    <x v="10"/>
    <x v="1"/>
    <n v="1"/>
    <x v="1"/>
    <n v="185"/>
    <n v="1"/>
    <n v="0"/>
    <x v="0"/>
    <n v="30"/>
    <n v="0"/>
    <n v="1"/>
    <x v="0"/>
    <n v="266000"/>
    <n v="0.7"/>
    <n v="141"/>
    <n v="1"/>
    <n v="0"/>
    <x v="0"/>
    <n v="1"/>
    <n v="0"/>
    <x v="1"/>
    <n v="112"/>
    <x v="0"/>
    <x v="0"/>
    <x v="0"/>
  </r>
  <r>
    <x v="10"/>
    <x v="1"/>
    <n v="1"/>
    <x v="1"/>
    <n v="318"/>
    <n v="0"/>
    <n v="1"/>
    <x v="1"/>
    <n v="40"/>
    <n v="1"/>
    <n v="0"/>
    <x v="1"/>
    <n v="229000"/>
    <n v="2.2999999999999998"/>
    <n v="131"/>
    <n v="0"/>
    <n v="1"/>
    <x v="0"/>
    <n v="0"/>
    <n v="1"/>
    <x v="0"/>
    <n v="60"/>
    <x v="1"/>
    <x v="1"/>
    <x v="1"/>
  </r>
  <r>
    <x v="10"/>
    <x v="1"/>
    <n v="1"/>
    <x v="1"/>
    <n v="2522"/>
    <n v="1"/>
    <n v="0"/>
    <x v="0"/>
    <n v="20"/>
    <n v="1"/>
    <n v="0"/>
    <x v="1"/>
    <n v="70000"/>
    <n v="0.5"/>
    <n v="134"/>
    <n v="1"/>
    <n v="0"/>
    <x v="1"/>
    <n v="0"/>
    <n v="1"/>
    <x v="0"/>
    <n v="214"/>
    <x v="0"/>
    <x v="0"/>
    <x v="0"/>
  </r>
  <r>
    <x v="10"/>
    <x v="0"/>
    <n v="0"/>
    <x v="0"/>
    <n v="1061"/>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0"/>
    <n v="0"/>
    <x v="0"/>
    <n v="2522"/>
    <n v="0"/>
    <n v="1"/>
    <x v="1"/>
    <n v="30"/>
    <n v="1"/>
    <n v="0"/>
    <x v="1"/>
    <n v="404000"/>
    <n v="0.5"/>
    <n v="139"/>
    <n v="0"/>
    <n v="1"/>
    <x v="1"/>
    <n v="0"/>
    <n v="1"/>
    <x v="0"/>
    <n v="214"/>
    <x v="0"/>
    <x v="0"/>
    <x v="0"/>
  </r>
  <r>
    <x v="10"/>
    <x v="0"/>
    <n v="0"/>
    <x v="0"/>
    <n v="111"/>
    <n v="1"/>
    <n v="0"/>
    <x v="0"/>
    <n v="40"/>
    <n v="0"/>
    <n v="1"/>
    <x v="0"/>
    <n v="260000"/>
    <n v="0.7"/>
    <n v="130"/>
    <n v="1"/>
    <n v="0"/>
    <x v="1"/>
    <n v="0"/>
    <n v="1"/>
    <x v="0"/>
    <n v="175"/>
    <x v="0"/>
    <x v="0"/>
    <x v="0"/>
  </r>
  <r>
    <x v="10"/>
    <x v="0"/>
    <n v="0"/>
    <x v="0"/>
    <n v="54"/>
    <n v="1"/>
    <n v="0"/>
    <x v="0"/>
    <n v="40"/>
    <n v="0"/>
    <n v="1"/>
    <x v="0"/>
    <n v="351000"/>
    <n v="0.8"/>
    <n v="141"/>
    <n v="1"/>
    <n v="0"/>
    <x v="0"/>
    <n v="0"/>
    <n v="1"/>
    <x v="0"/>
    <n v="250"/>
    <x v="0"/>
    <x v="0"/>
    <x v="0"/>
  </r>
  <r>
    <x v="10"/>
    <x v="1"/>
    <n v="1"/>
    <x v="1"/>
    <n v="318"/>
    <n v="0"/>
    <n v="1"/>
    <x v="1"/>
    <n v="30"/>
    <n v="1"/>
    <n v="0"/>
    <x v="1"/>
    <n v="211000"/>
    <n v="2"/>
    <n v="138"/>
    <n v="1"/>
    <n v="0"/>
    <x v="0"/>
    <n v="0"/>
    <n v="1"/>
    <x v="0"/>
    <n v="60"/>
    <x v="1"/>
    <x v="1"/>
    <x v="1"/>
  </r>
  <r>
    <x v="10"/>
    <x v="1"/>
    <n v="1"/>
    <x v="1"/>
    <n v="124"/>
    <n v="1"/>
    <n v="0"/>
    <x v="0"/>
    <n v="30"/>
    <n v="1"/>
    <n v="0"/>
    <x v="1"/>
    <n v="200000"/>
    <n v="1.2"/>
    <n v="136"/>
    <n v="1"/>
    <n v="0"/>
    <x v="0"/>
    <n v="1"/>
    <n v="0"/>
    <x v="1"/>
    <n v="32"/>
    <x v="1"/>
    <x v="1"/>
    <x v="1"/>
  </r>
  <r>
    <x v="10"/>
    <x v="0"/>
    <n v="0"/>
    <x v="0"/>
    <n v="245"/>
    <n v="1"/>
    <n v="0"/>
    <x v="0"/>
    <n v="30"/>
    <n v="0"/>
    <n v="1"/>
    <x v="0"/>
    <n v="302000"/>
    <n v="1.2"/>
    <n v="138"/>
    <n v="0"/>
    <n v="1"/>
    <x v="0"/>
    <n v="0"/>
    <n v="1"/>
    <x v="0"/>
    <n v="29"/>
    <x v="0"/>
    <x v="0"/>
    <x v="0"/>
  </r>
  <r>
    <x v="10"/>
    <x v="0"/>
    <n v="0"/>
    <x v="0"/>
    <n v="115"/>
    <n v="1"/>
    <n v="0"/>
    <x v="0"/>
    <n v="20"/>
    <n v="0"/>
    <n v="1"/>
    <x v="0"/>
    <n v="371000"/>
    <n v="0.8"/>
    <n v="139"/>
    <n v="1"/>
    <n v="0"/>
    <x v="1"/>
    <n v="0"/>
    <n v="1"/>
    <x v="0"/>
    <n v="146"/>
    <x v="0"/>
    <x v="0"/>
    <x v="0"/>
  </r>
  <r>
    <x v="10"/>
    <x v="0"/>
    <n v="0"/>
    <x v="0"/>
    <n v="121"/>
    <n v="1"/>
    <n v="0"/>
    <x v="0"/>
    <n v="45"/>
    <n v="0"/>
    <n v="1"/>
    <x v="0"/>
    <n v="362000"/>
    <n v="1"/>
    <n v="136"/>
    <n v="0"/>
    <n v="1"/>
    <x v="0"/>
    <n v="0"/>
    <n v="1"/>
    <x v="0"/>
    <n v="187"/>
    <x v="0"/>
    <x v="0"/>
    <x v="0"/>
  </r>
  <r>
    <x v="10"/>
    <x v="1"/>
    <n v="1"/>
    <x v="1"/>
    <n v="369"/>
    <n v="0"/>
    <n v="1"/>
    <x v="1"/>
    <n v="40"/>
    <n v="0"/>
    <n v="1"/>
    <x v="0"/>
    <n v="203000"/>
    <n v="1"/>
    <n v="138"/>
    <n v="1"/>
    <n v="0"/>
    <x v="1"/>
    <n v="0"/>
    <n v="1"/>
    <x v="0"/>
    <n v="90"/>
    <x v="0"/>
    <x v="0"/>
    <x v="0"/>
  </r>
  <r>
    <x v="10"/>
    <x v="1"/>
    <n v="1"/>
    <x v="1"/>
    <n v="318"/>
    <n v="0"/>
    <n v="1"/>
    <x v="1"/>
    <n v="40"/>
    <n v="1"/>
    <n v="0"/>
    <x v="1"/>
    <n v="283000"/>
    <n v="2.2999999999999998"/>
    <n v="131"/>
    <n v="0"/>
    <n v="1"/>
    <x v="0"/>
    <n v="0"/>
    <n v="1"/>
    <x v="0"/>
    <n v="60"/>
    <x v="1"/>
    <x v="1"/>
    <x v="1"/>
  </r>
  <r>
    <x v="10"/>
    <x v="1"/>
    <n v="1"/>
    <x v="1"/>
    <n v="1548"/>
    <n v="0"/>
    <n v="1"/>
    <x v="1"/>
    <n v="30"/>
    <n v="1"/>
    <n v="0"/>
    <x v="1"/>
    <n v="173000"/>
    <n v="0.8"/>
    <n v="138"/>
    <n v="1"/>
    <n v="0"/>
    <x v="1"/>
    <n v="0"/>
    <n v="1"/>
    <x v="0"/>
    <n v="108"/>
    <x v="0"/>
    <x v="0"/>
    <x v="0"/>
  </r>
  <r>
    <x v="10"/>
    <x v="0"/>
    <n v="0"/>
    <x v="0"/>
    <n v="167"/>
    <n v="1"/>
    <n v="0"/>
    <x v="0"/>
    <n v="35"/>
    <n v="0"/>
    <n v="1"/>
    <x v="0"/>
    <n v="236000"/>
    <n v="1"/>
    <n v="136"/>
    <n v="0"/>
    <n v="1"/>
    <x v="0"/>
    <n v="0"/>
    <n v="1"/>
    <x v="0"/>
    <n v="187"/>
    <x v="0"/>
    <x v="0"/>
    <x v="0"/>
  </r>
  <r>
    <x v="10"/>
    <x v="0"/>
    <n v="0"/>
    <x v="0"/>
    <n v="245"/>
    <n v="1"/>
    <n v="0"/>
    <x v="0"/>
    <n v="30"/>
    <n v="0"/>
    <n v="1"/>
    <x v="0"/>
    <n v="302000"/>
    <n v="1.2"/>
    <n v="138"/>
    <n v="0"/>
    <n v="1"/>
    <x v="1"/>
    <n v="0"/>
    <n v="1"/>
    <x v="0"/>
    <n v="29"/>
    <x v="0"/>
    <x v="0"/>
    <x v="0"/>
  </r>
  <r>
    <x v="10"/>
    <x v="0"/>
    <n v="0"/>
    <x v="0"/>
    <n v="1051"/>
    <n v="0"/>
    <n v="1"/>
    <x v="1"/>
    <n v="25"/>
    <n v="0"/>
    <n v="1"/>
    <x v="0"/>
    <n v="338000"/>
    <n v="1.7"/>
    <n v="139"/>
    <n v="1"/>
    <n v="0"/>
    <x v="1"/>
    <n v="1"/>
    <n v="0"/>
    <x v="1"/>
    <n v="246"/>
    <x v="1"/>
    <x v="1"/>
    <x v="1"/>
  </r>
  <r>
    <x v="10"/>
    <x v="0"/>
    <n v="0"/>
    <x v="0"/>
    <n v="582"/>
    <n v="0"/>
    <n v="1"/>
    <x v="1"/>
    <n v="20"/>
    <n v="1"/>
    <n v="0"/>
    <x v="1"/>
    <n v="263358.03000000003"/>
    <n v="1.83"/>
    <n v="134"/>
    <n v="1"/>
    <n v="0"/>
    <x v="0"/>
    <n v="1"/>
    <n v="0"/>
    <x v="1"/>
    <n v="186"/>
    <x v="1"/>
    <x v="1"/>
    <x v="1"/>
  </r>
  <r>
    <x v="10"/>
    <x v="0"/>
    <n v="0"/>
    <x v="0"/>
    <n v="115"/>
    <n v="0"/>
    <n v="1"/>
    <x v="1"/>
    <n v="38"/>
    <n v="0"/>
    <n v="1"/>
    <x v="0"/>
    <n v="422000"/>
    <n v="0.8"/>
    <n v="137"/>
    <n v="0"/>
    <n v="1"/>
    <x v="0"/>
    <n v="0"/>
    <n v="1"/>
    <x v="0"/>
    <n v="146"/>
    <x v="0"/>
    <x v="0"/>
    <x v="0"/>
  </r>
  <r>
    <x v="10"/>
    <x v="1"/>
    <n v="1"/>
    <x v="1"/>
    <n v="124"/>
    <n v="1"/>
    <n v="0"/>
    <x v="0"/>
    <n v="30"/>
    <n v="1"/>
    <n v="0"/>
    <x v="1"/>
    <n v="200000"/>
    <n v="1.2"/>
    <n v="136"/>
    <n v="1"/>
    <n v="0"/>
    <x v="1"/>
    <n v="1"/>
    <n v="0"/>
    <x v="1"/>
    <n v="32"/>
    <x v="1"/>
    <x v="1"/>
    <x v="1"/>
  </r>
  <r>
    <x v="10"/>
    <x v="0"/>
    <n v="0"/>
    <x v="0"/>
    <n v="167"/>
    <n v="1"/>
    <n v="0"/>
    <x v="0"/>
    <n v="45"/>
    <n v="0"/>
    <n v="1"/>
    <x v="0"/>
    <n v="254000"/>
    <n v="1"/>
    <n v="136"/>
    <n v="1"/>
    <n v="0"/>
    <x v="0"/>
    <n v="0"/>
    <n v="1"/>
    <x v="0"/>
    <n v="187"/>
    <x v="0"/>
    <x v="0"/>
    <x v="0"/>
  </r>
  <r>
    <x v="10"/>
    <x v="1"/>
    <n v="1"/>
    <x v="1"/>
    <n v="124"/>
    <n v="1"/>
    <n v="0"/>
    <x v="0"/>
    <n v="30"/>
    <n v="1"/>
    <n v="0"/>
    <x v="1"/>
    <n v="200000"/>
    <n v="1.2"/>
    <n v="136"/>
    <n v="1"/>
    <n v="0"/>
    <x v="0"/>
    <n v="1"/>
    <n v="0"/>
    <x v="1"/>
    <n v="32"/>
    <x v="1"/>
    <x v="1"/>
    <x v="1"/>
  </r>
  <r>
    <x v="10"/>
    <x v="1"/>
    <n v="1"/>
    <x v="1"/>
    <n v="168"/>
    <n v="0"/>
    <n v="1"/>
    <x v="1"/>
    <n v="40"/>
    <n v="1"/>
    <n v="0"/>
    <x v="1"/>
    <n v="216000"/>
    <n v="2.2999999999999998"/>
    <n v="131"/>
    <n v="0"/>
    <n v="1"/>
    <x v="0"/>
    <n v="0"/>
    <n v="1"/>
    <x v="0"/>
    <n v="60"/>
    <x v="1"/>
    <x v="1"/>
    <x v="1"/>
  </r>
  <r>
    <x v="10"/>
    <x v="1"/>
    <n v="1"/>
    <x v="1"/>
    <n v="196"/>
    <n v="1"/>
    <n v="0"/>
    <x v="0"/>
    <n v="40"/>
    <n v="0"/>
    <n v="1"/>
    <x v="0"/>
    <n v="257000"/>
    <n v="1"/>
    <n v="136"/>
    <n v="0"/>
    <n v="1"/>
    <x v="1"/>
    <n v="0"/>
    <n v="1"/>
    <x v="0"/>
    <n v="120"/>
    <x v="0"/>
    <x v="0"/>
    <x v="0"/>
  </r>
  <r>
    <x v="10"/>
    <x v="1"/>
    <n v="1"/>
    <x v="1"/>
    <n v="318"/>
    <n v="0"/>
    <n v="1"/>
    <x v="1"/>
    <n v="40"/>
    <n v="1"/>
    <n v="0"/>
    <x v="1"/>
    <n v="286000"/>
    <n v="2.2999999999999998"/>
    <n v="131"/>
    <n v="0"/>
    <n v="1"/>
    <x v="1"/>
    <n v="0"/>
    <n v="1"/>
    <x v="0"/>
    <n v="60"/>
    <x v="1"/>
    <x v="1"/>
    <x v="1"/>
  </r>
  <r>
    <x v="10"/>
    <x v="1"/>
    <n v="1"/>
    <x v="1"/>
    <n v="2522"/>
    <n v="1"/>
    <n v="0"/>
    <x v="0"/>
    <n v="38"/>
    <n v="1"/>
    <n v="0"/>
    <x v="1"/>
    <n v="25100"/>
    <n v="1.1000000000000001"/>
    <n v="140"/>
    <n v="1"/>
    <n v="0"/>
    <x v="1"/>
    <n v="0"/>
    <n v="1"/>
    <x v="0"/>
    <n v="214"/>
    <x v="0"/>
    <x v="0"/>
    <x v="0"/>
  </r>
  <r>
    <x v="10"/>
    <x v="0"/>
    <n v="0"/>
    <x v="0"/>
    <n v="168"/>
    <n v="0"/>
    <n v="1"/>
    <x v="1"/>
    <n v="30"/>
    <n v="0"/>
    <n v="1"/>
    <x v="0"/>
    <n v="266000"/>
    <n v="0.7"/>
    <n v="141"/>
    <n v="1"/>
    <n v="0"/>
    <x v="0"/>
    <n v="1"/>
    <n v="0"/>
    <x v="1"/>
    <n v="112"/>
    <x v="0"/>
    <x v="0"/>
    <x v="0"/>
  </r>
  <r>
    <x v="10"/>
    <x v="0"/>
    <n v="0"/>
    <x v="0"/>
    <n v="245"/>
    <n v="1"/>
    <n v="0"/>
    <x v="0"/>
    <n v="30"/>
    <n v="0"/>
    <n v="1"/>
    <x v="0"/>
    <n v="302000"/>
    <n v="1.2"/>
    <n v="138"/>
    <n v="0"/>
    <n v="1"/>
    <x v="0"/>
    <n v="0"/>
    <n v="1"/>
    <x v="0"/>
    <n v="29"/>
    <x v="0"/>
    <x v="0"/>
    <x v="0"/>
  </r>
  <r>
    <x v="10"/>
    <x v="1"/>
    <n v="1"/>
    <x v="1"/>
    <n v="1211"/>
    <n v="0"/>
    <n v="1"/>
    <x v="1"/>
    <n v="20"/>
    <n v="0"/>
    <n v="1"/>
    <x v="0"/>
    <n v="210000"/>
    <n v="1.9"/>
    <n v="137"/>
    <n v="1"/>
    <n v="0"/>
    <x v="1"/>
    <n v="0"/>
    <n v="1"/>
    <x v="0"/>
    <n v="7"/>
    <x v="1"/>
    <x v="1"/>
    <x v="1"/>
  </r>
  <r>
    <x v="10"/>
    <x v="1"/>
    <n v="1"/>
    <x v="1"/>
    <n v="250"/>
    <n v="1"/>
    <n v="0"/>
    <x v="0"/>
    <n v="25"/>
    <n v="0"/>
    <n v="1"/>
    <x v="0"/>
    <n v="252000"/>
    <n v="1"/>
    <n v="136"/>
    <n v="1"/>
    <n v="0"/>
    <x v="0"/>
    <n v="0"/>
    <n v="1"/>
    <x v="0"/>
    <n v="120"/>
    <x v="0"/>
    <x v="0"/>
    <x v="0"/>
  </r>
  <r>
    <x v="10"/>
    <x v="0"/>
    <n v="0"/>
    <x v="0"/>
    <n v="159"/>
    <n v="1"/>
    <n v="0"/>
    <x v="0"/>
    <n v="30"/>
    <n v="0"/>
    <n v="1"/>
    <x v="0"/>
    <n v="300000"/>
    <n v="1.2"/>
    <n v="138"/>
    <n v="0"/>
    <n v="1"/>
    <x v="0"/>
    <n v="0"/>
    <n v="1"/>
    <x v="0"/>
    <n v="29"/>
    <x v="0"/>
    <x v="0"/>
    <x v="0"/>
  </r>
  <r>
    <x v="10"/>
    <x v="0"/>
    <n v="0"/>
    <x v="0"/>
    <n v="245"/>
    <n v="1"/>
    <n v="0"/>
    <x v="0"/>
    <n v="30"/>
    <n v="0"/>
    <n v="1"/>
    <x v="0"/>
    <n v="302000"/>
    <n v="1.2"/>
    <n v="138"/>
    <n v="0"/>
    <n v="1"/>
    <x v="1"/>
    <n v="0"/>
    <n v="1"/>
    <x v="0"/>
    <n v="29"/>
    <x v="0"/>
    <x v="0"/>
    <x v="0"/>
  </r>
  <r>
    <x v="10"/>
    <x v="1"/>
    <n v="1"/>
    <x v="1"/>
    <n v="185"/>
    <n v="0"/>
    <n v="1"/>
    <x v="1"/>
    <n v="30"/>
    <n v="0"/>
    <n v="1"/>
    <x v="0"/>
    <n v="263358.03000000003"/>
    <n v="0.7"/>
    <n v="141"/>
    <n v="0"/>
    <n v="1"/>
    <x v="1"/>
    <n v="0"/>
    <n v="1"/>
    <x v="0"/>
    <n v="112"/>
    <x v="0"/>
    <x v="0"/>
    <x v="0"/>
  </r>
  <r>
    <x v="10"/>
    <x v="0"/>
    <n v="0"/>
    <x v="0"/>
    <n v="159"/>
    <n v="1"/>
    <n v="0"/>
    <x v="0"/>
    <n v="30"/>
    <n v="0"/>
    <n v="1"/>
    <x v="0"/>
    <n v="133000"/>
    <n v="1.2"/>
    <n v="138"/>
    <n v="1"/>
    <n v="0"/>
    <x v="1"/>
    <n v="0"/>
    <n v="1"/>
    <x v="0"/>
    <n v="29"/>
    <x v="0"/>
    <x v="0"/>
    <x v="0"/>
  </r>
  <r>
    <x v="10"/>
    <x v="0"/>
    <n v="0"/>
    <x v="0"/>
    <n v="167"/>
    <n v="0"/>
    <n v="1"/>
    <x v="1"/>
    <n v="40"/>
    <n v="0"/>
    <n v="1"/>
    <x v="0"/>
    <n v="216000"/>
    <n v="1"/>
    <n v="138"/>
    <n v="1"/>
    <n v="0"/>
    <x v="0"/>
    <n v="1"/>
    <n v="0"/>
    <x v="1"/>
    <n v="187"/>
    <x v="0"/>
    <x v="0"/>
    <x v="0"/>
  </r>
  <r>
    <x v="10"/>
    <x v="1"/>
    <n v="1"/>
    <x v="1"/>
    <n v="2522"/>
    <n v="1"/>
    <n v="0"/>
    <x v="0"/>
    <n v="30"/>
    <n v="1"/>
    <n v="0"/>
    <x v="1"/>
    <n v="150000"/>
    <n v="0.5"/>
    <n v="139"/>
    <n v="1"/>
    <n v="0"/>
    <x v="0"/>
    <n v="1"/>
    <n v="0"/>
    <x v="1"/>
    <n v="214"/>
    <x v="0"/>
    <x v="0"/>
    <x v="0"/>
  </r>
  <r>
    <x v="10"/>
    <x v="0"/>
    <n v="0"/>
    <x v="0"/>
    <n v="159"/>
    <n v="0"/>
    <n v="1"/>
    <x v="1"/>
    <n v="35"/>
    <n v="0"/>
    <n v="1"/>
    <x v="0"/>
    <n v="279000"/>
    <n v="1.7"/>
    <n v="140"/>
    <n v="1"/>
    <n v="0"/>
    <x v="0"/>
    <n v="0"/>
    <n v="1"/>
    <x v="0"/>
    <n v="250"/>
    <x v="0"/>
    <x v="0"/>
    <x v="0"/>
  </r>
  <r>
    <x v="10"/>
    <x v="1"/>
    <n v="1"/>
    <x v="1"/>
    <n v="1846"/>
    <n v="0"/>
    <n v="1"/>
    <x v="1"/>
    <n v="45"/>
    <n v="1"/>
    <n v="0"/>
    <x v="1"/>
    <n v="274000"/>
    <n v="1"/>
    <n v="133"/>
    <n v="1"/>
    <n v="0"/>
    <x v="0"/>
    <n v="0"/>
    <n v="1"/>
    <x v="0"/>
    <n v="215"/>
    <x v="0"/>
    <x v="0"/>
    <x v="0"/>
  </r>
  <r>
    <x v="10"/>
    <x v="1"/>
    <n v="1"/>
    <x v="1"/>
    <n v="196"/>
    <n v="1"/>
    <n v="0"/>
    <x v="0"/>
    <n v="40"/>
    <n v="0"/>
    <n v="1"/>
    <x v="0"/>
    <n v="201000"/>
    <n v="1.6"/>
    <n v="136"/>
    <n v="0"/>
    <n v="1"/>
    <x v="0"/>
    <n v="0"/>
    <n v="1"/>
    <x v="0"/>
    <n v="285"/>
    <x v="0"/>
    <x v="0"/>
    <x v="0"/>
  </r>
  <r>
    <x v="10"/>
    <x v="1"/>
    <n v="1"/>
    <x v="1"/>
    <n v="124"/>
    <n v="1"/>
    <n v="0"/>
    <x v="0"/>
    <n v="30"/>
    <n v="1"/>
    <n v="0"/>
    <x v="1"/>
    <n v="200000"/>
    <n v="1.2"/>
    <n v="136"/>
    <n v="1"/>
    <n v="0"/>
    <x v="1"/>
    <n v="1"/>
    <n v="0"/>
    <x v="1"/>
    <n v="32"/>
    <x v="1"/>
    <x v="1"/>
    <x v="1"/>
  </r>
  <r>
    <x v="10"/>
    <x v="0"/>
    <n v="0"/>
    <x v="0"/>
    <n v="582"/>
    <n v="0"/>
    <n v="1"/>
    <x v="1"/>
    <n v="50"/>
    <n v="0"/>
    <n v="1"/>
    <x v="0"/>
    <n v="173000"/>
    <n v="0.6"/>
    <n v="134"/>
    <n v="1"/>
    <n v="0"/>
    <x v="0"/>
    <n v="0"/>
    <n v="1"/>
    <x v="0"/>
    <n v="172"/>
    <x v="1"/>
    <x v="1"/>
    <x v="1"/>
  </r>
  <r>
    <x v="10"/>
    <x v="1"/>
    <n v="1"/>
    <x v="1"/>
    <n v="235"/>
    <n v="0"/>
    <n v="1"/>
    <x v="1"/>
    <n v="45"/>
    <n v="1"/>
    <n v="0"/>
    <x v="1"/>
    <n v="274000"/>
    <n v="1"/>
    <n v="133"/>
    <n v="1"/>
    <n v="0"/>
    <x v="0"/>
    <n v="0"/>
    <n v="1"/>
    <x v="0"/>
    <n v="215"/>
    <x v="0"/>
    <x v="0"/>
    <x v="0"/>
  </r>
  <r>
    <x v="10"/>
    <x v="0"/>
    <n v="0"/>
    <x v="0"/>
    <n v="54"/>
    <n v="0"/>
    <n v="1"/>
    <x v="1"/>
    <n v="30"/>
    <n v="0"/>
    <n v="1"/>
    <x v="0"/>
    <n v="215000"/>
    <n v="3.8"/>
    <n v="128"/>
    <n v="1"/>
    <n v="0"/>
    <x v="0"/>
    <n v="1"/>
    <n v="0"/>
    <x v="1"/>
    <n v="250"/>
    <x v="0"/>
    <x v="0"/>
    <x v="0"/>
  </r>
  <r>
    <x v="10"/>
    <x v="0"/>
    <n v="0"/>
    <x v="0"/>
    <n v="168"/>
    <n v="0"/>
    <n v="1"/>
    <x v="1"/>
    <n v="35"/>
    <n v="0"/>
    <n v="1"/>
    <x v="0"/>
    <n v="362000"/>
    <n v="0.9"/>
    <n v="140"/>
    <n v="1"/>
    <n v="0"/>
    <x v="0"/>
    <n v="1"/>
    <n v="0"/>
    <x v="1"/>
    <n v="240"/>
    <x v="0"/>
    <x v="0"/>
    <x v="0"/>
  </r>
  <r>
    <x v="10"/>
    <x v="0"/>
    <n v="0"/>
    <x v="0"/>
    <n v="159"/>
    <n v="1"/>
    <n v="0"/>
    <x v="0"/>
    <n v="30"/>
    <n v="0"/>
    <n v="1"/>
    <x v="0"/>
    <n v="203000"/>
    <n v="1.2"/>
    <n v="138"/>
    <n v="0"/>
    <n v="1"/>
    <x v="0"/>
    <n v="0"/>
    <n v="1"/>
    <x v="0"/>
    <n v="29"/>
    <x v="0"/>
    <x v="0"/>
    <x v="0"/>
  </r>
  <r>
    <x v="10"/>
    <x v="1"/>
    <n v="1"/>
    <x v="1"/>
    <n v="124"/>
    <n v="1"/>
    <n v="0"/>
    <x v="0"/>
    <n v="30"/>
    <n v="1"/>
    <n v="0"/>
    <x v="1"/>
    <n v="200000"/>
    <n v="1.2"/>
    <n v="136"/>
    <n v="1"/>
    <n v="0"/>
    <x v="1"/>
    <n v="1"/>
    <n v="0"/>
    <x v="1"/>
    <n v="32"/>
    <x v="1"/>
    <x v="1"/>
    <x v="1"/>
  </r>
  <r>
    <x v="10"/>
    <x v="0"/>
    <n v="0"/>
    <x v="0"/>
    <n v="54"/>
    <n v="1"/>
    <n v="0"/>
    <x v="0"/>
    <n v="40"/>
    <n v="0"/>
    <n v="1"/>
    <x v="0"/>
    <n v="283000"/>
    <n v="0.8"/>
    <n v="141"/>
    <n v="0"/>
    <n v="1"/>
    <x v="0"/>
    <n v="0"/>
    <n v="1"/>
    <x v="0"/>
    <n v="250"/>
    <x v="0"/>
    <x v="0"/>
    <x v="0"/>
  </r>
  <r>
    <x v="10"/>
    <x v="0"/>
    <n v="0"/>
    <x v="0"/>
    <n v="115"/>
    <n v="0"/>
    <n v="1"/>
    <x v="1"/>
    <n v="20"/>
    <n v="0"/>
    <n v="1"/>
    <x v="0"/>
    <n v="210000"/>
    <n v="1.9"/>
    <n v="137"/>
    <n v="1"/>
    <n v="0"/>
    <x v="1"/>
    <n v="0"/>
    <n v="1"/>
    <x v="0"/>
    <n v="7"/>
    <x v="1"/>
    <x v="1"/>
    <x v="1"/>
  </r>
  <r>
    <x v="10"/>
    <x v="0"/>
    <n v="0"/>
    <x v="0"/>
    <n v="245"/>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1"/>
    <n v="1"/>
    <x v="1"/>
    <n v="318"/>
    <n v="0"/>
    <n v="1"/>
    <x v="1"/>
    <n v="40"/>
    <n v="1"/>
    <n v="0"/>
    <x v="1"/>
    <n v="283000"/>
    <n v="2.2999999999999998"/>
    <n v="131"/>
    <n v="0"/>
    <n v="1"/>
    <x v="1"/>
    <n v="0"/>
    <n v="1"/>
    <x v="0"/>
    <n v="60"/>
    <x v="1"/>
    <x v="1"/>
    <x v="1"/>
  </r>
  <r>
    <x v="10"/>
    <x v="1"/>
    <n v="1"/>
    <x v="1"/>
    <n v="250"/>
    <n v="1"/>
    <n v="0"/>
    <x v="0"/>
    <n v="25"/>
    <n v="0"/>
    <n v="1"/>
    <x v="0"/>
    <n v="390000"/>
    <n v="1"/>
    <n v="136"/>
    <n v="1"/>
    <n v="0"/>
    <x v="1"/>
    <n v="0"/>
    <n v="1"/>
    <x v="0"/>
    <n v="120"/>
    <x v="0"/>
    <x v="0"/>
    <x v="0"/>
  </r>
  <r>
    <x v="10"/>
    <x v="0"/>
    <n v="0"/>
    <x v="0"/>
    <n v="588"/>
    <n v="1"/>
    <n v="0"/>
    <x v="0"/>
    <n v="35"/>
    <n v="1"/>
    <n v="0"/>
    <x v="1"/>
    <n v="319000"/>
    <n v="1"/>
    <n v="128"/>
    <n v="0"/>
    <n v="1"/>
    <x v="0"/>
    <n v="0"/>
    <n v="1"/>
    <x v="0"/>
    <n v="28"/>
    <x v="1"/>
    <x v="1"/>
    <x v="1"/>
  </r>
  <r>
    <x v="10"/>
    <x v="0"/>
    <n v="0"/>
    <x v="0"/>
    <n v="54"/>
    <n v="0"/>
    <n v="1"/>
    <x v="1"/>
    <n v="40"/>
    <n v="0"/>
    <n v="1"/>
    <x v="0"/>
    <n v="266000"/>
    <n v="0.8"/>
    <n v="141"/>
    <n v="1"/>
    <n v="0"/>
    <x v="1"/>
    <n v="1"/>
    <n v="0"/>
    <x v="1"/>
    <n v="250"/>
    <x v="0"/>
    <x v="0"/>
    <x v="0"/>
  </r>
  <r>
    <x v="10"/>
    <x v="0"/>
    <n v="0"/>
    <x v="0"/>
    <n v="298"/>
    <n v="1"/>
    <n v="0"/>
    <x v="0"/>
    <n v="35"/>
    <n v="0"/>
    <n v="1"/>
    <x v="0"/>
    <n v="179000"/>
    <n v="0.9"/>
    <n v="136"/>
    <n v="1"/>
    <n v="0"/>
    <x v="0"/>
    <n v="1"/>
    <n v="0"/>
    <x v="1"/>
    <n v="240"/>
    <x v="0"/>
    <x v="0"/>
    <x v="0"/>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250"/>
    <n v="0"/>
    <n v="1"/>
    <x v="1"/>
    <n v="25"/>
    <n v="0"/>
    <n v="1"/>
    <x v="0"/>
    <n v="262000"/>
    <n v="1"/>
    <n v="136"/>
    <n v="1"/>
    <n v="0"/>
    <x v="0"/>
    <n v="1"/>
    <n v="0"/>
    <x v="1"/>
    <n v="120"/>
    <x v="0"/>
    <x v="0"/>
    <x v="0"/>
  </r>
  <r>
    <x v="10"/>
    <x v="1"/>
    <n v="1"/>
    <x v="1"/>
    <n v="196"/>
    <n v="0"/>
    <n v="1"/>
    <x v="1"/>
    <n v="45"/>
    <n v="0"/>
    <n v="1"/>
    <x v="0"/>
    <n v="395000"/>
    <n v="1.6"/>
    <n v="136"/>
    <n v="1"/>
    <n v="0"/>
    <x v="0"/>
    <n v="1"/>
    <n v="0"/>
    <x v="1"/>
    <n v="285"/>
    <x v="0"/>
    <x v="0"/>
    <x v="0"/>
  </r>
  <r>
    <x v="10"/>
    <x v="1"/>
    <n v="1"/>
    <x v="1"/>
    <n v="582"/>
    <n v="0"/>
    <n v="1"/>
    <x v="1"/>
    <n v="62"/>
    <n v="1"/>
    <n v="0"/>
    <x v="1"/>
    <n v="147000"/>
    <n v="0.8"/>
    <n v="140"/>
    <n v="1"/>
    <n v="0"/>
    <x v="0"/>
    <n v="1"/>
    <n v="0"/>
    <x v="1"/>
    <n v="192"/>
    <x v="0"/>
    <x v="0"/>
    <x v="0"/>
  </r>
  <r>
    <x v="10"/>
    <x v="1"/>
    <n v="1"/>
    <x v="1"/>
    <n v="185"/>
    <n v="0"/>
    <n v="1"/>
    <x v="1"/>
    <n v="30"/>
    <n v="0"/>
    <n v="1"/>
    <x v="0"/>
    <n v="266000"/>
    <n v="0.7"/>
    <n v="141"/>
    <n v="1"/>
    <n v="0"/>
    <x v="0"/>
    <n v="1"/>
    <n v="0"/>
    <x v="1"/>
    <n v="112"/>
    <x v="0"/>
    <x v="0"/>
    <x v="0"/>
  </r>
  <r>
    <x v="10"/>
    <x v="0"/>
    <n v="0"/>
    <x v="0"/>
    <n v="1051"/>
    <n v="1"/>
    <n v="0"/>
    <x v="0"/>
    <n v="30"/>
    <n v="0"/>
    <n v="1"/>
    <x v="0"/>
    <n v="232000"/>
    <n v="0.7"/>
    <n v="136"/>
    <n v="0"/>
    <n v="1"/>
    <x v="0"/>
    <n v="0"/>
    <n v="1"/>
    <x v="0"/>
    <n v="246"/>
    <x v="0"/>
    <x v="0"/>
    <x v="0"/>
  </r>
  <r>
    <x v="10"/>
    <x v="1"/>
    <n v="1"/>
    <x v="1"/>
    <n v="582"/>
    <n v="1"/>
    <n v="0"/>
    <x v="0"/>
    <n v="38"/>
    <n v="0"/>
    <n v="1"/>
    <x v="0"/>
    <n v="497000"/>
    <n v="1.9"/>
    <n v="135"/>
    <n v="1"/>
    <n v="0"/>
    <x v="1"/>
    <n v="1"/>
    <n v="0"/>
    <x v="1"/>
    <n v="35"/>
    <x v="1"/>
    <x v="1"/>
    <x v="1"/>
  </r>
  <r>
    <x v="10"/>
    <x v="0"/>
    <n v="0"/>
    <x v="0"/>
    <n v="115"/>
    <n v="0"/>
    <n v="1"/>
    <x v="1"/>
    <n v="20"/>
    <n v="0"/>
    <n v="1"/>
    <x v="0"/>
    <n v="189000"/>
    <n v="0.8"/>
    <n v="139"/>
    <n v="1"/>
    <n v="0"/>
    <x v="0"/>
    <n v="0"/>
    <n v="1"/>
    <x v="0"/>
    <n v="146"/>
    <x v="0"/>
    <x v="0"/>
    <x v="0"/>
  </r>
  <r>
    <x v="10"/>
    <x v="0"/>
    <n v="0"/>
    <x v="0"/>
    <n v="115"/>
    <n v="0"/>
    <n v="1"/>
    <x v="1"/>
    <n v="20"/>
    <n v="0"/>
    <n v="1"/>
    <x v="0"/>
    <n v="189000"/>
    <n v="0.8"/>
    <n v="139"/>
    <n v="1"/>
    <n v="0"/>
    <x v="0"/>
    <n v="0"/>
    <n v="1"/>
    <x v="0"/>
    <n v="146"/>
    <x v="0"/>
    <x v="0"/>
    <x v="0"/>
  </r>
  <r>
    <x v="10"/>
    <x v="0"/>
    <n v="0"/>
    <x v="0"/>
    <n v="168"/>
    <n v="0"/>
    <n v="1"/>
    <x v="1"/>
    <n v="38"/>
    <n v="1"/>
    <n v="0"/>
    <x v="1"/>
    <n v="276000"/>
    <n v="1.1000000000000001"/>
    <n v="137"/>
    <n v="1"/>
    <n v="0"/>
    <x v="0"/>
    <n v="0"/>
    <n v="1"/>
    <x v="0"/>
    <n v="11"/>
    <x v="1"/>
    <x v="1"/>
    <x v="1"/>
  </r>
  <r>
    <x v="10"/>
    <x v="0"/>
    <n v="0"/>
    <x v="0"/>
    <n v="54"/>
    <n v="0"/>
    <n v="1"/>
    <x v="1"/>
    <n v="40"/>
    <n v="0"/>
    <n v="1"/>
    <x v="0"/>
    <n v="279000"/>
    <n v="0.8"/>
    <n v="141"/>
    <n v="1"/>
    <n v="0"/>
    <x v="0"/>
    <n v="0"/>
    <n v="1"/>
    <x v="0"/>
    <n v="250"/>
    <x v="0"/>
    <x v="0"/>
    <x v="0"/>
  </r>
  <r>
    <x v="10"/>
    <x v="1"/>
    <n v="1"/>
    <x v="1"/>
    <n v="124"/>
    <n v="1"/>
    <n v="0"/>
    <x v="0"/>
    <n v="30"/>
    <n v="1"/>
    <n v="0"/>
    <x v="1"/>
    <n v="153000"/>
    <n v="1.2"/>
    <n v="136"/>
    <n v="0"/>
    <n v="1"/>
    <x v="0"/>
    <n v="1"/>
    <n v="0"/>
    <x v="1"/>
    <n v="32"/>
    <x v="1"/>
    <x v="1"/>
    <x v="1"/>
  </r>
  <r>
    <x v="10"/>
    <x v="1"/>
    <n v="1"/>
    <x v="1"/>
    <n v="185"/>
    <n v="0"/>
    <n v="1"/>
    <x v="1"/>
    <n v="30"/>
    <n v="0"/>
    <n v="1"/>
    <x v="0"/>
    <n v="266000"/>
    <n v="0.7"/>
    <n v="141"/>
    <n v="1"/>
    <n v="0"/>
    <x v="1"/>
    <n v="1"/>
    <n v="0"/>
    <x v="1"/>
    <n v="112"/>
    <x v="0"/>
    <x v="0"/>
    <x v="0"/>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1"/>
    <n v="1"/>
    <x v="1"/>
    <n v="318"/>
    <n v="0"/>
    <n v="1"/>
    <x v="1"/>
    <n v="40"/>
    <n v="1"/>
    <n v="0"/>
    <x v="1"/>
    <n v="216000"/>
    <n v="2.2999999999999998"/>
    <n v="131"/>
    <n v="0"/>
    <n v="1"/>
    <x v="0"/>
    <n v="0"/>
    <n v="1"/>
    <x v="0"/>
    <n v="60"/>
    <x v="1"/>
    <x v="1"/>
    <x v="1"/>
  </r>
  <r>
    <x v="10"/>
    <x v="0"/>
    <n v="0"/>
    <x v="0"/>
    <n v="121"/>
    <n v="1"/>
    <n v="0"/>
    <x v="0"/>
    <n v="40"/>
    <n v="0"/>
    <n v="1"/>
    <x v="0"/>
    <n v="260000"/>
    <n v="0.7"/>
    <n v="130"/>
    <n v="1"/>
    <n v="0"/>
    <x v="1"/>
    <n v="0"/>
    <n v="1"/>
    <x v="0"/>
    <n v="175"/>
    <x v="0"/>
    <x v="0"/>
    <x v="0"/>
  </r>
  <r>
    <x v="10"/>
    <x v="1"/>
    <n v="1"/>
    <x v="1"/>
    <n v="185"/>
    <n v="0"/>
    <n v="1"/>
    <x v="1"/>
    <n v="30"/>
    <n v="0"/>
    <n v="1"/>
    <x v="0"/>
    <n v="266000"/>
    <n v="0.7"/>
    <n v="141"/>
    <n v="1"/>
    <n v="0"/>
    <x v="0"/>
    <n v="1"/>
    <n v="0"/>
    <x v="1"/>
    <n v="112"/>
    <x v="0"/>
    <x v="0"/>
    <x v="0"/>
  </r>
  <r>
    <x v="10"/>
    <x v="1"/>
    <n v="1"/>
    <x v="1"/>
    <n v="124"/>
    <n v="1"/>
    <n v="0"/>
    <x v="0"/>
    <n v="30"/>
    <n v="1"/>
    <n v="0"/>
    <x v="1"/>
    <n v="153000"/>
    <n v="1.2"/>
    <n v="136"/>
    <n v="0"/>
    <n v="1"/>
    <x v="0"/>
    <n v="1"/>
    <n v="0"/>
    <x v="1"/>
    <n v="32"/>
    <x v="1"/>
    <x v="1"/>
    <x v="1"/>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2334"/>
    <n v="1"/>
    <n v="0"/>
    <x v="0"/>
    <n v="35"/>
    <n v="0"/>
    <n v="1"/>
    <x v="0"/>
    <n v="75000"/>
    <n v="0.9"/>
    <n v="142"/>
    <n v="0"/>
    <n v="1"/>
    <x v="0"/>
    <n v="0"/>
    <n v="1"/>
    <x v="0"/>
    <n v="126"/>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051"/>
    <n v="1"/>
    <n v="0"/>
    <x v="0"/>
    <n v="30"/>
    <n v="0"/>
    <n v="1"/>
    <x v="0"/>
    <n v="232000"/>
    <n v="0.7"/>
    <n v="136"/>
    <n v="0"/>
    <n v="1"/>
    <x v="1"/>
    <n v="0"/>
    <n v="1"/>
    <x v="0"/>
    <n v="246"/>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1"/>
    <n v="1"/>
    <x v="1"/>
    <n v="250"/>
    <n v="0"/>
    <n v="1"/>
    <x v="1"/>
    <n v="25"/>
    <n v="0"/>
    <n v="1"/>
    <x v="0"/>
    <n v="262000"/>
    <n v="1"/>
    <n v="136"/>
    <n v="1"/>
    <n v="0"/>
    <x v="0"/>
    <n v="1"/>
    <n v="0"/>
    <x v="1"/>
    <n v="120"/>
    <x v="0"/>
    <x v="0"/>
    <x v="0"/>
  </r>
  <r>
    <x v="10"/>
    <x v="0"/>
    <n v="0"/>
    <x v="0"/>
    <n v="167"/>
    <n v="1"/>
    <n v="0"/>
    <x v="0"/>
    <n v="45"/>
    <n v="0"/>
    <n v="1"/>
    <x v="0"/>
    <n v="362000"/>
    <n v="1"/>
    <n v="136"/>
    <n v="0"/>
    <n v="1"/>
    <x v="0"/>
    <n v="0"/>
    <n v="1"/>
    <x v="0"/>
    <n v="187"/>
    <x v="0"/>
    <x v="0"/>
    <x v="0"/>
  </r>
  <r>
    <x v="10"/>
    <x v="1"/>
    <n v="1"/>
    <x v="1"/>
    <n v="245"/>
    <n v="0"/>
    <n v="1"/>
    <x v="1"/>
    <n v="45"/>
    <n v="1"/>
    <n v="0"/>
    <x v="1"/>
    <n v="274000"/>
    <n v="1"/>
    <n v="133"/>
    <n v="1"/>
    <n v="0"/>
    <x v="1"/>
    <n v="0"/>
    <n v="1"/>
    <x v="0"/>
    <n v="215"/>
    <x v="0"/>
    <x v="0"/>
    <x v="0"/>
  </r>
  <r>
    <x v="10"/>
    <x v="1"/>
    <n v="1"/>
    <x v="1"/>
    <n v="185"/>
    <n v="0"/>
    <n v="1"/>
    <x v="1"/>
    <n v="30"/>
    <n v="0"/>
    <n v="1"/>
    <x v="0"/>
    <n v="266000"/>
    <n v="0.7"/>
    <n v="141"/>
    <n v="1"/>
    <n v="0"/>
    <x v="0"/>
    <n v="1"/>
    <n v="0"/>
    <x v="1"/>
    <n v="112"/>
    <x v="0"/>
    <x v="0"/>
    <x v="0"/>
  </r>
  <r>
    <x v="10"/>
    <x v="0"/>
    <n v="0"/>
    <x v="0"/>
    <n v="115"/>
    <n v="0"/>
    <n v="1"/>
    <x v="1"/>
    <n v="20"/>
    <n v="0"/>
    <n v="1"/>
    <x v="0"/>
    <n v="189000"/>
    <n v="0.8"/>
    <n v="139"/>
    <n v="1"/>
    <n v="0"/>
    <x v="0"/>
    <n v="0"/>
    <n v="1"/>
    <x v="0"/>
    <n v="146"/>
    <x v="0"/>
    <x v="0"/>
    <x v="0"/>
  </r>
  <r>
    <x v="10"/>
    <x v="1"/>
    <n v="1"/>
    <x v="1"/>
    <n v="1548"/>
    <n v="0"/>
    <n v="1"/>
    <x v="1"/>
    <n v="30"/>
    <n v="1"/>
    <n v="0"/>
    <x v="1"/>
    <n v="211000"/>
    <n v="0.8"/>
    <n v="138"/>
    <n v="1"/>
    <n v="0"/>
    <x v="0"/>
    <n v="0"/>
    <n v="1"/>
    <x v="0"/>
    <n v="108"/>
    <x v="0"/>
    <x v="0"/>
    <x v="0"/>
  </r>
  <r>
    <x v="10"/>
    <x v="0"/>
    <n v="0"/>
    <x v="0"/>
    <n v="111"/>
    <n v="0"/>
    <n v="1"/>
    <x v="1"/>
    <n v="20"/>
    <n v="0"/>
    <n v="1"/>
    <x v="0"/>
    <n v="210000"/>
    <n v="1.9"/>
    <n v="137"/>
    <n v="1"/>
    <n v="0"/>
    <x v="0"/>
    <n v="0"/>
    <n v="1"/>
    <x v="0"/>
    <n v="7"/>
    <x v="1"/>
    <x v="1"/>
    <x v="1"/>
  </r>
  <r>
    <x v="10"/>
    <x v="1"/>
    <n v="1"/>
    <x v="1"/>
    <n v="196"/>
    <n v="0"/>
    <n v="1"/>
    <x v="1"/>
    <n v="45"/>
    <n v="0"/>
    <n v="1"/>
    <x v="0"/>
    <n v="395000"/>
    <n v="1.6"/>
    <n v="136"/>
    <n v="1"/>
    <n v="0"/>
    <x v="0"/>
    <n v="1"/>
    <n v="0"/>
    <x v="1"/>
    <n v="285"/>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482"/>
    <n v="1"/>
    <n v="0"/>
    <x v="0"/>
    <n v="30"/>
    <n v="0"/>
    <n v="1"/>
    <x v="0"/>
    <n v="329000"/>
    <n v="0.9"/>
    <n v="132"/>
    <n v="0"/>
    <n v="1"/>
    <x v="0"/>
    <n v="0"/>
    <n v="1"/>
    <x v="0"/>
    <n v="109"/>
    <x v="0"/>
    <x v="0"/>
    <x v="0"/>
  </r>
  <r>
    <x v="10"/>
    <x v="0"/>
    <n v="0"/>
    <x v="0"/>
    <n v="167"/>
    <n v="1"/>
    <n v="0"/>
    <x v="0"/>
    <n v="45"/>
    <n v="0"/>
    <n v="1"/>
    <x v="0"/>
    <n v="297000"/>
    <n v="1"/>
    <n v="136"/>
    <n v="1"/>
    <n v="0"/>
    <x v="1"/>
    <n v="0"/>
    <n v="1"/>
    <x v="0"/>
    <n v="187"/>
    <x v="0"/>
    <x v="0"/>
    <x v="0"/>
  </r>
  <r>
    <x v="10"/>
    <x v="0"/>
    <n v="0"/>
    <x v="0"/>
    <n v="582"/>
    <n v="1"/>
    <n v="0"/>
    <x v="0"/>
    <n v="20"/>
    <n v="1"/>
    <n v="0"/>
    <x v="1"/>
    <n v="279000"/>
    <n v="1"/>
    <n v="134"/>
    <n v="0"/>
    <n v="1"/>
    <x v="0"/>
    <n v="0"/>
    <n v="1"/>
    <x v="0"/>
    <n v="186"/>
    <x v="0"/>
    <x v="0"/>
    <x v="0"/>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245"/>
    <n v="0"/>
    <n v="1"/>
    <x v="1"/>
    <n v="45"/>
    <n v="1"/>
    <n v="0"/>
    <x v="1"/>
    <n v="274000"/>
    <n v="1"/>
    <n v="133"/>
    <n v="1"/>
    <n v="0"/>
    <x v="1"/>
    <n v="0"/>
    <n v="1"/>
    <x v="0"/>
    <n v="215"/>
    <x v="0"/>
    <x v="0"/>
    <x v="0"/>
  </r>
  <r>
    <x v="10"/>
    <x v="1"/>
    <n v="1"/>
    <x v="1"/>
    <n v="124"/>
    <n v="1"/>
    <n v="0"/>
    <x v="0"/>
    <n v="30"/>
    <n v="1"/>
    <n v="0"/>
    <x v="1"/>
    <n v="153000"/>
    <n v="1.2"/>
    <n v="136"/>
    <n v="0"/>
    <n v="1"/>
    <x v="0"/>
    <n v="1"/>
    <n v="0"/>
    <x v="1"/>
    <n v="32"/>
    <x v="1"/>
    <x v="1"/>
    <x v="1"/>
  </r>
  <r>
    <x v="10"/>
    <x v="1"/>
    <n v="1"/>
    <x v="1"/>
    <n v="369"/>
    <n v="1"/>
    <n v="0"/>
    <x v="0"/>
    <n v="25"/>
    <n v="0"/>
    <n v="1"/>
    <x v="0"/>
    <n v="252000"/>
    <n v="1.6"/>
    <n v="136"/>
    <n v="1"/>
    <n v="0"/>
    <x v="1"/>
    <n v="0"/>
    <n v="1"/>
    <x v="0"/>
    <n v="90"/>
    <x v="0"/>
    <x v="0"/>
    <x v="0"/>
  </r>
  <r>
    <x v="10"/>
    <x v="0"/>
    <n v="0"/>
    <x v="0"/>
    <n v="2334"/>
    <n v="1"/>
    <n v="0"/>
    <x v="0"/>
    <n v="35"/>
    <n v="0"/>
    <n v="1"/>
    <x v="0"/>
    <n v="75000"/>
    <n v="0.9"/>
    <n v="142"/>
    <n v="0"/>
    <n v="1"/>
    <x v="0"/>
    <n v="0"/>
    <n v="1"/>
    <x v="0"/>
    <n v="126"/>
    <x v="1"/>
    <x v="1"/>
    <x v="1"/>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1"/>
    <n v="1"/>
    <x v="1"/>
    <n v="482"/>
    <n v="1"/>
    <n v="0"/>
    <x v="0"/>
    <n v="30"/>
    <n v="0"/>
    <n v="1"/>
    <x v="0"/>
    <n v="329000"/>
    <n v="0.9"/>
    <n v="132"/>
    <n v="0"/>
    <n v="1"/>
    <x v="1"/>
    <n v="0"/>
    <n v="1"/>
    <x v="0"/>
    <n v="109"/>
    <x v="0"/>
    <x v="0"/>
    <x v="0"/>
  </r>
  <r>
    <x v="10"/>
    <x v="1"/>
    <n v="1"/>
    <x v="1"/>
    <n v="245"/>
    <n v="0"/>
    <n v="1"/>
    <x v="1"/>
    <n v="45"/>
    <n v="1"/>
    <n v="0"/>
    <x v="1"/>
    <n v="274000"/>
    <n v="1"/>
    <n v="133"/>
    <n v="1"/>
    <n v="0"/>
    <x v="1"/>
    <n v="0"/>
    <n v="1"/>
    <x v="0"/>
    <n v="215"/>
    <x v="0"/>
    <x v="0"/>
    <x v="0"/>
  </r>
  <r>
    <x v="10"/>
    <x v="0"/>
    <n v="0"/>
    <x v="0"/>
    <n v="168"/>
    <n v="0"/>
    <n v="1"/>
    <x v="1"/>
    <n v="38"/>
    <n v="1"/>
    <n v="0"/>
    <x v="1"/>
    <n v="276000"/>
    <n v="1.1000000000000001"/>
    <n v="137"/>
    <n v="1"/>
    <n v="0"/>
    <x v="0"/>
    <n v="0"/>
    <n v="1"/>
    <x v="0"/>
    <n v="11"/>
    <x v="1"/>
    <x v="1"/>
    <x v="1"/>
  </r>
  <r>
    <x v="10"/>
    <x v="0"/>
    <n v="0"/>
    <x v="0"/>
    <n v="167"/>
    <n v="1"/>
    <n v="0"/>
    <x v="0"/>
    <n v="45"/>
    <n v="0"/>
    <n v="1"/>
    <x v="0"/>
    <n v="362000"/>
    <n v="1"/>
    <n v="136"/>
    <n v="0"/>
    <n v="1"/>
    <x v="0"/>
    <n v="0"/>
    <n v="1"/>
    <x v="0"/>
    <n v="187"/>
    <x v="0"/>
    <x v="0"/>
    <x v="0"/>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1"/>
    <n v="1"/>
    <x v="1"/>
    <n v="318"/>
    <n v="0"/>
    <n v="1"/>
    <x v="1"/>
    <n v="40"/>
    <n v="1"/>
    <n v="0"/>
    <x v="1"/>
    <n v="216000"/>
    <n v="2.2999999999999998"/>
    <n v="131"/>
    <n v="0"/>
    <n v="1"/>
    <x v="0"/>
    <n v="0"/>
    <n v="1"/>
    <x v="0"/>
    <n v="60"/>
    <x v="1"/>
    <x v="1"/>
    <x v="1"/>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11"/>
    <n v="0"/>
    <n v="1"/>
    <x v="1"/>
    <n v="20"/>
    <n v="0"/>
    <n v="1"/>
    <x v="0"/>
    <n v="210000"/>
    <n v="1.9"/>
    <n v="137"/>
    <n v="1"/>
    <n v="0"/>
    <x v="0"/>
    <n v="0"/>
    <n v="1"/>
    <x v="0"/>
    <n v="7"/>
    <x v="1"/>
    <x v="1"/>
    <x v="1"/>
  </r>
  <r>
    <x v="10"/>
    <x v="0"/>
    <n v="0"/>
    <x v="0"/>
    <n v="111"/>
    <n v="0"/>
    <n v="1"/>
    <x v="1"/>
    <n v="20"/>
    <n v="0"/>
    <n v="1"/>
    <x v="0"/>
    <n v="210000"/>
    <n v="1.9"/>
    <n v="137"/>
    <n v="1"/>
    <n v="0"/>
    <x v="0"/>
    <n v="0"/>
    <n v="1"/>
    <x v="0"/>
    <n v="7"/>
    <x v="1"/>
    <x v="1"/>
    <x v="1"/>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7"/>
    <n v="1"/>
    <n v="0"/>
    <x v="0"/>
    <n v="45"/>
    <n v="0"/>
    <n v="1"/>
    <x v="0"/>
    <n v="362000"/>
    <n v="1"/>
    <n v="136"/>
    <n v="0"/>
    <n v="1"/>
    <x v="0"/>
    <n v="0"/>
    <n v="1"/>
    <x v="0"/>
    <n v="187"/>
    <x v="0"/>
    <x v="0"/>
    <x v="0"/>
  </r>
  <r>
    <x v="10"/>
    <x v="1"/>
    <n v="1"/>
    <x v="1"/>
    <n v="250"/>
    <n v="0"/>
    <n v="1"/>
    <x v="1"/>
    <n v="25"/>
    <n v="0"/>
    <n v="1"/>
    <x v="0"/>
    <n v="262000"/>
    <n v="1"/>
    <n v="136"/>
    <n v="1"/>
    <n v="0"/>
    <x v="1"/>
    <n v="1"/>
    <n v="0"/>
    <x v="1"/>
    <n v="120"/>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0"/>
    <n v="0"/>
    <x v="0"/>
    <n v="54"/>
    <n v="0"/>
    <n v="1"/>
    <x v="1"/>
    <n v="40"/>
    <n v="0"/>
    <n v="1"/>
    <x v="0"/>
    <n v="279000"/>
    <n v="0.8"/>
    <n v="141"/>
    <n v="1"/>
    <n v="0"/>
    <x v="0"/>
    <n v="0"/>
    <n v="1"/>
    <x v="0"/>
    <n v="250"/>
    <x v="0"/>
    <x v="0"/>
    <x v="0"/>
  </r>
  <r>
    <x v="10"/>
    <x v="0"/>
    <n v="0"/>
    <x v="0"/>
    <n v="249"/>
    <n v="1"/>
    <n v="0"/>
    <x v="0"/>
    <n v="35"/>
    <n v="1"/>
    <n v="0"/>
    <x v="1"/>
    <n v="319000"/>
    <n v="1"/>
    <n v="128"/>
    <n v="0"/>
    <n v="1"/>
    <x v="0"/>
    <n v="0"/>
    <n v="1"/>
    <x v="0"/>
    <n v="28"/>
    <x v="1"/>
    <x v="1"/>
    <x v="1"/>
  </r>
  <r>
    <x v="10"/>
    <x v="1"/>
    <n v="1"/>
    <x v="1"/>
    <n v="124"/>
    <n v="1"/>
    <n v="0"/>
    <x v="0"/>
    <n v="30"/>
    <n v="1"/>
    <n v="0"/>
    <x v="1"/>
    <n v="153000"/>
    <n v="1.2"/>
    <n v="136"/>
    <n v="0"/>
    <n v="1"/>
    <x v="1"/>
    <n v="1"/>
    <n v="0"/>
    <x v="1"/>
    <n v="32"/>
    <x v="1"/>
    <x v="1"/>
    <x v="1"/>
  </r>
  <r>
    <x v="10"/>
    <x v="0"/>
    <n v="0"/>
    <x v="0"/>
    <n v="582"/>
    <n v="1"/>
    <n v="0"/>
    <x v="0"/>
    <n v="20"/>
    <n v="1"/>
    <n v="0"/>
    <x v="1"/>
    <n v="279000"/>
    <n v="1"/>
    <n v="134"/>
    <n v="0"/>
    <n v="1"/>
    <x v="1"/>
    <n v="0"/>
    <n v="1"/>
    <x v="0"/>
    <n v="186"/>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1"/>
    <n v="1"/>
    <x v="1"/>
    <n v="1846"/>
    <n v="1"/>
    <n v="0"/>
    <x v="0"/>
    <n v="35"/>
    <n v="0"/>
    <n v="1"/>
    <x v="0"/>
    <n v="263358.03000000003"/>
    <n v="1.18"/>
    <n v="137"/>
    <n v="1"/>
    <n v="0"/>
    <x v="1"/>
    <n v="1"/>
    <n v="0"/>
    <x v="1"/>
    <n v="119"/>
    <x v="0"/>
    <x v="0"/>
    <x v="0"/>
  </r>
  <r>
    <x v="10"/>
    <x v="1"/>
    <n v="1"/>
    <x v="1"/>
    <n v="582"/>
    <n v="0"/>
    <n v="1"/>
    <x v="1"/>
    <n v="62"/>
    <n v="1"/>
    <n v="0"/>
    <x v="1"/>
    <n v="147000"/>
    <n v="0.8"/>
    <n v="140"/>
    <n v="1"/>
    <n v="0"/>
    <x v="0"/>
    <n v="1"/>
    <n v="0"/>
    <x v="1"/>
    <n v="192"/>
    <x v="0"/>
    <x v="0"/>
    <x v="0"/>
  </r>
  <r>
    <x v="10"/>
    <x v="0"/>
    <n v="0"/>
    <x v="0"/>
    <n v="167"/>
    <n v="1"/>
    <n v="0"/>
    <x v="0"/>
    <n v="45"/>
    <n v="0"/>
    <n v="1"/>
    <x v="0"/>
    <n v="362000"/>
    <n v="1"/>
    <n v="136"/>
    <n v="0"/>
    <n v="1"/>
    <x v="0"/>
    <n v="0"/>
    <n v="1"/>
    <x v="0"/>
    <n v="187"/>
    <x v="0"/>
    <x v="0"/>
    <x v="0"/>
  </r>
  <r>
    <x v="10"/>
    <x v="1"/>
    <n v="1"/>
    <x v="1"/>
    <n v="124"/>
    <n v="1"/>
    <n v="0"/>
    <x v="0"/>
    <n v="30"/>
    <n v="1"/>
    <n v="0"/>
    <x v="1"/>
    <n v="153000"/>
    <n v="1.2"/>
    <n v="136"/>
    <n v="0"/>
    <n v="1"/>
    <x v="1"/>
    <n v="1"/>
    <n v="0"/>
    <x v="1"/>
    <n v="32"/>
    <x v="1"/>
    <x v="1"/>
    <x v="1"/>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318"/>
    <n v="0"/>
    <n v="1"/>
    <x v="1"/>
    <n v="40"/>
    <n v="1"/>
    <n v="0"/>
    <x v="1"/>
    <n v="216000"/>
    <n v="2.2999999999999998"/>
    <n v="131"/>
    <n v="0"/>
    <n v="1"/>
    <x v="0"/>
    <n v="0"/>
    <n v="1"/>
    <x v="0"/>
    <n v="60"/>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111"/>
    <n v="0"/>
    <n v="1"/>
    <x v="1"/>
    <n v="20"/>
    <n v="0"/>
    <n v="1"/>
    <x v="0"/>
    <n v="210000"/>
    <n v="1.9"/>
    <n v="137"/>
    <n v="1"/>
    <n v="0"/>
    <x v="1"/>
    <n v="0"/>
    <n v="1"/>
    <x v="0"/>
    <n v="7"/>
    <x v="1"/>
    <x v="1"/>
    <x v="1"/>
  </r>
  <r>
    <x v="10"/>
    <x v="1"/>
    <n v="1"/>
    <x v="1"/>
    <n v="1548"/>
    <n v="0"/>
    <n v="1"/>
    <x v="1"/>
    <n v="30"/>
    <n v="1"/>
    <n v="0"/>
    <x v="1"/>
    <n v="211000"/>
    <n v="0.8"/>
    <n v="138"/>
    <n v="1"/>
    <n v="0"/>
    <x v="0"/>
    <n v="0"/>
    <n v="1"/>
    <x v="0"/>
    <n v="108"/>
    <x v="0"/>
    <x v="0"/>
    <x v="0"/>
  </r>
  <r>
    <x v="10"/>
    <x v="1"/>
    <n v="1"/>
    <x v="1"/>
    <n v="196"/>
    <n v="1"/>
    <n v="0"/>
    <x v="0"/>
    <n v="45"/>
    <n v="0"/>
    <n v="1"/>
    <x v="0"/>
    <n v="249000"/>
    <n v="1.6"/>
    <n v="136"/>
    <n v="1"/>
    <n v="0"/>
    <x v="0"/>
    <n v="1"/>
    <n v="0"/>
    <x v="1"/>
    <n v="285"/>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482"/>
    <n v="1"/>
    <n v="0"/>
    <x v="0"/>
    <n v="30"/>
    <n v="0"/>
    <n v="1"/>
    <x v="0"/>
    <n v="329000"/>
    <n v="0.9"/>
    <n v="132"/>
    <n v="0"/>
    <n v="1"/>
    <x v="1"/>
    <n v="0"/>
    <n v="1"/>
    <x v="0"/>
    <n v="109"/>
    <x v="0"/>
    <x v="0"/>
    <x v="0"/>
  </r>
  <r>
    <x v="10"/>
    <x v="0"/>
    <n v="0"/>
    <x v="0"/>
    <n v="115"/>
    <n v="0"/>
    <n v="1"/>
    <x v="1"/>
    <n v="20"/>
    <n v="0"/>
    <n v="1"/>
    <x v="0"/>
    <n v="189000"/>
    <n v="0.8"/>
    <n v="139"/>
    <n v="1"/>
    <n v="0"/>
    <x v="1"/>
    <n v="0"/>
    <n v="1"/>
    <x v="0"/>
    <n v="146"/>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250"/>
    <n v="0"/>
    <n v="1"/>
    <x v="1"/>
    <n v="25"/>
    <n v="0"/>
    <n v="1"/>
    <x v="0"/>
    <n v="262000"/>
    <n v="1"/>
    <n v="136"/>
    <n v="1"/>
    <n v="0"/>
    <x v="1"/>
    <n v="1"/>
    <n v="0"/>
    <x v="1"/>
    <n v="120"/>
    <x v="0"/>
    <x v="0"/>
    <x v="0"/>
  </r>
  <r>
    <x v="10"/>
    <x v="1"/>
    <n v="1"/>
    <x v="1"/>
    <n v="582"/>
    <n v="1"/>
    <n v="0"/>
    <x v="0"/>
    <n v="38"/>
    <n v="0"/>
    <n v="1"/>
    <x v="0"/>
    <n v="310000"/>
    <n v="1.9"/>
    <n v="135"/>
    <n v="1"/>
    <n v="0"/>
    <x v="0"/>
    <n v="1"/>
    <n v="0"/>
    <x v="1"/>
    <n v="35"/>
    <x v="1"/>
    <x v="1"/>
    <x v="1"/>
  </r>
  <r>
    <x v="10"/>
    <x v="1"/>
    <n v="1"/>
    <x v="1"/>
    <n v="250"/>
    <n v="0"/>
    <n v="1"/>
    <x v="1"/>
    <n v="25"/>
    <n v="0"/>
    <n v="1"/>
    <x v="0"/>
    <n v="262000"/>
    <n v="1"/>
    <n v="136"/>
    <n v="1"/>
    <n v="0"/>
    <x v="0"/>
    <n v="1"/>
    <n v="0"/>
    <x v="1"/>
    <n v="120"/>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245"/>
    <n v="0"/>
    <n v="1"/>
    <x v="1"/>
    <n v="45"/>
    <n v="1"/>
    <n v="0"/>
    <x v="1"/>
    <n v="274000"/>
    <n v="1"/>
    <n v="133"/>
    <n v="1"/>
    <n v="0"/>
    <x v="0"/>
    <n v="0"/>
    <n v="1"/>
    <x v="0"/>
    <n v="215"/>
    <x v="0"/>
    <x v="0"/>
    <x v="0"/>
  </r>
  <r>
    <x v="10"/>
    <x v="0"/>
    <n v="0"/>
    <x v="0"/>
    <n v="54"/>
    <n v="0"/>
    <n v="1"/>
    <x v="1"/>
    <n v="40"/>
    <n v="0"/>
    <n v="1"/>
    <x v="0"/>
    <n v="279000"/>
    <n v="0.8"/>
    <n v="141"/>
    <n v="1"/>
    <n v="0"/>
    <x v="0"/>
    <n v="0"/>
    <n v="1"/>
    <x v="0"/>
    <n v="250"/>
    <x v="0"/>
    <x v="0"/>
    <x v="0"/>
  </r>
  <r>
    <x v="10"/>
    <x v="1"/>
    <n v="1"/>
    <x v="1"/>
    <n v="2522"/>
    <n v="0"/>
    <n v="1"/>
    <x v="1"/>
    <n v="30"/>
    <n v="1"/>
    <n v="0"/>
    <x v="1"/>
    <n v="404000"/>
    <n v="0.5"/>
    <n v="139"/>
    <n v="0"/>
    <n v="1"/>
    <x v="0"/>
    <n v="0"/>
    <n v="1"/>
    <x v="0"/>
    <n v="214"/>
    <x v="0"/>
    <x v="0"/>
    <x v="0"/>
  </r>
  <r>
    <x v="10"/>
    <x v="1"/>
    <n v="1"/>
    <x v="1"/>
    <n v="582"/>
    <n v="0"/>
    <n v="1"/>
    <x v="1"/>
    <n v="50"/>
    <n v="0"/>
    <n v="1"/>
    <x v="0"/>
    <n v="153000"/>
    <n v="0.6"/>
    <n v="134"/>
    <n v="0"/>
    <n v="1"/>
    <x v="1"/>
    <n v="0"/>
    <n v="1"/>
    <x v="0"/>
    <n v="172"/>
    <x v="1"/>
    <x v="1"/>
    <x v="1"/>
  </r>
  <r>
    <x v="10"/>
    <x v="1"/>
    <n v="1"/>
    <x v="1"/>
    <n v="369"/>
    <n v="1"/>
    <n v="0"/>
    <x v="0"/>
    <n v="25"/>
    <n v="0"/>
    <n v="1"/>
    <x v="0"/>
    <n v="252000"/>
    <n v="1.6"/>
    <n v="136"/>
    <n v="1"/>
    <n v="0"/>
    <x v="1"/>
    <n v="0"/>
    <n v="1"/>
    <x v="0"/>
    <n v="90"/>
    <x v="0"/>
    <x v="0"/>
    <x v="0"/>
  </r>
  <r>
    <x v="10"/>
    <x v="1"/>
    <n v="1"/>
    <x v="1"/>
    <n v="582"/>
    <n v="1"/>
    <n v="0"/>
    <x v="0"/>
    <n v="38"/>
    <n v="0"/>
    <n v="1"/>
    <x v="0"/>
    <n v="310000"/>
    <n v="1.9"/>
    <n v="135"/>
    <n v="1"/>
    <n v="0"/>
    <x v="0"/>
    <n v="1"/>
    <n v="0"/>
    <x v="1"/>
    <n v="35"/>
    <x v="1"/>
    <x v="1"/>
    <x v="1"/>
  </r>
  <r>
    <x v="10"/>
    <x v="1"/>
    <n v="1"/>
    <x v="1"/>
    <n v="582"/>
    <n v="1"/>
    <n v="0"/>
    <x v="0"/>
    <n v="38"/>
    <n v="0"/>
    <n v="1"/>
    <x v="0"/>
    <n v="310000"/>
    <n v="1.9"/>
    <n v="135"/>
    <n v="1"/>
    <n v="0"/>
    <x v="0"/>
    <n v="1"/>
    <n v="0"/>
    <x v="1"/>
    <n v="35"/>
    <x v="1"/>
    <x v="1"/>
    <x v="1"/>
  </r>
  <r>
    <x v="10"/>
    <x v="0"/>
    <n v="0"/>
    <x v="0"/>
    <n v="111"/>
    <n v="0"/>
    <n v="1"/>
    <x v="1"/>
    <n v="20"/>
    <n v="0"/>
    <n v="1"/>
    <x v="0"/>
    <n v="210000"/>
    <n v="1.9"/>
    <n v="137"/>
    <n v="1"/>
    <n v="0"/>
    <x v="0"/>
    <n v="0"/>
    <n v="1"/>
    <x v="0"/>
    <n v="7"/>
    <x v="1"/>
    <x v="1"/>
    <x v="1"/>
  </r>
  <r>
    <x v="10"/>
    <x v="1"/>
    <n v="1"/>
    <x v="1"/>
    <n v="1846"/>
    <n v="1"/>
    <n v="0"/>
    <x v="0"/>
    <n v="35"/>
    <n v="0"/>
    <n v="1"/>
    <x v="0"/>
    <n v="263358.03000000003"/>
    <n v="1.18"/>
    <n v="137"/>
    <n v="1"/>
    <n v="0"/>
    <x v="0"/>
    <n v="1"/>
    <n v="0"/>
    <x v="1"/>
    <n v="119"/>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0"/>
    <n v="0"/>
    <x v="0"/>
    <n v="168"/>
    <n v="0"/>
    <n v="1"/>
    <x v="1"/>
    <n v="38"/>
    <n v="1"/>
    <n v="0"/>
    <x v="1"/>
    <n v="276000"/>
    <n v="1.1000000000000001"/>
    <n v="137"/>
    <n v="1"/>
    <n v="0"/>
    <x v="0"/>
    <n v="0"/>
    <n v="1"/>
    <x v="0"/>
    <n v="11"/>
    <x v="1"/>
    <x v="1"/>
    <x v="1"/>
  </r>
  <r>
    <x v="10"/>
    <x v="1"/>
    <n v="1"/>
    <x v="1"/>
    <n v="245"/>
    <n v="0"/>
    <n v="1"/>
    <x v="1"/>
    <n v="45"/>
    <n v="1"/>
    <n v="0"/>
    <x v="1"/>
    <n v="274000"/>
    <n v="1"/>
    <n v="133"/>
    <n v="1"/>
    <n v="0"/>
    <x v="0"/>
    <n v="0"/>
    <n v="1"/>
    <x v="0"/>
    <n v="215"/>
    <x v="0"/>
    <x v="0"/>
    <x v="0"/>
  </r>
  <r>
    <x v="10"/>
    <x v="0"/>
    <n v="0"/>
    <x v="0"/>
    <n v="1051"/>
    <n v="1"/>
    <n v="0"/>
    <x v="0"/>
    <n v="30"/>
    <n v="0"/>
    <n v="1"/>
    <x v="0"/>
    <n v="232000"/>
    <n v="0.7"/>
    <n v="136"/>
    <n v="0"/>
    <n v="1"/>
    <x v="0"/>
    <n v="0"/>
    <n v="1"/>
    <x v="0"/>
    <n v="24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1548"/>
    <n v="0"/>
    <n v="1"/>
    <x v="1"/>
    <n v="30"/>
    <n v="1"/>
    <n v="0"/>
    <x v="1"/>
    <n v="211000"/>
    <n v="0.8"/>
    <n v="138"/>
    <n v="1"/>
    <n v="0"/>
    <x v="0"/>
    <n v="0"/>
    <n v="1"/>
    <x v="0"/>
    <n v="108"/>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1"/>
    <n v="1"/>
    <x v="1"/>
    <n v="124"/>
    <n v="1"/>
    <n v="0"/>
    <x v="0"/>
    <n v="30"/>
    <n v="1"/>
    <n v="0"/>
    <x v="1"/>
    <n v="153000"/>
    <n v="1.2"/>
    <n v="136"/>
    <n v="0"/>
    <n v="1"/>
    <x v="1"/>
    <n v="1"/>
    <n v="0"/>
    <x v="1"/>
    <n v="32"/>
    <x v="1"/>
    <x v="1"/>
    <x v="1"/>
  </r>
  <r>
    <x v="10"/>
    <x v="1"/>
    <n v="1"/>
    <x v="1"/>
    <n v="185"/>
    <n v="0"/>
    <n v="1"/>
    <x v="1"/>
    <n v="30"/>
    <n v="0"/>
    <n v="1"/>
    <x v="0"/>
    <n v="266000"/>
    <n v="0.7"/>
    <n v="141"/>
    <n v="1"/>
    <n v="0"/>
    <x v="1"/>
    <n v="1"/>
    <n v="0"/>
    <x v="1"/>
    <n v="112"/>
    <x v="0"/>
    <x v="0"/>
    <x v="0"/>
  </r>
  <r>
    <x v="10"/>
    <x v="1"/>
    <n v="1"/>
    <x v="1"/>
    <n v="582"/>
    <n v="1"/>
    <n v="0"/>
    <x v="0"/>
    <n v="38"/>
    <n v="0"/>
    <n v="1"/>
    <x v="0"/>
    <n v="310000"/>
    <n v="1.9"/>
    <n v="135"/>
    <n v="1"/>
    <n v="0"/>
    <x v="0"/>
    <n v="1"/>
    <n v="0"/>
    <x v="1"/>
    <n v="35"/>
    <x v="1"/>
    <x v="1"/>
    <x v="1"/>
  </r>
  <r>
    <x v="10"/>
    <x v="1"/>
    <n v="1"/>
    <x v="1"/>
    <n v="482"/>
    <n v="1"/>
    <n v="0"/>
    <x v="0"/>
    <n v="30"/>
    <n v="0"/>
    <n v="1"/>
    <x v="0"/>
    <n v="329000"/>
    <n v="0.9"/>
    <n v="132"/>
    <n v="0"/>
    <n v="1"/>
    <x v="0"/>
    <n v="0"/>
    <n v="1"/>
    <x v="0"/>
    <n v="109"/>
    <x v="0"/>
    <x v="0"/>
    <x v="0"/>
  </r>
  <r>
    <x v="10"/>
    <x v="1"/>
    <n v="1"/>
    <x v="1"/>
    <n v="1548"/>
    <n v="0"/>
    <n v="1"/>
    <x v="1"/>
    <n v="30"/>
    <n v="1"/>
    <n v="0"/>
    <x v="1"/>
    <n v="211000"/>
    <n v="0.8"/>
    <n v="138"/>
    <n v="1"/>
    <n v="0"/>
    <x v="1"/>
    <n v="0"/>
    <n v="1"/>
    <x v="0"/>
    <n v="108"/>
    <x v="0"/>
    <x v="0"/>
    <x v="0"/>
  </r>
  <r>
    <x v="10"/>
    <x v="0"/>
    <n v="0"/>
    <x v="0"/>
    <n v="168"/>
    <n v="0"/>
    <n v="1"/>
    <x v="1"/>
    <n v="38"/>
    <n v="1"/>
    <n v="0"/>
    <x v="1"/>
    <n v="276000"/>
    <n v="1.1000000000000001"/>
    <n v="137"/>
    <n v="1"/>
    <n v="0"/>
    <x v="0"/>
    <n v="0"/>
    <n v="1"/>
    <x v="0"/>
    <n v="11"/>
    <x v="1"/>
    <x v="1"/>
    <x v="1"/>
  </r>
  <r>
    <x v="10"/>
    <x v="0"/>
    <n v="0"/>
    <x v="0"/>
    <n v="582"/>
    <n v="1"/>
    <n v="0"/>
    <x v="0"/>
    <n v="20"/>
    <n v="1"/>
    <n v="0"/>
    <x v="1"/>
    <n v="279000"/>
    <n v="1"/>
    <n v="134"/>
    <n v="0"/>
    <n v="1"/>
    <x v="0"/>
    <n v="0"/>
    <n v="1"/>
    <x v="0"/>
    <n v="18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115"/>
    <n v="0"/>
    <n v="1"/>
    <x v="1"/>
    <n v="45"/>
    <n v="1"/>
    <n v="0"/>
    <x v="1"/>
    <n v="184000"/>
    <n v="0.9"/>
    <n v="134"/>
    <n v="1"/>
    <n v="0"/>
    <x v="1"/>
    <n v="1"/>
    <n v="0"/>
    <x v="1"/>
    <n v="118"/>
    <x v="0"/>
    <x v="0"/>
    <x v="0"/>
  </r>
  <r>
    <x v="10"/>
    <x v="0"/>
    <n v="0"/>
    <x v="0"/>
    <n v="159"/>
    <n v="1"/>
    <n v="0"/>
    <x v="0"/>
    <n v="30"/>
    <n v="0"/>
    <n v="1"/>
    <x v="0"/>
    <n v="302000"/>
    <n v="1.2"/>
    <n v="138"/>
    <n v="0"/>
    <n v="1"/>
    <x v="0"/>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2334"/>
    <n v="1"/>
    <n v="0"/>
    <x v="0"/>
    <n v="35"/>
    <n v="0"/>
    <n v="1"/>
    <x v="0"/>
    <n v="75000"/>
    <n v="0.9"/>
    <n v="142"/>
    <n v="0"/>
    <n v="1"/>
    <x v="1"/>
    <n v="0"/>
    <n v="1"/>
    <x v="0"/>
    <n v="126"/>
    <x v="1"/>
    <x v="1"/>
    <x v="1"/>
  </r>
  <r>
    <x v="10"/>
    <x v="0"/>
    <n v="0"/>
    <x v="0"/>
    <n v="298"/>
    <n v="0"/>
    <n v="1"/>
    <x v="1"/>
    <n v="35"/>
    <n v="0"/>
    <n v="1"/>
    <x v="0"/>
    <n v="362000"/>
    <n v="0.9"/>
    <n v="140"/>
    <n v="1"/>
    <n v="0"/>
    <x v="1"/>
    <n v="1"/>
    <n v="0"/>
    <x v="1"/>
    <n v="240"/>
    <x v="0"/>
    <x v="0"/>
    <x v="0"/>
  </r>
  <r>
    <x v="10"/>
    <x v="0"/>
    <n v="0"/>
    <x v="0"/>
    <n v="1051"/>
    <n v="1"/>
    <n v="0"/>
    <x v="0"/>
    <n v="30"/>
    <n v="0"/>
    <n v="1"/>
    <x v="0"/>
    <n v="232000"/>
    <n v="0.7"/>
    <n v="136"/>
    <n v="0"/>
    <n v="1"/>
    <x v="0"/>
    <n v="0"/>
    <n v="1"/>
    <x v="0"/>
    <n v="246"/>
    <x v="0"/>
    <x v="0"/>
    <x v="0"/>
  </r>
  <r>
    <x v="10"/>
    <x v="1"/>
    <n v="1"/>
    <x v="1"/>
    <n v="250"/>
    <n v="0"/>
    <n v="1"/>
    <x v="1"/>
    <n v="25"/>
    <n v="0"/>
    <n v="1"/>
    <x v="0"/>
    <n v="262000"/>
    <n v="1"/>
    <n v="136"/>
    <n v="1"/>
    <n v="0"/>
    <x v="1"/>
    <n v="1"/>
    <n v="0"/>
    <x v="1"/>
    <n v="120"/>
    <x v="0"/>
    <x v="0"/>
    <x v="0"/>
  </r>
  <r>
    <x v="10"/>
    <x v="1"/>
    <n v="1"/>
    <x v="1"/>
    <n v="115"/>
    <n v="0"/>
    <n v="1"/>
    <x v="1"/>
    <n v="45"/>
    <n v="1"/>
    <n v="0"/>
    <x v="1"/>
    <n v="184000"/>
    <n v="0.9"/>
    <n v="134"/>
    <n v="1"/>
    <n v="0"/>
    <x v="0"/>
    <n v="1"/>
    <n v="0"/>
    <x v="1"/>
    <n v="118"/>
    <x v="0"/>
    <x v="0"/>
    <x v="0"/>
  </r>
  <r>
    <x v="10"/>
    <x v="1"/>
    <n v="1"/>
    <x v="1"/>
    <n v="115"/>
    <n v="0"/>
    <n v="1"/>
    <x v="1"/>
    <n v="35"/>
    <n v="1"/>
    <n v="0"/>
    <x v="1"/>
    <n v="153000"/>
    <n v="0.9"/>
    <n v="145"/>
    <n v="1"/>
    <n v="0"/>
    <x v="0"/>
    <n v="1"/>
    <n v="0"/>
    <x v="1"/>
    <n v="11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1"/>
    <n v="1"/>
    <x v="1"/>
    <n v="185"/>
    <n v="0"/>
    <n v="1"/>
    <x v="1"/>
    <n v="30"/>
    <n v="0"/>
    <n v="1"/>
    <x v="0"/>
    <n v="266000"/>
    <n v="0.7"/>
    <n v="141"/>
    <n v="1"/>
    <n v="0"/>
    <x v="1"/>
    <n v="1"/>
    <n v="0"/>
    <x v="1"/>
    <n v="112"/>
    <x v="0"/>
    <x v="0"/>
    <x v="0"/>
  </r>
  <r>
    <x v="10"/>
    <x v="0"/>
    <n v="0"/>
    <x v="0"/>
    <n v="582"/>
    <n v="1"/>
    <n v="0"/>
    <x v="0"/>
    <n v="20"/>
    <n v="1"/>
    <n v="0"/>
    <x v="1"/>
    <n v="279000"/>
    <n v="1"/>
    <n v="134"/>
    <n v="0"/>
    <n v="1"/>
    <x v="0"/>
    <n v="0"/>
    <n v="1"/>
    <x v="0"/>
    <n v="186"/>
    <x v="0"/>
    <x v="0"/>
    <x v="0"/>
  </r>
  <r>
    <x v="10"/>
    <x v="0"/>
    <n v="0"/>
    <x v="0"/>
    <n v="111"/>
    <n v="0"/>
    <n v="1"/>
    <x v="1"/>
    <n v="20"/>
    <n v="0"/>
    <n v="1"/>
    <x v="0"/>
    <n v="210000"/>
    <n v="1.9"/>
    <n v="137"/>
    <n v="1"/>
    <n v="0"/>
    <x v="1"/>
    <n v="0"/>
    <n v="1"/>
    <x v="0"/>
    <n v="7"/>
    <x v="1"/>
    <x v="1"/>
    <x v="1"/>
  </r>
  <r>
    <x v="10"/>
    <x v="1"/>
    <n v="1"/>
    <x v="1"/>
    <n v="196"/>
    <n v="0"/>
    <n v="1"/>
    <x v="1"/>
    <n v="45"/>
    <n v="0"/>
    <n v="1"/>
    <x v="0"/>
    <n v="395000"/>
    <n v="1.6"/>
    <n v="136"/>
    <n v="1"/>
    <n v="0"/>
    <x v="0"/>
    <n v="1"/>
    <n v="0"/>
    <x v="1"/>
    <n v="285"/>
    <x v="0"/>
    <x v="0"/>
    <x v="0"/>
  </r>
  <r>
    <x v="10"/>
    <x v="0"/>
    <n v="0"/>
    <x v="0"/>
    <n v="54"/>
    <n v="0"/>
    <n v="1"/>
    <x v="1"/>
    <n v="40"/>
    <n v="0"/>
    <n v="1"/>
    <x v="0"/>
    <n v="279000"/>
    <n v="0.8"/>
    <n v="141"/>
    <n v="1"/>
    <n v="0"/>
    <x v="0"/>
    <n v="0"/>
    <n v="1"/>
    <x v="0"/>
    <n v="250"/>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1"/>
    <n v="1"/>
    <x v="1"/>
    <n v="115"/>
    <n v="0"/>
    <n v="1"/>
    <x v="1"/>
    <n v="45"/>
    <n v="1"/>
    <n v="0"/>
    <x v="1"/>
    <n v="184000"/>
    <n v="0.9"/>
    <n v="134"/>
    <n v="1"/>
    <n v="0"/>
    <x v="0"/>
    <n v="1"/>
    <n v="0"/>
    <x v="1"/>
    <n v="118"/>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318"/>
    <n v="0"/>
    <n v="1"/>
    <x v="1"/>
    <n v="40"/>
    <n v="1"/>
    <n v="0"/>
    <x v="1"/>
    <n v="216000"/>
    <n v="2.2999999999999998"/>
    <n v="131"/>
    <n v="0"/>
    <n v="1"/>
    <x v="0"/>
    <n v="0"/>
    <n v="1"/>
    <x v="0"/>
    <n v="60"/>
    <x v="1"/>
    <x v="1"/>
    <x v="1"/>
  </r>
  <r>
    <x v="10"/>
    <x v="0"/>
    <n v="0"/>
    <x v="0"/>
    <n v="582"/>
    <n v="1"/>
    <n v="0"/>
    <x v="0"/>
    <n v="20"/>
    <n v="1"/>
    <n v="0"/>
    <x v="1"/>
    <n v="279000"/>
    <n v="1"/>
    <n v="134"/>
    <n v="0"/>
    <n v="1"/>
    <x v="1"/>
    <n v="0"/>
    <n v="1"/>
    <x v="0"/>
    <n v="18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54"/>
    <n v="0"/>
    <n v="1"/>
    <x v="1"/>
    <n v="40"/>
    <n v="0"/>
    <n v="1"/>
    <x v="0"/>
    <n v="279000"/>
    <n v="0.8"/>
    <n v="141"/>
    <n v="1"/>
    <n v="0"/>
    <x v="1"/>
    <n v="0"/>
    <n v="1"/>
    <x v="0"/>
    <n v="250"/>
    <x v="0"/>
    <x v="0"/>
    <x v="0"/>
  </r>
  <r>
    <x v="10"/>
    <x v="0"/>
    <n v="0"/>
    <x v="0"/>
    <n v="582"/>
    <n v="1"/>
    <n v="0"/>
    <x v="0"/>
    <n v="20"/>
    <n v="1"/>
    <n v="0"/>
    <x v="1"/>
    <n v="279000"/>
    <n v="1"/>
    <n v="134"/>
    <n v="0"/>
    <n v="1"/>
    <x v="0"/>
    <n v="0"/>
    <n v="1"/>
    <x v="0"/>
    <n v="186"/>
    <x v="0"/>
    <x v="0"/>
    <x v="0"/>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482"/>
    <n v="1"/>
    <n v="0"/>
    <x v="0"/>
    <n v="30"/>
    <n v="0"/>
    <n v="1"/>
    <x v="0"/>
    <n v="329000"/>
    <n v="0.9"/>
    <n v="132"/>
    <n v="0"/>
    <n v="1"/>
    <x v="0"/>
    <n v="0"/>
    <n v="1"/>
    <x v="0"/>
    <n v="10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1"/>
    <n v="1"/>
    <x v="1"/>
    <n v="185"/>
    <n v="0"/>
    <n v="1"/>
    <x v="1"/>
    <n v="30"/>
    <n v="0"/>
    <n v="1"/>
    <x v="0"/>
    <n v="266000"/>
    <n v="0.7"/>
    <n v="141"/>
    <n v="1"/>
    <n v="0"/>
    <x v="1"/>
    <n v="1"/>
    <n v="0"/>
    <x v="1"/>
    <n v="112"/>
    <x v="0"/>
    <x v="0"/>
    <x v="0"/>
  </r>
  <r>
    <x v="10"/>
    <x v="0"/>
    <n v="0"/>
    <x v="0"/>
    <n v="121"/>
    <n v="0"/>
    <n v="1"/>
    <x v="1"/>
    <n v="40"/>
    <n v="0"/>
    <n v="1"/>
    <x v="0"/>
    <n v="277000"/>
    <n v="0.7"/>
    <n v="137"/>
    <n v="1"/>
    <n v="0"/>
    <x v="0"/>
    <n v="1"/>
    <n v="0"/>
    <x v="1"/>
    <n v="175"/>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0"/>
    <n v="0"/>
    <x v="0"/>
    <n v="298"/>
    <n v="0"/>
    <n v="1"/>
    <x v="1"/>
    <n v="35"/>
    <n v="0"/>
    <n v="1"/>
    <x v="0"/>
    <n v="362000"/>
    <n v="0.9"/>
    <n v="140"/>
    <n v="1"/>
    <n v="0"/>
    <x v="1"/>
    <n v="1"/>
    <n v="0"/>
    <x v="1"/>
    <n v="240"/>
    <x v="0"/>
    <x v="0"/>
    <x v="0"/>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115"/>
    <n v="0"/>
    <n v="1"/>
    <x v="1"/>
    <n v="45"/>
    <n v="1"/>
    <n v="0"/>
    <x v="1"/>
    <n v="184000"/>
    <n v="0.9"/>
    <n v="134"/>
    <n v="1"/>
    <n v="0"/>
    <x v="1"/>
    <n v="1"/>
    <n v="0"/>
    <x v="1"/>
    <n v="118"/>
    <x v="0"/>
    <x v="0"/>
    <x v="0"/>
  </r>
  <r>
    <x v="10"/>
    <x v="1"/>
    <n v="1"/>
    <x v="1"/>
    <n v="582"/>
    <n v="1"/>
    <n v="0"/>
    <x v="0"/>
    <n v="38"/>
    <n v="0"/>
    <n v="1"/>
    <x v="0"/>
    <n v="310000"/>
    <n v="1.9"/>
    <n v="135"/>
    <n v="1"/>
    <n v="0"/>
    <x v="0"/>
    <n v="1"/>
    <n v="0"/>
    <x v="1"/>
    <n v="35"/>
    <x v="1"/>
    <x v="1"/>
    <x v="1"/>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0"/>
    <n v="0"/>
    <x v="0"/>
    <n v="121"/>
    <n v="1"/>
    <n v="0"/>
    <x v="0"/>
    <n v="40"/>
    <n v="0"/>
    <n v="1"/>
    <x v="0"/>
    <n v="260000"/>
    <n v="0.7"/>
    <n v="130"/>
    <n v="1"/>
    <n v="0"/>
    <x v="1"/>
    <n v="0"/>
    <n v="1"/>
    <x v="0"/>
    <n v="175"/>
    <x v="0"/>
    <x v="0"/>
    <x v="0"/>
  </r>
  <r>
    <x v="10"/>
    <x v="1"/>
    <n v="1"/>
    <x v="1"/>
    <n v="482"/>
    <n v="1"/>
    <n v="0"/>
    <x v="0"/>
    <n v="30"/>
    <n v="0"/>
    <n v="1"/>
    <x v="0"/>
    <n v="329000"/>
    <n v="0.9"/>
    <n v="132"/>
    <n v="0"/>
    <n v="1"/>
    <x v="0"/>
    <n v="0"/>
    <n v="1"/>
    <x v="0"/>
    <n v="109"/>
    <x v="0"/>
    <x v="0"/>
    <x v="0"/>
  </r>
  <r>
    <x v="10"/>
    <x v="0"/>
    <n v="0"/>
    <x v="0"/>
    <n v="168"/>
    <n v="0"/>
    <n v="1"/>
    <x v="1"/>
    <n v="38"/>
    <n v="1"/>
    <n v="0"/>
    <x v="1"/>
    <n v="276000"/>
    <n v="1.1000000000000001"/>
    <n v="137"/>
    <n v="1"/>
    <n v="0"/>
    <x v="1"/>
    <n v="0"/>
    <n v="1"/>
    <x v="0"/>
    <n v="11"/>
    <x v="1"/>
    <x v="1"/>
    <x v="1"/>
  </r>
  <r>
    <x v="10"/>
    <x v="0"/>
    <n v="0"/>
    <x v="0"/>
    <n v="121"/>
    <n v="1"/>
    <n v="0"/>
    <x v="0"/>
    <n v="40"/>
    <n v="0"/>
    <n v="1"/>
    <x v="0"/>
    <n v="260000"/>
    <n v="0.7"/>
    <n v="130"/>
    <n v="1"/>
    <n v="0"/>
    <x v="0"/>
    <n v="0"/>
    <n v="1"/>
    <x v="0"/>
    <n v="175"/>
    <x v="0"/>
    <x v="0"/>
    <x v="0"/>
  </r>
  <r>
    <x v="10"/>
    <x v="0"/>
    <n v="0"/>
    <x v="0"/>
    <n v="582"/>
    <n v="1"/>
    <n v="0"/>
    <x v="0"/>
    <n v="20"/>
    <n v="1"/>
    <n v="0"/>
    <x v="1"/>
    <n v="279000"/>
    <n v="1"/>
    <n v="134"/>
    <n v="0"/>
    <n v="1"/>
    <x v="0"/>
    <n v="0"/>
    <n v="1"/>
    <x v="0"/>
    <n v="186"/>
    <x v="0"/>
    <x v="0"/>
    <x v="0"/>
  </r>
  <r>
    <x v="10"/>
    <x v="0"/>
    <n v="0"/>
    <x v="0"/>
    <n v="121"/>
    <n v="1"/>
    <n v="0"/>
    <x v="0"/>
    <n v="40"/>
    <n v="0"/>
    <n v="1"/>
    <x v="0"/>
    <n v="260000"/>
    <n v="0.7"/>
    <n v="130"/>
    <n v="1"/>
    <n v="0"/>
    <x v="1"/>
    <n v="0"/>
    <n v="1"/>
    <x v="0"/>
    <n v="175"/>
    <x v="0"/>
    <x v="0"/>
    <x v="0"/>
  </r>
  <r>
    <x v="10"/>
    <x v="1"/>
    <n v="1"/>
    <x v="1"/>
    <n v="369"/>
    <n v="1"/>
    <n v="0"/>
    <x v="0"/>
    <n v="25"/>
    <n v="0"/>
    <n v="1"/>
    <x v="0"/>
    <n v="252000"/>
    <n v="1.6"/>
    <n v="136"/>
    <n v="1"/>
    <n v="0"/>
    <x v="0"/>
    <n v="0"/>
    <n v="1"/>
    <x v="0"/>
    <n v="90"/>
    <x v="0"/>
    <x v="0"/>
    <x v="0"/>
  </r>
  <r>
    <x v="10"/>
    <x v="1"/>
    <n v="1"/>
    <x v="1"/>
    <n v="185"/>
    <n v="0"/>
    <n v="1"/>
    <x v="1"/>
    <n v="30"/>
    <n v="0"/>
    <n v="1"/>
    <x v="0"/>
    <n v="266000"/>
    <n v="0.7"/>
    <n v="141"/>
    <n v="1"/>
    <n v="0"/>
    <x v="0"/>
    <n v="1"/>
    <n v="0"/>
    <x v="1"/>
    <n v="112"/>
    <x v="0"/>
    <x v="0"/>
    <x v="0"/>
  </r>
  <r>
    <x v="10"/>
    <x v="1"/>
    <n v="1"/>
    <x v="1"/>
    <n v="250"/>
    <n v="1"/>
    <n v="0"/>
    <x v="0"/>
    <n v="60"/>
    <n v="0"/>
    <n v="1"/>
    <x v="0"/>
    <n v="271000"/>
    <n v="1"/>
    <n v="136"/>
    <n v="0"/>
    <n v="1"/>
    <x v="0"/>
    <n v="0"/>
    <n v="1"/>
    <x v="0"/>
    <n v="120"/>
    <x v="0"/>
    <x v="0"/>
    <x v="0"/>
  </r>
  <r>
    <x v="10"/>
    <x v="1"/>
    <n v="1"/>
    <x v="1"/>
    <n v="482"/>
    <n v="1"/>
    <n v="0"/>
    <x v="0"/>
    <n v="30"/>
    <n v="0"/>
    <n v="1"/>
    <x v="0"/>
    <n v="329000"/>
    <n v="0.9"/>
    <n v="132"/>
    <n v="0"/>
    <n v="1"/>
    <x v="1"/>
    <n v="0"/>
    <n v="1"/>
    <x v="0"/>
    <n v="109"/>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1"/>
    <n v="1"/>
    <x v="1"/>
    <n v="124"/>
    <n v="1"/>
    <n v="0"/>
    <x v="0"/>
    <n v="30"/>
    <n v="1"/>
    <n v="0"/>
    <x v="1"/>
    <n v="153000"/>
    <n v="1.2"/>
    <n v="136"/>
    <n v="0"/>
    <n v="1"/>
    <x v="1"/>
    <n v="1"/>
    <n v="0"/>
    <x v="1"/>
    <n v="32"/>
    <x v="1"/>
    <x v="1"/>
    <x v="1"/>
  </r>
  <r>
    <x v="10"/>
    <x v="1"/>
    <n v="1"/>
    <x v="1"/>
    <n v="250"/>
    <n v="0"/>
    <n v="1"/>
    <x v="1"/>
    <n v="25"/>
    <n v="0"/>
    <n v="1"/>
    <x v="0"/>
    <n v="262000"/>
    <n v="1"/>
    <n v="136"/>
    <n v="1"/>
    <n v="0"/>
    <x v="1"/>
    <n v="1"/>
    <n v="0"/>
    <x v="1"/>
    <n v="120"/>
    <x v="0"/>
    <x v="0"/>
    <x v="0"/>
  </r>
  <r>
    <x v="10"/>
    <x v="1"/>
    <n v="1"/>
    <x v="1"/>
    <n v="482"/>
    <n v="1"/>
    <n v="0"/>
    <x v="0"/>
    <n v="30"/>
    <n v="0"/>
    <n v="1"/>
    <x v="0"/>
    <n v="329000"/>
    <n v="0.9"/>
    <n v="132"/>
    <n v="0"/>
    <n v="1"/>
    <x v="0"/>
    <n v="0"/>
    <n v="1"/>
    <x v="0"/>
    <n v="10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1"/>
    <n v="1"/>
    <x v="1"/>
    <n v="482"/>
    <n v="1"/>
    <n v="0"/>
    <x v="0"/>
    <n v="30"/>
    <n v="0"/>
    <n v="1"/>
    <x v="0"/>
    <n v="329000"/>
    <n v="0.9"/>
    <n v="132"/>
    <n v="0"/>
    <n v="1"/>
    <x v="0"/>
    <n v="0"/>
    <n v="1"/>
    <x v="0"/>
    <n v="109"/>
    <x v="0"/>
    <x v="0"/>
    <x v="0"/>
  </r>
  <r>
    <x v="10"/>
    <x v="0"/>
    <n v="0"/>
    <x v="0"/>
    <n v="1051"/>
    <n v="1"/>
    <n v="0"/>
    <x v="0"/>
    <n v="30"/>
    <n v="0"/>
    <n v="1"/>
    <x v="0"/>
    <n v="232000"/>
    <n v="0.7"/>
    <n v="136"/>
    <n v="0"/>
    <n v="1"/>
    <x v="1"/>
    <n v="0"/>
    <n v="1"/>
    <x v="0"/>
    <n v="246"/>
    <x v="0"/>
    <x v="0"/>
    <x v="0"/>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250"/>
    <n v="0"/>
    <n v="1"/>
    <x v="1"/>
    <n v="25"/>
    <n v="0"/>
    <n v="1"/>
    <x v="0"/>
    <n v="262000"/>
    <n v="1"/>
    <n v="136"/>
    <n v="1"/>
    <n v="0"/>
    <x v="1"/>
    <n v="1"/>
    <n v="0"/>
    <x v="1"/>
    <n v="120"/>
    <x v="0"/>
    <x v="0"/>
    <x v="0"/>
  </r>
  <r>
    <x v="10"/>
    <x v="1"/>
    <n v="1"/>
    <x v="1"/>
    <n v="1548"/>
    <n v="0"/>
    <n v="1"/>
    <x v="1"/>
    <n v="30"/>
    <n v="1"/>
    <n v="0"/>
    <x v="1"/>
    <n v="211000"/>
    <n v="0.8"/>
    <n v="138"/>
    <n v="1"/>
    <n v="0"/>
    <x v="0"/>
    <n v="0"/>
    <n v="1"/>
    <x v="0"/>
    <n v="108"/>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22"/>
    <n v="0"/>
    <n v="1"/>
    <x v="1"/>
    <n v="30"/>
    <n v="1"/>
    <n v="0"/>
    <x v="1"/>
    <n v="404000"/>
    <n v="0.5"/>
    <n v="139"/>
    <n v="0"/>
    <n v="1"/>
    <x v="0"/>
    <n v="0"/>
    <n v="1"/>
    <x v="0"/>
    <n v="214"/>
    <x v="0"/>
    <x v="0"/>
    <x v="0"/>
  </r>
  <r>
    <x v="10"/>
    <x v="1"/>
    <n v="1"/>
    <x v="1"/>
    <n v="245"/>
    <n v="0"/>
    <n v="1"/>
    <x v="1"/>
    <n v="45"/>
    <n v="1"/>
    <n v="0"/>
    <x v="1"/>
    <n v="274000"/>
    <n v="1"/>
    <n v="133"/>
    <n v="1"/>
    <n v="0"/>
    <x v="1"/>
    <n v="0"/>
    <n v="1"/>
    <x v="0"/>
    <n v="215"/>
    <x v="0"/>
    <x v="0"/>
    <x v="0"/>
  </r>
  <r>
    <x v="10"/>
    <x v="0"/>
    <n v="0"/>
    <x v="0"/>
    <n v="2334"/>
    <n v="1"/>
    <n v="0"/>
    <x v="0"/>
    <n v="35"/>
    <n v="0"/>
    <n v="1"/>
    <x v="0"/>
    <n v="75000"/>
    <n v="0.9"/>
    <n v="142"/>
    <n v="0"/>
    <n v="1"/>
    <x v="0"/>
    <n v="0"/>
    <n v="1"/>
    <x v="0"/>
    <n v="126"/>
    <x v="1"/>
    <x v="1"/>
    <x v="1"/>
  </r>
  <r>
    <x v="10"/>
    <x v="1"/>
    <n v="1"/>
    <x v="1"/>
    <n v="318"/>
    <n v="0"/>
    <n v="1"/>
    <x v="1"/>
    <n v="40"/>
    <n v="1"/>
    <n v="0"/>
    <x v="1"/>
    <n v="216000"/>
    <n v="2.2999999999999998"/>
    <n v="131"/>
    <n v="0"/>
    <n v="1"/>
    <x v="1"/>
    <n v="0"/>
    <n v="1"/>
    <x v="0"/>
    <n v="60"/>
    <x v="1"/>
    <x v="1"/>
    <x v="1"/>
  </r>
  <r>
    <x v="10"/>
    <x v="1"/>
    <n v="1"/>
    <x v="1"/>
    <n v="1548"/>
    <n v="0"/>
    <n v="1"/>
    <x v="1"/>
    <n v="30"/>
    <n v="1"/>
    <n v="0"/>
    <x v="1"/>
    <n v="211000"/>
    <n v="0.8"/>
    <n v="138"/>
    <n v="1"/>
    <n v="0"/>
    <x v="1"/>
    <n v="0"/>
    <n v="1"/>
    <x v="0"/>
    <n v="108"/>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8"/>
    <n v="0"/>
    <n v="1"/>
    <x v="1"/>
    <n v="38"/>
    <n v="1"/>
    <n v="0"/>
    <x v="1"/>
    <n v="276000"/>
    <n v="1.1000000000000001"/>
    <n v="137"/>
    <n v="1"/>
    <n v="0"/>
    <x v="0"/>
    <n v="0"/>
    <n v="1"/>
    <x v="0"/>
    <n v="11"/>
    <x v="1"/>
    <x v="1"/>
    <x v="1"/>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582"/>
    <n v="1"/>
    <n v="0"/>
    <x v="0"/>
    <n v="38"/>
    <n v="0"/>
    <n v="1"/>
    <x v="0"/>
    <n v="310000"/>
    <n v="1.9"/>
    <n v="135"/>
    <n v="1"/>
    <n v="0"/>
    <x v="1"/>
    <n v="1"/>
    <n v="0"/>
    <x v="1"/>
    <n v="35"/>
    <x v="1"/>
    <x v="1"/>
    <x v="1"/>
  </r>
  <r>
    <x v="10"/>
    <x v="0"/>
    <n v="0"/>
    <x v="0"/>
    <n v="115"/>
    <n v="0"/>
    <n v="1"/>
    <x v="1"/>
    <n v="20"/>
    <n v="0"/>
    <n v="1"/>
    <x v="0"/>
    <n v="189000"/>
    <n v="0.8"/>
    <n v="139"/>
    <n v="1"/>
    <n v="0"/>
    <x v="0"/>
    <n v="0"/>
    <n v="1"/>
    <x v="0"/>
    <n v="146"/>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582"/>
    <n v="0"/>
    <n v="1"/>
    <x v="1"/>
    <n v="50"/>
    <n v="0"/>
    <n v="1"/>
    <x v="0"/>
    <n v="153000"/>
    <n v="0.6"/>
    <n v="134"/>
    <n v="0"/>
    <n v="1"/>
    <x v="0"/>
    <n v="0"/>
    <n v="1"/>
    <x v="0"/>
    <n v="172"/>
    <x v="1"/>
    <x v="1"/>
    <x v="1"/>
  </r>
  <r>
    <x v="10"/>
    <x v="1"/>
    <n v="1"/>
    <x v="1"/>
    <n v="115"/>
    <n v="0"/>
    <n v="1"/>
    <x v="1"/>
    <n v="45"/>
    <n v="1"/>
    <n v="0"/>
    <x v="1"/>
    <n v="184000"/>
    <n v="0.9"/>
    <n v="134"/>
    <n v="1"/>
    <n v="0"/>
    <x v="1"/>
    <n v="1"/>
    <n v="0"/>
    <x v="1"/>
    <n v="118"/>
    <x v="0"/>
    <x v="0"/>
    <x v="0"/>
  </r>
  <r>
    <x v="10"/>
    <x v="1"/>
    <n v="1"/>
    <x v="1"/>
    <n v="482"/>
    <n v="1"/>
    <n v="0"/>
    <x v="0"/>
    <n v="30"/>
    <n v="0"/>
    <n v="1"/>
    <x v="0"/>
    <n v="329000"/>
    <n v="0.9"/>
    <n v="132"/>
    <n v="0"/>
    <n v="1"/>
    <x v="0"/>
    <n v="0"/>
    <n v="1"/>
    <x v="0"/>
    <n v="109"/>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59"/>
    <n v="1"/>
    <n v="0"/>
    <x v="0"/>
    <n v="30"/>
    <n v="0"/>
    <n v="1"/>
    <x v="0"/>
    <n v="302000"/>
    <n v="1.2"/>
    <n v="138"/>
    <n v="0"/>
    <n v="1"/>
    <x v="1"/>
    <n v="0"/>
    <n v="1"/>
    <x v="0"/>
    <n v="29"/>
    <x v="0"/>
    <x v="0"/>
    <x v="0"/>
  </r>
  <r>
    <x v="10"/>
    <x v="1"/>
    <n v="1"/>
    <x v="1"/>
    <n v="196"/>
    <n v="0"/>
    <n v="1"/>
    <x v="1"/>
    <n v="45"/>
    <n v="0"/>
    <n v="1"/>
    <x v="0"/>
    <n v="395000"/>
    <n v="1.6"/>
    <n v="136"/>
    <n v="1"/>
    <n v="0"/>
    <x v="1"/>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298"/>
    <n v="0"/>
    <n v="1"/>
    <x v="1"/>
    <n v="35"/>
    <n v="0"/>
    <n v="1"/>
    <x v="0"/>
    <n v="289000"/>
    <n v="0.9"/>
    <n v="140"/>
    <n v="1"/>
    <n v="0"/>
    <x v="0"/>
    <n v="1"/>
    <n v="0"/>
    <x v="1"/>
    <n v="240"/>
    <x v="0"/>
    <x v="0"/>
    <x v="0"/>
  </r>
  <r>
    <x v="10"/>
    <x v="0"/>
    <n v="0"/>
    <x v="0"/>
    <n v="121"/>
    <n v="1"/>
    <n v="0"/>
    <x v="0"/>
    <n v="40"/>
    <n v="0"/>
    <n v="1"/>
    <x v="0"/>
    <n v="260000"/>
    <n v="0.7"/>
    <n v="130"/>
    <n v="1"/>
    <n v="0"/>
    <x v="0"/>
    <n v="0"/>
    <n v="1"/>
    <x v="0"/>
    <n v="175"/>
    <x v="0"/>
    <x v="0"/>
    <x v="0"/>
  </r>
  <r>
    <x v="10"/>
    <x v="1"/>
    <n v="1"/>
    <x v="1"/>
    <n v="482"/>
    <n v="1"/>
    <n v="0"/>
    <x v="0"/>
    <n v="30"/>
    <n v="0"/>
    <n v="1"/>
    <x v="0"/>
    <n v="329000"/>
    <n v="0.9"/>
    <n v="132"/>
    <n v="0"/>
    <n v="1"/>
    <x v="0"/>
    <n v="0"/>
    <n v="1"/>
    <x v="0"/>
    <n v="109"/>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115"/>
    <n v="0"/>
    <n v="1"/>
    <x v="1"/>
    <n v="45"/>
    <n v="1"/>
    <n v="0"/>
    <x v="1"/>
    <n v="184000"/>
    <n v="0.9"/>
    <n v="134"/>
    <n v="1"/>
    <n v="0"/>
    <x v="0"/>
    <n v="1"/>
    <n v="0"/>
    <x v="1"/>
    <n v="118"/>
    <x v="0"/>
    <x v="0"/>
    <x v="0"/>
  </r>
  <r>
    <x v="10"/>
    <x v="1"/>
    <n v="1"/>
    <x v="1"/>
    <n v="582"/>
    <n v="0"/>
    <n v="1"/>
    <x v="1"/>
    <n v="62"/>
    <n v="1"/>
    <n v="0"/>
    <x v="1"/>
    <n v="147000"/>
    <n v="0.8"/>
    <n v="140"/>
    <n v="1"/>
    <n v="0"/>
    <x v="0"/>
    <n v="1"/>
    <n v="0"/>
    <x v="1"/>
    <n v="192"/>
    <x v="0"/>
    <x v="0"/>
    <x v="0"/>
  </r>
  <r>
    <x v="10"/>
    <x v="0"/>
    <n v="0"/>
    <x v="0"/>
    <n v="168"/>
    <n v="0"/>
    <n v="1"/>
    <x v="1"/>
    <n v="38"/>
    <n v="1"/>
    <n v="0"/>
    <x v="1"/>
    <n v="276000"/>
    <n v="1.1000000000000001"/>
    <n v="137"/>
    <n v="1"/>
    <n v="0"/>
    <x v="0"/>
    <n v="0"/>
    <n v="1"/>
    <x v="0"/>
    <n v="11"/>
    <x v="1"/>
    <x v="1"/>
    <x v="1"/>
  </r>
  <r>
    <x v="10"/>
    <x v="1"/>
    <n v="1"/>
    <x v="1"/>
    <n v="185"/>
    <n v="0"/>
    <n v="1"/>
    <x v="1"/>
    <n v="30"/>
    <n v="0"/>
    <n v="1"/>
    <x v="0"/>
    <n v="266000"/>
    <n v="0.7"/>
    <n v="141"/>
    <n v="1"/>
    <n v="0"/>
    <x v="0"/>
    <n v="1"/>
    <n v="0"/>
    <x v="1"/>
    <n v="112"/>
    <x v="0"/>
    <x v="0"/>
    <x v="0"/>
  </r>
  <r>
    <x v="10"/>
    <x v="0"/>
    <n v="0"/>
    <x v="0"/>
    <n v="47"/>
    <n v="1"/>
    <n v="0"/>
    <x v="0"/>
    <n v="35"/>
    <n v="1"/>
    <n v="0"/>
    <x v="1"/>
    <n v="319000"/>
    <n v="1"/>
    <n v="128"/>
    <n v="0"/>
    <n v="1"/>
    <x v="0"/>
    <n v="0"/>
    <n v="1"/>
    <x v="0"/>
    <n v="28"/>
    <x v="1"/>
    <x v="1"/>
    <x v="1"/>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0"/>
    <n v="0"/>
    <x v="0"/>
    <n v="298"/>
    <n v="0"/>
    <n v="1"/>
    <x v="1"/>
    <n v="35"/>
    <n v="0"/>
    <n v="1"/>
    <x v="0"/>
    <n v="362000"/>
    <n v="0.9"/>
    <n v="140"/>
    <n v="1"/>
    <n v="0"/>
    <x v="0"/>
    <n v="1"/>
    <n v="0"/>
    <x v="1"/>
    <n v="240"/>
    <x v="0"/>
    <x v="0"/>
    <x v="0"/>
  </r>
  <r>
    <x v="10"/>
    <x v="1"/>
    <n v="1"/>
    <x v="1"/>
    <n v="582"/>
    <n v="1"/>
    <n v="0"/>
    <x v="0"/>
    <n v="38"/>
    <n v="0"/>
    <n v="1"/>
    <x v="0"/>
    <n v="310000"/>
    <n v="1.9"/>
    <n v="135"/>
    <n v="1"/>
    <n v="0"/>
    <x v="0"/>
    <n v="1"/>
    <n v="0"/>
    <x v="1"/>
    <n v="35"/>
    <x v="1"/>
    <x v="1"/>
    <x v="1"/>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0"/>
    <n v="0"/>
    <x v="0"/>
    <n v="298"/>
    <n v="0"/>
    <n v="1"/>
    <x v="1"/>
    <n v="35"/>
    <n v="0"/>
    <n v="1"/>
    <x v="0"/>
    <n v="362000"/>
    <n v="0.9"/>
    <n v="140"/>
    <n v="1"/>
    <n v="0"/>
    <x v="1"/>
    <n v="1"/>
    <n v="0"/>
    <x v="1"/>
    <n v="240"/>
    <x v="0"/>
    <x v="0"/>
    <x v="0"/>
  </r>
  <r>
    <x v="10"/>
    <x v="1"/>
    <n v="1"/>
    <x v="1"/>
    <n v="582"/>
    <n v="0"/>
    <n v="1"/>
    <x v="1"/>
    <n v="62"/>
    <n v="1"/>
    <n v="0"/>
    <x v="1"/>
    <n v="147000"/>
    <n v="0.8"/>
    <n v="140"/>
    <n v="1"/>
    <n v="0"/>
    <x v="0"/>
    <n v="1"/>
    <n v="0"/>
    <x v="1"/>
    <n v="192"/>
    <x v="0"/>
    <x v="0"/>
    <x v="0"/>
  </r>
  <r>
    <x v="10"/>
    <x v="1"/>
    <n v="1"/>
    <x v="1"/>
    <n v="245"/>
    <n v="0"/>
    <n v="1"/>
    <x v="1"/>
    <n v="45"/>
    <n v="1"/>
    <n v="0"/>
    <x v="1"/>
    <n v="274000"/>
    <n v="1"/>
    <n v="133"/>
    <n v="1"/>
    <n v="0"/>
    <x v="0"/>
    <n v="0"/>
    <n v="1"/>
    <x v="0"/>
    <n v="215"/>
    <x v="0"/>
    <x v="0"/>
    <x v="0"/>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0"/>
    <n v="0"/>
    <n v="1"/>
    <x v="1"/>
    <n v="25"/>
    <n v="0"/>
    <n v="1"/>
    <x v="0"/>
    <n v="262000"/>
    <n v="1"/>
    <n v="136"/>
    <n v="1"/>
    <n v="0"/>
    <x v="0"/>
    <n v="1"/>
    <n v="0"/>
    <x v="1"/>
    <n v="120"/>
    <x v="0"/>
    <x v="0"/>
    <x v="0"/>
  </r>
  <r>
    <x v="10"/>
    <x v="1"/>
    <n v="1"/>
    <x v="1"/>
    <n v="1548"/>
    <n v="0"/>
    <n v="1"/>
    <x v="1"/>
    <n v="30"/>
    <n v="1"/>
    <n v="0"/>
    <x v="1"/>
    <n v="211000"/>
    <n v="0.8"/>
    <n v="138"/>
    <n v="1"/>
    <n v="0"/>
    <x v="0"/>
    <n v="0"/>
    <n v="1"/>
    <x v="0"/>
    <n v="10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318"/>
    <n v="0"/>
    <n v="1"/>
    <x v="1"/>
    <n v="40"/>
    <n v="1"/>
    <n v="0"/>
    <x v="1"/>
    <n v="216000"/>
    <n v="2.2999999999999998"/>
    <n v="131"/>
    <n v="0"/>
    <n v="1"/>
    <x v="0"/>
    <n v="0"/>
    <n v="1"/>
    <x v="0"/>
    <n v="60"/>
    <x v="1"/>
    <x v="1"/>
    <x v="1"/>
  </r>
  <r>
    <x v="10"/>
    <x v="0"/>
    <n v="0"/>
    <x v="0"/>
    <n v="1051"/>
    <n v="1"/>
    <n v="0"/>
    <x v="0"/>
    <n v="30"/>
    <n v="0"/>
    <n v="1"/>
    <x v="0"/>
    <n v="232000"/>
    <n v="0.7"/>
    <n v="136"/>
    <n v="0"/>
    <n v="1"/>
    <x v="1"/>
    <n v="0"/>
    <n v="1"/>
    <x v="0"/>
    <n v="246"/>
    <x v="0"/>
    <x v="0"/>
    <x v="0"/>
  </r>
  <r>
    <x v="10"/>
    <x v="1"/>
    <n v="1"/>
    <x v="1"/>
    <n v="482"/>
    <n v="1"/>
    <n v="0"/>
    <x v="0"/>
    <n v="30"/>
    <n v="0"/>
    <n v="1"/>
    <x v="0"/>
    <n v="329000"/>
    <n v="0.9"/>
    <n v="132"/>
    <n v="0"/>
    <n v="1"/>
    <x v="1"/>
    <n v="0"/>
    <n v="1"/>
    <x v="0"/>
    <n v="109"/>
    <x v="0"/>
    <x v="0"/>
    <x v="0"/>
  </r>
  <r>
    <x v="10"/>
    <x v="1"/>
    <n v="1"/>
    <x v="1"/>
    <n v="2522"/>
    <n v="0"/>
    <n v="1"/>
    <x v="1"/>
    <n v="30"/>
    <n v="1"/>
    <n v="0"/>
    <x v="1"/>
    <n v="404000"/>
    <n v="0.5"/>
    <n v="139"/>
    <n v="0"/>
    <n v="1"/>
    <x v="1"/>
    <n v="0"/>
    <n v="1"/>
    <x v="0"/>
    <n v="214"/>
    <x v="0"/>
    <x v="0"/>
    <x v="0"/>
  </r>
  <r>
    <x v="10"/>
    <x v="1"/>
    <n v="1"/>
    <x v="1"/>
    <n v="1846"/>
    <n v="1"/>
    <n v="0"/>
    <x v="0"/>
    <n v="35"/>
    <n v="0"/>
    <n v="1"/>
    <x v="0"/>
    <n v="263358.03000000003"/>
    <n v="1.18"/>
    <n v="137"/>
    <n v="1"/>
    <n v="0"/>
    <x v="1"/>
    <n v="1"/>
    <n v="0"/>
    <x v="1"/>
    <n v="119"/>
    <x v="0"/>
    <x v="0"/>
    <x v="0"/>
  </r>
  <r>
    <x v="10"/>
    <x v="0"/>
    <n v="0"/>
    <x v="0"/>
    <n v="582"/>
    <n v="1"/>
    <n v="0"/>
    <x v="0"/>
    <n v="20"/>
    <n v="1"/>
    <n v="0"/>
    <x v="1"/>
    <n v="279000"/>
    <n v="1"/>
    <n v="134"/>
    <n v="0"/>
    <n v="1"/>
    <x v="0"/>
    <n v="0"/>
    <n v="1"/>
    <x v="0"/>
    <n v="186"/>
    <x v="0"/>
    <x v="0"/>
    <x v="0"/>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249"/>
    <n v="1"/>
    <n v="0"/>
    <x v="0"/>
    <n v="35"/>
    <n v="1"/>
    <n v="0"/>
    <x v="1"/>
    <n v="319000"/>
    <n v="1"/>
    <n v="128"/>
    <n v="0"/>
    <n v="1"/>
    <x v="0"/>
    <n v="0"/>
    <n v="1"/>
    <x v="0"/>
    <n v="28"/>
    <x v="1"/>
    <x v="1"/>
    <x v="1"/>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582"/>
    <n v="0"/>
    <n v="1"/>
    <x v="1"/>
    <n v="62"/>
    <n v="1"/>
    <n v="0"/>
    <x v="1"/>
    <n v="147000"/>
    <n v="0.8"/>
    <n v="140"/>
    <n v="1"/>
    <n v="0"/>
    <x v="1"/>
    <n v="1"/>
    <n v="0"/>
    <x v="1"/>
    <n v="192"/>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15"/>
    <n v="0"/>
    <n v="1"/>
    <x v="1"/>
    <n v="20"/>
    <n v="0"/>
    <n v="1"/>
    <x v="0"/>
    <n v="189000"/>
    <n v="0.8"/>
    <n v="139"/>
    <n v="1"/>
    <n v="0"/>
    <x v="0"/>
    <n v="0"/>
    <n v="1"/>
    <x v="0"/>
    <n v="146"/>
    <x v="0"/>
    <x v="0"/>
    <x v="0"/>
  </r>
  <r>
    <x v="10"/>
    <x v="1"/>
    <n v="1"/>
    <x v="1"/>
    <n v="196"/>
    <n v="0"/>
    <n v="1"/>
    <x v="1"/>
    <n v="45"/>
    <n v="0"/>
    <n v="1"/>
    <x v="0"/>
    <n v="395000"/>
    <n v="1.6"/>
    <n v="136"/>
    <n v="1"/>
    <n v="0"/>
    <x v="0"/>
    <n v="1"/>
    <n v="0"/>
    <x v="1"/>
    <n v="285"/>
    <x v="0"/>
    <x v="0"/>
    <x v="0"/>
  </r>
  <r>
    <x v="10"/>
    <x v="1"/>
    <n v="1"/>
    <x v="1"/>
    <n v="196"/>
    <n v="0"/>
    <n v="1"/>
    <x v="1"/>
    <n v="45"/>
    <n v="0"/>
    <n v="1"/>
    <x v="0"/>
    <n v="395000"/>
    <n v="1.6"/>
    <n v="136"/>
    <n v="1"/>
    <n v="0"/>
    <x v="0"/>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582"/>
    <n v="1"/>
    <n v="0"/>
    <x v="0"/>
    <n v="20"/>
    <n v="1"/>
    <n v="0"/>
    <x v="1"/>
    <n v="279000"/>
    <n v="1"/>
    <n v="134"/>
    <n v="0"/>
    <n v="1"/>
    <x v="0"/>
    <n v="0"/>
    <n v="1"/>
    <x v="0"/>
    <n v="186"/>
    <x v="0"/>
    <x v="0"/>
    <x v="0"/>
  </r>
  <r>
    <x v="10"/>
    <x v="0"/>
    <n v="0"/>
    <x v="0"/>
    <n v="168"/>
    <n v="0"/>
    <n v="1"/>
    <x v="1"/>
    <n v="38"/>
    <n v="1"/>
    <n v="0"/>
    <x v="1"/>
    <n v="276000"/>
    <n v="1.1000000000000001"/>
    <n v="137"/>
    <n v="1"/>
    <n v="0"/>
    <x v="1"/>
    <n v="0"/>
    <n v="1"/>
    <x v="0"/>
    <n v="11"/>
    <x v="1"/>
    <x v="1"/>
    <x v="1"/>
  </r>
  <r>
    <x v="10"/>
    <x v="1"/>
    <n v="1"/>
    <x v="1"/>
    <n v="582"/>
    <n v="0"/>
    <n v="1"/>
    <x v="1"/>
    <n v="62"/>
    <n v="1"/>
    <n v="0"/>
    <x v="1"/>
    <n v="147000"/>
    <n v="0.8"/>
    <n v="140"/>
    <n v="1"/>
    <n v="0"/>
    <x v="0"/>
    <n v="1"/>
    <n v="0"/>
    <x v="1"/>
    <n v="192"/>
    <x v="0"/>
    <x v="0"/>
    <x v="0"/>
  </r>
  <r>
    <x v="10"/>
    <x v="0"/>
    <n v="0"/>
    <x v="0"/>
    <n v="121"/>
    <n v="1"/>
    <n v="0"/>
    <x v="0"/>
    <n v="40"/>
    <n v="0"/>
    <n v="1"/>
    <x v="0"/>
    <n v="260000"/>
    <n v="0.7"/>
    <n v="130"/>
    <n v="1"/>
    <n v="0"/>
    <x v="0"/>
    <n v="0"/>
    <n v="1"/>
    <x v="0"/>
    <n v="17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0"/>
    <n v="0"/>
    <x v="0"/>
    <n v="159"/>
    <n v="1"/>
    <n v="0"/>
    <x v="0"/>
    <n v="30"/>
    <n v="0"/>
    <n v="1"/>
    <x v="0"/>
    <n v="302000"/>
    <n v="1.2"/>
    <n v="138"/>
    <n v="0"/>
    <n v="1"/>
    <x v="0"/>
    <n v="0"/>
    <n v="1"/>
    <x v="0"/>
    <n v="2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196"/>
    <n v="0"/>
    <n v="1"/>
    <x v="1"/>
    <n v="45"/>
    <n v="0"/>
    <n v="1"/>
    <x v="0"/>
    <n v="395000"/>
    <n v="1.6"/>
    <n v="136"/>
    <n v="1"/>
    <n v="0"/>
    <x v="0"/>
    <n v="1"/>
    <n v="0"/>
    <x v="1"/>
    <n v="285"/>
    <x v="0"/>
    <x v="0"/>
    <x v="0"/>
  </r>
  <r>
    <x v="10"/>
    <x v="0"/>
    <n v="0"/>
    <x v="0"/>
    <n v="167"/>
    <n v="1"/>
    <n v="0"/>
    <x v="0"/>
    <n v="45"/>
    <n v="0"/>
    <n v="1"/>
    <x v="0"/>
    <n v="362000"/>
    <n v="1"/>
    <n v="136"/>
    <n v="0"/>
    <n v="1"/>
    <x v="0"/>
    <n v="0"/>
    <n v="1"/>
    <x v="0"/>
    <n v="187"/>
    <x v="0"/>
    <x v="0"/>
    <x v="0"/>
  </r>
  <r>
    <x v="10"/>
    <x v="0"/>
    <n v="0"/>
    <x v="0"/>
    <n v="167"/>
    <n v="1"/>
    <n v="0"/>
    <x v="0"/>
    <n v="45"/>
    <n v="0"/>
    <n v="1"/>
    <x v="0"/>
    <n v="362000"/>
    <n v="1"/>
    <n v="136"/>
    <n v="0"/>
    <n v="1"/>
    <x v="1"/>
    <n v="0"/>
    <n v="1"/>
    <x v="0"/>
    <n v="187"/>
    <x v="0"/>
    <x v="0"/>
    <x v="0"/>
  </r>
  <r>
    <x v="10"/>
    <x v="1"/>
    <n v="1"/>
    <x v="1"/>
    <n v="115"/>
    <n v="0"/>
    <n v="1"/>
    <x v="1"/>
    <n v="45"/>
    <n v="1"/>
    <n v="0"/>
    <x v="1"/>
    <n v="184000"/>
    <n v="0.9"/>
    <n v="134"/>
    <n v="1"/>
    <n v="0"/>
    <x v="1"/>
    <n v="1"/>
    <n v="0"/>
    <x v="1"/>
    <n v="118"/>
    <x v="0"/>
    <x v="0"/>
    <x v="0"/>
  </r>
  <r>
    <x v="10"/>
    <x v="1"/>
    <n v="1"/>
    <x v="1"/>
    <n v="196"/>
    <n v="0"/>
    <n v="1"/>
    <x v="1"/>
    <n v="45"/>
    <n v="0"/>
    <n v="1"/>
    <x v="0"/>
    <n v="395000"/>
    <n v="1.6"/>
    <n v="136"/>
    <n v="1"/>
    <n v="0"/>
    <x v="0"/>
    <n v="1"/>
    <n v="0"/>
    <x v="1"/>
    <n v="28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1"/>
    <n v="1"/>
    <x v="1"/>
    <n v="1548"/>
    <n v="0"/>
    <n v="1"/>
    <x v="1"/>
    <n v="30"/>
    <n v="1"/>
    <n v="0"/>
    <x v="1"/>
    <n v="211000"/>
    <n v="0.8"/>
    <n v="138"/>
    <n v="1"/>
    <n v="0"/>
    <x v="0"/>
    <n v="0"/>
    <n v="1"/>
    <x v="0"/>
    <n v="108"/>
    <x v="0"/>
    <x v="0"/>
    <x v="0"/>
  </r>
  <r>
    <x v="11"/>
    <x v="1"/>
    <n v="1"/>
    <x v="1"/>
    <n v="582"/>
    <n v="0"/>
    <n v="1"/>
    <x v="1"/>
    <n v="40"/>
    <n v="0"/>
    <n v="1"/>
    <x v="0"/>
    <n v="210000"/>
    <n v="0.9"/>
    <n v="134"/>
    <n v="1"/>
    <n v="0"/>
    <x v="0"/>
    <n v="0"/>
    <n v="1"/>
    <x v="0"/>
    <n v="244"/>
    <x v="0"/>
    <x v="0"/>
    <x v="0"/>
  </r>
  <r>
    <x v="11"/>
    <x v="1"/>
    <n v="1"/>
    <x v="1"/>
    <n v="78"/>
    <n v="1"/>
    <n v="0"/>
    <x v="0"/>
    <n v="50"/>
    <n v="0"/>
    <n v="1"/>
    <x v="0"/>
    <n v="267000"/>
    <n v="0.7"/>
    <n v="140"/>
    <n v="1"/>
    <n v="0"/>
    <x v="0"/>
    <n v="0"/>
    <n v="1"/>
    <x v="0"/>
    <n v="79"/>
    <x v="0"/>
    <x v="0"/>
    <x v="0"/>
  </r>
  <r>
    <x v="11"/>
    <x v="1"/>
    <n v="1"/>
    <x v="1"/>
    <n v="1380"/>
    <n v="0"/>
    <n v="1"/>
    <x v="1"/>
    <n v="25"/>
    <n v="1"/>
    <n v="0"/>
    <x v="1"/>
    <n v="27100"/>
    <n v="0.9"/>
    <n v="130"/>
    <n v="1"/>
    <n v="0"/>
    <x v="0"/>
    <n v="0"/>
    <n v="1"/>
    <x v="0"/>
    <n v="38"/>
    <x v="1"/>
    <x v="1"/>
    <x v="1"/>
  </r>
  <r>
    <x v="11"/>
    <x v="0"/>
    <n v="0"/>
    <x v="0"/>
    <n v="582"/>
    <n v="1"/>
    <n v="0"/>
    <x v="0"/>
    <n v="35"/>
    <n v="0"/>
    <n v="1"/>
    <x v="0"/>
    <n v="73000"/>
    <n v="1.5"/>
    <n v="136"/>
    <n v="1"/>
    <n v="0"/>
    <x v="0"/>
    <n v="1"/>
    <n v="0"/>
    <x v="1"/>
    <n v="145"/>
    <x v="0"/>
    <x v="0"/>
    <x v="0"/>
  </r>
  <r>
    <x v="11"/>
    <x v="1"/>
    <n v="1"/>
    <x v="1"/>
    <n v="582"/>
    <n v="1"/>
    <n v="0"/>
    <x v="0"/>
    <n v="40"/>
    <n v="0"/>
    <n v="1"/>
    <x v="0"/>
    <n v="497000"/>
    <n v="0.9"/>
    <n v="134"/>
    <n v="1"/>
    <n v="0"/>
    <x v="0"/>
    <n v="0"/>
    <n v="1"/>
    <x v="0"/>
    <n v="244"/>
    <x v="0"/>
    <x v="0"/>
    <x v="0"/>
  </r>
  <r>
    <x v="11"/>
    <x v="1"/>
    <n v="1"/>
    <x v="1"/>
    <n v="78"/>
    <n v="1"/>
    <n v="0"/>
    <x v="0"/>
    <n v="50"/>
    <n v="0"/>
    <n v="1"/>
    <x v="0"/>
    <n v="267000"/>
    <n v="0.7"/>
    <n v="140"/>
    <n v="1"/>
    <n v="0"/>
    <x v="0"/>
    <n v="0"/>
    <n v="1"/>
    <x v="0"/>
    <n v="79"/>
    <x v="0"/>
    <x v="0"/>
    <x v="0"/>
  </r>
  <r>
    <x v="11"/>
    <x v="1"/>
    <n v="1"/>
    <x v="1"/>
    <n v="582"/>
    <n v="1"/>
    <n v="0"/>
    <x v="0"/>
    <n v="40"/>
    <n v="0"/>
    <n v="1"/>
    <x v="0"/>
    <n v="328000"/>
    <n v="0.9"/>
    <n v="134"/>
    <n v="1"/>
    <n v="0"/>
    <x v="0"/>
    <n v="0"/>
    <n v="1"/>
    <x v="0"/>
    <n v="244"/>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1380"/>
    <n v="0"/>
    <n v="1"/>
    <x v="1"/>
    <n v="25"/>
    <n v="1"/>
    <n v="0"/>
    <x v="1"/>
    <n v="271000"/>
    <n v="0.9"/>
    <n v="130"/>
    <n v="1"/>
    <n v="0"/>
    <x v="1"/>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582"/>
    <n v="1"/>
    <n v="0"/>
    <x v="0"/>
    <n v="40"/>
    <n v="0"/>
    <n v="1"/>
    <x v="0"/>
    <n v="221000"/>
    <n v="0.9"/>
    <n v="134"/>
    <n v="0"/>
    <n v="1"/>
    <x v="0"/>
    <n v="0"/>
    <n v="1"/>
    <x v="0"/>
    <n v="244"/>
    <x v="0"/>
    <x v="0"/>
    <x v="0"/>
  </r>
  <r>
    <x v="11"/>
    <x v="0"/>
    <n v="0"/>
    <x v="0"/>
    <n v="582"/>
    <n v="1"/>
    <n v="0"/>
    <x v="0"/>
    <n v="35"/>
    <n v="0"/>
    <n v="1"/>
    <x v="0"/>
    <n v="263358.03000000003"/>
    <n v="1.5"/>
    <n v="136"/>
    <n v="1"/>
    <n v="0"/>
    <x v="1"/>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1380"/>
    <n v="1"/>
    <n v="0"/>
    <x v="0"/>
    <n v="25"/>
    <n v="1"/>
    <n v="0"/>
    <x v="1"/>
    <n v="188000"/>
    <n v="0.9"/>
    <n v="130"/>
    <n v="1"/>
    <n v="0"/>
    <x v="0"/>
    <n v="0"/>
    <n v="1"/>
    <x v="0"/>
    <n v="38"/>
    <x v="1"/>
    <x v="1"/>
    <x v="1"/>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0"/>
    <n v="0"/>
    <x v="0"/>
    <n v="582"/>
    <n v="1"/>
    <n v="0"/>
    <x v="0"/>
    <n v="35"/>
    <n v="0"/>
    <n v="1"/>
    <x v="0"/>
    <n v="263358.03000000003"/>
    <n v="1.5"/>
    <n v="136"/>
    <n v="1"/>
    <n v="0"/>
    <x v="0"/>
    <n v="1"/>
    <n v="0"/>
    <x v="1"/>
    <n v="145"/>
    <x v="0"/>
    <x v="0"/>
    <x v="0"/>
  </r>
  <r>
    <x v="12"/>
    <x v="0"/>
    <n v="0"/>
    <x v="0"/>
    <n v="58"/>
    <n v="1"/>
    <n v="0"/>
    <x v="0"/>
    <n v="35"/>
    <n v="0"/>
    <n v="1"/>
    <x v="0"/>
    <n v="282000"/>
    <n v="1.4"/>
    <n v="136"/>
    <n v="0"/>
    <n v="1"/>
    <x v="0"/>
    <n v="0"/>
    <n v="1"/>
    <x v="0"/>
    <n v="120"/>
    <x v="0"/>
    <x v="0"/>
    <x v="0"/>
  </r>
  <r>
    <x v="12"/>
    <x v="0"/>
    <n v="0"/>
    <x v="0"/>
    <n v="58"/>
    <n v="1"/>
    <n v="0"/>
    <x v="0"/>
    <n v="35"/>
    <n v="0"/>
    <n v="1"/>
    <x v="0"/>
    <n v="227000"/>
    <n v="1.4"/>
    <n v="136"/>
    <n v="0"/>
    <n v="1"/>
    <x v="1"/>
    <n v="0"/>
    <n v="1"/>
    <x v="0"/>
    <n v="120"/>
    <x v="0"/>
    <x v="0"/>
    <x v="0"/>
  </r>
  <r>
    <x v="12"/>
    <x v="0"/>
    <n v="0"/>
    <x v="0"/>
    <n v="58"/>
    <n v="1"/>
    <n v="0"/>
    <x v="0"/>
    <n v="30"/>
    <n v="1"/>
    <n v="0"/>
    <x v="1"/>
    <n v="334000"/>
    <n v="1"/>
    <n v="142"/>
    <n v="1"/>
    <n v="0"/>
    <x v="1"/>
    <n v="1"/>
    <n v="0"/>
    <x v="1"/>
    <n v="216"/>
    <x v="0"/>
    <x v="0"/>
    <x v="0"/>
  </r>
  <r>
    <x v="12"/>
    <x v="0"/>
    <n v="0"/>
    <x v="0"/>
    <n v="191"/>
    <n v="1"/>
    <n v="0"/>
    <x v="0"/>
    <n v="30"/>
    <n v="1"/>
    <n v="0"/>
    <x v="1"/>
    <n v="305000"/>
    <n v="1"/>
    <n v="137"/>
    <n v="1"/>
    <n v="0"/>
    <x v="0"/>
    <n v="0"/>
    <n v="1"/>
    <x v="0"/>
    <n v="216"/>
    <x v="0"/>
    <x v="0"/>
    <x v="0"/>
  </r>
  <r>
    <x v="12"/>
    <x v="1"/>
    <n v="1"/>
    <x v="1"/>
    <n v="3966"/>
    <n v="0"/>
    <n v="1"/>
    <x v="1"/>
    <n v="40"/>
    <n v="0"/>
    <n v="1"/>
    <x v="0"/>
    <n v="368000"/>
    <n v="0.9"/>
    <n v="140"/>
    <n v="1"/>
    <n v="0"/>
    <x v="0"/>
    <n v="1"/>
    <n v="0"/>
    <x v="1"/>
    <n v="146"/>
    <x v="1"/>
    <x v="1"/>
    <x v="1"/>
  </r>
  <r>
    <x v="12"/>
    <x v="1"/>
    <n v="1"/>
    <x v="1"/>
    <n v="61"/>
    <n v="0"/>
    <n v="1"/>
    <x v="1"/>
    <n v="35"/>
    <n v="0"/>
    <n v="1"/>
    <x v="0"/>
    <n v="277000"/>
    <n v="1.4"/>
    <n v="136"/>
    <n v="0"/>
    <n v="1"/>
    <x v="0"/>
    <n v="0"/>
    <n v="1"/>
    <x v="0"/>
    <n v="120"/>
    <x v="0"/>
    <x v="0"/>
    <x v="0"/>
  </r>
  <r>
    <x v="12"/>
    <x v="1"/>
    <n v="1"/>
    <x v="1"/>
    <n v="3966"/>
    <n v="0"/>
    <n v="1"/>
    <x v="1"/>
    <n v="45"/>
    <n v="0"/>
    <n v="1"/>
    <x v="0"/>
    <n v="275000"/>
    <n v="0.9"/>
    <n v="140"/>
    <n v="0"/>
    <n v="1"/>
    <x v="1"/>
    <n v="0"/>
    <n v="1"/>
    <x v="0"/>
    <n v="146"/>
    <x v="0"/>
    <x v="0"/>
    <x v="0"/>
  </r>
  <r>
    <x v="12"/>
    <x v="0"/>
    <n v="0"/>
    <x v="0"/>
    <n v="191"/>
    <n v="0"/>
    <n v="1"/>
    <x v="1"/>
    <n v="40"/>
    <n v="1"/>
    <n v="0"/>
    <x v="1"/>
    <n v="164000"/>
    <n v="1"/>
    <n v="139"/>
    <n v="0"/>
    <n v="1"/>
    <x v="1"/>
    <n v="0"/>
    <n v="1"/>
    <x v="0"/>
    <n v="216"/>
    <x v="0"/>
    <x v="0"/>
    <x v="0"/>
  </r>
  <r>
    <x v="12"/>
    <x v="0"/>
    <n v="0"/>
    <x v="0"/>
    <n v="190"/>
    <n v="1"/>
    <n v="0"/>
    <x v="0"/>
    <n v="38"/>
    <n v="0"/>
    <n v="1"/>
    <x v="0"/>
    <n v="382000"/>
    <n v="1"/>
    <n v="140"/>
    <n v="1"/>
    <n v="0"/>
    <x v="1"/>
    <n v="1"/>
    <n v="0"/>
    <x v="1"/>
    <n v="258"/>
    <x v="0"/>
    <x v="0"/>
    <x v="0"/>
  </r>
  <r>
    <x v="12"/>
    <x v="0"/>
    <n v="0"/>
    <x v="0"/>
    <n v="58"/>
    <n v="1"/>
    <n v="0"/>
    <x v="0"/>
    <n v="35"/>
    <n v="0"/>
    <n v="1"/>
    <x v="0"/>
    <n v="75000"/>
    <n v="1.4"/>
    <n v="136"/>
    <n v="0"/>
    <n v="1"/>
    <x v="0"/>
    <n v="0"/>
    <n v="1"/>
    <x v="0"/>
    <n v="120"/>
    <x v="0"/>
    <x v="0"/>
    <x v="0"/>
  </r>
  <r>
    <x v="12"/>
    <x v="1"/>
    <n v="1"/>
    <x v="1"/>
    <n v="61"/>
    <n v="0"/>
    <n v="1"/>
    <x v="1"/>
    <n v="35"/>
    <n v="0"/>
    <n v="1"/>
    <x v="0"/>
    <n v="277000"/>
    <n v="1.4"/>
    <n v="136"/>
    <n v="0"/>
    <n v="1"/>
    <x v="1"/>
    <n v="0"/>
    <n v="1"/>
    <x v="0"/>
    <n v="120"/>
    <x v="0"/>
    <x v="0"/>
    <x v="0"/>
  </r>
  <r>
    <x v="12"/>
    <x v="0"/>
    <n v="0"/>
    <x v="0"/>
    <n v="191"/>
    <n v="0"/>
    <n v="1"/>
    <x v="1"/>
    <n v="60"/>
    <n v="1"/>
    <n v="0"/>
    <x v="1"/>
    <n v="263358.03000000003"/>
    <n v="1"/>
    <n v="139"/>
    <n v="1"/>
    <n v="0"/>
    <x v="1"/>
    <n v="0"/>
    <n v="1"/>
    <x v="0"/>
    <n v="216"/>
    <x v="0"/>
    <x v="0"/>
    <x v="0"/>
  </r>
  <r>
    <x v="12"/>
    <x v="1"/>
    <n v="1"/>
    <x v="1"/>
    <n v="190"/>
    <n v="0"/>
    <n v="1"/>
    <x v="1"/>
    <n v="35"/>
    <n v="0"/>
    <n v="1"/>
    <x v="0"/>
    <n v="311000"/>
    <n v="1"/>
    <n v="142"/>
    <n v="1"/>
    <n v="0"/>
    <x v="0"/>
    <n v="1"/>
    <n v="0"/>
    <x v="1"/>
    <n v="258"/>
    <x v="0"/>
    <x v="0"/>
    <x v="0"/>
  </r>
  <r>
    <x v="12"/>
    <x v="0"/>
    <n v="0"/>
    <x v="0"/>
    <n v="58"/>
    <n v="0"/>
    <n v="1"/>
    <x v="1"/>
    <n v="35"/>
    <n v="0"/>
    <n v="1"/>
    <x v="0"/>
    <n v="277000"/>
    <n v="1.4"/>
    <n v="136"/>
    <n v="1"/>
    <n v="0"/>
    <x v="0"/>
    <n v="0"/>
    <n v="1"/>
    <x v="0"/>
    <n v="120"/>
    <x v="0"/>
    <x v="0"/>
    <x v="0"/>
  </r>
  <r>
    <x v="12"/>
    <x v="0"/>
    <n v="0"/>
    <x v="0"/>
    <n v="58"/>
    <n v="1"/>
    <n v="0"/>
    <x v="0"/>
    <n v="35"/>
    <n v="0"/>
    <n v="1"/>
    <x v="0"/>
    <n v="203000"/>
    <n v="1.4"/>
    <n v="136"/>
    <n v="0"/>
    <n v="1"/>
    <x v="0"/>
    <n v="0"/>
    <n v="1"/>
    <x v="0"/>
    <n v="120"/>
    <x v="0"/>
    <x v="0"/>
    <x v="0"/>
  </r>
  <r>
    <x v="12"/>
    <x v="1"/>
    <n v="1"/>
    <x v="1"/>
    <n v="3966"/>
    <n v="0"/>
    <n v="1"/>
    <x v="1"/>
    <n v="45"/>
    <n v="0"/>
    <n v="1"/>
    <x v="0"/>
    <n v="275000"/>
    <n v="0.9"/>
    <n v="140"/>
    <n v="0"/>
    <n v="1"/>
    <x v="1"/>
    <n v="0"/>
    <n v="1"/>
    <x v="0"/>
    <n v="146"/>
    <x v="0"/>
    <x v="0"/>
    <x v="0"/>
  </r>
  <r>
    <x v="12"/>
    <x v="1"/>
    <n v="1"/>
    <x v="1"/>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0"/>
    <n v="0"/>
    <x v="0"/>
    <n v="58"/>
    <n v="1"/>
    <n v="0"/>
    <x v="0"/>
    <n v="35"/>
    <n v="0"/>
    <n v="1"/>
    <x v="0"/>
    <n v="75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3"/>
    <x v="0"/>
    <n v="0"/>
    <x v="0"/>
    <n v="446"/>
    <n v="0"/>
    <n v="1"/>
    <x v="1"/>
    <n v="45"/>
    <n v="1"/>
    <n v="0"/>
    <x v="1"/>
    <n v="274000"/>
    <n v="1"/>
    <n v="133"/>
    <n v="1"/>
    <n v="0"/>
    <x v="0"/>
    <n v="0"/>
    <n v="1"/>
    <x v="0"/>
    <n v="215"/>
    <x v="0"/>
    <x v="0"/>
    <x v="0"/>
  </r>
  <r>
    <x v="13"/>
    <x v="0"/>
    <n v="0"/>
    <x v="0"/>
    <n v="1807"/>
    <n v="0"/>
    <n v="1"/>
    <x v="1"/>
    <n v="38"/>
    <n v="0"/>
    <n v="1"/>
    <x v="0"/>
    <n v="330000"/>
    <n v="1.4"/>
    <n v="137"/>
    <n v="1"/>
    <n v="0"/>
    <x v="0"/>
    <n v="1"/>
    <n v="0"/>
    <x v="1"/>
    <n v="209"/>
    <x v="0"/>
    <x v="0"/>
    <x v="0"/>
  </r>
  <r>
    <x v="13"/>
    <x v="1"/>
    <n v="1"/>
    <x v="1"/>
    <n v="82"/>
    <n v="1"/>
    <n v="0"/>
    <x v="0"/>
    <n v="60"/>
    <n v="0"/>
    <n v="1"/>
    <x v="0"/>
    <n v="368000"/>
    <n v="0.8"/>
    <n v="135"/>
    <n v="1"/>
    <n v="0"/>
    <x v="0"/>
    <n v="0"/>
    <n v="1"/>
    <x v="0"/>
    <n v="22"/>
    <x v="0"/>
    <x v="0"/>
    <x v="0"/>
  </r>
  <r>
    <x v="13"/>
    <x v="1"/>
    <n v="1"/>
    <x v="1"/>
    <n v="205"/>
    <n v="1"/>
    <n v="0"/>
    <x v="0"/>
    <n v="40"/>
    <n v="0"/>
    <n v="1"/>
    <x v="0"/>
    <n v="223000"/>
    <n v="1.2"/>
    <n v="130"/>
    <n v="0"/>
    <n v="1"/>
    <x v="0"/>
    <n v="0"/>
    <n v="1"/>
    <x v="0"/>
    <n v="214"/>
    <x v="0"/>
    <x v="0"/>
    <x v="0"/>
  </r>
  <r>
    <x v="13"/>
    <x v="0"/>
    <n v="0"/>
    <x v="0"/>
    <n v="407"/>
    <n v="0"/>
    <n v="1"/>
    <x v="1"/>
    <n v="45"/>
    <n v="0"/>
    <n v="1"/>
    <x v="0"/>
    <n v="305000"/>
    <n v="1.1000000000000001"/>
    <n v="137"/>
    <n v="1"/>
    <n v="0"/>
    <x v="1"/>
    <n v="1"/>
    <n v="0"/>
    <x v="1"/>
    <n v="209"/>
    <x v="0"/>
    <x v="0"/>
    <x v="0"/>
  </r>
  <r>
    <x v="13"/>
    <x v="0"/>
    <n v="0"/>
    <x v="0"/>
    <n v="1071"/>
    <n v="0"/>
    <n v="1"/>
    <x v="1"/>
    <n v="45"/>
    <n v="0"/>
    <n v="1"/>
    <x v="0"/>
    <n v="305000"/>
    <n v="1.1000000000000001"/>
    <n v="137"/>
    <n v="1"/>
    <n v="0"/>
    <x v="0"/>
    <n v="1"/>
    <n v="0"/>
    <x v="1"/>
    <n v="209"/>
    <x v="0"/>
    <x v="0"/>
    <x v="0"/>
  </r>
  <r>
    <x v="13"/>
    <x v="0"/>
    <n v="0"/>
    <x v="0"/>
    <n v="81"/>
    <n v="0"/>
    <n v="1"/>
    <x v="1"/>
    <n v="20"/>
    <n v="1"/>
    <n v="0"/>
    <x v="1"/>
    <n v="418000"/>
    <n v="1.4"/>
    <n v="139"/>
    <n v="0"/>
    <n v="1"/>
    <x v="0"/>
    <n v="0"/>
    <n v="1"/>
    <x v="0"/>
    <n v="43"/>
    <x v="1"/>
    <x v="1"/>
    <x v="1"/>
  </r>
  <r>
    <x v="13"/>
    <x v="0"/>
    <n v="0"/>
    <x v="0"/>
    <n v="270"/>
    <n v="0"/>
    <n v="1"/>
    <x v="1"/>
    <n v="45"/>
    <n v="0"/>
    <n v="1"/>
    <x v="0"/>
    <n v="305000"/>
    <n v="1.1000000000000001"/>
    <n v="137"/>
    <n v="1"/>
    <n v="0"/>
    <x v="1"/>
    <n v="1"/>
    <n v="0"/>
    <x v="1"/>
    <n v="209"/>
    <x v="0"/>
    <x v="0"/>
    <x v="0"/>
  </r>
  <r>
    <x v="13"/>
    <x v="0"/>
    <n v="0"/>
    <x v="0"/>
    <n v="270"/>
    <n v="1"/>
    <n v="0"/>
    <x v="0"/>
    <n v="40"/>
    <n v="0"/>
    <n v="1"/>
    <x v="0"/>
    <n v="235000"/>
    <n v="0.7"/>
    <n v="139"/>
    <n v="1"/>
    <n v="0"/>
    <x v="0"/>
    <n v="0"/>
    <n v="1"/>
    <x v="0"/>
    <n v="104"/>
    <x v="0"/>
    <x v="0"/>
    <x v="0"/>
  </r>
  <r>
    <x v="13"/>
    <x v="0"/>
    <n v="0"/>
    <x v="0"/>
    <n v="582"/>
    <n v="0"/>
    <n v="1"/>
    <x v="1"/>
    <n v="45"/>
    <n v="0"/>
    <n v="1"/>
    <x v="0"/>
    <n v="263358.03000000003"/>
    <n v="1.18"/>
    <n v="137"/>
    <n v="1"/>
    <n v="0"/>
    <x v="0"/>
    <n v="1"/>
    <n v="0"/>
    <x v="1"/>
    <n v="205"/>
    <x v="0"/>
    <x v="0"/>
    <x v="0"/>
  </r>
  <r>
    <x v="13"/>
    <x v="1"/>
    <n v="1"/>
    <x v="1"/>
    <n v="207"/>
    <n v="1"/>
    <n v="0"/>
    <x v="0"/>
    <n v="40"/>
    <n v="0"/>
    <n v="1"/>
    <x v="0"/>
    <n v="203000"/>
    <n v="1.2"/>
    <n v="130"/>
    <n v="0"/>
    <n v="1"/>
    <x v="0"/>
    <n v="0"/>
    <n v="1"/>
    <x v="0"/>
    <n v="214"/>
    <x v="0"/>
    <x v="0"/>
    <x v="0"/>
  </r>
  <r>
    <x v="13"/>
    <x v="0"/>
    <n v="0"/>
    <x v="0"/>
    <n v="270"/>
    <n v="0"/>
    <n v="1"/>
    <x v="1"/>
    <n v="50"/>
    <n v="0"/>
    <n v="1"/>
    <x v="0"/>
    <n v="248000"/>
    <n v="1.1000000000000001"/>
    <n v="148"/>
    <n v="1"/>
    <n v="0"/>
    <x v="1"/>
    <n v="0"/>
    <n v="1"/>
    <x v="0"/>
    <n v="209"/>
    <x v="0"/>
    <x v="0"/>
    <x v="0"/>
  </r>
  <r>
    <x v="13"/>
    <x v="0"/>
    <n v="0"/>
    <x v="0"/>
    <n v="270"/>
    <n v="1"/>
    <n v="0"/>
    <x v="0"/>
    <n v="40"/>
    <n v="0"/>
    <n v="1"/>
    <x v="0"/>
    <n v="336000"/>
    <n v="1.2"/>
    <n v="135"/>
    <n v="1"/>
    <n v="0"/>
    <x v="0"/>
    <n v="0"/>
    <n v="1"/>
    <x v="0"/>
    <n v="90"/>
    <x v="0"/>
    <x v="0"/>
    <x v="0"/>
  </r>
  <r>
    <x v="13"/>
    <x v="0"/>
    <n v="0"/>
    <x v="0"/>
    <n v="446"/>
    <n v="0"/>
    <n v="1"/>
    <x v="1"/>
    <n v="45"/>
    <n v="1"/>
    <n v="0"/>
    <x v="1"/>
    <n v="274000"/>
    <n v="1"/>
    <n v="133"/>
    <n v="1"/>
    <n v="0"/>
    <x v="0"/>
    <n v="0"/>
    <n v="1"/>
    <x v="0"/>
    <n v="215"/>
    <x v="0"/>
    <x v="0"/>
    <x v="0"/>
  </r>
  <r>
    <x v="13"/>
    <x v="0"/>
    <n v="0"/>
    <x v="0"/>
    <n v="1807"/>
    <n v="0"/>
    <n v="1"/>
    <x v="1"/>
    <n v="45"/>
    <n v="0"/>
    <n v="1"/>
    <x v="0"/>
    <n v="305000"/>
    <n v="1.1000000000000001"/>
    <n v="137"/>
    <n v="1"/>
    <n v="0"/>
    <x v="0"/>
    <n v="1"/>
    <n v="0"/>
    <x v="1"/>
    <n v="209"/>
    <x v="0"/>
    <x v="0"/>
    <x v="0"/>
  </r>
  <r>
    <x v="13"/>
    <x v="0"/>
    <n v="0"/>
    <x v="0"/>
    <n v="707"/>
    <n v="0"/>
    <n v="1"/>
    <x v="1"/>
    <n v="60"/>
    <n v="1"/>
    <n v="0"/>
    <x v="1"/>
    <n v="263358.03000000003"/>
    <n v="1"/>
    <n v="139"/>
    <n v="1"/>
    <n v="0"/>
    <x v="0"/>
    <n v="0"/>
    <n v="1"/>
    <x v="0"/>
    <n v="215"/>
    <x v="0"/>
    <x v="0"/>
    <x v="0"/>
  </r>
  <r>
    <x v="13"/>
    <x v="0"/>
    <n v="0"/>
    <x v="0"/>
    <n v="2917"/>
    <n v="0"/>
    <n v="1"/>
    <x v="1"/>
    <n v="45"/>
    <n v="0"/>
    <n v="1"/>
    <x v="0"/>
    <n v="305000"/>
    <n v="1.1000000000000001"/>
    <n v="137"/>
    <n v="1"/>
    <n v="0"/>
    <x v="0"/>
    <n v="1"/>
    <n v="0"/>
    <x v="1"/>
    <n v="209"/>
    <x v="0"/>
    <x v="0"/>
    <x v="0"/>
  </r>
  <r>
    <x v="13"/>
    <x v="0"/>
    <n v="0"/>
    <x v="0"/>
    <n v="582"/>
    <n v="0"/>
    <n v="1"/>
    <x v="1"/>
    <n v="35"/>
    <n v="0"/>
    <n v="1"/>
    <x v="0"/>
    <n v="141000"/>
    <n v="1"/>
    <n v="140"/>
    <n v="1"/>
    <n v="0"/>
    <x v="0"/>
    <n v="0"/>
    <n v="1"/>
    <x v="0"/>
    <n v="206"/>
    <x v="0"/>
    <x v="0"/>
    <x v="0"/>
  </r>
  <r>
    <x v="13"/>
    <x v="0"/>
    <n v="0"/>
    <x v="0"/>
    <n v="207"/>
    <n v="0"/>
    <n v="1"/>
    <x v="1"/>
    <n v="38"/>
    <n v="0"/>
    <n v="1"/>
    <x v="0"/>
    <n v="330000"/>
    <n v="1.4"/>
    <n v="137"/>
    <n v="1"/>
    <n v="0"/>
    <x v="0"/>
    <n v="1"/>
    <n v="0"/>
    <x v="1"/>
    <n v="209"/>
    <x v="0"/>
    <x v="0"/>
    <x v="0"/>
  </r>
  <r>
    <x v="13"/>
    <x v="0"/>
    <n v="0"/>
    <x v="0"/>
    <n v="270"/>
    <n v="1"/>
    <n v="0"/>
    <x v="0"/>
    <n v="60"/>
    <n v="0"/>
    <n v="1"/>
    <x v="0"/>
    <n v="368000"/>
    <n v="0.8"/>
    <n v="135"/>
    <n v="1"/>
    <n v="0"/>
    <x v="0"/>
    <n v="0"/>
    <n v="1"/>
    <x v="0"/>
    <n v="22"/>
    <x v="0"/>
    <x v="0"/>
    <x v="0"/>
  </r>
  <r>
    <x v="13"/>
    <x v="0"/>
    <n v="0"/>
    <x v="0"/>
    <n v="582"/>
    <n v="0"/>
    <n v="1"/>
    <x v="1"/>
    <n v="45"/>
    <n v="0"/>
    <n v="1"/>
    <x v="0"/>
    <n v="305000"/>
    <n v="1.1000000000000001"/>
    <n v="137"/>
    <n v="1"/>
    <n v="0"/>
    <x v="0"/>
    <n v="0"/>
    <n v="1"/>
    <x v="0"/>
    <n v="209"/>
    <x v="0"/>
    <x v="0"/>
    <x v="0"/>
  </r>
  <r>
    <x v="13"/>
    <x v="0"/>
    <n v="0"/>
    <x v="0"/>
    <n v="205"/>
    <n v="0"/>
    <n v="1"/>
    <x v="1"/>
    <n v="60"/>
    <n v="1"/>
    <n v="0"/>
    <x v="1"/>
    <n v="263358.03000000003"/>
    <n v="1"/>
    <n v="139"/>
    <n v="1"/>
    <n v="0"/>
    <x v="0"/>
    <n v="0"/>
    <n v="1"/>
    <x v="0"/>
    <n v="215"/>
    <x v="0"/>
    <x v="0"/>
    <x v="0"/>
  </r>
  <r>
    <x v="13"/>
    <x v="1"/>
    <n v="1"/>
    <x v="1"/>
    <n v="207"/>
    <n v="1"/>
    <n v="0"/>
    <x v="0"/>
    <n v="40"/>
    <n v="0"/>
    <n v="1"/>
    <x v="0"/>
    <n v="329000"/>
    <n v="1.2"/>
    <n v="130"/>
    <n v="0"/>
    <n v="1"/>
    <x v="0"/>
    <n v="0"/>
    <n v="1"/>
    <x v="0"/>
    <n v="214"/>
    <x v="0"/>
    <x v="0"/>
    <x v="0"/>
  </r>
  <r>
    <x v="13"/>
    <x v="1"/>
    <n v="1"/>
    <x v="1"/>
    <n v="217"/>
    <n v="1"/>
    <n v="0"/>
    <x v="0"/>
    <n v="40"/>
    <n v="0"/>
    <n v="1"/>
    <x v="0"/>
    <n v="223000"/>
    <n v="1.2"/>
    <n v="130"/>
    <n v="0"/>
    <n v="1"/>
    <x v="1"/>
    <n v="0"/>
    <n v="1"/>
    <x v="0"/>
    <n v="214"/>
    <x v="0"/>
    <x v="0"/>
    <x v="0"/>
  </r>
  <r>
    <x v="13"/>
    <x v="0"/>
    <n v="0"/>
    <x v="0"/>
    <n v="86"/>
    <n v="0"/>
    <n v="1"/>
    <x v="1"/>
    <n v="60"/>
    <n v="1"/>
    <n v="0"/>
    <x v="1"/>
    <n v="263358.03000000003"/>
    <n v="1"/>
    <n v="139"/>
    <n v="1"/>
    <n v="0"/>
    <x v="1"/>
    <n v="0"/>
    <n v="1"/>
    <x v="0"/>
    <n v="215"/>
    <x v="0"/>
    <x v="0"/>
    <x v="0"/>
  </r>
  <r>
    <x v="13"/>
    <x v="0"/>
    <n v="0"/>
    <x v="0"/>
    <n v="208"/>
    <n v="0"/>
    <n v="1"/>
    <x v="1"/>
    <n v="60"/>
    <n v="1"/>
    <n v="0"/>
    <x v="1"/>
    <n v="249000"/>
    <n v="0.7"/>
    <n v="138"/>
    <n v="1"/>
    <n v="0"/>
    <x v="0"/>
    <n v="1"/>
    <n v="0"/>
    <x v="1"/>
    <n v="106"/>
    <x v="0"/>
    <x v="0"/>
    <x v="0"/>
  </r>
  <r>
    <x v="13"/>
    <x v="1"/>
    <n v="1"/>
    <x v="1"/>
    <n v="63"/>
    <n v="1"/>
    <n v="0"/>
    <x v="0"/>
    <n v="60"/>
    <n v="0"/>
    <n v="1"/>
    <x v="0"/>
    <n v="368000"/>
    <n v="0.85"/>
    <n v="139"/>
    <n v="1"/>
    <n v="0"/>
    <x v="0"/>
    <n v="0"/>
    <n v="1"/>
    <x v="0"/>
    <n v="22"/>
    <x v="0"/>
    <x v="0"/>
    <x v="0"/>
  </r>
  <r>
    <x v="13"/>
    <x v="0"/>
    <n v="0"/>
    <x v="0"/>
    <n v="2208"/>
    <n v="0"/>
    <n v="1"/>
    <x v="1"/>
    <n v="60"/>
    <n v="1"/>
    <n v="0"/>
    <x v="1"/>
    <n v="249000"/>
    <n v="0.7"/>
    <n v="138"/>
    <n v="1"/>
    <n v="0"/>
    <x v="0"/>
    <n v="1"/>
    <n v="0"/>
    <x v="1"/>
    <n v="106"/>
    <x v="0"/>
    <x v="0"/>
    <x v="0"/>
  </r>
  <r>
    <x v="13"/>
    <x v="1"/>
    <n v="1"/>
    <x v="1"/>
    <n v="62"/>
    <n v="0"/>
    <n v="1"/>
    <x v="1"/>
    <n v="60"/>
    <n v="0"/>
    <n v="1"/>
    <x v="0"/>
    <n v="220000"/>
    <n v="0.7"/>
    <n v="133"/>
    <n v="1"/>
    <n v="0"/>
    <x v="0"/>
    <n v="1"/>
    <n v="0"/>
    <x v="1"/>
    <n v="134"/>
    <x v="0"/>
    <x v="0"/>
    <x v="0"/>
  </r>
  <r>
    <x v="13"/>
    <x v="1"/>
    <n v="1"/>
    <x v="1"/>
    <n v="84"/>
    <n v="0"/>
    <n v="1"/>
    <x v="1"/>
    <n v="60"/>
    <n v="0"/>
    <n v="1"/>
    <x v="0"/>
    <n v="220000"/>
    <n v="0.7"/>
    <n v="133"/>
    <n v="1"/>
    <n v="0"/>
    <x v="0"/>
    <n v="1"/>
    <n v="0"/>
    <x v="1"/>
    <n v="134"/>
    <x v="0"/>
    <x v="0"/>
    <x v="0"/>
  </r>
  <r>
    <x v="13"/>
    <x v="1"/>
    <n v="1"/>
    <x v="1"/>
    <n v="217"/>
    <n v="1"/>
    <n v="0"/>
    <x v="0"/>
    <n v="40"/>
    <n v="0"/>
    <n v="1"/>
    <x v="0"/>
    <n v="223000"/>
    <n v="1.2"/>
    <n v="130"/>
    <n v="0"/>
    <n v="1"/>
    <x v="0"/>
    <n v="0"/>
    <n v="1"/>
    <x v="0"/>
    <n v="214"/>
    <x v="0"/>
    <x v="0"/>
    <x v="0"/>
  </r>
  <r>
    <x v="13"/>
    <x v="0"/>
    <n v="0"/>
    <x v="0"/>
    <n v="410"/>
    <n v="0"/>
    <n v="1"/>
    <x v="1"/>
    <n v="45"/>
    <n v="0"/>
    <n v="1"/>
    <x v="0"/>
    <n v="305000"/>
    <n v="1.1000000000000001"/>
    <n v="137"/>
    <n v="1"/>
    <n v="0"/>
    <x v="1"/>
    <n v="1"/>
    <n v="0"/>
    <x v="1"/>
    <n v="209"/>
    <x v="0"/>
    <x v="0"/>
    <x v="0"/>
  </r>
  <r>
    <x v="13"/>
    <x v="0"/>
    <n v="0"/>
    <x v="0"/>
    <n v="1807"/>
    <n v="0"/>
    <n v="1"/>
    <x v="1"/>
    <n v="38"/>
    <n v="0"/>
    <n v="1"/>
    <x v="0"/>
    <n v="330000"/>
    <n v="1.4"/>
    <n v="137"/>
    <n v="1"/>
    <n v="0"/>
    <x v="0"/>
    <n v="1"/>
    <n v="0"/>
    <x v="1"/>
    <n v="209"/>
    <x v="0"/>
    <x v="0"/>
    <x v="0"/>
  </r>
  <r>
    <x v="13"/>
    <x v="0"/>
    <n v="0"/>
    <x v="0"/>
    <n v="1071"/>
    <n v="0"/>
    <n v="1"/>
    <x v="1"/>
    <n v="45"/>
    <n v="0"/>
    <n v="1"/>
    <x v="0"/>
    <n v="305000"/>
    <n v="1.1000000000000001"/>
    <n v="137"/>
    <n v="1"/>
    <n v="0"/>
    <x v="0"/>
    <n v="1"/>
    <n v="0"/>
    <x v="1"/>
    <n v="209"/>
    <x v="0"/>
    <x v="0"/>
    <x v="0"/>
  </r>
  <r>
    <x v="13"/>
    <x v="0"/>
    <n v="0"/>
    <x v="0"/>
    <n v="617"/>
    <n v="0"/>
    <n v="1"/>
    <x v="1"/>
    <n v="60"/>
    <n v="1"/>
    <n v="0"/>
    <x v="1"/>
    <n v="263358.03000000003"/>
    <n v="1"/>
    <n v="139"/>
    <n v="1"/>
    <n v="0"/>
    <x v="0"/>
    <n v="0"/>
    <n v="1"/>
    <x v="0"/>
    <n v="215"/>
    <x v="0"/>
    <x v="0"/>
    <x v="0"/>
  </r>
  <r>
    <x v="13"/>
    <x v="1"/>
    <n v="1"/>
    <x v="1"/>
    <n v="66"/>
    <n v="0"/>
    <n v="1"/>
    <x v="1"/>
    <n v="40"/>
    <n v="0"/>
    <n v="1"/>
    <x v="0"/>
    <n v="203000"/>
    <n v="1"/>
    <n v="138"/>
    <n v="1"/>
    <n v="0"/>
    <x v="0"/>
    <n v="0"/>
    <n v="1"/>
    <x v="0"/>
    <n v="233"/>
    <x v="0"/>
    <x v="0"/>
    <x v="0"/>
  </r>
  <r>
    <x v="13"/>
    <x v="0"/>
    <n v="0"/>
    <x v="0"/>
    <n v="446"/>
    <n v="1"/>
    <n v="0"/>
    <x v="0"/>
    <n v="30"/>
    <n v="1"/>
    <n v="0"/>
    <x v="1"/>
    <n v="334000"/>
    <n v="1"/>
    <n v="142"/>
    <n v="1"/>
    <n v="0"/>
    <x v="0"/>
    <n v="1"/>
    <n v="0"/>
    <x v="1"/>
    <n v="215"/>
    <x v="0"/>
    <x v="0"/>
    <x v="0"/>
  </r>
  <r>
    <x v="13"/>
    <x v="0"/>
    <n v="0"/>
    <x v="0"/>
    <n v="270"/>
    <n v="0"/>
    <n v="1"/>
    <x v="1"/>
    <n v="20"/>
    <n v="0"/>
    <n v="1"/>
    <x v="0"/>
    <n v="263358.03000000003"/>
    <n v="1.83"/>
    <n v="134"/>
    <n v="1"/>
    <n v="0"/>
    <x v="0"/>
    <n v="1"/>
    <n v="0"/>
    <x v="1"/>
    <n v="91"/>
    <x v="1"/>
    <x v="1"/>
    <x v="1"/>
  </r>
  <r>
    <x v="13"/>
    <x v="0"/>
    <n v="0"/>
    <x v="0"/>
    <n v="446"/>
    <n v="0"/>
    <n v="1"/>
    <x v="1"/>
    <n v="20"/>
    <n v="1"/>
    <n v="0"/>
    <x v="1"/>
    <n v="418000"/>
    <n v="1.4"/>
    <n v="139"/>
    <n v="0"/>
    <n v="1"/>
    <x v="0"/>
    <n v="0"/>
    <n v="1"/>
    <x v="0"/>
    <n v="43"/>
    <x v="1"/>
    <x v="1"/>
    <x v="1"/>
  </r>
  <r>
    <x v="13"/>
    <x v="0"/>
    <n v="0"/>
    <x v="0"/>
    <n v="91"/>
    <n v="0"/>
    <n v="1"/>
    <x v="1"/>
    <n v="25"/>
    <n v="1"/>
    <n v="0"/>
    <x v="1"/>
    <n v="166000"/>
    <n v="1"/>
    <n v="138"/>
    <n v="1"/>
    <n v="0"/>
    <x v="1"/>
    <n v="0"/>
    <n v="1"/>
    <x v="0"/>
    <n v="43"/>
    <x v="1"/>
    <x v="1"/>
    <x v="1"/>
  </r>
  <r>
    <x v="13"/>
    <x v="1"/>
    <n v="1"/>
    <x v="1"/>
    <n v="78"/>
    <n v="0"/>
    <n v="1"/>
    <x v="1"/>
    <n v="60"/>
    <n v="0"/>
    <n v="1"/>
    <x v="0"/>
    <n v="220000"/>
    <n v="0.7"/>
    <n v="133"/>
    <n v="1"/>
    <n v="0"/>
    <x v="0"/>
    <n v="1"/>
    <n v="0"/>
    <x v="1"/>
    <n v="134"/>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1"/>
    <n v="1"/>
    <x v="1"/>
    <n v="56"/>
    <n v="0"/>
    <n v="1"/>
    <x v="1"/>
    <n v="50"/>
    <n v="0"/>
    <n v="1"/>
    <x v="0"/>
    <n v="308000"/>
    <n v="0.7"/>
    <n v="135"/>
    <n v="1"/>
    <n v="0"/>
    <x v="1"/>
    <n v="1"/>
    <n v="0"/>
    <x v="1"/>
    <n v="231"/>
    <x v="0"/>
    <x v="0"/>
    <x v="0"/>
  </r>
  <r>
    <x v="13"/>
    <x v="0"/>
    <n v="0"/>
    <x v="0"/>
    <n v="446"/>
    <n v="0"/>
    <n v="1"/>
    <x v="1"/>
    <n v="60"/>
    <n v="1"/>
    <n v="0"/>
    <x v="1"/>
    <n v="263358.03000000003"/>
    <n v="1"/>
    <n v="139"/>
    <n v="1"/>
    <n v="0"/>
    <x v="0"/>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1808"/>
    <n v="0"/>
    <n v="1"/>
    <x v="1"/>
    <n v="60"/>
    <n v="1"/>
    <n v="0"/>
    <x v="1"/>
    <n v="249000"/>
    <n v="0.7"/>
    <n v="138"/>
    <n v="1"/>
    <n v="0"/>
    <x v="1"/>
    <n v="1"/>
    <n v="0"/>
    <x v="1"/>
    <n v="106"/>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0"/>
    <n v="0"/>
    <x v="0"/>
    <n v="91"/>
    <n v="0"/>
    <n v="1"/>
    <x v="1"/>
    <n v="25"/>
    <n v="1"/>
    <n v="0"/>
    <x v="1"/>
    <n v="166000"/>
    <n v="1"/>
    <n v="138"/>
    <n v="1"/>
    <n v="0"/>
    <x v="1"/>
    <n v="0"/>
    <n v="1"/>
    <x v="0"/>
    <n v="43"/>
    <x v="1"/>
    <x v="1"/>
    <x v="1"/>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707"/>
    <n v="0"/>
    <n v="1"/>
    <x v="1"/>
    <n v="38"/>
    <n v="0"/>
    <n v="1"/>
    <x v="0"/>
    <n v="330000"/>
    <n v="1.4"/>
    <n v="137"/>
    <n v="1"/>
    <n v="0"/>
    <x v="0"/>
    <n v="1"/>
    <n v="0"/>
    <x v="1"/>
    <n v="209"/>
    <x v="0"/>
    <x v="0"/>
    <x v="0"/>
  </r>
  <r>
    <x v="13"/>
    <x v="0"/>
    <n v="0"/>
    <x v="0"/>
    <n v="707"/>
    <n v="0"/>
    <n v="1"/>
    <x v="1"/>
    <n v="38"/>
    <n v="0"/>
    <n v="1"/>
    <x v="0"/>
    <n v="330000"/>
    <n v="1.4"/>
    <n v="137"/>
    <n v="1"/>
    <n v="0"/>
    <x v="0"/>
    <n v="1"/>
    <n v="0"/>
    <x v="1"/>
    <n v="209"/>
    <x v="0"/>
    <x v="0"/>
    <x v="0"/>
  </r>
  <r>
    <x v="13"/>
    <x v="0"/>
    <n v="0"/>
    <x v="0"/>
    <n v="270"/>
    <n v="1"/>
    <n v="0"/>
    <x v="0"/>
    <n v="35"/>
    <n v="0"/>
    <n v="1"/>
    <x v="0"/>
    <n v="227000"/>
    <n v="3.4"/>
    <n v="145"/>
    <n v="1"/>
    <n v="0"/>
    <x v="0"/>
    <n v="0"/>
    <n v="1"/>
    <x v="0"/>
    <n v="105"/>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91"/>
    <n v="0"/>
    <n v="1"/>
    <x v="1"/>
    <n v="20"/>
    <n v="1"/>
    <n v="0"/>
    <x v="1"/>
    <n v="418000"/>
    <n v="1.4"/>
    <n v="139"/>
    <n v="0"/>
    <n v="1"/>
    <x v="0"/>
    <n v="0"/>
    <n v="1"/>
    <x v="0"/>
    <n v="43"/>
    <x v="1"/>
    <x v="1"/>
    <x v="1"/>
  </r>
  <r>
    <x v="13"/>
    <x v="1"/>
    <n v="1"/>
    <x v="1"/>
    <n v="207"/>
    <n v="1"/>
    <n v="0"/>
    <x v="0"/>
    <n v="40"/>
    <n v="0"/>
    <n v="1"/>
    <x v="0"/>
    <n v="223000"/>
    <n v="1.2"/>
    <n v="130"/>
    <n v="0"/>
    <n v="1"/>
    <x v="1"/>
    <n v="0"/>
    <n v="1"/>
    <x v="0"/>
    <n v="214"/>
    <x v="0"/>
    <x v="0"/>
    <x v="0"/>
  </r>
  <r>
    <x v="13"/>
    <x v="0"/>
    <n v="0"/>
    <x v="0"/>
    <n v="446"/>
    <n v="0"/>
    <n v="1"/>
    <x v="1"/>
    <n v="60"/>
    <n v="1"/>
    <n v="0"/>
    <x v="1"/>
    <n v="263358.03000000003"/>
    <n v="1"/>
    <n v="139"/>
    <n v="1"/>
    <n v="0"/>
    <x v="1"/>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56"/>
    <n v="0"/>
    <n v="1"/>
    <x v="1"/>
    <n v="50"/>
    <n v="0"/>
    <n v="1"/>
    <x v="0"/>
    <n v="308000"/>
    <n v="0.7"/>
    <n v="135"/>
    <n v="1"/>
    <n v="0"/>
    <x v="0"/>
    <n v="1"/>
    <n v="0"/>
    <x v="1"/>
    <n v="231"/>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63"/>
    <n v="1"/>
    <n v="0"/>
    <x v="0"/>
    <n v="60"/>
    <n v="0"/>
    <n v="1"/>
    <x v="0"/>
    <n v="368000"/>
    <n v="0.8"/>
    <n v="135"/>
    <n v="1"/>
    <n v="0"/>
    <x v="0"/>
    <n v="0"/>
    <n v="1"/>
    <x v="0"/>
    <n v="22"/>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0"/>
    <n v="0"/>
    <x v="0"/>
    <n v="270"/>
    <n v="1"/>
    <n v="0"/>
    <x v="0"/>
    <n v="35"/>
    <n v="0"/>
    <n v="1"/>
    <x v="0"/>
    <n v="227000"/>
    <n v="3.4"/>
    <n v="145"/>
    <n v="1"/>
    <n v="0"/>
    <x v="0"/>
    <n v="0"/>
    <n v="1"/>
    <x v="0"/>
    <n v="105"/>
    <x v="0"/>
    <x v="0"/>
    <x v="0"/>
  </r>
  <r>
    <x v="13"/>
    <x v="0"/>
    <n v="0"/>
    <x v="0"/>
    <n v="8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63"/>
    <n v="1"/>
    <n v="0"/>
    <x v="0"/>
    <n v="60"/>
    <n v="0"/>
    <n v="1"/>
    <x v="0"/>
    <n v="368000"/>
    <n v="0.8"/>
    <n v="135"/>
    <n v="1"/>
    <n v="0"/>
    <x v="1"/>
    <n v="0"/>
    <n v="1"/>
    <x v="0"/>
    <n v="22"/>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196"/>
    <n v="0"/>
    <n v="1"/>
    <x v="1"/>
    <n v="60"/>
    <n v="0"/>
    <n v="1"/>
    <x v="0"/>
    <n v="220000"/>
    <n v="0.7"/>
    <n v="133"/>
    <n v="1"/>
    <n v="0"/>
    <x v="0"/>
    <n v="1"/>
    <n v="0"/>
    <x v="1"/>
    <n v="134"/>
    <x v="0"/>
    <x v="0"/>
    <x v="0"/>
  </r>
  <r>
    <x v="13"/>
    <x v="1"/>
    <n v="1"/>
    <x v="1"/>
    <n v="196"/>
    <n v="0"/>
    <n v="1"/>
    <x v="1"/>
    <n v="60"/>
    <n v="0"/>
    <n v="1"/>
    <x v="0"/>
    <n v="368000"/>
    <n v="0.7"/>
    <n v="133"/>
    <n v="1"/>
    <n v="0"/>
    <x v="0"/>
    <n v="1"/>
    <n v="0"/>
    <x v="1"/>
    <n v="134"/>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1"/>
    <n v="1"/>
    <x v="1"/>
    <n v="196"/>
    <n v="0"/>
    <n v="1"/>
    <x v="1"/>
    <n v="60"/>
    <n v="0"/>
    <n v="1"/>
    <x v="0"/>
    <n v="220000"/>
    <n v="0.7"/>
    <n v="133"/>
    <n v="1"/>
    <n v="0"/>
    <x v="1"/>
    <n v="1"/>
    <n v="0"/>
    <x v="1"/>
    <n v="134"/>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1808"/>
    <n v="0"/>
    <n v="1"/>
    <x v="1"/>
    <n v="60"/>
    <n v="1"/>
    <n v="0"/>
    <x v="1"/>
    <n v="249000"/>
    <n v="0.7"/>
    <n v="138"/>
    <n v="1"/>
    <n v="0"/>
    <x v="0"/>
    <n v="1"/>
    <n v="0"/>
    <x v="1"/>
    <n v="106"/>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582"/>
    <n v="0"/>
    <n v="1"/>
    <x v="1"/>
    <n v="45"/>
    <n v="0"/>
    <n v="1"/>
    <x v="0"/>
    <n v="305000"/>
    <n v="1.1000000000000001"/>
    <n v="137"/>
    <n v="1"/>
    <n v="0"/>
    <x v="0"/>
    <n v="1"/>
    <n v="0"/>
    <x v="1"/>
    <n v="209"/>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707"/>
    <n v="0"/>
    <n v="1"/>
    <x v="1"/>
    <n v="38"/>
    <n v="0"/>
    <n v="1"/>
    <x v="0"/>
    <n v="330000"/>
    <n v="1.4"/>
    <n v="137"/>
    <n v="1"/>
    <n v="0"/>
    <x v="0"/>
    <n v="1"/>
    <n v="0"/>
    <x v="1"/>
    <n v="209"/>
    <x v="0"/>
    <x v="0"/>
    <x v="0"/>
  </r>
  <r>
    <x v="13"/>
    <x v="0"/>
    <n v="0"/>
    <x v="0"/>
    <n v="446"/>
    <n v="0"/>
    <n v="1"/>
    <x v="1"/>
    <n v="60"/>
    <n v="1"/>
    <n v="0"/>
    <x v="1"/>
    <n v="263358.03000000003"/>
    <n v="1"/>
    <n v="139"/>
    <n v="1"/>
    <n v="0"/>
    <x v="0"/>
    <n v="0"/>
    <n v="1"/>
    <x v="0"/>
    <n v="215"/>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1808"/>
    <n v="0"/>
    <n v="1"/>
    <x v="1"/>
    <n v="60"/>
    <n v="1"/>
    <n v="0"/>
    <x v="1"/>
    <n v="249000"/>
    <n v="0.7"/>
    <n v="138"/>
    <n v="1"/>
    <n v="0"/>
    <x v="0"/>
    <n v="1"/>
    <n v="0"/>
    <x v="1"/>
    <n v="106"/>
    <x v="0"/>
    <x v="0"/>
    <x v="0"/>
  </r>
  <r>
    <x v="13"/>
    <x v="0"/>
    <n v="0"/>
    <x v="0"/>
    <n v="7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0"/>
    <n v="0"/>
    <x v="0"/>
    <n v="1808"/>
    <n v="0"/>
    <n v="1"/>
    <x v="1"/>
    <n v="60"/>
    <n v="1"/>
    <n v="0"/>
    <x v="1"/>
    <n v="249000"/>
    <n v="0.7"/>
    <n v="138"/>
    <n v="1"/>
    <n v="0"/>
    <x v="0"/>
    <n v="1"/>
    <n v="0"/>
    <x v="1"/>
    <n v="106"/>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1"/>
    <n v="1"/>
    <x v="1"/>
    <n v="56"/>
    <n v="0"/>
    <n v="1"/>
    <x v="1"/>
    <n v="50"/>
    <n v="0"/>
    <n v="1"/>
    <x v="0"/>
    <n v="308000"/>
    <n v="0.7"/>
    <n v="135"/>
    <n v="1"/>
    <n v="0"/>
    <x v="0"/>
    <n v="1"/>
    <n v="0"/>
    <x v="1"/>
    <n v="231"/>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0"/>
    <n v="0"/>
    <x v="0"/>
    <n v="427"/>
    <n v="0"/>
    <n v="1"/>
    <x v="1"/>
    <n v="70"/>
    <n v="1"/>
    <n v="0"/>
    <x v="1"/>
    <n v="151000"/>
    <n v="9"/>
    <n v="137"/>
    <n v="0"/>
    <n v="1"/>
    <x v="0"/>
    <n v="0"/>
    <n v="1"/>
    <x v="0"/>
    <n v="196"/>
    <x v="1"/>
    <x v="1"/>
    <x v="1"/>
  </r>
  <r>
    <x v="14"/>
    <x v="1"/>
    <n v="1"/>
    <x v="1"/>
    <n v="582"/>
    <n v="1"/>
    <n v="0"/>
    <x v="0"/>
    <n v="38"/>
    <n v="0"/>
    <n v="1"/>
    <x v="0"/>
    <n v="264000"/>
    <n v="1.8"/>
    <n v="134"/>
    <n v="1"/>
    <n v="0"/>
    <x v="1"/>
    <n v="0"/>
    <n v="1"/>
    <x v="0"/>
    <n v="213"/>
    <x v="0"/>
    <x v="0"/>
    <x v="0"/>
  </r>
  <r>
    <x v="14"/>
    <x v="1"/>
    <n v="1"/>
    <x v="1"/>
    <n v="582"/>
    <n v="1"/>
    <n v="0"/>
    <x v="0"/>
    <n v="38"/>
    <n v="0"/>
    <n v="1"/>
    <x v="0"/>
    <n v="263358.03000000003"/>
    <n v="1.8"/>
    <n v="134"/>
    <n v="0"/>
    <n v="1"/>
    <x v="0"/>
    <n v="0"/>
    <n v="1"/>
    <x v="0"/>
    <n v="213"/>
    <x v="0"/>
    <x v="0"/>
    <x v="0"/>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1"/>
    <n v="1"/>
    <x v="1"/>
    <n v="582"/>
    <n v="1"/>
    <n v="0"/>
    <x v="0"/>
    <n v="38"/>
    <n v="0"/>
    <n v="1"/>
    <x v="0"/>
    <n v="264000"/>
    <n v="1.8"/>
    <n v="134"/>
    <n v="1"/>
    <n v="0"/>
    <x v="0"/>
    <n v="0"/>
    <n v="1"/>
    <x v="0"/>
    <n v="213"/>
    <x v="0"/>
    <x v="0"/>
    <x v="0"/>
  </r>
  <r>
    <x v="15"/>
    <x v="1"/>
    <n v="1"/>
    <x v="1"/>
    <n v="748"/>
    <n v="0"/>
    <n v="1"/>
    <x v="1"/>
    <n v="45"/>
    <n v="0"/>
    <n v="1"/>
    <x v="0"/>
    <n v="263358.03000000003"/>
    <n v="1.3"/>
    <n v="137"/>
    <n v="1"/>
    <n v="0"/>
    <x v="0"/>
    <n v="1"/>
    <n v="0"/>
    <x v="1"/>
    <n v="88"/>
    <x v="0"/>
    <x v="0"/>
    <x v="0"/>
  </r>
  <r>
    <x v="15"/>
    <x v="0"/>
    <n v="0"/>
    <x v="0"/>
    <n v="582"/>
    <n v="1"/>
    <n v="0"/>
    <x v="0"/>
    <n v="35"/>
    <n v="0"/>
    <n v="1"/>
    <x v="0"/>
    <n v="371000"/>
    <n v="0.7"/>
    <n v="140"/>
    <n v="0"/>
    <n v="1"/>
    <x v="0"/>
    <n v="0"/>
    <n v="1"/>
    <x v="0"/>
    <n v="197"/>
    <x v="0"/>
    <x v="0"/>
    <x v="0"/>
  </r>
  <r>
    <x v="15"/>
    <x v="0"/>
    <n v="0"/>
    <x v="0"/>
    <n v="180"/>
    <n v="0"/>
    <n v="1"/>
    <x v="1"/>
    <n v="25"/>
    <n v="0"/>
    <n v="1"/>
    <x v="0"/>
    <n v="130000"/>
    <n v="0.8"/>
    <n v="134"/>
    <n v="1"/>
    <n v="0"/>
    <x v="1"/>
    <n v="0"/>
    <n v="1"/>
    <x v="0"/>
    <n v="211"/>
    <x v="0"/>
    <x v="0"/>
    <x v="0"/>
  </r>
  <r>
    <x v="15"/>
    <x v="0"/>
    <n v="0"/>
    <x v="0"/>
    <n v="2794"/>
    <n v="0"/>
    <n v="1"/>
    <x v="1"/>
    <n v="35"/>
    <n v="1"/>
    <n v="0"/>
    <x v="1"/>
    <n v="254000"/>
    <n v="1"/>
    <n v="139"/>
    <n v="1"/>
    <n v="0"/>
    <x v="0"/>
    <n v="1"/>
    <n v="0"/>
    <x v="1"/>
    <n v="206"/>
    <x v="0"/>
    <x v="0"/>
    <x v="0"/>
  </r>
  <r>
    <x v="15"/>
    <x v="0"/>
    <n v="0"/>
    <x v="0"/>
    <n v="2794"/>
    <n v="0"/>
    <n v="1"/>
    <x v="1"/>
    <n v="50"/>
    <n v="1"/>
    <n v="0"/>
    <x v="1"/>
    <n v="235000"/>
    <n v="1"/>
    <n v="138"/>
    <n v="1"/>
    <n v="0"/>
    <x v="0"/>
    <n v="0"/>
    <n v="1"/>
    <x v="0"/>
    <n v="206"/>
    <x v="0"/>
    <x v="0"/>
    <x v="0"/>
  </r>
  <r>
    <x v="15"/>
    <x v="0"/>
    <n v="0"/>
    <x v="0"/>
    <n v="90"/>
    <n v="1"/>
    <n v="0"/>
    <x v="0"/>
    <n v="35"/>
    <n v="1"/>
    <n v="0"/>
    <x v="1"/>
    <n v="371000"/>
    <n v="0.7"/>
    <n v="140"/>
    <n v="0"/>
    <n v="1"/>
    <x v="0"/>
    <n v="0"/>
    <n v="1"/>
    <x v="0"/>
    <n v="197"/>
    <x v="0"/>
    <x v="0"/>
    <x v="0"/>
  </r>
  <r>
    <x v="15"/>
    <x v="1"/>
    <n v="1"/>
    <x v="1"/>
    <n v="84"/>
    <n v="1"/>
    <n v="0"/>
    <x v="0"/>
    <n v="38"/>
    <n v="0"/>
    <n v="1"/>
    <x v="0"/>
    <n v="451000"/>
    <n v="1.3"/>
    <n v="136"/>
    <n v="1"/>
    <n v="0"/>
    <x v="1"/>
    <n v="0"/>
    <n v="1"/>
    <x v="0"/>
    <n v="246"/>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221"/>
    <n v="1"/>
    <n v="0"/>
    <x v="0"/>
    <n v="35"/>
    <n v="0"/>
    <n v="1"/>
    <x v="0"/>
    <n v="231000"/>
    <n v="0.8"/>
    <n v="143"/>
    <n v="0"/>
    <n v="1"/>
    <x v="1"/>
    <n v="0"/>
    <n v="1"/>
    <x v="0"/>
    <n v="215"/>
    <x v="0"/>
    <x v="0"/>
    <x v="0"/>
  </r>
  <r>
    <x v="15"/>
    <x v="1"/>
    <n v="1"/>
    <x v="1"/>
    <n v="170"/>
    <n v="1"/>
    <n v="0"/>
    <x v="0"/>
    <n v="40"/>
    <n v="0"/>
    <n v="1"/>
    <x v="0"/>
    <n v="336000"/>
    <n v="1.2"/>
    <n v="135"/>
    <n v="1"/>
    <n v="0"/>
    <x v="1"/>
    <n v="0"/>
    <n v="1"/>
    <x v="0"/>
    <n v="250"/>
    <x v="0"/>
    <x v="0"/>
    <x v="0"/>
  </r>
  <r>
    <x v="15"/>
    <x v="1"/>
    <n v="1"/>
    <x v="1"/>
    <n v="336"/>
    <n v="0"/>
    <n v="1"/>
    <x v="1"/>
    <n v="40"/>
    <n v="1"/>
    <n v="0"/>
    <x v="1"/>
    <n v="325000"/>
    <n v="0.9"/>
    <n v="140"/>
    <n v="1"/>
    <n v="0"/>
    <x v="0"/>
    <n v="1"/>
    <n v="0"/>
    <x v="1"/>
    <n v="74"/>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182"/>
    <n v="1"/>
    <n v="0"/>
    <x v="0"/>
    <n v="25"/>
    <n v="0"/>
    <n v="1"/>
    <x v="0"/>
    <n v="318000"/>
    <n v="1.2"/>
    <n v="137"/>
    <n v="0"/>
    <n v="1"/>
    <x v="1"/>
    <n v="0"/>
    <n v="1"/>
    <x v="0"/>
    <n v="74"/>
    <x v="0"/>
    <x v="0"/>
    <x v="0"/>
  </r>
  <r>
    <x v="15"/>
    <x v="1"/>
    <n v="1"/>
    <x v="1"/>
    <n v="336"/>
    <n v="0"/>
    <n v="1"/>
    <x v="1"/>
    <n v="40"/>
    <n v="1"/>
    <n v="0"/>
    <x v="1"/>
    <n v="325000"/>
    <n v="0.9"/>
    <n v="140"/>
    <n v="1"/>
    <n v="0"/>
    <x v="1"/>
    <n v="1"/>
    <n v="0"/>
    <x v="1"/>
    <n v="74"/>
    <x v="0"/>
    <x v="0"/>
    <x v="0"/>
  </r>
  <r>
    <x v="15"/>
    <x v="1"/>
    <n v="1"/>
    <x v="1"/>
    <n v="47"/>
    <n v="0"/>
    <n v="1"/>
    <x v="1"/>
    <n v="45"/>
    <n v="1"/>
    <n v="0"/>
    <x v="1"/>
    <n v="324000"/>
    <n v="0.9"/>
    <n v="140"/>
    <n v="0"/>
    <n v="1"/>
    <x v="0"/>
    <n v="0"/>
    <n v="1"/>
    <x v="0"/>
    <n v="74"/>
    <x v="0"/>
    <x v="0"/>
    <x v="0"/>
  </r>
  <r>
    <x v="15"/>
    <x v="1"/>
    <n v="1"/>
    <x v="1"/>
    <n v="58"/>
    <n v="1"/>
    <n v="0"/>
    <x v="0"/>
    <n v="40"/>
    <n v="0"/>
    <n v="1"/>
    <x v="0"/>
    <n v="336000"/>
    <n v="1.2"/>
    <n v="135"/>
    <n v="1"/>
    <n v="0"/>
    <x v="1"/>
    <n v="0"/>
    <n v="1"/>
    <x v="0"/>
    <n v="250"/>
    <x v="0"/>
    <x v="0"/>
    <x v="0"/>
  </r>
  <r>
    <x v="15"/>
    <x v="1"/>
    <n v="1"/>
    <x v="1"/>
    <n v="572"/>
    <n v="0"/>
    <n v="1"/>
    <x v="1"/>
    <n v="60"/>
    <n v="0"/>
    <n v="1"/>
    <x v="0"/>
    <n v="317000"/>
    <n v="0.8"/>
    <n v="140"/>
    <n v="0"/>
    <n v="1"/>
    <x v="0"/>
    <n v="1"/>
    <n v="0"/>
    <x v="1"/>
    <n v="215"/>
    <x v="0"/>
    <x v="0"/>
    <x v="0"/>
  </r>
  <r>
    <x v="15"/>
    <x v="1"/>
    <n v="1"/>
    <x v="1"/>
    <n v="2017"/>
    <n v="0"/>
    <n v="1"/>
    <x v="1"/>
    <n v="45"/>
    <n v="1"/>
    <n v="0"/>
    <x v="1"/>
    <n v="305000"/>
    <n v="1.1000000000000001"/>
    <n v="137"/>
    <n v="1"/>
    <n v="0"/>
    <x v="1"/>
    <n v="1"/>
    <n v="0"/>
    <x v="1"/>
    <n v="74"/>
    <x v="0"/>
    <x v="0"/>
    <x v="0"/>
  </r>
  <r>
    <x v="15"/>
    <x v="1"/>
    <n v="1"/>
    <x v="1"/>
    <n v="748"/>
    <n v="0"/>
    <n v="1"/>
    <x v="1"/>
    <n v="45"/>
    <n v="0"/>
    <n v="1"/>
    <x v="0"/>
    <n v="263358.03000000003"/>
    <n v="1.3"/>
    <n v="137"/>
    <n v="1"/>
    <n v="0"/>
    <x v="0"/>
    <n v="1"/>
    <n v="0"/>
    <x v="1"/>
    <n v="88"/>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0"/>
    <n v="0"/>
    <x v="0"/>
    <n v="835"/>
    <n v="0"/>
    <n v="1"/>
    <x v="1"/>
    <n v="40"/>
    <n v="0"/>
    <n v="1"/>
    <x v="0"/>
    <n v="279000"/>
    <n v="0.7"/>
    <n v="140"/>
    <n v="1"/>
    <n v="0"/>
    <x v="1"/>
    <n v="1"/>
    <n v="0"/>
    <x v="1"/>
    <n v="147"/>
    <x v="0"/>
    <x v="0"/>
    <x v="0"/>
  </r>
  <r>
    <x v="15"/>
    <x v="0"/>
    <n v="0"/>
    <x v="0"/>
    <n v="2794"/>
    <n v="1"/>
    <n v="0"/>
    <x v="0"/>
    <n v="35"/>
    <n v="1"/>
    <n v="0"/>
    <x v="1"/>
    <n v="371000"/>
    <n v="0.7"/>
    <n v="140"/>
    <n v="0"/>
    <n v="1"/>
    <x v="0"/>
    <n v="0"/>
    <n v="1"/>
    <x v="0"/>
    <n v="197"/>
    <x v="0"/>
    <x v="0"/>
    <x v="0"/>
  </r>
  <r>
    <x v="15"/>
    <x v="0"/>
    <n v="0"/>
    <x v="0"/>
    <n v="180"/>
    <n v="1"/>
    <n v="0"/>
    <x v="0"/>
    <n v="30"/>
    <n v="0"/>
    <n v="1"/>
    <x v="0"/>
    <n v="244000"/>
    <n v="1.6"/>
    <n v="130"/>
    <n v="0"/>
    <n v="1"/>
    <x v="1"/>
    <n v="0"/>
    <n v="1"/>
    <x v="0"/>
    <n v="211"/>
    <x v="1"/>
    <x v="1"/>
    <x v="1"/>
  </r>
  <r>
    <x v="15"/>
    <x v="1"/>
    <n v="1"/>
    <x v="1"/>
    <n v="47"/>
    <n v="0"/>
    <n v="1"/>
    <x v="1"/>
    <n v="45"/>
    <n v="1"/>
    <n v="0"/>
    <x v="1"/>
    <n v="324000"/>
    <n v="0.9"/>
    <n v="140"/>
    <n v="0"/>
    <n v="1"/>
    <x v="1"/>
    <n v="0"/>
    <n v="1"/>
    <x v="0"/>
    <n v="74"/>
    <x v="0"/>
    <x v="0"/>
    <x v="0"/>
  </r>
  <r>
    <x v="15"/>
    <x v="1"/>
    <n v="1"/>
    <x v="1"/>
    <n v="1820"/>
    <n v="1"/>
    <n v="0"/>
    <x v="0"/>
    <n v="38"/>
    <n v="0"/>
    <n v="1"/>
    <x v="0"/>
    <n v="327000"/>
    <n v="1.2"/>
    <n v="139"/>
    <n v="0"/>
    <n v="1"/>
    <x v="1"/>
    <n v="0"/>
    <n v="1"/>
    <x v="0"/>
    <n v="271"/>
    <x v="0"/>
    <x v="0"/>
    <x v="0"/>
  </r>
  <r>
    <x v="15"/>
    <x v="0"/>
    <n v="0"/>
    <x v="0"/>
    <n v="2794"/>
    <n v="1"/>
    <n v="0"/>
    <x v="0"/>
    <n v="35"/>
    <n v="1"/>
    <n v="0"/>
    <x v="1"/>
    <n v="371000"/>
    <n v="0.7"/>
    <n v="140"/>
    <n v="0"/>
    <n v="1"/>
    <x v="1"/>
    <n v="0"/>
    <n v="1"/>
    <x v="0"/>
    <n v="197"/>
    <x v="0"/>
    <x v="0"/>
    <x v="0"/>
  </r>
  <r>
    <x v="15"/>
    <x v="1"/>
    <n v="1"/>
    <x v="1"/>
    <n v="748"/>
    <n v="0"/>
    <n v="1"/>
    <x v="1"/>
    <n v="45"/>
    <n v="0"/>
    <n v="1"/>
    <x v="0"/>
    <n v="263358.03000000003"/>
    <n v="1.3"/>
    <n v="137"/>
    <n v="1"/>
    <n v="0"/>
    <x v="1"/>
    <n v="1"/>
    <n v="0"/>
    <x v="1"/>
    <n v="88"/>
    <x v="0"/>
    <x v="0"/>
    <x v="0"/>
  </r>
  <r>
    <x v="15"/>
    <x v="1"/>
    <n v="1"/>
    <x v="1"/>
    <n v="1820"/>
    <n v="1"/>
    <n v="0"/>
    <x v="0"/>
    <n v="25"/>
    <n v="0"/>
    <n v="1"/>
    <x v="0"/>
    <n v="390000"/>
    <n v="1.2"/>
    <n v="139"/>
    <n v="1"/>
    <n v="0"/>
    <x v="0"/>
    <n v="0"/>
    <n v="1"/>
    <x v="0"/>
    <n v="271"/>
    <x v="0"/>
    <x v="0"/>
    <x v="0"/>
  </r>
  <r>
    <x v="15"/>
    <x v="1"/>
    <n v="1"/>
    <x v="1"/>
    <n v="47"/>
    <n v="0"/>
    <n v="1"/>
    <x v="1"/>
    <n v="45"/>
    <n v="1"/>
    <n v="0"/>
    <x v="1"/>
    <n v="324000"/>
    <n v="0.9"/>
    <n v="140"/>
    <n v="0"/>
    <n v="1"/>
    <x v="0"/>
    <n v="0"/>
    <n v="1"/>
    <x v="0"/>
    <n v="74"/>
    <x v="0"/>
    <x v="0"/>
    <x v="0"/>
  </r>
  <r>
    <x v="15"/>
    <x v="0"/>
    <n v="0"/>
    <x v="0"/>
    <n v="2794"/>
    <n v="0"/>
    <n v="1"/>
    <x v="1"/>
    <n v="35"/>
    <n v="1"/>
    <n v="0"/>
    <x v="1"/>
    <n v="140000"/>
    <n v="1"/>
    <n v="140"/>
    <n v="1"/>
    <n v="0"/>
    <x v="1"/>
    <n v="0"/>
    <n v="1"/>
    <x v="0"/>
    <n v="206"/>
    <x v="0"/>
    <x v="0"/>
    <x v="0"/>
  </r>
  <r>
    <x v="15"/>
    <x v="0"/>
    <n v="0"/>
    <x v="0"/>
    <n v="655"/>
    <n v="1"/>
    <n v="0"/>
    <x v="0"/>
    <n v="35"/>
    <n v="1"/>
    <n v="0"/>
    <x v="1"/>
    <n v="371000"/>
    <n v="0.7"/>
    <n v="140"/>
    <n v="0"/>
    <n v="1"/>
    <x v="0"/>
    <n v="0"/>
    <n v="1"/>
    <x v="0"/>
    <n v="197"/>
    <x v="0"/>
    <x v="0"/>
    <x v="0"/>
  </r>
  <r>
    <x v="15"/>
    <x v="1"/>
    <n v="1"/>
    <x v="1"/>
    <n v="754"/>
    <n v="0"/>
    <n v="1"/>
    <x v="1"/>
    <n v="20"/>
    <n v="0"/>
    <n v="1"/>
    <x v="0"/>
    <n v="263358.03000000003"/>
    <n v="1.83"/>
    <n v="134"/>
    <n v="1"/>
    <n v="0"/>
    <x v="1"/>
    <n v="1"/>
    <n v="0"/>
    <x v="1"/>
    <n v="241"/>
    <x v="1"/>
    <x v="1"/>
    <x v="1"/>
  </r>
  <r>
    <x v="15"/>
    <x v="0"/>
    <n v="0"/>
    <x v="0"/>
    <n v="2794"/>
    <n v="0"/>
    <n v="1"/>
    <x v="1"/>
    <n v="25"/>
    <n v="1"/>
    <n v="0"/>
    <x v="1"/>
    <n v="166000"/>
    <n v="1"/>
    <n v="138"/>
    <n v="1"/>
    <n v="0"/>
    <x v="0"/>
    <n v="0"/>
    <n v="1"/>
    <x v="0"/>
    <n v="206"/>
    <x v="0"/>
    <x v="0"/>
    <x v="0"/>
  </r>
  <r>
    <x v="15"/>
    <x v="1"/>
    <n v="1"/>
    <x v="1"/>
    <n v="129"/>
    <n v="0"/>
    <n v="1"/>
    <x v="1"/>
    <n v="35"/>
    <n v="1"/>
    <n v="0"/>
    <x v="1"/>
    <n v="141000"/>
    <n v="1"/>
    <n v="140"/>
    <n v="1"/>
    <n v="0"/>
    <x v="0"/>
    <n v="0"/>
    <n v="1"/>
    <x v="0"/>
    <n v="206"/>
    <x v="0"/>
    <x v="0"/>
    <x v="0"/>
  </r>
  <r>
    <x v="15"/>
    <x v="0"/>
    <n v="0"/>
    <x v="0"/>
    <n v="2794"/>
    <n v="0"/>
    <n v="1"/>
    <x v="1"/>
    <n v="25"/>
    <n v="1"/>
    <n v="0"/>
    <x v="1"/>
    <n v="314000"/>
    <n v="1"/>
    <n v="138"/>
    <n v="1"/>
    <n v="0"/>
    <x v="0"/>
    <n v="0"/>
    <n v="1"/>
    <x v="0"/>
    <n v="206"/>
    <x v="0"/>
    <x v="0"/>
    <x v="0"/>
  </r>
  <r>
    <x v="15"/>
    <x v="1"/>
    <n v="1"/>
    <x v="1"/>
    <n v="582"/>
    <n v="1"/>
    <n v="0"/>
    <x v="0"/>
    <n v="35"/>
    <n v="1"/>
    <n v="0"/>
    <x v="1"/>
    <n v="249000"/>
    <n v="0.7"/>
    <n v="140"/>
    <n v="1"/>
    <n v="0"/>
    <x v="0"/>
    <n v="0"/>
    <n v="1"/>
    <x v="0"/>
    <n v="197"/>
    <x v="0"/>
    <x v="0"/>
    <x v="0"/>
  </r>
  <r>
    <x v="15"/>
    <x v="1"/>
    <n v="1"/>
    <x v="1"/>
    <n v="66"/>
    <n v="0"/>
    <n v="1"/>
    <x v="1"/>
    <n v="40"/>
    <n v="0"/>
    <n v="1"/>
    <x v="0"/>
    <n v="204000"/>
    <n v="1"/>
    <n v="138"/>
    <n v="1"/>
    <n v="0"/>
    <x v="0"/>
    <n v="1"/>
    <n v="0"/>
    <x v="1"/>
    <n v="233"/>
    <x v="0"/>
    <x v="0"/>
    <x v="0"/>
  </r>
  <r>
    <x v="15"/>
    <x v="1"/>
    <n v="1"/>
    <x v="1"/>
    <n v="2017"/>
    <n v="0"/>
    <n v="1"/>
    <x v="1"/>
    <n v="35"/>
    <n v="1"/>
    <n v="0"/>
    <x v="1"/>
    <n v="141000"/>
    <n v="1"/>
    <n v="140"/>
    <n v="1"/>
    <n v="0"/>
    <x v="0"/>
    <n v="0"/>
    <n v="1"/>
    <x v="0"/>
    <n v="206"/>
    <x v="0"/>
    <x v="0"/>
    <x v="0"/>
  </r>
  <r>
    <x v="15"/>
    <x v="1"/>
    <n v="1"/>
    <x v="1"/>
    <n v="109"/>
    <n v="0"/>
    <n v="1"/>
    <x v="1"/>
    <n v="35"/>
    <n v="0"/>
    <n v="1"/>
    <x v="0"/>
    <n v="255000"/>
    <n v="1.1000000000000001"/>
    <n v="139"/>
    <n v="1"/>
    <n v="0"/>
    <x v="0"/>
    <n v="1"/>
    <n v="0"/>
    <x v="1"/>
    <n v="60"/>
    <x v="0"/>
    <x v="0"/>
    <x v="0"/>
  </r>
  <r>
    <x v="15"/>
    <x v="1"/>
    <n v="1"/>
    <x v="1"/>
    <n v="60"/>
    <n v="0"/>
    <n v="1"/>
    <x v="1"/>
    <n v="35"/>
    <n v="0"/>
    <n v="1"/>
    <x v="0"/>
    <n v="255000"/>
    <n v="1.2"/>
    <n v="135"/>
    <n v="1"/>
    <n v="0"/>
    <x v="0"/>
    <n v="1"/>
    <n v="0"/>
    <x v="1"/>
    <n v="90"/>
    <x v="0"/>
    <x v="0"/>
    <x v="0"/>
  </r>
  <r>
    <x v="15"/>
    <x v="1"/>
    <n v="1"/>
    <x v="1"/>
    <n v="748"/>
    <n v="0"/>
    <n v="1"/>
    <x v="1"/>
    <n v="45"/>
    <n v="0"/>
    <n v="1"/>
    <x v="0"/>
    <n v="263358.03000000003"/>
    <n v="1.3"/>
    <n v="137"/>
    <n v="1"/>
    <n v="0"/>
    <x v="0"/>
    <n v="1"/>
    <n v="0"/>
    <x v="1"/>
    <n v="88"/>
    <x v="0"/>
    <x v="0"/>
    <x v="0"/>
  </r>
  <r>
    <x v="15"/>
    <x v="1"/>
    <n v="1"/>
    <x v="1"/>
    <n v="109"/>
    <n v="0"/>
    <n v="1"/>
    <x v="1"/>
    <n v="35"/>
    <n v="0"/>
    <n v="1"/>
    <x v="0"/>
    <n v="255000"/>
    <n v="1.1000000000000001"/>
    <n v="139"/>
    <n v="1"/>
    <n v="0"/>
    <x v="0"/>
    <n v="1"/>
    <n v="0"/>
    <x v="1"/>
    <n v="60"/>
    <x v="0"/>
    <x v="0"/>
    <x v="0"/>
  </r>
  <r>
    <x v="15"/>
    <x v="1"/>
    <n v="1"/>
    <x v="1"/>
    <n v="572"/>
    <n v="0"/>
    <n v="1"/>
    <x v="1"/>
    <n v="38"/>
    <n v="0"/>
    <n v="1"/>
    <x v="0"/>
    <n v="294000"/>
    <n v="1.7"/>
    <n v="139"/>
    <n v="0"/>
    <n v="1"/>
    <x v="0"/>
    <n v="0"/>
    <n v="1"/>
    <x v="0"/>
    <n v="220"/>
    <x v="0"/>
    <x v="0"/>
    <x v="0"/>
  </r>
  <r>
    <x v="15"/>
    <x v="1"/>
    <n v="1"/>
    <x v="1"/>
    <n v="835"/>
    <n v="1"/>
    <n v="0"/>
    <x v="0"/>
    <n v="38"/>
    <n v="1"/>
    <n v="0"/>
    <x v="1"/>
    <n v="302000"/>
    <n v="0.9"/>
    <n v="140"/>
    <n v="0"/>
    <n v="1"/>
    <x v="1"/>
    <n v="0"/>
    <n v="1"/>
    <x v="0"/>
    <n v="187"/>
    <x v="0"/>
    <x v="0"/>
    <x v="0"/>
  </r>
  <r>
    <x v="15"/>
    <x v="0"/>
    <n v="0"/>
    <x v="0"/>
    <n v="2794"/>
    <n v="1"/>
    <n v="0"/>
    <x v="0"/>
    <n v="35"/>
    <n v="1"/>
    <n v="0"/>
    <x v="1"/>
    <n v="497000"/>
    <n v="1"/>
    <n v="140"/>
    <n v="1"/>
    <n v="0"/>
    <x v="1"/>
    <n v="0"/>
    <n v="1"/>
    <x v="0"/>
    <n v="206"/>
    <x v="0"/>
    <x v="0"/>
    <x v="0"/>
  </r>
  <r>
    <x v="15"/>
    <x v="1"/>
    <n v="1"/>
    <x v="1"/>
    <n v="787"/>
    <n v="0"/>
    <n v="1"/>
    <x v="1"/>
    <n v="35"/>
    <n v="1"/>
    <n v="0"/>
    <x v="1"/>
    <n v="141000"/>
    <n v="1"/>
    <n v="140"/>
    <n v="1"/>
    <n v="0"/>
    <x v="0"/>
    <n v="0"/>
    <n v="1"/>
    <x v="0"/>
    <n v="206"/>
    <x v="0"/>
    <x v="0"/>
    <x v="0"/>
  </r>
  <r>
    <x v="15"/>
    <x v="1"/>
    <n v="1"/>
    <x v="1"/>
    <n v="1196"/>
    <n v="1"/>
    <n v="0"/>
    <x v="0"/>
    <n v="40"/>
    <n v="0"/>
    <n v="1"/>
    <x v="0"/>
    <n v="237000"/>
    <n v="1.2"/>
    <n v="140"/>
    <n v="1"/>
    <n v="0"/>
    <x v="0"/>
    <n v="0"/>
    <n v="1"/>
    <x v="0"/>
    <n v="74"/>
    <x v="0"/>
    <x v="0"/>
    <x v="0"/>
  </r>
  <r>
    <x v="15"/>
    <x v="1"/>
    <n v="1"/>
    <x v="1"/>
    <n v="2017"/>
    <n v="1"/>
    <n v="0"/>
    <x v="0"/>
    <n v="25"/>
    <n v="0"/>
    <n v="1"/>
    <x v="0"/>
    <n v="504000"/>
    <n v="1.1000000000000001"/>
    <n v="138"/>
    <n v="1"/>
    <n v="0"/>
    <x v="0"/>
    <n v="0"/>
    <n v="1"/>
    <x v="0"/>
    <n v="214"/>
    <x v="1"/>
    <x v="1"/>
    <x v="1"/>
  </r>
  <r>
    <x v="15"/>
    <x v="1"/>
    <n v="1"/>
    <x v="1"/>
    <n v="47"/>
    <n v="0"/>
    <n v="1"/>
    <x v="1"/>
    <n v="45"/>
    <n v="1"/>
    <n v="0"/>
    <x v="1"/>
    <n v="324000"/>
    <n v="0.9"/>
    <n v="140"/>
    <n v="0"/>
    <n v="1"/>
    <x v="0"/>
    <n v="0"/>
    <n v="1"/>
    <x v="0"/>
    <n v="74"/>
    <x v="0"/>
    <x v="0"/>
    <x v="0"/>
  </r>
  <r>
    <x v="15"/>
    <x v="1"/>
    <n v="1"/>
    <x v="1"/>
    <n v="572"/>
    <n v="0"/>
    <n v="1"/>
    <x v="1"/>
    <n v="60"/>
    <n v="0"/>
    <n v="1"/>
    <x v="0"/>
    <n v="325000"/>
    <n v="0.8"/>
    <n v="140"/>
    <n v="1"/>
    <n v="0"/>
    <x v="1"/>
    <n v="1"/>
    <n v="0"/>
    <x v="1"/>
    <n v="215"/>
    <x v="0"/>
    <x v="0"/>
    <x v="0"/>
  </r>
  <r>
    <x v="15"/>
    <x v="1"/>
    <n v="1"/>
    <x v="1"/>
    <n v="582"/>
    <n v="1"/>
    <n v="0"/>
    <x v="0"/>
    <n v="35"/>
    <n v="1"/>
    <n v="0"/>
    <x v="1"/>
    <n v="194000"/>
    <n v="0.7"/>
    <n v="140"/>
    <n v="1"/>
    <n v="0"/>
    <x v="0"/>
    <n v="0"/>
    <n v="1"/>
    <x v="0"/>
    <n v="197"/>
    <x v="0"/>
    <x v="0"/>
    <x v="0"/>
  </r>
  <r>
    <x v="15"/>
    <x v="0"/>
    <n v="0"/>
    <x v="0"/>
    <n v="2794"/>
    <n v="0"/>
    <n v="1"/>
    <x v="1"/>
    <n v="25"/>
    <n v="1"/>
    <n v="0"/>
    <x v="1"/>
    <n v="314000"/>
    <n v="1"/>
    <n v="138"/>
    <n v="1"/>
    <n v="0"/>
    <x v="0"/>
    <n v="0"/>
    <n v="1"/>
    <x v="0"/>
    <n v="206"/>
    <x v="0"/>
    <x v="0"/>
    <x v="0"/>
  </r>
  <r>
    <x v="15"/>
    <x v="0"/>
    <n v="0"/>
    <x v="0"/>
    <n v="180"/>
    <n v="1"/>
    <n v="0"/>
    <x v="0"/>
    <n v="45"/>
    <n v="0"/>
    <n v="1"/>
    <x v="0"/>
    <n v="263358.03000000003"/>
    <n v="1.18"/>
    <n v="137"/>
    <n v="1"/>
    <n v="0"/>
    <x v="0"/>
    <n v="1"/>
    <n v="0"/>
    <x v="1"/>
    <n v="211"/>
    <x v="0"/>
    <x v="0"/>
    <x v="0"/>
  </r>
  <r>
    <x v="15"/>
    <x v="1"/>
    <n v="1"/>
    <x v="1"/>
    <n v="2017"/>
    <n v="1"/>
    <n v="0"/>
    <x v="0"/>
    <n v="25"/>
    <n v="0"/>
    <n v="1"/>
    <x v="0"/>
    <n v="254000"/>
    <n v="1.1000000000000001"/>
    <n v="138"/>
    <n v="1"/>
    <n v="0"/>
    <x v="0"/>
    <n v="0"/>
    <n v="1"/>
    <x v="0"/>
    <n v="214"/>
    <x v="1"/>
    <x v="1"/>
    <x v="1"/>
  </r>
  <r>
    <x v="15"/>
    <x v="1"/>
    <n v="1"/>
    <x v="1"/>
    <n v="1820"/>
    <n v="0"/>
    <n v="1"/>
    <x v="1"/>
    <n v="38"/>
    <n v="0"/>
    <n v="1"/>
    <x v="0"/>
    <n v="304000"/>
    <n v="1.2"/>
    <n v="139"/>
    <n v="1"/>
    <n v="0"/>
    <x v="0"/>
    <n v="1"/>
    <n v="0"/>
    <x v="1"/>
    <n v="271"/>
    <x v="0"/>
    <x v="0"/>
    <x v="0"/>
  </r>
  <r>
    <x v="15"/>
    <x v="1"/>
    <n v="1"/>
    <x v="1"/>
    <n v="748"/>
    <n v="0"/>
    <n v="1"/>
    <x v="1"/>
    <n v="45"/>
    <n v="0"/>
    <n v="1"/>
    <x v="0"/>
    <n v="263358.03000000003"/>
    <n v="1.3"/>
    <n v="137"/>
    <n v="1"/>
    <n v="0"/>
    <x v="0"/>
    <n v="1"/>
    <n v="0"/>
    <x v="1"/>
    <n v="88"/>
    <x v="0"/>
    <x v="0"/>
    <x v="0"/>
  </r>
  <r>
    <x v="15"/>
    <x v="1"/>
    <n v="1"/>
    <x v="1"/>
    <n v="748"/>
    <n v="0"/>
    <n v="1"/>
    <x v="1"/>
    <n v="45"/>
    <n v="0"/>
    <n v="1"/>
    <x v="0"/>
    <n v="263358.03000000003"/>
    <n v="1.3"/>
    <n v="137"/>
    <n v="1"/>
    <n v="0"/>
    <x v="0"/>
    <n v="1"/>
    <n v="0"/>
    <x v="1"/>
    <n v="88"/>
    <x v="0"/>
    <x v="0"/>
    <x v="0"/>
  </r>
  <r>
    <x v="15"/>
    <x v="1"/>
    <n v="1"/>
    <x v="1"/>
    <n v="672"/>
    <n v="1"/>
    <n v="0"/>
    <x v="0"/>
    <n v="35"/>
    <n v="0"/>
    <n v="1"/>
    <x v="0"/>
    <n v="231000"/>
    <n v="0.8"/>
    <n v="143"/>
    <n v="0"/>
    <n v="1"/>
    <x v="0"/>
    <n v="0"/>
    <n v="1"/>
    <x v="0"/>
    <n v="215"/>
    <x v="0"/>
    <x v="0"/>
    <x v="0"/>
  </r>
  <r>
    <x v="15"/>
    <x v="1"/>
    <n v="1"/>
    <x v="1"/>
    <n v="47"/>
    <n v="0"/>
    <n v="1"/>
    <x v="1"/>
    <n v="45"/>
    <n v="1"/>
    <n v="0"/>
    <x v="1"/>
    <n v="324000"/>
    <n v="0.9"/>
    <n v="140"/>
    <n v="0"/>
    <n v="1"/>
    <x v="1"/>
    <n v="0"/>
    <n v="1"/>
    <x v="0"/>
    <n v="74"/>
    <x v="0"/>
    <x v="0"/>
    <x v="0"/>
  </r>
  <r>
    <x v="15"/>
    <x v="1"/>
    <n v="1"/>
    <x v="1"/>
    <n v="47"/>
    <n v="0"/>
    <n v="1"/>
    <x v="1"/>
    <n v="45"/>
    <n v="1"/>
    <n v="0"/>
    <x v="1"/>
    <n v="324000"/>
    <n v="0.9"/>
    <n v="140"/>
    <n v="0"/>
    <n v="1"/>
    <x v="1"/>
    <n v="0"/>
    <n v="1"/>
    <x v="0"/>
    <n v="74"/>
    <x v="0"/>
    <x v="0"/>
    <x v="0"/>
  </r>
  <r>
    <x v="15"/>
    <x v="0"/>
    <n v="0"/>
    <x v="0"/>
    <n v="2794"/>
    <n v="0"/>
    <n v="1"/>
    <x v="1"/>
    <n v="25"/>
    <n v="1"/>
    <n v="0"/>
    <x v="1"/>
    <n v="51000"/>
    <n v="1"/>
    <n v="138"/>
    <n v="1"/>
    <n v="0"/>
    <x v="1"/>
    <n v="0"/>
    <n v="1"/>
    <x v="0"/>
    <n v="206"/>
    <x v="0"/>
    <x v="0"/>
    <x v="0"/>
  </r>
  <r>
    <x v="15"/>
    <x v="1"/>
    <n v="1"/>
    <x v="1"/>
    <n v="7861"/>
    <n v="1"/>
    <n v="0"/>
    <x v="0"/>
    <n v="35"/>
    <n v="1"/>
    <n v="0"/>
    <x v="1"/>
    <n v="350000"/>
    <n v="1"/>
    <n v="140"/>
    <n v="1"/>
    <n v="0"/>
    <x v="0"/>
    <n v="0"/>
    <n v="1"/>
    <x v="0"/>
    <n v="206"/>
    <x v="0"/>
    <x v="0"/>
    <x v="0"/>
  </r>
  <r>
    <x v="15"/>
    <x v="0"/>
    <n v="0"/>
    <x v="0"/>
    <n v="582"/>
    <n v="1"/>
    <n v="0"/>
    <x v="0"/>
    <n v="55"/>
    <n v="0"/>
    <n v="1"/>
    <x v="0"/>
    <n v="87000"/>
    <n v="1.9"/>
    <n v="121"/>
    <n v="0"/>
    <n v="1"/>
    <x v="0"/>
    <n v="0"/>
    <n v="1"/>
    <x v="0"/>
    <n v="45"/>
    <x v="1"/>
    <x v="1"/>
    <x v="1"/>
  </r>
  <r>
    <x v="15"/>
    <x v="0"/>
    <n v="0"/>
    <x v="0"/>
    <n v="2794"/>
    <n v="0"/>
    <n v="1"/>
    <x v="1"/>
    <n v="25"/>
    <n v="1"/>
    <n v="0"/>
    <x v="1"/>
    <n v="314000"/>
    <n v="1"/>
    <n v="138"/>
    <n v="1"/>
    <n v="0"/>
    <x v="1"/>
    <n v="0"/>
    <n v="1"/>
    <x v="0"/>
    <n v="206"/>
    <x v="0"/>
    <x v="0"/>
    <x v="0"/>
  </r>
  <r>
    <x v="15"/>
    <x v="0"/>
    <n v="0"/>
    <x v="0"/>
    <n v="290"/>
    <n v="0"/>
    <n v="1"/>
    <x v="1"/>
    <n v="38"/>
    <n v="0"/>
    <n v="1"/>
    <x v="0"/>
    <n v="270000"/>
    <n v="1.2"/>
    <n v="139"/>
    <n v="0"/>
    <n v="1"/>
    <x v="0"/>
    <n v="0"/>
    <n v="1"/>
    <x v="0"/>
    <n v="271"/>
    <x v="0"/>
    <x v="0"/>
    <x v="0"/>
  </r>
  <r>
    <x v="15"/>
    <x v="1"/>
    <n v="1"/>
    <x v="1"/>
    <n v="366"/>
    <n v="0"/>
    <n v="1"/>
    <x v="1"/>
    <n v="40"/>
    <n v="0"/>
    <n v="1"/>
    <x v="0"/>
    <n v="203000"/>
    <n v="1"/>
    <n v="138"/>
    <n v="1"/>
    <n v="0"/>
    <x v="1"/>
    <n v="0"/>
    <n v="1"/>
    <x v="0"/>
    <n v="233"/>
    <x v="0"/>
    <x v="0"/>
    <x v="0"/>
  </r>
  <r>
    <x v="15"/>
    <x v="1"/>
    <n v="1"/>
    <x v="1"/>
    <n v="47"/>
    <n v="0"/>
    <n v="1"/>
    <x v="1"/>
    <n v="45"/>
    <n v="1"/>
    <n v="0"/>
    <x v="1"/>
    <n v="324000"/>
    <n v="0.9"/>
    <n v="140"/>
    <n v="0"/>
    <n v="1"/>
    <x v="0"/>
    <n v="0"/>
    <n v="1"/>
    <x v="0"/>
    <n v="74"/>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47"/>
    <n v="0"/>
    <n v="1"/>
    <x v="1"/>
    <n v="35"/>
    <n v="1"/>
    <n v="0"/>
    <x v="1"/>
    <n v="173000"/>
    <n v="1.1000000000000001"/>
    <n v="137"/>
    <n v="1"/>
    <n v="0"/>
    <x v="1"/>
    <n v="0"/>
    <n v="1"/>
    <x v="0"/>
    <n v="79"/>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84"/>
    <n v="1"/>
    <n v="0"/>
    <x v="0"/>
    <n v="38"/>
    <n v="0"/>
    <n v="1"/>
    <x v="0"/>
    <n v="451000"/>
    <n v="1.3"/>
    <n v="136"/>
    <n v="0"/>
    <n v="1"/>
    <x v="1"/>
    <n v="0"/>
    <n v="1"/>
    <x v="0"/>
    <n v="246"/>
    <x v="0"/>
    <x v="0"/>
    <x v="0"/>
  </r>
  <r>
    <x v="15"/>
    <x v="1"/>
    <n v="1"/>
    <x v="1"/>
    <n v="336"/>
    <n v="0"/>
    <n v="1"/>
    <x v="1"/>
    <n v="45"/>
    <n v="1"/>
    <n v="0"/>
    <x v="1"/>
    <n v="324000"/>
    <n v="0.9"/>
    <n v="140"/>
    <n v="0"/>
    <n v="1"/>
    <x v="1"/>
    <n v="0"/>
    <n v="1"/>
    <x v="0"/>
    <n v="74"/>
    <x v="0"/>
    <x v="0"/>
    <x v="0"/>
  </r>
  <r>
    <x v="15"/>
    <x v="0"/>
    <n v="0"/>
    <x v="0"/>
    <n v="180"/>
    <n v="0"/>
    <n v="1"/>
    <x v="1"/>
    <n v="45"/>
    <n v="0"/>
    <n v="1"/>
    <x v="0"/>
    <n v="263358.03000000003"/>
    <n v="1.18"/>
    <n v="137"/>
    <n v="1"/>
    <n v="0"/>
    <x v="1"/>
    <n v="1"/>
    <n v="0"/>
    <x v="1"/>
    <n v="211"/>
    <x v="0"/>
    <x v="0"/>
    <x v="0"/>
  </r>
  <r>
    <x v="15"/>
    <x v="1"/>
    <n v="1"/>
    <x v="1"/>
    <n v="582"/>
    <n v="1"/>
    <n v="0"/>
    <x v="0"/>
    <n v="35"/>
    <n v="1"/>
    <n v="0"/>
    <x v="1"/>
    <n v="371000"/>
    <n v="0.7"/>
    <n v="140"/>
    <n v="0"/>
    <n v="1"/>
    <x v="0"/>
    <n v="0"/>
    <n v="1"/>
    <x v="0"/>
    <n v="197"/>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1"/>
    <n v="1"/>
    <x v="1"/>
    <n v="1199"/>
    <n v="0"/>
    <n v="1"/>
    <x v="1"/>
    <n v="20"/>
    <n v="0"/>
    <n v="1"/>
    <x v="0"/>
    <n v="263358.03000000003"/>
    <n v="1.83"/>
    <n v="134"/>
    <n v="1"/>
    <n v="0"/>
    <x v="0"/>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66"/>
    <n v="0"/>
    <n v="1"/>
    <x v="1"/>
    <n v="40"/>
    <n v="0"/>
    <n v="1"/>
    <x v="0"/>
    <n v="203000"/>
    <n v="1"/>
    <n v="138"/>
    <n v="1"/>
    <n v="0"/>
    <x v="1"/>
    <n v="0"/>
    <n v="1"/>
    <x v="0"/>
    <n v="233"/>
    <x v="0"/>
    <x v="0"/>
    <x v="0"/>
  </r>
  <r>
    <x v="15"/>
    <x v="1"/>
    <n v="1"/>
    <x v="1"/>
    <n v="1820"/>
    <n v="0"/>
    <n v="1"/>
    <x v="1"/>
    <n v="38"/>
    <n v="0"/>
    <n v="1"/>
    <x v="0"/>
    <n v="270000"/>
    <n v="1.2"/>
    <n v="139"/>
    <n v="0"/>
    <n v="1"/>
    <x v="0"/>
    <n v="0"/>
    <n v="1"/>
    <x v="0"/>
    <n v="271"/>
    <x v="0"/>
    <x v="0"/>
    <x v="0"/>
  </r>
  <r>
    <x v="15"/>
    <x v="1"/>
    <n v="1"/>
    <x v="1"/>
    <n v="582"/>
    <n v="1"/>
    <n v="0"/>
    <x v="0"/>
    <n v="35"/>
    <n v="1"/>
    <n v="0"/>
    <x v="1"/>
    <n v="371000"/>
    <n v="0.7"/>
    <n v="140"/>
    <n v="0"/>
    <n v="1"/>
    <x v="1"/>
    <n v="0"/>
    <n v="1"/>
    <x v="0"/>
    <n v="197"/>
    <x v="0"/>
    <x v="0"/>
    <x v="0"/>
  </r>
  <r>
    <x v="15"/>
    <x v="0"/>
    <n v="0"/>
    <x v="0"/>
    <n v="2794"/>
    <n v="0"/>
    <n v="1"/>
    <x v="1"/>
    <n v="35"/>
    <n v="1"/>
    <n v="0"/>
    <x v="1"/>
    <n v="141000"/>
    <n v="1"/>
    <n v="140"/>
    <n v="1"/>
    <n v="0"/>
    <x v="1"/>
    <n v="0"/>
    <n v="1"/>
    <x v="0"/>
    <n v="206"/>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1"/>
    <n v="1"/>
    <x v="1"/>
    <n v="109"/>
    <n v="0"/>
    <n v="1"/>
    <x v="1"/>
    <n v="35"/>
    <n v="0"/>
    <n v="1"/>
    <x v="0"/>
    <n v="254000"/>
    <n v="1.1000000000000001"/>
    <n v="139"/>
    <n v="1"/>
    <n v="0"/>
    <x v="0"/>
    <n v="1"/>
    <n v="0"/>
    <x v="1"/>
    <n v="60"/>
    <x v="0"/>
    <x v="0"/>
    <x v="0"/>
  </r>
  <r>
    <x v="15"/>
    <x v="0"/>
    <n v="0"/>
    <x v="0"/>
    <n v="170"/>
    <n v="1"/>
    <n v="0"/>
    <x v="0"/>
    <n v="40"/>
    <n v="0"/>
    <n v="1"/>
    <x v="0"/>
    <n v="336000"/>
    <n v="1.2"/>
    <n v="135"/>
    <n v="1"/>
    <n v="0"/>
    <x v="0"/>
    <n v="0"/>
    <n v="1"/>
    <x v="0"/>
    <n v="250"/>
    <x v="0"/>
    <x v="0"/>
    <x v="0"/>
  </r>
  <r>
    <x v="15"/>
    <x v="1"/>
    <n v="1"/>
    <x v="1"/>
    <n v="60"/>
    <n v="0"/>
    <n v="1"/>
    <x v="1"/>
    <n v="35"/>
    <n v="0"/>
    <n v="1"/>
    <x v="0"/>
    <n v="228000"/>
    <n v="1.2"/>
    <n v="135"/>
    <n v="1"/>
    <n v="0"/>
    <x v="0"/>
    <n v="1"/>
    <n v="0"/>
    <x v="1"/>
    <n v="90"/>
    <x v="0"/>
    <x v="0"/>
    <x v="0"/>
  </r>
  <r>
    <x v="15"/>
    <x v="0"/>
    <n v="0"/>
    <x v="0"/>
    <n v="25"/>
    <n v="1"/>
    <n v="0"/>
    <x v="0"/>
    <n v="40"/>
    <n v="0"/>
    <n v="1"/>
    <x v="0"/>
    <n v="336000"/>
    <n v="1.2"/>
    <n v="135"/>
    <n v="1"/>
    <n v="0"/>
    <x v="0"/>
    <n v="0"/>
    <n v="1"/>
    <x v="0"/>
    <n v="250"/>
    <x v="0"/>
    <x v="0"/>
    <x v="0"/>
  </r>
  <r>
    <x v="15"/>
    <x v="1"/>
    <n v="1"/>
    <x v="1"/>
    <n v="2017"/>
    <n v="0"/>
    <n v="1"/>
    <x v="1"/>
    <n v="25"/>
    <n v="0"/>
    <n v="1"/>
    <x v="0"/>
    <n v="314000"/>
    <n v="1.1000000000000001"/>
    <n v="138"/>
    <n v="1"/>
    <n v="0"/>
    <x v="0"/>
    <n v="0"/>
    <n v="1"/>
    <x v="0"/>
    <n v="214"/>
    <x v="1"/>
    <x v="1"/>
    <x v="1"/>
  </r>
  <r>
    <x v="15"/>
    <x v="1"/>
    <n v="1"/>
    <x v="1"/>
    <n v="47"/>
    <n v="0"/>
    <n v="1"/>
    <x v="1"/>
    <n v="35"/>
    <n v="1"/>
    <n v="0"/>
    <x v="1"/>
    <n v="173000"/>
    <n v="1.1000000000000001"/>
    <n v="137"/>
    <n v="1"/>
    <n v="0"/>
    <x v="0"/>
    <n v="0"/>
    <n v="1"/>
    <x v="0"/>
    <n v="79"/>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1820"/>
    <n v="0"/>
    <n v="1"/>
    <x v="1"/>
    <n v="38"/>
    <n v="0"/>
    <n v="1"/>
    <x v="0"/>
    <n v="270000"/>
    <n v="1.2"/>
    <n v="139"/>
    <n v="0"/>
    <n v="1"/>
    <x v="0"/>
    <n v="0"/>
    <n v="1"/>
    <x v="0"/>
    <n v="271"/>
    <x v="0"/>
    <x v="0"/>
    <x v="0"/>
  </r>
  <r>
    <x v="15"/>
    <x v="1"/>
    <n v="1"/>
    <x v="1"/>
    <n v="109"/>
    <n v="0"/>
    <n v="1"/>
    <x v="1"/>
    <n v="35"/>
    <n v="0"/>
    <n v="1"/>
    <x v="0"/>
    <n v="254000"/>
    <n v="1.1000000000000001"/>
    <n v="139"/>
    <n v="1"/>
    <n v="0"/>
    <x v="1"/>
    <n v="1"/>
    <n v="0"/>
    <x v="1"/>
    <n v="60"/>
    <x v="0"/>
    <x v="0"/>
    <x v="0"/>
  </r>
  <r>
    <x v="15"/>
    <x v="1"/>
    <n v="1"/>
    <x v="1"/>
    <n v="109"/>
    <n v="0"/>
    <n v="1"/>
    <x v="1"/>
    <n v="35"/>
    <n v="0"/>
    <n v="1"/>
    <x v="0"/>
    <n v="254000"/>
    <n v="1.1000000000000001"/>
    <n v="139"/>
    <n v="1"/>
    <n v="0"/>
    <x v="0"/>
    <n v="1"/>
    <n v="0"/>
    <x v="1"/>
    <n v="60"/>
    <x v="0"/>
    <x v="0"/>
    <x v="0"/>
  </r>
  <r>
    <x v="15"/>
    <x v="1"/>
    <n v="1"/>
    <x v="1"/>
    <n v="47"/>
    <n v="0"/>
    <n v="1"/>
    <x v="1"/>
    <n v="35"/>
    <n v="1"/>
    <n v="0"/>
    <x v="1"/>
    <n v="173000"/>
    <n v="1.1000000000000001"/>
    <n v="137"/>
    <n v="1"/>
    <n v="0"/>
    <x v="0"/>
    <n v="0"/>
    <n v="1"/>
    <x v="0"/>
    <n v="79"/>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47"/>
    <n v="0"/>
    <n v="1"/>
    <x v="1"/>
    <n v="35"/>
    <n v="1"/>
    <n v="0"/>
    <x v="1"/>
    <n v="173000"/>
    <n v="1.1000000000000001"/>
    <n v="137"/>
    <n v="1"/>
    <n v="0"/>
    <x v="1"/>
    <n v="0"/>
    <n v="1"/>
    <x v="0"/>
    <n v="79"/>
    <x v="0"/>
    <x v="0"/>
    <x v="0"/>
  </r>
  <r>
    <x v="15"/>
    <x v="1"/>
    <n v="1"/>
    <x v="1"/>
    <n v="1199"/>
    <n v="0"/>
    <n v="1"/>
    <x v="1"/>
    <n v="20"/>
    <n v="0"/>
    <n v="1"/>
    <x v="0"/>
    <n v="263358.03000000003"/>
    <n v="1.83"/>
    <n v="134"/>
    <n v="1"/>
    <n v="0"/>
    <x v="0"/>
    <n v="1"/>
    <n v="0"/>
    <x v="1"/>
    <n v="241"/>
    <x v="1"/>
    <x v="1"/>
    <x v="1"/>
  </r>
  <r>
    <x v="15"/>
    <x v="1"/>
    <n v="1"/>
    <x v="1"/>
    <n v="1199"/>
    <n v="0"/>
    <n v="1"/>
    <x v="1"/>
    <n v="20"/>
    <n v="0"/>
    <n v="1"/>
    <x v="0"/>
    <n v="263358.03000000003"/>
    <n v="1.83"/>
    <n v="134"/>
    <n v="1"/>
    <n v="0"/>
    <x v="0"/>
    <n v="1"/>
    <n v="0"/>
    <x v="1"/>
    <n v="241"/>
    <x v="1"/>
    <x v="1"/>
    <x v="1"/>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47"/>
    <n v="0"/>
    <n v="1"/>
    <x v="1"/>
    <n v="35"/>
    <n v="1"/>
    <n v="0"/>
    <x v="1"/>
    <n v="173000"/>
    <n v="1.1000000000000001"/>
    <n v="137"/>
    <n v="1"/>
    <n v="0"/>
    <x v="0"/>
    <n v="0"/>
    <n v="1"/>
    <x v="0"/>
    <n v="79"/>
    <x v="0"/>
    <x v="0"/>
    <x v="0"/>
  </r>
  <r>
    <x v="15"/>
    <x v="1"/>
    <n v="1"/>
    <x v="1"/>
    <n v="47"/>
    <n v="0"/>
    <n v="1"/>
    <x v="1"/>
    <n v="35"/>
    <n v="1"/>
    <n v="0"/>
    <x v="1"/>
    <n v="173000"/>
    <n v="1.1000000000000001"/>
    <n v="137"/>
    <n v="1"/>
    <n v="0"/>
    <x v="0"/>
    <n v="0"/>
    <n v="1"/>
    <x v="0"/>
    <n v="79"/>
    <x v="0"/>
    <x v="0"/>
    <x v="0"/>
  </r>
  <r>
    <x v="15"/>
    <x v="1"/>
    <n v="1"/>
    <x v="1"/>
    <n v="66"/>
    <n v="0"/>
    <n v="1"/>
    <x v="1"/>
    <n v="40"/>
    <n v="0"/>
    <n v="1"/>
    <x v="0"/>
    <n v="203000"/>
    <n v="1"/>
    <n v="138"/>
    <n v="1"/>
    <n v="0"/>
    <x v="0"/>
    <n v="0"/>
    <n v="1"/>
    <x v="0"/>
    <n v="233"/>
    <x v="0"/>
    <x v="0"/>
    <x v="0"/>
  </r>
  <r>
    <x v="15"/>
    <x v="1"/>
    <n v="1"/>
    <x v="1"/>
    <n v="1199"/>
    <n v="0"/>
    <n v="1"/>
    <x v="1"/>
    <n v="20"/>
    <n v="0"/>
    <n v="1"/>
    <x v="0"/>
    <n v="263358.03000000003"/>
    <n v="1.83"/>
    <n v="134"/>
    <n v="1"/>
    <n v="0"/>
    <x v="0"/>
    <n v="1"/>
    <n v="0"/>
    <x v="1"/>
    <n v="241"/>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1"/>
    <n v="1"/>
    <x v="1"/>
    <n v="47"/>
    <n v="0"/>
    <n v="1"/>
    <x v="1"/>
    <n v="45"/>
    <n v="1"/>
    <n v="0"/>
    <x v="1"/>
    <n v="324000"/>
    <n v="0.9"/>
    <n v="140"/>
    <n v="0"/>
    <n v="1"/>
    <x v="1"/>
    <n v="0"/>
    <n v="1"/>
    <x v="0"/>
    <n v="74"/>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1"/>
    <n v="1"/>
    <x v="1"/>
    <n v="748"/>
    <n v="0"/>
    <n v="1"/>
    <x v="1"/>
    <n v="45"/>
    <n v="0"/>
    <n v="1"/>
    <x v="0"/>
    <n v="263000"/>
    <n v="1.3"/>
    <n v="137"/>
    <n v="1"/>
    <n v="0"/>
    <x v="0"/>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7861"/>
    <n v="0"/>
    <n v="1"/>
    <x v="1"/>
    <n v="38"/>
    <n v="0"/>
    <n v="1"/>
    <x v="0"/>
    <n v="263358.03000000003"/>
    <n v="1.1000000000000001"/>
    <n v="136"/>
    <n v="1"/>
    <n v="0"/>
    <x v="0"/>
    <n v="0"/>
    <n v="1"/>
    <x v="0"/>
    <n v="6"/>
    <x v="1"/>
    <x v="1"/>
    <x v="1"/>
  </r>
  <r>
    <x v="15"/>
    <x v="1"/>
    <n v="1"/>
    <x v="1"/>
    <n v="582"/>
    <n v="1"/>
    <n v="0"/>
    <x v="0"/>
    <n v="35"/>
    <n v="1"/>
    <n v="0"/>
    <x v="1"/>
    <n v="371000"/>
    <n v="0.7"/>
    <n v="140"/>
    <n v="0"/>
    <n v="1"/>
    <x v="0"/>
    <n v="0"/>
    <n v="1"/>
    <x v="0"/>
    <n v="197"/>
    <x v="0"/>
    <x v="0"/>
    <x v="0"/>
  </r>
  <r>
    <x v="15"/>
    <x v="0"/>
    <n v="0"/>
    <x v="0"/>
    <n v="180"/>
    <n v="0"/>
    <n v="1"/>
    <x v="1"/>
    <n v="45"/>
    <n v="0"/>
    <n v="1"/>
    <x v="0"/>
    <n v="263358.03000000003"/>
    <n v="1.18"/>
    <n v="137"/>
    <n v="1"/>
    <n v="0"/>
    <x v="1"/>
    <n v="1"/>
    <n v="0"/>
    <x v="1"/>
    <n v="211"/>
    <x v="0"/>
    <x v="0"/>
    <x v="0"/>
  </r>
  <r>
    <x v="15"/>
    <x v="1"/>
    <n v="1"/>
    <x v="1"/>
    <n v="2017"/>
    <n v="0"/>
    <n v="1"/>
    <x v="1"/>
    <n v="25"/>
    <n v="0"/>
    <n v="1"/>
    <x v="0"/>
    <n v="314000"/>
    <n v="1.1000000000000001"/>
    <n v="138"/>
    <n v="1"/>
    <n v="0"/>
    <x v="0"/>
    <n v="0"/>
    <n v="1"/>
    <x v="0"/>
    <n v="214"/>
    <x v="1"/>
    <x v="1"/>
    <x v="1"/>
  </r>
  <r>
    <x v="15"/>
    <x v="1"/>
    <n v="1"/>
    <x v="1"/>
    <n v="748"/>
    <n v="0"/>
    <n v="1"/>
    <x v="1"/>
    <n v="45"/>
    <n v="0"/>
    <n v="1"/>
    <x v="0"/>
    <n v="263000"/>
    <n v="1.3"/>
    <n v="137"/>
    <n v="1"/>
    <n v="0"/>
    <x v="0"/>
    <n v="0"/>
    <n v="1"/>
    <x v="0"/>
    <n v="88"/>
    <x v="0"/>
    <x v="0"/>
    <x v="0"/>
  </r>
  <r>
    <x v="15"/>
    <x v="1"/>
    <n v="1"/>
    <x v="1"/>
    <n v="2017"/>
    <n v="0"/>
    <n v="1"/>
    <x v="1"/>
    <n v="25"/>
    <n v="0"/>
    <n v="1"/>
    <x v="0"/>
    <n v="314000"/>
    <n v="1.1000000000000001"/>
    <n v="138"/>
    <n v="1"/>
    <n v="0"/>
    <x v="0"/>
    <n v="0"/>
    <n v="1"/>
    <x v="0"/>
    <n v="214"/>
    <x v="1"/>
    <x v="1"/>
    <x v="1"/>
  </r>
  <r>
    <x v="15"/>
    <x v="1"/>
    <n v="1"/>
    <x v="1"/>
    <n v="84"/>
    <n v="1"/>
    <n v="0"/>
    <x v="0"/>
    <n v="38"/>
    <n v="0"/>
    <n v="1"/>
    <x v="0"/>
    <n v="451000"/>
    <n v="1.3"/>
    <n v="136"/>
    <n v="0"/>
    <n v="1"/>
    <x v="0"/>
    <n v="0"/>
    <n v="1"/>
    <x v="0"/>
    <n v="246"/>
    <x v="0"/>
    <x v="0"/>
    <x v="0"/>
  </r>
  <r>
    <x v="15"/>
    <x v="1"/>
    <n v="1"/>
    <x v="1"/>
    <n v="84"/>
    <n v="1"/>
    <n v="0"/>
    <x v="0"/>
    <n v="38"/>
    <n v="0"/>
    <n v="1"/>
    <x v="0"/>
    <n v="451000"/>
    <n v="1.3"/>
    <n v="136"/>
    <n v="0"/>
    <n v="1"/>
    <x v="1"/>
    <n v="0"/>
    <n v="1"/>
    <x v="0"/>
    <n v="246"/>
    <x v="0"/>
    <x v="0"/>
    <x v="0"/>
  </r>
  <r>
    <x v="15"/>
    <x v="1"/>
    <n v="1"/>
    <x v="1"/>
    <n v="582"/>
    <n v="1"/>
    <n v="0"/>
    <x v="0"/>
    <n v="35"/>
    <n v="1"/>
    <n v="0"/>
    <x v="1"/>
    <n v="371000"/>
    <n v="0.7"/>
    <n v="140"/>
    <n v="0"/>
    <n v="1"/>
    <x v="1"/>
    <n v="0"/>
    <n v="1"/>
    <x v="0"/>
    <n v="197"/>
    <x v="0"/>
    <x v="0"/>
    <x v="0"/>
  </r>
  <r>
    <x v="15"/>
    <x v="1"/>
    <n v="1"/>
    <x v="1"/>
    <n v="582"/>
    <n v="1"/>
    <n v="0"/>
    <x v="0"/>
    <n v="35"/>
    <n v="1"/>
    <n v="0"/>
    <x v="1"/>
    <n v="371000"/>
    <n v="0.7"/>
    <n v="140"/>
    <n v="0"/>
    <n v="1"/>
    <x v="1"/>
    <n v="0"/>
    <n v="1"/>
    <x v="0"/>
    <n v="197"/>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1199"/>
    <n v="0"/>
    <n v="1"/>
    <x v="1"/>
    <n v="20"/>
    <n v="0"/>
    <n v="1"/>
    <x v="0"/>
    <n v="263358.03000000003"/>
    <n v="1.83"/>
    <n v="134"/>
    <n v="1"/>
    <n v="0"/>
    <x v="0"/>
    <n v="1"/>
    <n v="0"/>
    <x v="1"/>
    <n v="241"/>
    <x v="1"/>
    <x v="1"/>
    <x v="1"/>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84"/>
    <n v="1"/>
    <n v="0"/>
    <x v="0"/>
    <n v="38"/>
    <n v="0"/>
    <n v="1"/>
    <x v="0"/>
    <n v="451000"/>
    <n v="1.3"/>
    <n v="136"/>
    <n v="0"/>
    <n v="1"/>
    <x v="0"/>
    <n v="0"/>
    <n v="1"/>
    <x v="0"/>
    <n v="246"/>
    <x v="0"/>
    <x v="0"/>
    <x v="0"/>
  </r>
  <r>
    <x v="15"/>
    <x v="1"/>
    <n v="1"/>
    <x v="1"/>
    <n v="60"/>
    <n v="0"/>
    <n v="1"/>
    <x v="1"/>
    <n v="35"/>
    <n v="0"/>
    <n v="1"/>
    <x v="0"/>
    <n v="228000"/>
    <n v="1.2"/>
    <n v="135"/>
    <n v="1"/>
    <n v="0"/>
    <x v="1"/>
    <n v="1"/>
    <n v="0"/>
    <x v="1"/>
    <n v="90"/>
    <x v="0"/>
    <x v="0"/>
    <x v="0"/>
  </r>
  <r>
    <x v="15"/>
    <x v="0"/>
    <n v="0"/>
    <x v="0"/>
    <n v="2794"/>
    <n v="0"/>
    <n v="1"/>
    <x v="1"/>
    <n v="35"/>
    <n v="1"/>
    <n v="0"/>
    <x v="1"/>
    <n v="141000"/>
    <n v="1"/>
    <n v="140"/>
    <n v="1"/>
    <n v="0"/>
    <x v="0"/>
    <n v="0"/>
    <n v="1"/>
    <x v="0"/>
    <n v="206"/>
    <x v="0"/>
    <x v="0"/>
    <x v="0"/>
  </r>
  <r>
    <x v="15"/>
    <x v="1"/>
    <n v="1"/>
    <x v="1"/>
    <n v="835"/>
    <n v="0"/>
    <n v="1"/>
    <x v="1"/>
    <n v="40"/>
    <n v="0"/>
    <n v="1"/>
    <x v="0"/>
    <n v="279000"/>
    <n v="0.7"/>
    <n v="140"/>
    <n v="1"/>
    <n v="0"/>
    <x v="0"/>
    <n v="1"/>
    <n v="0"/>
    <x v="1"/>
    <n v="147"/>
    <x v="0"/>
    <x v="0"/>
    <x v="0"/>
  </r>
  <r>
    <x v="15"/>
    <x v="0"/>
    <n v="0"/>
    <x v="0"/>
    <n v="180"/>
    <n v="0"/>
    <n v="1"/>
    <x v="1"/>
    <n v="45"/>
    <n v="0"/>
    <n v="1"/>
    <x v="0"/>
    <n v="263358.03000000003"/>
    <n v="1.18"/>
    <n v="137"/>
    <n v="1"/>
    <n v="0"/>
    <x v="0"/>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180"/>
    <n v="0"/>
    <n v="1"/>
    <x v="1"/>
    <n v="45"/>
    <n v="0"/>
    <n v="1"/>
    <x v="0"/>
    <n v="263358.03000000003"/>
    <n v="1.18"/>
    <n v="137"/>
    <n v="1"/>
    <n v="0"/>
    <x v="0"/>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572"/>
    <n v="1"/>
    <n v="0"/>
    <x v="0"/>
    <n v="35"/>
    <n v="0"/>
    <n v="1"/>
    <x v="0"/>
    <n v="231000"/>
    <n v="0.8"/>
    <n v="143"/>
    <n v="0"/>
    <n v="1"/>
    <x v="0"/>
    <n v="0"/>
    <n v="1"/>
    <x v="0"/>
    <n v="215"/>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1820"/>
    <n v="0"/>
    <n v="1"/>
    <x v="1"/>
    <n v="38"/>
    <n v="0"/>
    <n v="1"/>
    <x v="0"/>
    <n v="270000"/>
    <n v="1.2"/>
    <n v="139"/>
    <n v="0"/>
    <n v="1"/>
    <x v="0"/>
    <n v="0"/>
    <n v="1"/>
    <x v="0"/>
    <n v="271"/>
    <x v="0"/>
    <x v="0"/>
    <x v="0"/>
  </r>
  <r>
    <x v="15"/>
    <x v="1"/>
    <n v="1"/>
    <x v="1"/>
    <n v="1199"/>
    <n v="0"/>
    <n v="1"/>
    <x v="1"/>
    <n v="20"/>
    <n v="0"/>
    <n v="1"/>
    <x v="0"/>
    <n v="263358.03000000003"/>
    <n v="1.83"/>
    <n v="134"/>
    <n v="1"/>
    <n v="0"/>
    <x v="1"/>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582"/>
    <n v="1"/>
    <n v="0"/>
    <x v="0"/>
    <n v="35"/>
    <n v="1"/>
    <n v="0"/>
    <x v="1"/>
    <n v="371000"/>
    <n v="0.7"/>
    <n v="140"/>
    <n v="0"/>
    <n v="1"/>
    <x v="0"/>
    <n v="0"/>
    <n v="1"/>
    <x v="0"/>
    <n v="197"/>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336"/>
    <n v="0"/>
    <n v="1"/>
    <x v="1"/>
    <n v="45"/>
    <n v="1"/>
    <n v="0"/>
    <x v="1"/>
    <n v="324000"/>
    <n v="0.9"/>
    <n v="140"/>
    <n v="0"/>
    <n v="1"/>
    <x v="0"/>
    <n v="0"/>
    <n v="1"/>
    <x v="0"/>
    <n v="74"/>
    <x v="0"/>
    <x v="0"/>
    <x v="0"/>
  </r>
  <r>
    <x v="15"/>
    <x v="1"/>
    <n v="1"/>
    <x v="1"/>
    <n v="572"/>
    <n v="1"/>
    <n v="0"/>
    <x v="0"/>
    <n v="35"/>
    <n v="0"/>
    <n v="1"/>
    <x v="0"/>
    <n v="231000"/>
    <n v="0.8"/>
    <n v="143"/>
    <n v="0"/>
    <n v="1"/>
    <x v="1"/>
    <n v="0"/>
    <n v="1"/>
    <x v="0"/>
    <n v="215"/>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199"/>
    <n v="0"/>
    <n v="1"/>
    <x v="1"/>
    <n v="20"/>
    <n v="0"/>
    <n v="1"/>
    <x v="0"/>
    <n v="263358.03000000003"/>
    <n v="1.83"/>
    <n v="134"/>
    <n v="1"/>
    <n v="0"/>
    <x v="0"/>
    <n v="1"/>
    <n v="0"/>
    <x v="1"/>
    <n v="241"/>
    <x v="1"/>
    <x v="1"/>
    <x v="1"/>
  </r>
  <r>
    <x v="15"/>
    <x v="0"/>
    <n v="0"/>
    <x v="0"/>
    <n v="180"/>
    <n v="0"/>
    <n v="1"/>
    <x v="1"/>
    <n v="45"/>
    <n v="0"/>
    <n v="1"/>
    <x v="0"/>
    <n v="263358.03000000003"/>
    <n v="1.18"/>
    <n v="137"/>
    <n v="1"/>
    <n v="0"/>
    <x v="0"/>
    <n v="1"/>
    <n v="0"/>
    <x v="1"/>
    <n v="211"/>
    <x v="0"/>
    <x v="0"/>
    <x v="0"/>
  </r>
  <r>
    <x v="15"/>
    <x v="1"/>
    <n v="1"/>
    <x v="1"/>
    <n v="109"/>
    <n v="0"/>
    <n v="1"/>
    <x v="1"/>
    <n v="35"/>
    <n v="0"/>
    <n v="1"/>
    <x v="0"/>
    <n v="254000"/>
    <n v="1.1000000000000001"/>
    <n v="139"/>
    <n v="1"/>
    <n v="0"/>
    <x v="0"/>
    <n v="1"/>
    <n v="0"/>
    <x v="1"/>
    <n v="60"/>
    <x v="0"/>
    <x v="0"/>
    <x v="0"/>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0"/>
    <n v="0"/>
    <x v="0"/>
    <n v="180"/>
    <n v="0"/>
    <n v="1"/>
    <x v="1"/>
    <n v="45"/>
    <n v="0"/>
    <n v="1"/>
    <x v="0"/>
    <n v="263358.03000000003"/>
    <n v="1.18"/>
    <n v="137"/>
    <n v="1"/>
    <n v="0"/>
    <x v="1"/>
    <n v="1"/>
    <n v="0"/>
    <x v="1"/>
    <n v="211"/>
    <x v="0"/>
    <x v="0"/>
    <x v="0"/>
  </r>
  <r>
    <x v="15"/>
    <x v="1"/>
    <n v="1"/>
    <x v="1"/>
    <n v="60"/>
    <n v="0"/>
    <n v="1"/>
    <x v="1"/>
    <n v="35"/>
    <n v="0"/>
    <n v="1"/>
    <x v="0"/>
    <n v="228000"/>
    <n v="1.2"/>
    <n v="135"/>
    <n v="1"/>
    <n v="0"/>
    <x v="0"/>
    <n v="1"/>
    <n v="0"/>
    <x v="1"/>
    <n v="90"/>
    <x v="0"/>
    <x v="0"/>
    <x v="0"/>
  </r>
  <r>
    <x v="15"/>
    <x v="1"/>
    <n v="1"/>
    <x v="1"/>
    <n v="1199"/>
    <n v="0"/>
    <n v="1"/>
    <x v="1"/>
    <n v="20"/>
    <n v="0"/>
    <n v="1"/>
    <x v="0"/>
    <n v="263358.03000000003"/>
    <n v="1.83"/>
    <n v="134"/>
    <n v="1"/>
    <n v="0"/>
    <x v="0"/>
    <n v="1"/>
    <n v="0"/>
    <x v="1"/>
    <n v="241"/>
    <x v="1"/>
    <x v="1"/>
    <x v="1"/>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835"/>
    <n v="0"/>
    <n v="1"/>
    <x v="1"/>
    <n v="40"/>
    <n v="0"/>
    <n v="1"/>
    <x v="0"/>
    <n v="279000"/>
    <n v="0.7"/>
    <n v="140"/>
    <n v="1"/>
    <n v="0"/>
    <x v="1"/>
    <n v="1"/>
    <n v="0"/>
    <x v="1"/>
    <n v="147"/>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748"/>
    <n v="0"/>
    <n v="1"/>
    <x v="1"/>
    <n v="45"/>
    <n v="0"/>
    <n v="1"/>
    <x v="0"/>
    <n v="263000"/>
    <n v="1.3"/>
    <n v="137"/>
    <n v="1"/>
    <n v="0"/>
    <x v="1"/>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47"/>
    <n v="0"/>
    <n v="1"/>
    <x v="1"/>
    <n v="35"/>
    <n v="1"/>
    <n v="0"/>
    <x v="1"/>
    <n v="173000"/>
    <n v="1.1000000000000001"/>
    <n v="137"/>
    <n v="1"/>
    <n v="0"/>
    <x v="1"/>
    <n v="0"/>
    <n v="1"/>
    <x v="0"/>
    <n v="79"/>
    <x v="0"/>
    <x v="0"/>
    <x v="0"/>
  </r>
  <r>
    <x v="15"/>
    <x v="1"/>
    <n v="1"/>
    <x v="1"/>
    <n v="66"/>
    <n v="0"/>
    <n v="1"/>
    <x v="1"/>
    <n v="40"/>
    <n v="0"/>
    <n v="1"/>
    <x v="0"/>
    <n v="203000"/>
    <n v="1"/>
    <n v="138"/>
    <n v="1"/>
    <n v="0"/>
    <x v="0"/>
    <n v="0"/>
    <n v="1"/>
    <x v="0"/>
    <n v="233"/>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572"/>
    <n v="1"/>
    <n v="0"/>
    <x v="0"/>
    <n v="35"/>
    <n v="0"/>
    <n v="1"/>
    <x v="0"/>
    <n v="231000"/>
    <n v="0.8"/>
    <n v="143"/>
    <n v="0"/>
    <n v="1"/>
    <x v="0"/>
    <n v="0"/>
    <n v="1"/>
    <x v="0"/>
    <n v="215"/>
    <x v="0"/>
    <x v="0"/>
    <x v="0"/>
  </r>
  <r>
    <x v="15"/>
    <x v="1"/>
    <n v="1"/>
    <x v="1"/>
    <n v="336"/>
    <n v="0"/>
    <n v="1"/>
    <x v="1"/>
    <n v="45"/>
    <n v="1"/>
    <n v="0"/>
    <x v="1"/>
    <n v="324000"/>
    <n v="0.9"/>
    <n v="140"/>
    <n v="0"/>
    <n v="1"/>
    <x v="1"/>
    <n v="0"/>
    <n v="1"/>
    <x v="0"/>
    <n v="74"/>
    <x v="0"/>
    <x v="0"/>
    <x v="0"/>
  </r>
  <r>
    <x v="15"/>
    <x v="1"/>
    <n v="1"/>
    <x v="1"/>
    <n v="109"/>
    <n v="0"/>
    <n v="1"/>
    <x v="1"/>
    <n v="35"/>
    <n v="0"/>
    <n v="1"/>
    <x v="0"/>
    <n v="254000"/>
    <n v="1.1000000000000001"/>
    <n v="139"/>
    <n v="1"/>
    <n v="0"/>
    <x v="1"/>
    <n v="1"/>
    <n v="0"/>
    <x v="1"/>
    <n v="60"/>
    <x v="0"/>
    <x v="0"/>
    <x v="0"/>
  </r>
  <r>
    <x v="15"/>
    <x v="1"/>
    <n v="1"/>
    <x v="1"/>
    <n v="582"/>
    <n v="1"/>
    <n v="0"/>
    <x v="0"/>
    <n v="35"/>
    <n v="1"/>
    <n v="0"/>
    <x v="1"/>
    <n v="371000"/>
    <n v="0.7"/>
    <n v="140"/>
    <n v="0"/>
    <n v="1"/>
    <x v="0"/>
    <n v="0"/>
    <n v="1"/>
    <x v="0"/>
    <n v="197"/>
    <x v="0"/>
    <x v="0"/>
    <x v="0"/>
  </r>
  <r>
    <x v="15"/>
    <x v="0"/>
    <n v="0"/>
    <x v="0"/>
    <n v="2794"/>
    <n v="0"/>
    <n v="1"/>
    <x v="1"/>
    <n v="35"/>
    <n v="1"/>
    <n v="0"/>
    <x v="1"/>
    <n v="141000"/>
    <n v="1"/>
    <n v="140"/>
    <n v="1"/>
    <n v="0"/>
    <x v="1"/>
    <n v="0"/>
    <n v="1"/>
    <x v="0"/>
    <n v="206"/>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1820"/>
    <n v="0"/>
    <n v="1"/>
    <x v="1"/>
    <n v="38"/>
    <n v="0"/>
    <n v="1"/>
    <x v="0"/>
    <n v="270000"/>
    <n v="1.2"/>
    <n v="139"/>
    <n v="0"/>
    <n v="1"/>
    <x v="1"/>
    <n v="0"/>
    <n v="1"/>
    <x v="0"/>
    <n v="271"/>
    <x v="0"/>
    <x v="0"/>
    <x v="0"/>
  </r>
  <r>
    <x v="15"/>
    <x v="1"/>
    <n v="1"/>
    <x v="1"/>
    <n v="1820"/>
    <n v="0"/>
    <n v="1"/>
    <x v="1"/>
    <n v="38"/>
    <n v="0"/>
    <n v="1"/>
    <x v="0"/>
    <n v="270000"/>
    <n v="1.2"/>
    <n v="139"/>
    <n v="0"/>
    <n v="1"/>
    <x v="1"/>
    <n v="0"/>
    <n v="1"/>
    <x v="0"/>
    <n v="271"/>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84"/>
    <n v="1"/>
    <n v="0"/>
    <x v="0"/>
    <n v="38"/>
    <n v="0"/>
    <n v="1"/>
    <x v="0"/>
    <n v="451000"/>
    <n v="1.3"/>
    <n v="136"/>
    <n v="0"/>
    <n v="1"/>
    <x v="0"/>
    <n v="0"/>
    <n v="1"/>
    <x v="0"/>
    <n v="246"/>
    <x v="0"/>
    <x v="0"/>
    <x v="0"/>
  </r>
  <r>
    <x v="15"/>
    <x v="0"/>
    <n v="0"/>
    <x v="0"/>
    <n v="180"/>
    <n v="0"/>
    <n v="1"/>
    <x v="1"/>
    <n v="45"/>
    <n v="0"/>
    <n v="1"/>
    <x v="0"/>
    <n v="263358.03000000003"/>
    <n v="1.18"/>
    <n v="137"/>
    <n v="1"/>
    <n v="0"/>
    <x v="1"/>
    <n v="1"/>
    <n v="0"/>
    <x v="1"/>
    <n v="211"/>
    <x v="0"/>
    <x v="0"/>
    <x v="0"/>
  </r>
  <r>
    <x v="15"/>
    <x v="1"/>
    <n v="1"/>
    <x v="1"/>
    <n v="835"/>
    <n v="0"/>
    <n v="1"/>
    <x v="1"/>
    <n v="40"/>
    <n v="0"/>
    <n v="1"/>
    <x v="0"/>
    <n v="279000"/>
    <n v="0.7"/>
    <n v="140"/>
    <n v="1"/>
    <n v="0"/>
    <x v="0"/>
    <n v="1"/>
    <n v="0"/>
    <x v="1"/>
    <n v="147"/>
    <x v="0"/>
    <x v="0"/>
    <x v="0"/>
  </r>
  <r>
    <x v="15"/>
    <x v="0"/>
    <n v="0"/>
    <x v="0"/>
    <n v="2794"/>
    <n v="0"/>
    <n v="1"/>
    <x v="1"/>
    <n v="35"/>
    <n v="1"/>
    <n v="0"/>
    <x v="1"/>
    <n v="141000"/>
    <n v="1"/>
    <n v="140"/>
    <n v="1"/>
    <n v="0"/>
    <x v="0"/>
    <n v="0"/>
    <n v="1"/>
    <x v="0"/>
    <n v="206"/>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572"/>
    <n v="1"/>
    <n v="0"/>
    <x v="0"/>
    <n v="35"/>
    <n v="0"/>
    <n v="1"/>
    <x v="0"/>
    <n v="231000"/>
    <n v="0.8"/>
    <n v="143"/>
    <n v="0"/>
    <n v="1"/>
    <x v="0"/>
    <n v="0"/>
    <n v="1"/>
    <x v="0"/>
    <n v="215"/>
    <x v="0"/>
    <x v="0"/>
    <x v="0"/>
  </r>
  <r>
    <x v="15"/>
    <x v="1"/>
    <n v="1"/>
    <x v="1"/>
    <n v="748"/>
    <n v="0"/>
    <n v="1"/>
    <x v="1"/>
    <n v="45"/>
    <n v="0"/>
    <n v="1"/>
    <x v="0"/>
    <n v="263000"/>
    <n v="1.3"/>
    <n v="137"/>
    <n v="1"/>
    <n v="0"/>
    <x v="1"/>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6"/>
    <x v="0"/>
    <n v="0"/>
    <x v="0"/>
    <n v="145"/>
    <n v="1"/>
    <n v="0"/>
    <x v="0"/>
    <n v="38"/>
    <n v="0"/>
    <n v="1"/>
    <x v="0"/>
    <n v="133000"/>
    <n v="1.7"/>
    <n v="140"/>
    <n v="1"/>
    <n v="0"/>
    <x v="0"/>
    <n v="0"/>
    <n v="1"/>
    <x v="0"/>
    <n v="244"/>
    <x v="0"/>
    <x v="0"/>
    <x v="0"/>
  </r>
  <r>
    <x v="16"/>
    <x v="0"/>
    <n v="0"/>
    <x v="0"/>
    <n v="145"/>
    <n v="1"/>
    <n v="0"/>
    <x v="0"/>
    <n v="38"/>
    <n v="0"/>
    <n v="1"/>
    <x v="0"/>
    <n v="133000"/>
    <n v="1.7"/>
    <n v="140"/>
    <n v="1"/>
    <n v="0"/>
    <x v="0"/>
    <n v="0"/>
    <n v="1"/>
    <x v="0"/>
    <n v="244"/>
    <x v="0"/>
    <x v="0"/>
    <x v="0"/>
  </r>
  <r>
    <x v="16"/>
    <x v="0"/>
    <n v="0"/>
    <x v="0"/>
    <n v="135"/>
    <n v="1"/>
    <n v="0"/>
    <x v="0"/>
    <n v="38"/>
    <n v="0"/>
    <n v="1"/>
    <x v="0"/>
    <n v="302000"/>
    <n v="1.7"/>
    <n v="140"/>
    <n v="0"/>
    <n v="1"/>
    <x v="0"/>
    <n v="0"/>
    <n v="1"/>
    <x v="0"/>
    <n v="244"/>
    <x v="0"/>
    <x v="0"/>
    <x v="0"/>
  </r>
  <r>
    <x v="16"/>
    <x v="1"/>
    <n v="1"/>
    <x v="1"/>
    <n v="135"/>
    <n v="1"/>
    <n v="0"/>
    <x v="0"/>
    <n v="38"/>
    <n v="0"/>
    <n v="1"/>
    <x v="0"/>
    <n v="133000"/>
    <n v="1.7"/>
    <n v="140"/>
    <n v="1"/>
    <n v="0"/>
    <x v="1"/>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7"/>
    <x v="0"/>
    <n v="0"/>
    <x v="0"/>
    <n v="117"/>
    <n v="0"/>
    <n v="1"/>
    <x v="1"/>
    <n v="25"/>
    <n v="1"/>
    <n v="0"/>
    <x v="1"/>
    <n v="181000"/>
    <n v="1.1000000000000001"/>
    <n v="144"/>
    <n v="1"/>
    <n v="0"/>
    <x v="0"/>
    <n v="0"/>
    <n v="1"/>
    <x v="0"/>
    <n v="79"/>
    <x v="0"/>
    <x v="0"/>
    <x v="0"/>
  </r>
  <r>
    <x v="17"/>
    <x v="0"/>
    <n v="0"/>
    <x v="0"/>
    <n v="315"/>
    <n v="0"/>
    <n v="1"/>
    <x v="1"/>
    <n v="30"/>
    <n v="0"/>
    <n v="1"/>
    <x v="0"/>
    <n v="395000"/>
    <n v="1"/>
    <n v="140"/>
    <n v="0"/>
    <n v="1"/>
    <x v="0"/>
    <n v="0"/>
    <n v="1"/>
    <x v="0"/>
    <n v="42"/>
    <x v="1"/>
    <x v="1"/>
    <x v="1"/>
  </r>
  <r>
    <x v="17"/>
    <x v="0"/>
    <n v="0"/>
    <x v="0"/>
    <n v="117"/>
    <n v="0"/>
    <n v="1"/>
    <x v="1"/>
    <n v="25"/>
    <n v="1"/>
    <n v="0"/>
    <x v="1"/>
    <n v="181000"/>
    <n v="1.1000000000000001"/>
    <n v="144"/>
    <n v="1"/>
    <n v="0"/>
    <x v="1"/>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8"/>
    <x v="0"/>
    <n v="0"/>
    <x v="0"/>
    <n v="200"/>
    <n v="0"/>
    <n v="1"/>
    <x v="1"/>
    <n v="40"/>
    <n v="0"/>
    <n v="1"/>
    <x v="0"/>
    <n v="164000"/>
    <n v="1"/>
    <n v="139"/>
    <n v="0"/>
    <n v="1"/>
    <x v="0"/>
    <n v="0"/>
    <n v="1"/>
    <x v="0"/>
    <n v="91"/>
    <x v="0"/>
    <x v="0"/>
    <x v="0"/>
  </r>
  <r>
    <x v="18"/>
    <x v="1"/>
    <n v="1"/>
    <x v="1"/>
    <n v="582"/>
    <n v="0"/>
    <n v="1"/>
    <x v="1"/>
    <n v="40"/>
    <n v="0"/>
    <n v="1"/>
    <x v="0"/>
    <n v="105000"/>
    <n v="1"/>
    <n v="138"/>
    <n v="1"/>
    <n v="0"/>
    <x v="1"/>
    <n v="1"/>
    <n v="0"/>
    <x v="1"/>
    <n v="205"/>
    <x v="0"/>
    <x v="0"/>
    <x v="0"/>
  </r>
  <r>
    <x v="18"/>
    <x v="1"/>
    <n v="1"/>
    <x v="1"/>
    <n v="144"/>
    <n v="1"/>
    <n v="0"/>
    <x v="0"/>
    <n v="38"/>
    <n v="1"/>
    <n v="0"/>
    <x v="1"/>
    <n v="297000"/>
    <n v="0.7"/>
    <n v="142"/>
    <n v="0"/>
    <n v="1"/>
    <x v="0"/>
    <n v="0"/>
    <n v="1"/>
    <x v="0"/>
    <n v="83"/>
    <x v="0"/>
    <x v="0"/>
    <x v="0"/>
  </r>
  <r>
    <x v="18"/>
    <x v="0"/>
    <n v="0"/>
    <x v="0"/>
    <n v="200"/>
    <n v="1"/>
    <n v="0"/>
    <x v="0"/>
    <n v="60"/>
    <n v="0"/>
    <n v="1"/>
    <x v="0"/>
    <n v="283000"/>
    <n v="0.8"/>
    <n v="137"/>
    <n v="1"/>
    <n v="0"/>
    <x v="1"/>
    <n v="1"/>
    <n v="0"/>
    <x v="1"/>
    <n v="104"/>
    <x v="0"/>
    <x v="0"/>
    <x v="0"/>
  </r>
  <r>
    <x v="18"/>
    <x v="1"/>
    <n v="1"/>
    <x v="1"/>
    <n v="154"/>
    <n v="1"/>
    <n v="0"/>
    <x v="0"/>
    <n v="38"/>
    <n v="1"/>
    <n v="0"/>
    <x v="1"/>
    <n v="253000"/>
    <n v="1"/>
    <n v="139"/>
    <n v="1"/>
    <n v="0"/>
    <x v="0"/>
    <n v="0"/>
    <n v="1"/>
    <x v="0"/>
    <n v="230"/>
    <x v="0"/>
    <x v="0"/>
    <x v="0"/>
  </r>
  <r>
    <x v="18"/>
    <x v="0"/>
    <n v="0"/>
    <x v="0"/>
    <n v="60"/>
    <n v="0"/>
    <n v="1"/>
    <x v="1"/>
    <n v="40"/>
    <n v="0"/>
    <n v="1"/>
    <x v="0"/>
    <n v="164000"/>
    <n v="1"/>
    <n v="139"/>
    <n v="0"/>
    <n v="1"/>
    <x v="0"/>
    <n v="0"/>
    <n v="1"/>
    <x v="0"/>
    <n v="91"/>
    <x v="0"/>
    <x v="0"/>
    <x v="0"/>
  </r>
  <r>
    <x v="18"/>
    <x v="0"/>
    <n v="0"/>
    <x v="0"/>
    <n v="68"/>
    <n v="1"/>
    <n v="0"/>
    <x v="0"/>
    <n v="20"/>
    <n v="0"/>
    <n v="1"/>
    <x v="0"/>
    <n v="149000"/>
    <n v="1.83"/>
    <n v="134"/>
    <n v="1"/>
    <n v="0"/>
    <x v="1"/>
    <n v="1"/>
    <n v="0"/>
    <x v="1"/>
    <n v="77"/>
    <x v="1"/>
    <x v="1"/>
    <x v="1"/>
  </r>
  <r>
    <x v="18"/>
    <x v="1"/>
    <n v="1"/>
    <x v="1"/>
    <n v="144"/>
    <n v="1"/>
    <n v="0"/>
    <x v="0"/>
    <n v="38"/>
    <n v="1"/>
    <n v="0"/>
    <x v="1"/>
    <n v="147000"/>
    <n v="0.7"/>
    <n v="142"/>
    <n v="1"/>
    <n v="0"/>
    <x v="0"/>
    <n v="0"/>
    <n v="1"/>
    <x v="0"/>
    <n v="83"/>
    <x v="0"/>
    <x v="0"/>
    <x v="0"/>
  </r>
  <r>
    <x v="18"/>
    <x v="0"/>
    <n v="0"/>
    <x v="0"/>
    <n v="145"/>
    <n v="1"/>
    <n v="0"/>
    <x v="0"/>
    <n v="25"/>
    <n v="0"/>
    <n v="1"/>
    <x v="0"/>
    <n v="497000"/>
    <n v="1.2"/>
    <n v="137"/>
    <n v="1"/>
    <n v="0"/>
    <x v="0"/>
    <n v="0"/>
    <n v="1"/>
    <x v="0"/>
    <n v="170"/>
    <x v="0"/>
    <x v="0"/>
    <x v="0"/>
  </r>
  <r>
    <x v="18"/>
    <x v="0"/>
    <n v="0"/>
    <x v="0"/>
    <n v="133"/>
    <n v="1"/>
    <n v="0"/>
    <x v="0"/>
    <n v="60"/>
    <n v="1"/>
    <n v="0"/>
    <x v="1"/>
    <n v="265000"/>
    <n v="1"/>
    <n v="141"/>
    <n v="1"/>
    <n v="0"/>
    <x v="0"/>
    <n v="1"/>
    <n v="0"/>
    <x v="1"/>
    <n v="83"/>
    <x v="0"/>
    <x v="0"/>
    <x v="0"/>
  </r>
  <r>
    <x v="18"/>
    <x v="0"/>
    <n v="0"/>
    <x v="0"/>
    <n v="145"/>
    <n v="0"/>
    <n v="1"/>
    <x v="1"/>
    <n v="25"/>
    <n v="0"/>
    <n v="1"/>
    <x v="0"/>
    <n v="220000"/>
    <n v="1.2"/>
    <n v="137"/>
    <n v="1"/>
    <n v="0"/>
    <x v="0"/>
    <n v="1"/>
    <n v="0"/>
    <x v="1"/>
    <n v="170"/>
    <x v="1"/>
    <x v="1"/>
    <x v="1"/>
  </r>
  <r>
    <x v="18"/>
    <x v="0"/>
    <n v="0"/>
    <x v="0"/>
    <n v="2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145"/>
    <n v="0"/>
    <n v="1"/>
    <x v="1"/>
    <n v="17"/>
    <n v="0"/>
    <n v="1"/>
    <x v="0"/>
    <n v="338000"/>
    <n v="1.2"/>
    <n v="137"/>
    <n v="1"/>
    <n v="0"/>
    <x v="1"/>
    <n v="1"/>
    <n v="0"/>
    <x v="1"/>
    <n v="170"/>
    <x v="1"/>
    <x v="1"/>
    <x v="1"/>
  </r>
  <r>
    <x v="18"/>
    <x v="0"/>
    <n v="0"/>
    <x v="0"/>
    <n v="200"/>
    <n v="1"/>
    <n v="0"/>
    <x v="0"/>
    <n v="60"/>
    <n v="0"/>
    <n v="1"/>
    <x v="0"/>
    <n v="304000"/>
    <n v="0.8"/>
    <n v="137"/>
    <n v="0"/>
    <n v="1"/>
    <x v="0"/>
    <n v="0"/>
    <n v="1"/>
    <x v="0"/>
    <n v="104"/>
    <x v="0"/>
    <x v="0"/>
    <x v="0"/>
  </r>
  <r>
    <x v="18"/>
    <x v="0"/>
    <n v="0"/>
    <x v="0"/>
    <n v="133"/>
    <n v="0"/>
    <n v="1"/>
    <x v="1"/>
    <n v="40"/>
    <n v="1"/>
    <n v="0"/>
    <x v="1"/>
    <n v="220000"/>
    <n v="0.9"/>
    <n v="141"/>
    <n v="0"/>
    <n v="1"/>
    <x v="1"/>
    <n v="0"/>
    <n v="1"/>
    <x v="0"/>
    <n v="83"/>
    <x v="0"/>
    <x v="0"/>
    <x v="0"/>
  </r>
  <r>
    <x v="18"/>
    <x v="1"/>
    <n v="1"/>
    <x v="1"/>
    <n v="582"/>
    <n v="1"/>
    <n v="0"/>
    <x v="0"/>
    <n v="25"/>
    <n v="0"/>
    <n v="1"/>
    <x v="0"/>
    <n v="514000"/>
    <n v="1"/>
    <n v="138"/>
    <n v="1"/>
    <n v="0"/>
    <x v="1"/>
    <n v="0"/>
    <n v="1"/>
    <x v="0"/>
    <n v="205"/>
    <x v="0"/>
    <x v="0"/>
    <x v="0"/>
  </r>
  <r>
    <x v="18"/>
    <x v="0"/>
    <n v="0"/>
    <x v="0"/>
    <n v="146"/>
    <n v="0"/>
    <n v="1"/>
    <x v="1"/>
    <n v="25"/>
    <n v="0"/>
    <n v="1"/>
    <x v="0"/>
    <n v="219000"/>
    <n v="1.2"/>
    <n v="137"/>
    <n v="1"/>
    <n v="0"/>
    <x v="0"/>
    <n v="1"/>
    <n v="0"/>
    <x v="1"/>
    <n v="170"/>
    <x v="1"/>
    <x v="1"/>
    <x v="1"/>
  </r>
  <r>
    <x v="18"/>
    <x v="0"/>
    <n v="0"/>
    <x v="0"/>
    <n v="145"/>
    <n v="1"/>
    <n v="0"/>
    <x v="0"/>
    <n v="25"/>
    <n v="0"/>
    <n v="1"/>
    <x v="0"/>
    <n v="149000"/>
    <n v="1.2"/>
    <n v="137"/>
    <n v="1"/>
    <n v="0"/>
    <x v="0"/>
    <n v="1"/>
    <n v="0"/>
    <x v="1"/>
    <n v="170"/>
    <x v="1"/>
    <x v="1"/>
    <x v="1"/>
  </r>
  <r>
    <x v="18"/>
    <x v="1"/>
    <n v="1"/>
    <x v="1"/>
    <n v="135"/>
    <n v="0"/>
    <n v="1"/>
    <x v="1"/>
    <n v="60"/>
    <n v="1"/>
    <n v="0"/>
    <x v="1"/>
    <n v="219000"/>
    <n v="1"/>
    <n v="141"/>
    <n v="1"/>
    <n v="0"/>
    <x v="0"/>
    <n v="0"/>
    <n v="1"/>
    <x v="0"/>
    <n v="83"/>
    <x v="0"/>
    <x v="0"/>
    <x v="0"/>
  </r>
  <r>
    <x v="18"/>
    <x v="0"/>
    <n v="0"/>
    <x v="0"/>
    <n v="133"/>
    <n v="0"/>
    <n v="1"/>
    <x v="1"/>
    <n v="40"/>
    <n v="1"/>
    <n v="0"/>
    <x v="1"/>
    <n v="229000"/>
    <n v="0.9"/>
    <n v="141"/>
    <n v="0"/>
    <n v="1"/>
    <x v="0"/>
    <n v="0"/>
    <n v="1"/>
    <x v="0"/>
    <n v="83"/>
    <x v="0"/>
    <x v="0"/>
    <x v="0"/>
  </r>
  <r>
    <x v="18"/>
    <x v="0"/>
    <n v="0"/>
    <x v="0"/>
    <n v="582"/>
    <n v="1"/>
    <n v="0"/>
    <x v="0"/>
    <n v="35"/>
    <n v="0"/>
    <n v="1"/>
    <x v="0"/>
    <n v="227000"/>
    <n v="3.4"/>
    <n v="145"/>
    <n v="1"/>
    <n v="0"/>
    <x v="1"/>
    <n v="0"/>
    <n v="1"/>
    <x v="0"/>
    <n v="205"/>
    <x v="0"/>
    <x v="0"/>
    <x v="0"/>
  </r>
  <r>
    <x v="18"/>
    <x v="1"/>
    <n v="1"/>
    <x v="1"/>
    <n v="144"/>
    <n v="1"/>
    <n v="0"/>
    <x v="0"/>
    <n v="38"/>
    <n v="1"/>
    <n v="0"/>
    <x v="1"/>
    <n v="451000"/>
    <n v="0.7"/>
    <n v="142"/>
    <n v="1"/>
    <n v="0"/>
    <x v="0"/>
    <n v="0"/>
    <n v="1"/>
    <x v="0"/>
    <n v="83"/>
    <x v="0"/>
    <x v="0"/>
    <x v="0"/>
  </r>
  <r>
    <x v="18"/>
    <x v="0"/>
    <n v="0"/>
    <x v="0"/>
    <n v="133"/>
    <n v="0"/>
    <n v="1"/>
    <x v="1"/>
    <n v="60"/>
    <n v="1"/>
    <n v="0"/>
    <x v="1"/>
    <n v="209000"/>
    <n v="1"/>
    <n v="141"/>
    <n v="1"/>
    <n v="0"/>
    <x v="0"/>
    <n v="0"/>
    <n v="1"/>
    <x v="0"/>
    <n v="83"/>
    <x v="0"/>
    <x v="0"/>
    <x v="0"/>
  </r>
  <r>
    <x v="18"/>
    <x v="0"/>
    <n v="0"/>
    <x v="0"/>
    <n v="210"/>
    <n v="0"/>
    <n v="1"/>
    <x v="1"/>
    <n v="40"/>
    <n v="0"/>
    <n v="1"/>
    <x v="0"/>
    <n v="164000"/>
    <n v="1"/>
    <n v="139"/>
    <n v="0"/>
    <n v="1"/>
    <x v="0"/>
    <n v="0"/>
    <n v="1"/>
    <x v="0"/>
    <n v="91"/>
    <x v="0"/>
    <x v="0"/>
    <x v="0"/>
  </r>
  <r>
    <x v="18"/>
    <x v="0"/>
    <n v="0"/>
    <x v="0"/>
    <n v="44"/>
    <n v="1"/>
    <n v="0"/>
    <x v="0"/>
    <n v="38"/>
    <n v="1"/>
    <n v="0"/>
    <x v="1"/>
    <n v="327000"/>
    <n v="0.7"/>
    <n v="142"/>
    <n v="0"/>
    <n v="1"/>
    <x v="1"/>
    <n v="0"/>
    <n v="1"/>
    <x v="0"/>
    <n v="83"/>
    <x v="0"/>
    <x v="0"/>
    <x v="0"/>
  </r>
  <r>
    <x v="18"/>
    <x v="0"/>
    <n v="0"/>
    <x v="0"/>
    <n v="133"/>
    <n v="1"/>
    <n v="0"/>
    <x v="0"/>
    <n v="60"/>
    <n v="1"/>
    <n v="0"/>
    <x v="1"/>
    <n v="267000"/>
    <n v="1"/>
    <n v="141"/>
    <n v="1"/>
    <n v="0"/>
    <x v="1"/>
    <n v="0"/>
    <n v="1"/>
    <x v="0"/>
    <n v="83"/>
    <x v="0"/>
    <x v="0"/>
    <x v="0"/>
  </r>
  <r>
    <x v="18"/>
    <x v="0"/>
    <n v="0"/>
    <x v="0"/>
    <n v="133"/>
    <n v="1"/>
    <n v="0"/>
    <x v="0"/>
    <n v="38"/>
    <n v="1"/>
    <n v="0"/>
    <x v="1"/>
    <n v="327000"/>
    <n v="0.7"/>
    <n v="142"/>
    <n v="0"/>
    <n v="1"/>
    <x v="0"/>
    <n v="0"/>
    <n v="1"/>
    <x v="0"/>
    <n v="83"/>
    <x v="0"/>
    <x v="0"/>
    <x v="0"/>
  </r>
  <r>
    <x v="18"/>
    <x v="1"/>
    <n v="1"/>
    <x v="1"/>
    <n v="144"/>
    <n v="1"/>
    <n v="0"/>
    <x v="0"/>
    <n v="38"/>
    <n v="1"/>
    <n v="0"/>
    <x v="1"/>
    <n v="329000"/>
    <n v="0.7"/>
    <n v="142"/>
    <n v="0"/>
    <n v="1"/>
    <x v="1"/>
    <n v="0"/>
    <n v="1"/>
    <x v="0"/>
    <n v="83"/>
    <x v="0"/>
    <x v="0"/>
    <x v="0"/>
  </r>
  <r>
    <x v="18"/>
    <x v="1"/>
    <n v="1"/>
    <x v="1"/>
    <n v="582"/>
    <n v="1"/>
    <n v="0"/>
    <x v="0"/>
    <n v="25"/>
    <n v="0"/>
    <n v="1"/>
    <x v="0"/>
    <n v="514000"/>
    <n v="1"/>
    <n v="138"/>
    <n v="1"/>
    <n v="0"/>
    <x v="1"/>
    <n v="0"/>
    <n v="1"/>
    <x v="0"/>
    <n v="205"/>
    <x v="0"/>
    <x v="0"/>
    <x v="0"/>
  </r>
  <r>
    <x v="18"/>
    <x v="0"/>
    <n v="0"/>
    <x v="0"/>
    <n v="60"/>
    <n v="0"/>
    <n v="1"/>
    <x v="1"/>
    <n v="25"/>
    <n v="0"/>
    <n v="1"/>
    <x v="0"/>
    <n v="189000"/>
    <n v="1.3"/>
    <n v="132"/>
    <n v="1"/>
    <n v="0"/>
    <x v="0"/>
    <n v="1"/>
    <n v="0"/>
    <x v="1"/>
    <n v="205"/>
    <x v="0"/>
    <x v="0"/>
    <x v="0"/>
  </r>
  <r>
    <x v="18"/>
    <x v="0"/>
    <n v="0"/>
    <x v="0"/>
    <n v="400"/>
    <n v="1"/>
    <n v="0"/>
    <x v="0"/>
    <n v="40"/>
    <n v="0"/>
    <n v="1"/>
    <x v="0"/>
    <n v="319000"/>
    <n v="1"/>
    <n v="139"/>
    <n v="0"/>
    <n v="1"/>
    <x v="0"/>
    <n v="0"/>
    <n v="1"/>
    <x v="0"/>
    <n v="91"/>
    <x v="0"/>
    <x v="0"/>
    <x v="0"/>
  </r>
  <r>
    <x v="18"/>
    <x v="1"/>
    <n v="1"/>
    <x v="1"/>
    <n v="154"/>
    <n v="1"/>
    <n v="0"/>
    <x v="0"/>
    <n v="38"/>
    <n v="1"/>
    <n v="0"/>
    <x v="1"/>
    <n v="253000"/>
    <n v="1"/>
    <n v="139"/>
    <n v="1"/>
    <n v="0"/>
    <x v="1"/>
    <n v="0"/>
    <n v="1"/>
    <x v="0"/>
    <n v="230"/>
    <x v="0"/>
    <x v="0"/>
    <x v="0"/>
  </r>
  <r>
    <x v="18"/>
    <x v="0"/>
    <n v="0"/>
    <x v="0"/>
    <n v="4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57"/>
    <n v="0"/>
    <n v="1"/>
    <x v="1"/>
    <n v="40"/>
    <n v="0"/>
    <n v="1"/>
    <x v="0"/>
    <n v="164000"/>
    <n v="1"/>
    <n v="139"/>
    <n v="0"/>
    <n v="1"/>
    <x v="1"/>
    <n v="0"/>
    <n v="1"/>
    <x v="0"/>
    <n v="230"/>
    <x v="0"/>
    <x v="0"/>
    <x v="0"/>
  </r>
  <r>
    <x v="18"/>
    <x v="0"/>
    <n v="0"/>
    <x v="0"/>
    <n v="60"/>
    <n v="0"/>
    <n v="1"/>
    <x v="1"/>
    <n v="40"/>
    <n v="0"/>
    <n v="1"/>
    <x v="0"/>
    <n v="164000"/>
    <n v="1"/>
    <n v="139"/>
    <n v="0"/>
    <n v="1"/>
    <x v="1"/>
    <n v="0"/>
    <n v="1"/>
    <x v="0"/>
    <n v="91"/>
    <x v="0"/>
    <x v="0"/>
    <x v="0"/>
  </r>
  <r>
    <x v="18"/>
    <x v="0"/>
    <n v="0"/>
    <x v="0"/>
    <n v="210"/>
    <n v="0"/>
    <n v="1"/>
    <x v="1"/>
    <n v="40"/>
    <n v="0"/>
    <n v="1"/>
    <x v="0"/>
    <n v="164000"/>
    <n v="1"/>
    <n v="139"/>
    <n v="0"/>
    <n v="1"/>
    <x v="1"/>
    <n v="0"/>
    <n v="1"/>
    <x v="0"/>
    <n v="91"/>
    <x v="0"/>
    <x v="0"/>
    <x v="0"/>
  </r>
  <r>
    <x v="18"/>
    <x v="1"/>
    <n v="1"/>
    <x v="1"/>
    <n v="582"/>
    <n v="0"/>
    <n v="1"/>
    <x v="1"/>
    <n v="25"/>
    <n v="0"/>
    <n v="1"/>
    <x v="0"/>
    <n v="166000"/>
    <n v="1"/>
    <n v="138"/>
    <n v="1"/>
    <n v="0"/>
    <x v="1"/>
    <n v="0"/>
    <n v="1"/>
    <x v="0"/>
    <n v="205"/>
    <x v="0"/>
    <x v="0"/>
    <x v="0"/>
  </r>
  <r>
    <x v="18"/>
    <x v="1"/>
    <n v="1"/>
    <x v="1"/>
    <n v="582"/>
    <n v="0"/>
    <n v="1"/>
    <x v="1"/>
    <n v="25"/>
    <n v="0"/>
    <n v="1"/>
    <x v="0"/>
    <n v="314000"/>
    <n v="1"/>
    <n v="138"/>
    <n v="1"/>
    <n v="0"/>
    <x v="0"/>
    <n v="0"/>
    <n v="1"/>
    <x v="0"/>
    <n v="205"/>
    <x v="0"/>
    <x v="0"/>
    <x v="0"/>
  </r>
  <r>
    <x v="18"/>
    <x v="0"/>
    <n v="0"/>
    <x v="0"/>
    <n v="145"/>
    <n v="0"/>
    <n v="1"/>
    <x v="1"/>
    <n v="40"/>
    <n v="0"/>
    <n v="1"/>
    <x v="0"/>
    <n v="164000"/>
    <n v="1"/>
    <n v="139"/>
    <n v="0"/>
    <n v="1"/>
    <x v="0"/>
    <n v="0"/>
    <n v="1"/>
    <x v="0"/>
    <n v="91"/>
    <x v="0"/>
    <x v="0"/>
    <x v="0"/>
  </r>
  <r>
    <x v="18"/>
    <x v="0"/>
    <n v="0"/>
    <x v="0"/>
    <n v="210"/>
    <n v="0"/>
    <n v="1"/>
    <x v="1"/>
    <n v="40"/>
    <n v="0"/>
    <n v="1"/>
    <x v="0"/>
    <n v="164000"/>
    <n v="1"/>
    <n v="139"/>
    <n v="0"/>
    <n v="1"/>
    <x v="1"/>
    <n v="0"/>
    <n v="1"/>
    <x v="0"/>
    <n v="91"/>
    <x v="0"/>
    <x v="0"/>
    <x v="0"/>
  </r>
  <r>
    <x v="18"/>
    <x v="0"/>
    <n v="0"/>
    <x v="0"/>
    <n v="60"/>
    <n v="0"/>
    <n v="1"/>
    <x v="1"/>
    <n v="25"/>
    <n v="0"/>
    <n v="1"/>
    <x v="0"/>
    <n v="189000"/>
    <n v="1.3"/>
    <n v="132"/>
    <n v="1"/>
    <n v="0"/>
    <x v="1"/>
    <n v="1"/>
    <n v="0"/>
    <x v="1"/>
    <n v="205"/>
    <x v="0"/>
    <x v="0"/>
    <x v="0"/>
  </r>
  <r>
    <x v="18"/>
    <x v="0"/>
    <n v="0"/>
    <x v="0"/>
    <n v="57"/>
    <n v="1"/>
    <n v="0"/>
    <x v="0"/>
    <n v="25"/>
    <n v="0"/>
    <n v="1"/>
    <x v="0"/>
    <n v="160000"/>
    <n v="1.3"/>
    <n v="132"/>
    <n v="1"/>
    <n v="0"/>
    <x v="0"/>
    <n v="1"/>
    <n v="0"/>
    <x v="1"/>
    <n v="205"/>
    <x v="0"/>
    <x v="0"/>
    <x v="0"/>
  </r>
  <r>
    <x v="18"/>
    <x v="0"/>
    <n v="0"/>
    <x v="0"/>
    <n v="200"/>
    <n v="0"/>
    <n v="1"/>
    <x v="1"/>
    <n v="40"/>
    <n v="0"/>
    <n v="1"/>
    <x v="0"/>
    <n v="164000"/>
    <n v="1"/>
    <n v="139"/>
    <n v="0"/>
    <n v="1"/>
    <x v="0"/>
    <n v="0"/>
    <n v="1"/>
    <x v="0"/>
    <n v="91"/>
    <x v="0"/>
    <x v="0"/>
    <x v="0"/>
  </r>
  <r>
    <x v="18"/>
    <x v="0"/>
    <n v="0"/>
    <x v="0"/>
    <n v="60"/>
    <n v="0"/>
    <n v="1"/>
    <x v="1"/>
    <n v="25"/>
    <n v="0"/>
    <n v="1"/>
    <x v="0"/>
    <n v="189000"/>
    <n v="1.3"/>
    <n v="132"/>
    <n v="1"/>
    <n v="0"/>
    <x v="1"/>
    <n v="1"/>
    <n v="0"/>
    <x v="1"/>
    <n v="205"/>
    <x v="0"/>
    <x v="0"/>
    <x v="0"/>
  </r>
  <r>
    <x v="18"/>
    <x v="0"/>
    <n v="0"/>
    <x v="0"/>
    <n v="144"/>
    <n v="1"/>
    <n v="0"/>
    <x v="0"/>
    <n v="38"/>
    <n v="1"/>
    <n v="0"/>
    <x v="1"/>
    <n v="327000"/>
    <n v="0.7"/>
    <n v="142"/>
    <n v="0"/>
    <n v="1"/>
    <x v="0"/>
    <n v="0"/>
    <n v="1"/>
    <x v="0"/>
    <n v="83"/>
    <x v="0"/>
    <x v="0"/>
    <x v="0"/>
  </r>
  <r>
    <x v="18"/>
    <x v="0"/>
    <n v="0"/>
    <x v="0"/>
    <n v="300"/>
    <n v="0"/>
    <n v="1"/>
    <x v="1"/>
    <n v="40"/>
    <n v="0"/>
    <n v="1"/>
    <x v="0"/>
    <n v="164000"/>
    <n v="1"/>
    <n v="139"/>
    <n v="0"/>
    <n v="1"/>
    <x v="1"/>
    <n v="0"/>
    <n v="1"/>
    <x v="0"/>
    <n v="91"/>
    <x v="0"/>
    <x v="0"/>
    <x v="0"/>
  </r>
  <r>
    <x v="18"/>
    <x v="0"/>
    <n v="0"/>
    <x v="0"/>
    <n v="200"/>
    <n v="1"/>
    <n v="0"/>
    <x v="0"/>
    <n v="60"/>
    <n v="0"/>
    <n v="1"/>
    <x v="0"/>
    <n v="319000"/>
    <n v="0.8"/>
    <n v="137"/>
    <n v="0"/>
    <n v="1"/>
    <x v="1"/>
    <n v="0"/>
    <n v="1"/>
    <x v="0"/>
    <n v="104"/>
    <x v="0"/>
    <x v="0"/>
    <x v="0"/>
  </r>
  <r>
    <x v="18"/>
    <x v="0"/>
    <n v="0"/>
    <x v="0"/>
    <n v="210"/>
    <n v="0"/>
    <n v="1"/>
    <x v="1"/>
    <n v="40"/>
    <n v="0"/>
    <n v="1"/>
    <x v="0"/>
    <n v="164000"/>
    <n v="1"/>
    <n v="139"/>
    <n v="0"/>
    <n v="1"/>
    <x v="1"/>
    <n v="0"/>
    <n v="1"/>
    <x v="0"/>
    <n v="91"/>
    <x v="0"/>
    <x v="0"/>
    <x v="0"/>
  </r>
  <r>
    <x v="18"/>
    <x v="0"/>
    <n v="0"/>
    <x v="0"/>
    <n v="300"/>
    <n v="0"/>
    <n v="1"/>
    <x v="1"/>
    <n v="40"/>
    <n v="0"/>
    <n v="1"/>
    <x v="0"/>
    <n v="164000"/>
    <n v="1"/>
    <n v="139"/>
    <n v="0"/>
    <n v="1"/>
    <x v="1"/>
    <n v="0"/>
    <n v="1"/>
    <x v="0"/>
    <n v="91"/>
    <x v="0"/>
    <x v="0"/>
    <x v="0"/>
  </r>
  <r>
    <x v="18"/>
    <x v="0"/>
    <n v="0"/>
    <x v="0"/>
    <n v="60"/>
    <n v="0"/>
    <n v="1"/>
    <x v="1"/>
    <n v="40"/>
    <n v="0"/>
    <n v="1"/>
    <x v="0"/>
    <n v="164000"/>
    <n v="1"/>
    <n v="139"/>
    <n v="0"/>
    <n v="1"/>
    <x v="1"/>
    <n v="0"/>
    <n v="1"/>
    <x v="0"/>
    <n v="91"/>
    <x v="0"/>
    <x v="0"/>
    <x v="0"/>
  </r>
  <r>
    <x v="18"/>
    <x v="0"/>
    <n v="0"/>
    <x v="0"/>
    <n v="200"/>
    <n v="0"/>
    <n v="1"/>
    <x v="1"/>
    <n v="40"/>
    <n v="0"/>
    <n v="1"/>
    <x v="0"/>
    <n v="164000"/>
    <n v="1"/>
    <n v="139"/>
    <n v="0"/>
    <n v="1"/>
    <x v="1"/>
    <n v="0"/>
    <n v="1"/>
    <x v="0"/>
    <n v="91"/>
    <x v="0"/>
    <x v="0"/>
    <x v="0"/>
  </r>
  <r>
    <x v="18"/>
    <x v="1"/>
    <n v="1"/>
    <x v="1"/>
    <n v="144"/>
    <n v="1"/>
    <n v="0"/>
    <x v="0"/>
    <n v="38"/>
    <n v="1"/>
    <n v="0"/>
    <x v="1"/>
    <n v="451000"/>
    <n v="0.7"/>
    <n v="142"/>
    <n v="1"/>
    <n v="0"/>
    <x v="1"/>
    <n v="0"/>
    <n v="1"/>
    <x v="0"/>
    <n v="83"/>
    <x v="0"/>
    <x v="0"/>
    <x v="0"/>
  </r>
  <r>
    <x v="18"/>
    <x v="1"/>
    <n v="1"/>
    <x v="1"/>
    <n v="582"/>
    <n v="0"/>
    <n v="1"/>
    <x v="1"/>
    <n v="38"/>
    <n v="0"/>
    <n v="1"/>
    <x v="0"/>
    <n v="390000"/>
    <n v="0.9"/>
    <n v="144"/>
    <n v="0"/>
    <n v="1"/>
    <x v="0"/>
    <n v="0"/>
    <n v="1"/>
    <x v="0"/>
    <n v="215"/>
    <x v="0"/>
    <x v="0"/>
    <x v="0"/>
  </r>
  <r>
    <x v="18"/>
    <x v="0"/>
    <n v="0"/>
    <x v="0"/>
    <n v="133"/>
    <n v="0"/>
    <n v="1"/>
    <x v="1"/>
    <n v="60"/>
    <n v="1"/>
    <n v="0"/>
    <x v="1"/>
    <n v="263358.03000000003"/>
    <n v="1"/>
    <n v="141"/>
    <n v="1"/>
    <n v="0"/>
    <x v="1"/>
    <n v="1"/>
    <n v="0"/>
    <x v="1"/>
    <n v="83"/>
    <x v="0"/>
    <x v="0"/>
    <x v="0"/>
  </r>
  <r>
    <x v="18"/>
    <x v="0"/>
    <n v="0"/>
    <x v="0"/>
    <n v="70"/>
    <n v="0"/>
    <n v="1"/>
    <x v="1"/>
    <n v="40"/>
    <n v="0"/>
    <n v="1"/>
    <x v="0"/>
    <n v="164000"/>
    <n v="1"/>
    <n v="139"/>
    <n v="0"/>
    <n v="1"/>
    <x v="0"/>
    <n v="0"/>
    <n v="1"/>
    <x v="0"/>
    <n v="91"/>
    <x v="0"/>
    <x v="0"/>
    <x v="0"/>
  </r>
  <r>
    <x v="18"/>
    <x v="0"/>
    <n v="0"/>
    <x v="0"/>
    <n v="146"/>
    <n v="0"/>
    <n v="1"/>
    <x v="1"/>
    <n v="25"/>
    <n v="0"/>
    <n v="1"/>
    <x v="0"/>
    <n v="219000"/>
    <n v="1.2"/>
    <n v="137"/>
    <n v="1"/>
    <n v="0"/>
    <x v="1"/>
    <n v="1"/>
    <n v="0"/>
    <x v="1"/>
    <n v="170"/>
    <x v="1"/>
    <x v="1"/>
    <x v="1"/>
  </r>
  <r>
    <x v="18"/>
    <x v="0"/>
    <n v="0"/>
    <x v="0"/>
    <n v="60"/>
    <n v="1"/>
    <n v="0"/>
    <x v="0"/>
    <n v="35"/>
    <n v="0"/>
    <n v="1"/>
    <x v="0"/>
    <n v="122000"/>
    <n v="0.9"/>
    <n v="139"/>
    <n v="1"/>
    <n v="0"/>
    <x v="0"/>
    <n v="1"/>
    <n v="0"/>
    <x v="1"/>
    <n v="71"/>
    <x v="0"/>
    <x v="0"/>
    <x v="0"/>
  </r>
  <r>
    <x v="18"/>
    <x v="0"/>
    <n v="0"/>
    <x v="0"/>
    <n v="57"/>
    <n v="0"/>
    <n v="1"/>
    <x v="1"/>
    <n v="30"/>
    <n v="0"/>
    <n v="1"/>
    <x v="0"/>
    <n v="173000"/>
    <n v="1.2"/>
    <n v="132"/>
    <n v="1"/>
    <n v="0"/>
    <x v="0"/>
    <n v="0"/>
    <n v="1"/>
    <x v="0"/>
    <n v="205"/>
    <x v="0"/>
    <x v="0"/>
    <x v="0"/>
  </r>
  <r>
    <x v="18"/>
    <x v="0"/>
    <n v="0"/>
    <x v="0"/>
    <n v="410"/>
    <n v="0"/>
    <n v="1"/>
    <x v="1"/>
    <n v="40"/>
    <n v="0"/>
    <n v="1"/>
    <x v="0"/>
    <n v="164000"/>
    <n v="1"/>
    <n v="139"/>
    <n v="0"/>
    <n v="1"/>
    <x v="0"/>
    <n v="0"/>
    <n v="1"/>
    <x v="0"/>
    <n v="91"/>
    <x v="0"/>
    <x v="0"/>
    <x v="0"/>
  </r>
  <r>
    <x v="18"/>
    <x v="1"/>
    <n v="1"/>
    <x v="1"/>
    <n v="144"/>
    <n v="1"/>
    <n v="0"/>
    <x v="0"/>
    <n v="38"/>
    <n v="1"/>
    <n v="0"/>
    <x v="1"/>
    <n v="162000"/>
    <n v="0.7"/>
    <n v="142"/>
    <n v="0"/>
    <n v="1"/>
    <x v="1"/>
    <n v="0"/>
    <n v="1"/>
    <x v="0"/>
    <n v="83"/>
    <x v="0"/>
    <x v="0"/>
    <x v="0"/>
  </r>
  <r>
    <x v="18"/>
    <x v="1"/>
    <n v="1"/>
    <x v="1"/>
    <n v="582"/>
    <n v="1"/>
    <n v="0"/>
    <x v="0"/>
    <n v="35"/>
    <n v="0"/>
    <n v="1"/>
    <x v="0"/>
    <n v="122000"/>
    <n v="0.9"/>
    <n v="139"/>
    <n v="1"/>
    <n v="0"/>
    <x v="1"/>
    <n v="1"/>
    <n v="0"/>
    <x v="1"/>
    <n v="71"/>
    <x v="0"/>
    <x v="0"/>
    <x v="0"/>
  </r>
  <r>
    <x v="18"/>
    <x v="1"/>
    <n v="1"/>
    <x v="1"/>
    <n v="132"/>
    <n v="1"/>
    <n v="0"/>
    <x v="0"/>
    <n v="38"/>
    <n v="1"/>
    <n v="0"/>
    <x v="1"/>
    <n v="253000"/>
    <n v="1"/>
    <n v="139"/>
    <n v="1"/>
    <n v="0"/>
    <x v="0"/>
    <n v="0"/>
    <n v="1"/>
    <x v="0"/>
    <n v="230"/>
    <x v="0"/>
    <x v="0"/>
    <x v="0"/>
  </r>
  <r>
    <x v="18"/>
    <x v="0"/>
    <n v="0"/>
    <x v="0"/>
    <n v="57"/>
    <n v="0"/>
    <n v="1"/>
    <x v="1"/>
    <n v="25"/>
    <n v="0"/>
    <n v="1"/>
    <x v="0"/>
    <n v="189000"/>
    <n v="1.3"/>
    <n v="132"/>
    <n v="1"/>
    <n v="0"/>
    <x v="0"/>
    <n v="1"/>
    <n v="0"/>
    <x v="1"/>
    <n v="205"/>
    <x v="0"/>
    <x v="0"/>
    <x v="0"/>
  </r>
  <r>
    <x v="18"/>
    <x v="1"/>
    <n v="1"/>
    <x v="1"/>
    <n v="582"/>
    <n v="1"/>
    <n v="0"/>
    <x v="0"/>
    <n v="25"/>
    <n v="0"/>
    <n v="1"/>
    <x v="0"/>
    <n v="504000"/>
    <n v="1"/>
    <n v="138"/>
    <n v="1"/>
    <n v="0"/>
    <x v="0"/>
    <n v="0"/>
    <n v="1"/>
    <x v="0"/>
    <n v="205"/>
    <x v="0"/>
    <x v="0"/>
    <x v="0"/>
  </r>
  <r>
    <x v="18"/>
    <x v="0"/>
    <n v="0"/>
    <x v="0"/>
    <n v="200"/>
    <n v="1"/>
    <n v="0"/>
    <x v="0"/>
    <n v="60"/>
    <n v="0"/>
    <n v="1"/>
    <x v="0"/>
    <n v="300000"/>
    <n v="0.8"/>
    <n v="137"/>
    <n v="0"/>
    <n v="1"/>
    <x v="0"/>
    <n v="0"/>
    <n v="1"/>
    <x v="0"/>
    <n v="104"/>
    <x v="0"/>
    <x v="0"/>
    <x v="0"/>
  </r>
  <r>
    <x v="18"/>
    <x v="1"/>
    <n v="1"/>
    <x v="1"/>
    <n v="582"/>
    <n v="1"/>
    <n v="0"/>
    <x v="0"/>
    <n v="25"/>
    <n v="0"/>
    <n v="1"/>
    <x v="0"/>
    <n v="504000"/>
    <n v="1"/>
    <n v="138"/>
    <n v="1"/>
    <n v="0"/>
    <x v="1"/>
    <n v="0"/>
    <n v="1"/>
    <x v="0"/>
    <n v="205"/>
    <x v="0"/>
    <x v="0"/>
    <x v="0"/>
  </r>
  <r>
    <x v="18"/>
    <x v="0"/>
    <n v="0"/>
    <x v="0"/>
    <n v="200"/>
    <n v="1"/>
    <n v="0"/>
    <x v="0"/>
    <n v="60"/>
    <n v="0"/>
    <n v="1"/>
    <x v="0"/>
    <n v="300000"/>
    <n v="0.8"/>
    <n v="137"/>
    <n v="0"/>
    <n v="1"/>
    <x v="0"/>
    <n v="0"/>
    <n v="1"/>
    <x v="0"/>
    <n v="104"/>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582"/>
    <n v="1"/>
    <n v="0"/>
    <x v="0"/>
    <n v="35"/>
    <n v="0"/>
    <n v="1"/>
    <x v="0"/>
    <n v="122000"/>
    <n v="0.9"/>
    <n v="139"/>
    <n v="1"/>
    <n v="0"/>
    <x v="1"/>
    <n v="1"/>
    <n v="0"/>
    <x v="1"/>
    <n v="71"/>
    <x v="0"/>
    <x v="0"/>
    <x v="0"/>
  </r>
  <r>
    <x v="18"/>
    <x v="1"/>
    <n v="1"/>
    <x v="1"/>
    <n v="154"/>
    <n v="1"/>
    <n v="0"/>
    <x v="0"/>
    <n v="38"/>
    <n v="1"/>
    <n v="0"/>
    <x v="1"/>
    <n v="253000"/>
    <n v="1"/>
    <n v="139"/>
    <n v="1"/>
    <n v="0"/>
    <x v="0"/>
    <n v="0"/>
    <n v="1"/>
    <x v="0"/>
    <n v="230"/>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200"/>
    <n v="1"/>
    <n v="0"/>
    <x v="0"/>
    <n v="60"/>
    <n v="0"/>
    <n v="1"/>
    <x v="0"/>
    <n v="300000"/>
    <n v="0.8"/>
    <n v="137"/>
    <n v="0"/>
    <n v="1"/>
    <x v="1"/>
    <n v="0"/>
    <n v="1"/>
    <x v="0"/>
    <n v="104"/>
    <x v="0"/>
    <x v="0"/>
    <x v="0"/>
  </r>
  <r>
    <x v="18"/>
    <x v="1"/>
    <n v="1"/>
    <x v="1"/>
    <n v="582"/>
    <n v="1"/>
    <n v="0"/>
    <x v="0"/>
    <n v="25"/>
    <n v="0"/>
    <n v="1"/>
    <x v="0"/>
    <n v="504000"/>
    <n v="1"/>
    <n v="138"/>
    <n v="1"/>
    <n v="0"/>
    <x v="1"/>
    <n v="0"/>
    <n v="1"/>
    <x v="0"/>
    <n v="205"/>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132"/>
    <n v="1"/>
    <n v="0"/>
    <x v="0"/>
    <n v="38"/>
    <n v="1"/>
    <n v="0"/>
    <x v="1"/>
    <n v="253000"/>
    <n v="1"/>
    <n v="139"/>
    <n v="1"/>
    <n v="0"/>
    <x v="0"/>
    <n v="0"/>
    <n v="1"/>
    <x v="0"/>
    <n v="230"/>
    <x v="0"/>
    <x v="0"/>
    <x v="0"/>
  </r>
  <r>
    <x v="18"/>
    <x v="0"/>
    <n v="0"/>
    <x v="0"/>
    <n v="145"/>
    <n v="0"/>
    <n v="1"/>
    <x v="1"/>
    <n v="25"/>
    <n v="0"/>
    <n v="1"/>
    <x v="0"/>
    <n v="219000"/>
    <n v="1.2"/>
    <n v="137"/>
    <n v="1"/>
    <n v="0"/>
    <x v="0"/>
    <n v="1"/>
    <n v="0"/>
    <x v="1"/>
    <n v="170"/>
    <x v="1"/>
    <x v="1"/>
    <x v="1"/>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1"/>
    <n v="1"/>
    <x v="1"/>
    <n v="582"/>
    <n v="1"/>
    <n v="0"/>
    <x v="0"/>
    <n v="35"/>
    <n v="0"/>
    <n v="1"/>
    <x v="0"/>
    <n v="122000"/>
    <n v="0.9"/>
    <n v="139"/>
    <n v="1"/>
    <n v="0"/>
    <x v="0"/>
    <n v="1"/>
    <n v="0"/>
    <x v="1"/>
    <n v="71"/>
    <x v="0"/>
    <x v="0"/>
    <x v="0"/>
  </r>
  <r>
    <x v="18"/>
    <x v="1"/>
    <n v="1"/>
    <x v="1"/>
    <n v="132"/>
    <n v="1"/>
    <n v="0"/>
    <x v="0"/>
    <n v="38"/>
    <n v="1"/>
    <n v="0"/>
    <x v="1"/>
    <n v="253000"/>
    <n v="1"/>
    <n v="139"/>
    <n v="1"/>
    <n v="0"/>
    <x v="0"/>
    <n v="0"/>
    <n v="1"/>
    <x v="0"/>
    <n v="230"/>
    <x v="0"/>
    <x v="0"/>
    <x v="0"/>
  </r>
  <r>
    <x v="18"/>
    <x v="0"/>
    <n v="0"/>
    <x v="0"/>
    <n v="133"/>
    <n v="0"/>
    <n v="1"/>
    <x v="1"/>
    <n v="60"/>
    <n v="1"/>
    <n v="0"/>
    <x v="1"/>
    <n v="219000"/>
    <n v="1"/>
    <n v="141"/>
    <n v="1"/>
    <n v="0"/>
    <x v="0"/>
    <n v="0"/>
    <n v="1"/>
    <x v="0"/>
    <n v="83"/>
    <x v="0"/>
    <x v="0"/>
    <x v="0"/>
  </r>
  <r>
    <x v="18"/>
    <x v="1"/>
    <n v="1"/>
    <x v="1"/>
    <n v="135"/>
    <n v="0"/>
    <n v="1"/>
    <x v="1"/>
    <n v="60"/>
    <n v="1"/>
    <n v="0"/>
    <x v="1"/>
    <n v="219000"/>
    <n v="1"/>
    <n v="141"/>
    <n v="1"/>
    <n v="0"/>
    <x v="0"/>
    <n v="0"/>
    <n v="1"/>
    <x v="0"/>
    <n v="83"/>
    <x v="0"/>
    <x v="0"/>
    <x v="0"/>
  </r>
  <r>
    <x v="18"/>
    <x v="0"/>
    <n v="0"/>
    <x v="0"/>
    <n v="210"/>
    <n v="0"/>
    <n v="1"/>
    <x v="1"/>
    <n v="40"/>
    <n v="0"/>
    <n v="1"/>
    <x v="0"/>
    <n v="164000"/>
    <n v="1"/>
    <n v="139"/>
    <n v="0"/>
    <n v="1"/>
    <x v="0"/>
    <n v="0"/>
    <n v="1"/>
    <x v="0"/>
    <n v="91"/>
    <x v="0"/>
    <x v="0"/>
    <x v="0"/>
  </r>
  <r>
    <x v="18"/>
    <x v="1"/>
    <n v="1"/>
    <x v="1"/>
    <n v="144"/>
    <n v="1"/>
    <n v="0"/>
    <x v="0"/>
    <n v="38"/>
    <n v="1"/>
    <n v="0"/>
    <x v="1"/>
    <n v="327000"/>
    <n v="0.7"/>
    <n v="142"/>
    <n v="0"/>
    <n v="1"/>
    <x v="1"/>
    <n v="0"/>
    <n v="1"/>
    <x v="0"/>
    <n v="83"/>
    <x v="0"/>
    <x v="0"/>
    <x v="0"/>
  </r>
  <r>
    <x v="18"/>
    <x v="0"/>
    <n v="0"/>
    <x v="0"/>
    <n v="57"/>
    <n v="0"/>
    <n v="1"/>
    <x v="1"/>
    <n v="25"/>
    <n v="0"/>
    <n v="1"/>
    <x v="0"/>
    <n v="189000"/>
    <n v="1.3"/>
    <n v="132"/>
    <n v="1"/>
    <n v="0"/>
    <x v="1"/>
    <n v="1"/>
    <n v="0"/>
    <x v="1"/>
    <n v="205"/>
    <x v="0"/>
    <x v="0"/>
    <x v="0"/>
  </r>
  <r>
    <x v="18"/>
    <x v="0"/>
    <n v="0"/>
    <x v="0"/>
    <n v="60"/>
    <n v="0"/>
    <n v="1"/>
    <x v="1"/>
    <n v="38"/>
    <n v="0"/>
    <n v="1"/>
    <x v="0"/>
    <n v="153000"/>
    <n v="5.8"/>
    <n v="134"/>
    <n v="1"/>
    <n v="0"/>
    <x v="0"/>
    <n v="0"/>
    <n v="1"/>
    <x v="0"/>
    <n v="26"/>
    <x v="1"/>
    <x v="1"/>
    <x v="1"/>
  </r>
  <r>
    <x v="18"/>
    <x v="1"/>
    <n v="1"/>
    <x v="1"/>
    <n v="144"/>
    <n v="1"/>
    <n v="0"/>
    <x v="0"/>
    <n v="38"/>
    <n v="1"/>
    <n v="0"/>
    <x v="1"/>
    <n v="327000"/>
    <n v="0.7"/>
    <n v="142"/>
    <n v="0"/>
    <n v="1"/>
    <x v="0"/>
    <n v="0"/>
    <n v="1"/>
    <x v="0"/>
    <n v="83"/>
    <x v="0"/>
    <x v="0"/>
    <x v="0"/>
  </r>
  <r>
    <x v="18"/>
    <x v="1"/>
    <n v="1"/>
    <x v="1"/>
    <n v="144"/>
    <n v="1"/>
    <n v="0"/>
    <x v="0"/>
    <n v="38"/>
    <n v="1"/>
    <n v="0"/>
    <x v="1"/>
    <n v="327000"/>
    <n v="0.7"/>
    <n v="142"/>
    <n v="0"/>
    <n v="1"/>
    <x v="1"/>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57"/>
    <n v="0"/>
    <n v="1"/>
    <x v="1"/>
    <n v="25"/>
    <n v="0"/>
    <n v="1"/>
    <x v="0"/>
    <n v="189000"/>
    <n v="1.3"/>
    <n v="132"/>
    <n v="1"/>
    <n v="0"/>
    <x v="0"/>
    <n v="1"/>
    <n v="0"/>
    <x v="1"/>
    <n v="205"/>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1"/>
    <n v="1"/>
    <x v="1"/>
    <n v="582"/>
    <n v="1"/>
    <n v="0"/>
    <x v="0"/>
    <n v="35"/>
    <n v="0"/>
    <n v="1"/>
    <x v="0"/>
    <n v="122000"/>
    <n v="0.9"/>
    <n v="139"/>
    <n v="1"/>
    <n v="0"/>
    <x v="0"/>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57"/>
    <n v="0"/>
    <n v="1"/>
    <x v="1"/>
    <n v="25"/>
    <n v="0"/>
    <n v="1"/>
    <x v="0"/>
    <n v="189000"/>
    <n v="1.3"/>
    <n v="132"/>
    <n v="1"/>
    <n v="0"/>
    <x v="1"/>
    <n v="1"/>
    <n v="0"/>
    <x v="1"/>
    <n v="205"/>
    <x v="0"/>
    <x v="0"/>
    <x v="0"/>
  </r>
  <r>
    <x v="18"/>
    <x v="1"/>
    <n v="1"/>
    <x v="1"/>
    <n v="582"/>
    <n v="1"/>
    <n v="0"/>
    <x v="0"/>
    <n v="35"/>
    <n v="0"/>
    <n v="1"/>
    <x v="0"/>
    <n v="122000"/>
    <n v="0.9"/>
    <n v="139"/>
    <n v="1"/>
    <n v="0"/>
    <x v="0"/>
    <n v="1"/>
    <n v="0"/>
    <x v="1"/>
    <n v="71"/>
    <x v="0"/>
    <x v="0"/>
    <x v="0"/>
  </r>
  <r>
    <x v="18"/>
    <x v="1"/>
    <n v="1"/>
    <x v="1"/>
    <n v="582"/>
    <n v="1"/>
    <n v="0"/>
    <x v="0"/>
    <n v="35"/>
    <n v="0"/>
    <n v="1"/>
    <x v="0"/>
    <n v="122000"/>
    <n v="0.9"/>
    <n v="139"/>
    <n v="1"/>
    <n v="0"/>
    <x v="0"/>
    <n v="1"/>
    <n v="0"/>
    <x v="1"/>
    <n v="71"/>
    <x v="0"/>
    <x v="0"/>
    <x v="0"/>
  </r>
  <r>
    <x v="18"/>
    <x v="0"/>
    <n v="0"/>
    <x v="0"/>
    <n v="145"/>
    <n v="0"/>
    <n v="1"/>
    <x v="1"/>
    <n v="25"/>
    <n v="0"/>
    <n v="1"/>
    <x v="0"/>
    <n v="210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144"/>
    <n v="1"/>
    <n v="0"/>
    <x v="0"/>
    <n v="38"/>
    <n v="1"/>
    <n v="0"/>
    <x v="1"/>
    <n v="451000"/>
    <n v="0.7"/>
    <n v="142"/>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45"/>
    <n v="0"/>
    <n v="1"/>
    <x v="1"/>
    <n v="25"/>
    <n v="0"/>
    <n v="1"/>
    <x v="0"/>
    <n v="219000"/>
    <n v="1.2"/>
    <n v="137"/>
    <n v="1"/>
    <n v="0"/>
    <x v="1"/>
    <n v="1"/>
    <n v="0"/>
    <x v="1"/>
    <n v="170"/>
    <x v="1"/>
    <x v="1"/>
    <x v="1"/>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1"/>
    <n v="1"/>
    <x v="1"/>
    <n v="582"/>
    <n v="1"/>
    <n v="0"/>
    <x v="0"/>
    <n v="35"/>
    <n v="0"/>
    <n v="1"/>
    <x v="0"/>
    <n v="122000"/>
    <n v="0.9"/>
    <n v="139"/>
    <n v="1"/>
    <n v="0"/>
    <x v="0"/>
    <n v="1"/>
    <n v="0"/>
    <x v="1"/>
    <n v="71"/>
    <x v="0"/>
    <x v="0"/>
    <x v="0"/>
  </r>
  <r>
    <x v="19"/>
    <x v="1"/>
    <n v="1"/>
    <x v="1"/>
    <n v="66"/>
    <n v="1"/>
    <n v="0"/>
    <x v="0"/>
    <n v="20"/>
    <n v="0"/>
    <n v="1"/>
    <x v="0"/>
    <n v="742000"/>
    <n v="2.4"/>
    <n v="134"/>
    <n v="1"/>
    <n v="0"/>
    <x v="0"/>
    <n v="0"/>
    <n v="1"/>
    <x v="0"/>
    <n v="135"/>
    <x v="1"/>
    <x v="1"/>
    <x v="1"/>
  </r>
  <r>
    <x v="19"/>
    <x v="0"/>
    <n v="0"/>
    <x v="0"/>
    <n v="280"/>
    <n v="1"/>
    <n v="0"/>
    <x v="0"/>
    <n v="30"/>
    <n v="1"/>
    <n v="0"/>
    <x v="1"/>
    <n v="244000"/>
    <n v="1.6"/>
    <n v="130"/>
    <n v="0"/>
    <n v="1"/>
    <x v="0"/>
    <n v="0"/>
    <n v="1"/>
    <x v="0"/>
    <n v="193"/>
    <x v="1"/>
    <x v="1"/>
    <x v="1"/>
  </r>
  <r>
    <x v="19"/>
    <x v="1"/>
    <n v="1"/>
    <x v="1"/>
    <n v="748"/>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76"/>
    <n v="1"/>
    <n v="0"/>
    <x v="0"/>
    <n v="25"/>
    <n v="0"/>
    <n v="1"/>
    <x v="0"/>
    <n v="221000"/>
    <n v="1"/>
    <n v="136"/>
    <n v="1"/>
    <n v="0"/>
    <x v="0"/>
    <n v="0"/>
    <n v="1"/>
    <x v="0"/>
    <n v="150"/>
    <x v="1"/>
    <x v="1"/>
    <x v="1"/>
  </r>
  <r>
    <x v="19"/>
    <x v="1"/>
    <n v="1"/>
    <x v="1"/>
    <n v="68"/>
    <n v="1"/>
    <n v="0"/>
    <x v="0"/>
    <n v="20"/>
    <n v="0"/>
    <n v="1"/>
    <x v="0"/>
    <n v="70000"/>
    <n v="2.4"/>
    <n v="134"/>
    <n v="1"/>
    <n v="0"/>
    <x v="0"/>
    <n v="0"/>
    <n v="1"/>
    <x v="0"/>
    <n v="135"/>
    <x v="1"/>
    <x v="1"/>
    <x v="1"/>
  </r>
  <r>
    <x v="19"/>
    <x v="0"/>
    <n v="0"/>
    <x v="0"/>
    <n v="281"/>
    <n v="1"/>
    <n v="0"/>
    <x v="0"/>
    <n v="25"/>
    <n v="1"/>
    <n v="0"/>
    <x v="1"/>
    <n v="302000"/>
    <n v="1"/>
    <n v="141"/>
    <n v="0"/>
    <n v="1"/>
    <x v="0"/>
    <n v="0"/>
    <n v="1"/>
    <x v="0"/>
    <n v="78"/>
    <x v="1"/>
    <x v="1"/>
    <x v="1"/>
  </r>
  <r>
    <x v="19"/>
    <x v="0"/>
    <n v="0"/>
    <x v="0"/>
    <n v="176"/>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29"/>
    <n v="0"/>
    <n v="1"/>
    <x v="1"/>
    <n v="25"/>
    <n v="1"/>
    <n v="0"/>
    <x v="1"/>
    <n v="181000"/>
    <n v="1.1000000000000001"/>
    <n v="144"/>
    <n v="1"/>
    <n v="0"/>
    <x v="0"/>
    <n v="0"/>
    <n v="1"/>
    <x v="0"/>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20"/>
    <x v="0"/>
    <n v="0"/>
    <x v="0"/>
    <n v="754"/>
    <n v="1"/>
    <n v="0"/>
    <x v="0"/>
    <n v="40"/>
    <n v="1"/>
    <n v="0"/>
    <x v="1"/>
    <n v="328000"/>
    <n v="1.2"/>
    <n v="126"/>
    <n v="1"/>
    <n v="0"/>
    <x v="0"/>
    <n v="0"/>
    <n v="1"/>
    <x v="0"/>
    <n v="90"/>
    <x v="0"/>
    <x v="0"/>
    <x v="0"/>
  </r>
  <r>
    <x v="20"/>
    <x v="0"/>
    <n v="0"/>
    <x v="0"/>
    <n v="34"/>
    <n v="0"/>
    <n v="1"/>
    <x v="1"/>
    <n v="20"/>
    <n v="0"/>
    <n v="1"/>
    <x v="0"/>
    <n v="204000"/>
    <n v="0.7"/>
    <n v="139"/>
    <n v="1"/>
    <n v="0"/>
    <x v="0"/>
    <n v="1"/>
    <n v="0"/>
    <x v="1"/>
    <n v="73"/>
    <x v="1"/>
    <x v="1"/>
    <x v="1"/>
  </r>
  <r>
    <x v="20"/>
    <x v="0"/>
    <n v="0"/>
    <x v="0"/>
    <n v="47"/>
    <n v="1"/>
    <n v="0"/>
    <x v="0"/>
    <n v="20"/>
    <n v="0"/>
    <n v="1"/>
    <x v="0"/>
    <n v="336000"/>
    <n v="0.7"/>
    <n v="139"/>
    <n v="1"/>
    <n v="0"/>
    <x v="0"/>
    <n v="0"/>
    <n v="1"/>
    <x v="0"/>
    <n v="73"/>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2656"/>
    <n v="1"/>
    <n v="0"/>
    <x v="0"/>
    <n v="38"/>
    <n v="0"/>
    <n v="1"/>
    <x v="0"/>
    <n v="329000"/>
    <n v="3"/>
    <n v="142"/>
    <n v="0"/>
    <n v="1"/>
    <x v="0"/>
    <n v="0"/>
    <n v="1"/>
    <x v="0"/>
    <n v="30"/>
    <x v="1"/>
    <x v="1"/>
    <x v="1"/>
  </r>
  <r>
    <x v="20"/>
    <x v="1"/>
    <n v="1"/>
    <x v="1"/>
    <n v="582"/>
    <n v="0"/>
    <n v="1"/>
    <x v="1"/>
    <n v="30"/>
    <n v="1"/>
    <n v="0"/>
    <x v="1"/>
    <n v="127000"/>
    <n v="0.9"/>
    <n v="145"/>
    <n v="0"/>
    <n v="1"/>
    <x v="1"/>
    <n v="0"/>
    <n v="1"/>
    <x v="0"/>
    <n v="95"/>
    <x v="0"/>
    <x v="0"/>
    <x v="0"/>
  </r>
  <r>
    <x v="20"/>
    <x v="1"/>
    <n v="1"/>
    <x v="1"/>
    <n v="897"/>
    <n v="1"/>
    <n v="0"/>
    <x v="0"/>
    <n v="40"/>
    <n v="0"/>
    <n v="1"/>
    <x v="0"/>
    <n v="270000"/>
    <n v="1"/>
    <n v="133"/>
    <n v="0"/>
    <n v="1"/>
    <x v="1"/>
    <n v="0"/>
    <n v="1"/>
    <x v="0"/>
    <n v="80"/>
    <x v="0"/>
    <x v="0"/>
    <x v="0"/>
  </r>
  <r>
    <x v="20"/>
    <x v="0"/>
    <n v="0"/>
    <x v="0"/>
    <n v="319"/>
    <n v="1"/>
    <n v="0"/>
    <x v="0"/>
    <n v="60"/>
    <n v="0"/>
    <n v="1"/>
    <x v="0"/>
    <n v="454000"/>
    <n v="1.1000000000000001"/>
    <n v="131"/>
    <n v="1"/>
    <n v="0"/>
    <x v="1"/>
    <n v="1"/>
    <n v="0"/>
    <x v="1"/>
    <n v="10"/>
    <x v="1"/>
    <x v="1"/>
    <x v="1"/>
  </r>
  <r>
    <x v="20"/>
    <x v="1"/>
    <n v="1"/>
    <x v="1"/>
    <n v="1896"/>
    <n v="1"/>
    <n v="0"/>
    <x v="0"/>
    <n v="38"/>
    <n v="0"/>
    <n v="1"/>
    <x v="0"/>
    <n v="329000"/>
    <n v="0.6"/>
    <n v="142"/>
    <n v="0"/>
    <n v="1"/>
    <x v="0"/>
    <n v="0"/>
    <n v="1"/>
    <x v="0"/>
    <n v="172"/>
    <x v="1"/>
    <x v="1"/>
    <x v="1"/>
  </r>
  <r>
    <x v="20"/>
    <x v="1"/>
    <n v="1"/>
    <x v="1"/>
    <n v="59"/>
    <n v="0"/>
    <n v="1"/>
    <x v="1"/>
    <n v="38"/>
    <n v="1"/>
    <n v="0"/>
    <x v="1"/>
    <n v="304000"/>
    <n v="3.5"/>
    <n v="136"/>
    <n v="1"/>
    <n v="0"/>
    <x v="1"/>
    <n v="1"/>
    <n v="0"/>
    <x v="1"/>
    <n v="187"/>
    <x v="0"/>
    <x v="0"/>
    <x v="0"/>
  </r>
  <r>
    <x v="20"/>
    <x v="1"/>
    <n v="1"/>
    <x v="1"/>
    <n v="253"/>
    <n v="1"/>
    <n v="0"/>
    <x v="0"/>
    <n v="35"/>
    <n v="0"/>
    <n v="1"/>
    <x v="0"/>
    <n v="226000"/>
    <n v="1.7"/>
    <n v="140"/>
    <n v="1"/>
    <n v="0"/>
    <x v="0"/>
    <n v="0"/>
    <n v="1"/>
    <x v="0"/>
    <n v="250"/>
    <x v="0"/>
    <x v="0"/>
    <x v="0"/>
  </r>
  <r>
    <x v="20"/>
    <x v="0"/>
    <n v="0"/>
    <x v="0"/>
    <n v="260"/>
    <n v="1"/>
    <n v="0"/>
    <x v="0"/>
    <n v="38"/>
    <n v="0"/>
    <n v="1"/>
    <x v="0"/>
    <n v="252000"/>
    <n v="2.2000000000000002"/>
    <n v="132"/>
    <n v="1"/>
    <n v="0"/>
    <x v="0"/>
    <n v="1"/>
    <n v="0"/>
    <x v="1"/>
    <n v="45"/>
    <x v="1"/>
    <x v="1"/>
    <x v="1"/>
  </r>
  <r>
    <x v="20"/>
    <x v="1"/>
    <n v="1"/>
    <x v="1"/>
    <n v="1896"/>
    <n v="0"/>
    <n v="1"/>
    <x v="1"/>
    <n v="38"/>
    <n v="0"/>
    <n v="1"/>
    <x v="0"/>
    <n v="224000"/>
    <n v="2.5"/>
    <n v="134"/>
    <n v="1"/>
    <n v="0"/>
    <x v="0"/>
    <n v="0"/>
    <n v="1"/>
    <x v="0"/>
    <n v="172"/>
    <x v="1"/>
    <x v="1"/>
    <x v="1"/>
  </r>
  <r>
    <x v="20"/>
    <x v="0"/>
    <n v="0"/>
    <x v="0"/>
    <n v="146"/>
    <n v="1"/>
    <n v="0"/>
    <x v="0"/>
    <n v="45"/>
    <n v="1"/>
    <n v="0"/>
    <x v="1"/>
    <n v="250000"/>
    <n v="6.1"/>
    <n v="131"/>
    <n v="1"/>
    <n v="0"/>
    <x v="0"/>
    <n v="0"/>
    <n v="1"/>
    <x v="0"/>
    <n v="107"/>
    <x v="0"/>
    <x v="0"/>
    <x v="0"/>
  </r>
  <r>
    <x v="20"/>
    <x v="0"/>
    <n v="0"/>
    <x v="0"/>
    <n v="617"/>
    <n v="0"/>
    <n v="1"/>
    <x v="1"/>
    <n v="40"/>
    <n v="0"/>
    <n v="1"/>
    <x v="0"/>
    <n v="216000"/>
    <n v="0.6"/>
    <n v="138"/>
    <n v="1"/>
    <n v="0"/>
    <x v="0"/>
    <n v="1"/>
    <n v="0"/>
    <x v="1"/>
    <n v="54"/>
    <x v="0"/>
    <x v="0"/>
    <x v="0"/>
  </r>
  <r>
    <x v="20"/>
    <x v="0"/>
    <n v="0"/>
    <x v="0"/>
    <n v="2281"/>
    <n v="0"/>
    <n v="1"/>
    <x v="1"/>
    <n v="40"/>
    <n v="0"/>
    <n v="1"/>
    <x v="0"/>
    <n v="203000"/>
    <n v="1"/>
    <n v="141"/>
    <n v="1"/>
    <n v="0"/>
    <x v="0"/>
    <n v="0"/>
    <n v="1"/>
    <x v="0"/>
    <n v="187"/>
    <x v="0"/>
    <x v="0"/>
    <x v="0"/>
  </r>
  <r>
    <x v="20"/>
    <x v="0"/>
    <n v="0"/>
    <x v="0"/>
    <n v="47"/>
    <n v="0"/>
    <n v="1"/>
    <x v="1"/>
    <n v="38"/>
    <n v="0"/>
    <n v="1"/>
    <x v="0"/>
    <n v="224000"/>
    <n v="0.7"/>
    <n v="137"/>
    <n v="1"/>
    <n v="0"/>
    <x v="0"/>
    <n v="0"/>
    <n v="1"/>
    <x v="0"/>
    <n v="73"/>
    <x v="1"/>
    <x v="1"/>
    <x v="1"/>
  </r>
  <r>
    <x v="20"/>
    <x v="1"/>
    <n v="1"/>
    <x v="1"/>
    <n v="582"/>
    <n v="0"/>
    <n v="1"/>
    <x v="1"/>
    <n v="30"/>
    <n v="1"/>
    <n v="0"/>
    <x v="1"/>
    <n v="127000"/>
    <n v="0.9"/>
    <n v="145"/>
    <n v="0"/>
    <n v="1"/>
    <x v="0"/>
    <n v="0"/>
    <n v="1"/>
    <x v="0"/>
    <n v="95"/>
    <x v="0"/>
    <x v="0"/>
    <x v="0"/>
  </r>
  <r>
    <x v="20"/>
    <x v="0"/>
    <n v="0"/>
    <x v="0"/>
    <n v="96"/>
    <n v="0"/>
    <n v="1"/>
    <x v="1"/>
    <n v="30"/>
    <n v="1"/>
    <n v="0"/>
    <x v="1"/>
    <n v="127000"/>
    <n v="0.9"/>
    <n v="145"/>
    <n v="0"/>
    <n v="1"/>
    <x v="1"/>
    <n v="0"/>
    <n v="1"/>
    <x v="0"/>
    <n v="94"/>
    <x v="0"/>
    <x v="0"/>
    <x v="0"/>
  </r>
  <r>
    <x v="20"/>
    <x v="1"/>
    <n v="1"/>
    <x v="1"/>
    <n v="68"/>
    <n v="0"/>
    <n v="1"/>
    <x v="1"/>
    <n v="20"/>
    <n v="0"/>
    <n v="1"/>
    <x v="0"/>
    <n v="325000"/>
    <n v="2.9"/>
    <n v="127"/>
    <n v="1"/>
    <n v="0"/>
    <x v="1"/>
    <n v="1"/>
    <n v="0"/>
    <x v="1"/>
    <n v="64"/>
    <x v="1"/>
    <x v="1"/>
    <x v="1"/>
  </r>
  <r>
    <x v="20"/>
    <x v="1"/>
    <n v="1"/>
    <x v="1"/>
    <n v="2656"/>
    <n v="0"/>
    <n v="1"/>
    <x v="1"/>
    <n v="40"/>
    <n v="0"/>
    <n v="1"/>
    <x v="0"/>
    <n v="286000"/>
    <n v="2.2999999999999998"/>
    <n v="131"/>
    <n v="0"/>
    <n v="1"/>
    <x v="0"/>
    <n v="0"/>
    <n v="1"/>
    <x v="0"/>
    <n v="30"/>
    <x v="0"/>
    <x v="0"/>
    <x v="0"/>
  </r>
  <r>
    <x v="20"/>
    <x v="1"/>
    <n v="1"/>
    <x v="1"/>
    <n v="189"/>
    <n v="1"/>
    <n v="0"/>
    <x v="0"/>
    <n v="30"/>
    <n v="0"/>
    <n v="1"/>
    <x v="0"/>
    <n v="305000"/>
    <n v="2.2999999999999998"/>
    <n v="137"/>
    <n v="1"/>
    <n v="0"/>
    <x v="1"/>
    <n v="0"/>
    <n v="1"/>
    <x v="0"/>
    <n v="30"/>
    <x v="0"/>
    <x v="0"/>
    <x v="0"/>
  </r>
  <r>
    <x v="20"/>
    <x v="1"/>
    <n v="1"/>
    <x v="1"/>
    <n v="897"/>
    <n v="1"/>
    <n v="0"/>
    <x v="0"/>
    <n v="45"/>
    <n v="0"/>
    <n v="1"/>
    <x v="0"/>
    <n v="362000"/>
    <n v="1"/>
    <n v="133"/>
    <n v="0"/>
    <n v="1"/>
    <x v="0"/>
    <n v="0"/>
    <n v="1"/>
    <x v="0"/>
    <n v="80"/>
    <x v="0"/>
    <x v="0"/>
    <x v="0"/>
  </r>
  <r>
    <x v="20"/>
    <x v="0"/>
    <n v="0"/>
    <x v="0"/>
    <n v="257"/>
    <n v="0"/>
    <n v="1"/>
    <x v="1"/>
    <n v="25"/>
    <n v="0"/>
    <n v="1"/>
    <x v="0"/>
    <n v="274000"/>
    <n v="1"/>
    <n v="140"/>
    <n v="1"/>
    <n v="0"/>
    <x v="1"/>
    <n v="1"/>
    <n v="0"/>
    <x v="1"/>
    <n v="245"/>
    <x v="1"/>
    <x v="1"/>
    <x v="1"/>
  </r>
  <r>
    <x v="20"/>
    <x v="0"/>
    <n v="0"/>
    <x v="0"/>
    <n v="315"/>
    <n v="1"/>
    <n v="0"/>
    <x v="0"/>
    <n v="60"/>
    <n v="0"/>
    <n v="1"/>
    <x v="0"/>
    <n v="45400"/>
    <n v="1.1000000000000001"/>
    <n v="131"/>
    <n v="1"/>
    <n v="0"/>
    <x v="0"/>
    <n v="1"/>
    <n v="0"/>
    <x v="1"/>
    <n v="10"/>
    <x v="1"/>
    <x v="1"/>
    <x v="1"/>
  </r>
  <r>
    <x v="20"/>
    <x v="1"/>
    <n v="1"/>
    <x v="1"/>
    <n v="582"/>
    <n v="1"/>
    <n v="0"/>
    <x v="0"/>
    <n v="38"/>
    <n v="1"/>
    <n v="0"/>
    <x v="1"/>
    <n v="219000"/>
    <n v="0.6"/>
    <n v="138"/>
    <n v="0"/>
    <n v="1"/>
    <x v="0"/>
    <n v="1"/>
    <n v="0"/>
    <x v="1"/>
    <n v="40"/>
    <x v="1"/>
    <x v="1"/>
    <x v="1"/>
  </r>
  <r>
    <x v="20"/>
    <x v="1"/>
    <n v="1"/>
    <x v="1"/>
    <n v="56"/>
    <n v="1"/>
    <n v="0"/>
    <x v="0"/>
    <n v="62"/>
    <n v="0"/>
    <n v="1"/>
    <x v="0"/>
    <n v="263358.03000000003"/>
    <n v="6.8"/>
    <n v="146"/>
    <n v="0"/>
    <n v="1"/>
    <x v="1"/>
    <n v="0"/>
    <n v="1"/>
    <x v="0"/>
    <n v="43"/>
    <x v="1"/>
    <x v="1"/>
    <x v="1"/>
  </r>
  <r>
    <x v="20"/>
    <x v="0"/>
    <n v="0"/>
    <x v="0"/>
    <n v="260"/>
    <n v="1"/>
    <n v="0"/>
    <x v="0"/>
    <n v="38"/>
    <n v="0"/>
    <n v="1"/>
    <x v="0"/>
    <n v="451000"/>
    <n v="2.2000000000000002"/>
    <n v="132"/>
    <n v="1"/>
    <n v="0"/>
    <x v="1"/>
    <n v="1"/>
    <n v="0"/>
    <x v="1"/>
    <n v="45"/>
    <x v="1"/>
    <x v="1"/>
    <x v="1"/>
  </r>
  <r>
    <x v="20"/>
    <x v="1"/>
    <n v="1"/>
    <x v="1"/>
    <n v="61"/>
    <n v="0"/>
    <n v="1"/>
    <x v="1"/>
    <n v="45"/>
    <n v="1"/>
    <n v="0"/>
    <x v="1"/>
    <n v="274000"/>
    <n v="1"/>
    <n v="133"/>
    <n v="1"/>
    <n v="0"/>
    <x v="0"/>
    <n v="0"/>
    <n v="1"/>
    <x v="0"/>
    <n v="215"/>
    <x v="0"/>
    <x v="0"/>
    <x v="0"/>
  </r>
  <r>
    <x v="20"/>
    <x v="0"/>
    <n v="0"/>
    <x v="0"/>
    <n v="737"/>
    <n v="0"/>
    <n v="1"/>
    <x v="1"/>
    <n v="60"/>
    <n v="1"/>
    <n v="0"/>
    <x v="1"/>
    <n v="219000"/>
    <n v="1.5"/>
    <n v="135"/>
    <n v="1"/>
    <n v="0"/>
    <x v="0"/>
    <n v="1"/>
    <n v="0"/>
    <x v="1"/>
    <n v="95"/>
    <x v="0"/>
    <x v="0"/>
    <x v="0"/>
  </r>
  <r>
    <x v="20"/>
    <x v="0"/>
    <n v="0"/>
    <x v="0"/>
    <n v="47"/>
    <n v="0"/>
    <n v="1"/>
    <x v="1"/>
    <n v="20"/>
    <n v="0"/>
    <n v="1"/>
    <x v="0"/>
    <n v="418000"/>
    <n v="0.7"/>
    <n v="139"/>
    <n v="0"/>
    <n v="1"/>
    <x v="0"/>
    <n v="0"/>
    <n v="1"/>
    <x v="0"/>
    <n v="73"/>
    <x v="1"/>
    <x v="1"/>
    <x v="1"/>
  </r>
  <r>
    <x v="20"/>
    <x v="0"/>
    <n v="0"/>
    <x v="0"/>
    <n v="47"/>
    <n v="0"/>
    <n v="1"/>
    <x v="1"/>
    <n v="20"/>
    <n v="0"/>
    <n v="1"/>
    <x v="0"/>
    <n v="210000"/>
    <n v="0.7"/>
    <n v="139"/>
    <n v="1"/>
    <n v="0"/>
    <x v="1"/>
    <n v="0"/>
    <n v="1"/>
    <x v="0"/>
    <n v="73"/>
    <x v="1"/>
    <x v="1"/>
    <x v="1"/>
  </r>
  <r>
    <x v="20"/>
    <x v="0"/>
    <n v="0"/>
    <x v="0"/>
    <n v="249"/>
    <n v="0"/>
    <n v="1"/>
    <x v="1"/>
    <n v="35"/>
    <n v="0"/>
    <n v="1"/>
    <x v="0"/>
    <n v="255000"/>
    <n v="0.9"/>
    <n v="145"/>
    <n v="1"/>
    <n v="0"/>
    <x v="0"/>
    <n v="0"/>
    <n v="1"/>
    <x v="0"/>
    <n v="115"/>
    <x v="0"/>
    <x v="0"/>
    <x v="0"/>
  </r>
  <r>
    <x v="20"/>
    <x v="1"/>
    <n v="1"/>
    <x v="1"/>
    <n v="68"/>
    <n v="0"/>
    <n v="1"/>
    <x v="1"/>
    <n v="50"/>
    <n v="1"/>
    <n v="0"/>
    <x v="1"/>
    <n v="286000"/>
    <n v="2.2999999999999998"/>
    <n v="143"/>
    <n v="0"/>
    <n v="1"/>
    <x v="0"/>
    <n v="0"/>
    <n v="1"/>
    <x v="0"/>
    <n v="87"/>
    <x v="0"/>
    <x v="0"/>
    <x v="0"/>
  </r>
  <r>
    <x v="20"/>
    <x v="0"/>
    <n v="0"/>
    <x v="0"/>
    <n v="156"/>
    <n v="1"/>
    <n v="0"/>
    <x v="0"/>
    <n v="25"/>
    <n v="1"/>
    <n v="0"/>
    <x v="1"/>
    <n v="198000"/>
    <n v="1.2"/>
    <n v="137"/>
    <n v="1"/>
    <n v="0"/>
    <x v="1"/>
    <n v="0"/>
    <n v="1"/>
    <x v="0"/>
    <n v="85"/>
    <x v="0"/>
    <x v="0"/>
    <x v="0"/>
  </r>
  <r>
    <x v="20"/>
    <x v="0"/>
    <n v="0"/>
    <x v="0"/>
    <n v="134"/>
    <n v="0"/>
    <n v="1"/>
    <x v="1"/>
    <n v="20"/>
    <n v="0"/>
    <n v="1"/>
    <x v="0"/>
    <n v="204000"/>
    <n v="0.7"/>
    <n v="139"/>
    <n v="1"/>
    <n v="0"/>
    <x v="0"/>
    <n v="1"/>
    <n v="0"/>
    <x v="1"/>
    <n v="73"/>
    <x v="1"/>
    <x v="1"/>
    <x v="1"/>
  </r>
  <r>
    <x v="20"/>
    <x v="0"/>
    <n v="0"/>
    <x v="0"/>
    <n v="737"/>
    <n v="0"/>
    <n v="1"/>
    <x v="1"/>
    <n v="60"/>
    <n v="1"/>
    <n v="0"/>
    <x v="1"/>
    <n v="242000"/>
    <n v="1.5"/>
    <n v="135"/>
    <n v="1"/>
    <n v="0"/>
    <x v="0"/>
    <n v="1"/>
    <n v="0"/>
    <x v="1"/>
    <n v="95"/>
    <x v="0"/>
    <x v="0"/>
    <x v="0"/>
  </r>
  <r>
    <x v="20"/>
    <x v="0"/>
    <n v="0"/>
    <x v="0"/>
    <n v="121"/>
    <n v="1"/>
    <n v="0"/>
    <x v="0"/>
    <n v="30"/>
    <n v="0"/>
    <n v="1"/>
    <x v="0"/>
    <n v="305000"/>
    <n v="2.2999999999999998"/>
    <n v="137"/>
    <n v="1"/>
    <n v="0"/>
    <x v="0"/>
    <n v="0"/>
    <n v="1"/>
    <x v="0"/>
    <n v="30"/>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82"/>
    <n v="0"/>
    <n v="1"/>
    <x v="1"/>
    <n v="50"/>
    <n v="0"/>
    <n v="1"/>
    <x v="0"/>
    <n v="153000"/>
    <n v="0.6"/>
    <n v="134"/>
    <n v="0"/>
    <n v="1"/>
    <x v="0"/>
    <n v="0"/>
    <n v="1"/>
    <x v="0"/>
    <n v="172"/>
    <x v="1"/>
    <x v="1"/>
    <x v="1"/>
  </r>
  <r>
    <x v="20"/>
    <x v="0"/>
    <n v="0"/>
    <x v="0"/>
    <n v="180"/>
    <n v="1"/>
    <n v="0"/>
    <x v="0"/>
    <n v="35"/>
    <n v="0"/>
    <n v="1"/>
    <x v="0"/>
    <n v="263358.03000000003"/>
    <n v="1.8"/>
    <n v="113"/>
    <n v="1"/>
    <n v="0"/>
    <x v="1"/>
    <n v="1"/>
    <n v="0"/>
    <x v="1"/>
    <n v="186"/>
    <x v="0"/>
    <x v="0"/>
    <x v="0"/>
  </r>
  <r>
    <x v="20"/>
    <x v="1"/>
    <n v="1"/>
    <x v="1"/>
    <n v="2656"/>
    <n v="1"/>
    <n v="0"/>
    <x v="0"/>
    <n v="38"/>
    <n v="0"/>
    <n v="1"/>
    <x v="0"/>
    <n v="329000"/>
    <n v="3"/>
    <n v="142"/>
    <n v="0"/>
    <n v="1"/>
    <x v="0"/>
    <n v="0"/>
    <n v="1"/>
    <x v="0"/>
    <n v="30"/>
    <x v="1"/>
    <x v="1"/>
    <x v="1"/>
  </r>
  <r>
    <x v="20"/>
    <x v="0"/>
    <n v="0"/>
    <x v="0"/>
    <n v="757"/>
    <n v="1"/>
    <n v="0"/>
    <x v="0"/>
    <n v="40"/>
    <n v="1"/>
    <n v="0"/>
    <x v="1"/>
    <n v="328000"/>
    <n v="1.2"/>
    <n v="126"/>
    <n v="1"/>
    <n v="0"/>
    <x v="1"/>
    <n v="0"/>
    <n v="1"/>
    <x v="0"/>
    <n v="91"/>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4"/>
    <n v="0"/>
    <n v="1"/>
    <x v="1"/>
    <n v="60"/>
    <n v="0"/>
    <n v="1"/>
    <x v="0"/>
    <n v="337000"/>
    <n v="1"/>
    <n v="138"/>
    <n v="1"/>
    <n v="0"/>
    <x v="0"/>
    <n v="1"/>
    <n v="0"/>
    <x v="1"/>
    <n v="146"/>
    <x v="0"/>
    <x v="0"/>
    <x v="0"/>
  </r>
  <r>
    <x v="20"/>
    <x v="0"/>
    <n v="0"/>
    <x v="0"/>
    <n v="607"/>
    <n v="0"/>
    <n v="1"/>
    <x v="1"/>
    <n v="40"/>
    <n v="0"/>
    <n v="1"/>
    <x v="0"/>
    <n v="151000"/>
    <n v="0.6"/>
    <n v="138"/>
    <n v="1"/>
    <n v="0"/>
    <x v="0"/>
    <n v="1"/>
    <n v="0"/>
    <x v="1"/>
    <n v="54"/>
    <x v="0"/>
    <x v="0"/>
    <x v="0"/>
  </r>
  <r>
    <x v="20"/>
    <x v="1"/>
    <n v="1"/>
    <x v="1"/>
    <n v="96"/>
    <n v="1"/>
    <n v="0"/>
    <x v="0"/>
    <n v="38"/>
    <n v="0"/>
    <n v="1"/>
    <x v="0"/>
    <n v="209000"/>
    <n v="0.75"/>
    <n v="140"/>
    <n v="0"/>
    <n v="1"/>
    <x v="0"/>
    <n v="0"/>
    <n v="1"/>
    <x v="0"/>
    <n v="95"/>
    <x v="0"/>
    <x v="0"/>
    <x v="0"/>
  </r>
  <r>
    <x v="20"/>
    <x v="1"/>
    <n v="1"/>
    <x v="1"/>
    <n v="63"/>
    <n v="0"/>
    <n v="1"/>
    <x v="1"/>
    <n v="20"/>
    <n v="0"/>
    <n v="1"/>
    <x v="0"/>
    <n v="119000"/>
    <n v="2.9"/>
    <n v="127"/>
    <n v="1"/>
    <n v="0"/>
    <x v="1"/>
    <n v="1"/>
    <n v="0"/>
    <x v="1"/>
    <n v="64"/>
    <x v="1"/>
    <x v="1"/>
    <x v="1"/>
  </r>
  <r>
    <x v="20"/>
    <x v="0"/>
    <n v="0"/>
    <x v="0"/>
    <n v="161"/>
    <n v="1"/>
    <n v="0"/>
    <x v="0"/>
    <n v="25"/>
    <n v="1"/>
    <n v="0"/>
    <x v="1"/>
    <n v="318000"/>
    <n v="1.2"/>
    <n v="137"/>
    <n v="0"/>
    <n v="1"/>
    <x v="0"/>
    <n v="0"/>
    <n v="1"/>
    <x v="0"/>
    <n v="85"/>
    <x v="0"/>
    <x v="0"/>
    <x v="0"/>
  </r>
  <r>
    <x v="20"/>
    <x v="1"/>
    <n v="1"/>
    <x v="1"/>
    <n v="582"/>
    <n v="0"/>
    <n v="1"/>
    <x v="1"/>
    <n v="40"/>
    <n v="0"/>
    <n v="1"/>
    <x v="0"/>
    <n v="242000"/>
    <n v="3.7"/>
    <n v="134"/>
    <n v="1"/>
    <n v="0"/>
    <x v="1"/>
    <n v="0"/>
    <n v="1"/>
    <x v="0"/>
    <n v="96"/>
    <x v="1"/>
    <x v="1"/>
    <x v="1"/>
  </r>
  <r>
    <x v="20"/>
    <x v="1"/>
    <n v="1"/>
    <x v="1"/>
    <n v="68"/>
    <n v="0"/>
    <n v="1"/>
    <x v="1"/>
    <n v="20"/>
    <n v="0"/>
    <n v="1"/>
    <x v="0"/>
    <n v="308000"/>
    <n v="2.9"/>
    <n v="127"/>
    <n v="1"/>
    <n v="0"/>
    <x v="0"/>
    <n v="1"/>
    <n v="0"/>
    <x v="1"/>
    <n v="64"/>
    <x v="1"/>
    <x v="1"/>
    <x v="1"/>
  </r>
  <r>
    <x v="20"/>
    <x v="1"/>
    <n v="1"/>
    <x v="1"/>
    <n v="2261"/>
    <n v="1"/>
    <n v="0"/>
    <x v="0"/>
    <n v="45"/>
    <n v="1"/>
    <n v="0"/>
    <x v="1"/>
    <n v="250000"/>
    <n v="6.1"/>
    <n v="131"/>
    <n v="1"/>
    <n v="0"/>
    <x v="0"/>
    <n v="0"/>
    <n v="1"/>
    <x v="0"/>
    <n v="107"/>
    <x v="0"/>
    <x v="0"/>
    <x v="0"/>
  </r>
  <r>
    <x v="20"/>
    <x v="1"/>
    <n v="1"/>
    <x v="1"/>
    <n v="582"/>
    <n v="0"/>
    <n v="1"/>
    <x v="1"/>
    <n v="30"/>
    <n v="1"/>
    <n v="0"/>
    <x v="1"/>
    <n v="127000"/>
    <n v="0.9"/>
    <n v="145"/>
    <n v="0"/>
    <n v="1"/>
    <x v="0"/>
    <n v="0"/>
    <n v="1"/>
    <x v="0"/>
    <n v="95"/>
    <x v="0"/>
    <x v="0"/>
    <x v="0"/>
  </r>
  <r>
    <x v="20"/>
    <x v="0"/>
    <n v="0"/>
    <x v="0"/>
    <n v="156"/>
    <n v="1"/>
    <n v="0"/>
    <x v="0"/>
    <n v="38"/>
    <n v="1"/>
    <n v="0"/>
    <x v="1"/>
    <n v="192000"/>
    <n v="1.3"/>
    <n v="137"/>
    <n v="0"/>
    <n v="1"/>
    <x v="1"/>
    <n v="0"/>
    <n v="1"/>
    <x v="0"/>
    <n v="85"/>
    <x v="0"/>
    <x v="0"/>
    <x v="0"/>
  </r>
  <r>
    <x v="20"/>
    <x v="0"/>
    <n v="0"/>
    <x v="0"/>
    <n v="47"/>
    <n v="0"/>
    <n v="1"/>
    <x v="1"/>
    <n v="40"/>
    <n v="0"/>
    <n v="1"/>
    <x v="0"/>
    <n v="279000"/>
    <n v="0.7"/>
    <n v="140"/>
    <n v="1"/>
    <n v="0"/>
    <x v="1"/>
    <n v="1"/>
    <n v="0"/>
    <x v="1"/>
    <n v="73"/>
    <x v="1"/>
    <x v="1"/>
    <x v="1"/>
  </r>
  <r>
    <x v="20"/>
    <x v="0"/>
    <n v="0"/>
    <x v="0"/>
    <n v="754"/>
    <n v="1"/>
    <n v="0"/>
    <x v="0"/>
    <n v="40"/>
    <n v="1"/>
    <n v="0"/>
    <x v="1"/>
    <n v="328000"/>
    <n v="1.2"/>
    <n v="126"/>
    <n v="1"/>
    <n v="0"/>
    <x v="0"/>
    <n v="0"/>
    <n v="1"/>
    <x v="0"/>
    <n v="91"/>
    <x v="1"/>
    <x v="1"/>
    <x v="1"/>
  </r>
  <r>
    <x v="20"/>
    <x v="1"/>
    <n v="1"/>
    <x v="1"/>
    <n v="57"/>
    <n v="0"/>
    <n v="1"/>
    <x v="1"/>
    <n v="40"/>
    <n v="1"/>
    <n v="0"/>
    <x v="1"/>
    <n v="242000"/>
    <n v="3.7"/>
    <n v="134"/>
    <n v="1"/>
    <n v="0"/>
    <x v="0"/>
    <n v="0"/>
    <n v="1"/>
    <x v="0"/>
    <n v="96"/>
    <x v="1"/>
    <x v="1"/>
    <x v="1"/>
  </r>
  <r>
    <x v="20"/>
    <x v="1"/>
    <n v="1"/>
    <x v="1"/>
    <n v="96"/>
    <n v="1"/>
    <n v="0"/>
    <x v="0"/>
    <n v="38"/>
    <n v="0"/>
    <n v="1"/>
    <x v="0"/>
    <n v="147000"/>
    <n v="0.75"/>
    <n v="140"/>
    <n v="1"/>
    <n v="0"/>
    <x v="0"/>
    <n v="0"/>
    <n v="1"/>
    <x v="0"/>
    <n v="95"/>
    <x v="0"/>
    <x v="0"/>
    <x v="0"/>
  </r>
  <r>
    <x v="20"/>
    <x v="0"/>
    <n v="0"/>
    <x v="0"/>
    <n v="835"/>
    <n v="0"/>
    <n v="1"/>
    <x v="1"/>
    <n v="60"/>
    <n v="1"/>
    <n v="0"/>
    <x v="1"/>
    <n v="210000"/>
    <n v="1.5"/>
    <n v="135"/>
    <n v="1"/>
    <n v="0"/>
    <x v="0"/>
    <n v="1"/>
    <n v="0"/>
    <x v="1"/>
    <n v="95"/>
    <x v="0"/>
    <x v="0"/>
    <x v="0"/>
  </r>
  <r>
    <x v="20"/>
    <x v="1"/>
    <n v="1"/>
    <x v="1"/>
    <n v="59"/>
    <n v="1"/>
    <n v="0"/>
    <x v="0"/>
    <n v="25"/>
    <n v="1"/>
    <n v="0"/>
    <x v="1"/>
    <n v="265000"/>
    <n v="3.5"/>
    <n v="136"/>
    <n v="1"/>
    <n v="0"/>
    <x v="0"/>
    <n v="1"/>
    <n v="0"/>
    <x v="1"/>
    <n v="187"/>
    <x v="0"/>
    <x v="0"/>
    <x v="0"/>
  </r>
  <r>
    <x v="20"/>
    <x v="1"/>
    <n v="1"/>
    <x v="1"/>
    <n v="166"/>
    <n v="1"/>
    <n v="0"/>
    <x v="0"/>
    <n v="30"/>
    <n v="0"/>
    <n v="1"/>
    <x v="0"/>
    <n v="150000"/>
    <n v="1"/>
    <n v="137"/>
    <n v="1"/>
    <n v="0"/>
    <x v="0"/>
    <n v="1"/>
    <n v="0"/>
    <x v="1"/>
    <n v="245"/>
    <x v="0"/>
    <x v="0"/>
    <x v="0"/>
  </r>
  <r>
    <x v="20"/>
    <x v="1"/>
    <n v="1"/>
    <x v="1"/>
    <n v="582"/>
    <n v="0"/>
    <n v="1"/>
    <x v="1"/>
    <n v="30"/>
    <n v="1"/>
    <n v="0"/>
    <x v="1"/>
    <n v="127000"/>
    <n v="0.9"/>
    <n v="145"/>
    <n v="0"/>
    <n v="1"/>
    <x v="0"/>
    <n v="0"/>
    <n v="1"/>
    <x v="0"/>
    <n v="95"/>
    <x v="0"/>
    <x v="0"/>
    <x v="0"/>
  </r>
  <r>
    <x v="20"/>
    <x v="1"/>
    <n v="1"/>
    <x v="1"/>
    <n v="582"/>
    <n v="0"/>
    <n v="1"/>
    <x v="1"/>
    <n v="40"/>
    <n v="0"/>
    <n v="1"/>
    <x v="0"/>
    <n v="242000"/>
    <n v="3.7"/>
    <n v="134"/>
    <n v="1"/>
    <n v="0"/>
    <x v="1"/>
    <n v="0"/>
    <n v="1"/>
    <x v="0"/>
    <n v="96"/>
    <x v="1"/>
    <x v="1"/>
    <x v="1"/>
  </r>
  <r>
    <x v="20"/>
    <x v="1"/>
    <n v="1"/>
    <x v="1"/>
    <n v="253"/>
    <n v="1"/>
    <n v="0"/>
    <x v="0"/>
    <n v="35"/>
    <n v="0"/>
    <n v="1"/>
    <x v="0"/>
    <n v="304000"/>
    <n v="1.7"/>
    <n v="140"/>
    <n v="1"/>
    <n v="0"/>
    <x v="0"/>
    <n v="0"/>
    <n v="1"/>
    <x v="0"/>
    <n v="250"/>
    <x v="0"/>
    <x v="0"/>
    <x v="0"/>
  </r>
  <r>
    <x v="20"/>
    <x v="0"/>
    <n v="0"/>
    <x v="0"/>
    <n v="47"/>
    <n v="0"/>
    <n v="1"/>
    <x v="1"/>
    <n v="20"/>
    <n v="0"/>
    <n v="1"/>
    <x v="0"/>
    <n v="210000"/>
    <n v="0.7"/>
    <n v="139"/>
    <n v="1"/>
    <n v="0"/>
    <x v="0"/>
    <n v="0"/>
    <n v="1"/>
    <x v="0"/>
    <n v="73"/>
    <x v="1"/>
    <x v="1"/>
    <x v="1"/>
  </r>
  <r>
    <x v="20"/>
    <x v="1"/>
    <n v="1"/>
    <x v="1"/>
    <n v="55"/>
    <n v="0"/>
    <n v="1"/>
    <x v="1"/>
    <n v="50"/>
    <n v="1"/>
    <n v="0"/>
    <x v="1"/>
    <n v="286000"/>
    <n v="2.2999999999999998"/>
    <n v="143"/>
    <n v="0"/>
    <n v="1"/>
    <x v="0"/>
    <n v="0"/>
    <n v="1"/>
    <x v="0"/>
    <n v="87"/>
    <x v="0"/>
    <x v="0"/>
    <x v="0"/>
  </r>
  <r>
    <x v="20"/>
    <x v="0"/>
    <n v="0"/>
    <x v="0"/>
    <n v="76"/>
    <n v="1"/>
    <n v="0"/>
    <x v="0"/>
    <n v="25"/>
    <n v="0"/>
    <n v="1"/>
    <x v="0"/>
    <n v="252000"/>
    <n v="2.5"/>
    <n v="132"/>
    <n v="1"/>
    <n v="0"/>
    <x v="1"/>
    <n v="0"/>
    <n v="1"/>
    <x v="0"/>
    <n v="77"/>
    <x v="1"/>
    <x v="1"/>
    <x v="1"/>
  </r>
  <r>
    <x v="20"/>
    <x v="0"/>
    <n v="0"/>
    <x v="0"/>
    <n v="737"/>
    <n v="0"/>
    <n v="1"/>
    <x v="1"/>
    <n v="60"/>
    <n v="1"/>
    <n v="0"/>
    <x v="1"/>
    <n v="242000"/>
    <n v="1.5"/>
    <n v="135"/>
    <n v="1"/>
    <n v="0"/>
    <x v="0"/>
    <n v="1"/>
    <n v="0"/>
    <x v="1"/>
    <n v="95"/>
    <x v="0"/>
    <x v="0"/>
    <x v="0"/>
  </r>
  <r>
    <x v="20"/>
    <x v="0"/>
    <n v="0"/>
    <x v="0"/>
    <n v="582"/>
    <n v="1"/>
    <n v="0"/>
    <x v="0"/>
    <n v="40"/>
    <n v="1"/>
    <n v="0"/>
    <x v="1"/>
    <n v="221000"/>
    <n v="0.9"/>
    <n v="145"/>
    <n v="0"/>
    <n v="1"/>
    <x v="0"/>
    <n v="0"/>
    <n v="1"/>
    <x v="0"/>
    <n v="95"/>
    <x v="0"/>
    <x v="0"/>
    <x v="0"/>
  </r>
  <r>
    <x v="20"/>
    <x v="0"/>
    <n v="0"/>
    <x v="0"/>
    <n v="582"/>
    <n v="1"/>
    <n v="0"/>
    <x v="0"/>
    <n v="60"/>
    <n v="1"/>
    <n v="0"/>
    <x v="1"/>
    <n v="172000"/>
    <n v="0.5"/>
    <n v="145"/>
    <n v="0"/>
    <n v="1"/>
    <x v="1"/>
    <n v="0"/>
    <n v="1"/>
    <x v="0"/>
    <n v="95"/>
    <x v="0"/>
    <x v="0"/>
    <x v="0"/>
  </r>
  <r>
    <x v="20"/>
    <x v="0"/>
    <n v="0"/>
    <x v="0"/>
    <n v="655"/>
    <n v="0"/>
    <n v="1"/>
    <x v="1"/>
    <n v="30"/>
    <n v="1"/>
    <n v="0"/>
    <x v="1"/>
    <n v="127000"/>
    <n v="0.9"/>
    <n v="145"/>
    <n v="0"/>
    <n v="1"/>
    <x v="1"/>
    <n v="0"/>
    <n v="1"/>
    <x v="0"/>
    <n v="95"/>
    <x v="0"/>
    <x v="0"/>
    <x v="0"/>
  </r>
  <r>
    <x v="20"/>
    <x v="0"/>
    <n v="0"/>
    <x v="0"/>
    <n v="96"/>
    <n v="1"/>
    <n v="0"/>
    <x v="0"/>
    <n v="60"/>
    <n v="1"/>
    <n v="0"/>
    <x v="1"/>
    <n v="371000"/>
    <n v="0.7"/>
    <n v="136"/>
    <n v="0"/>
    <n v="1"/>
    <x v="1"/>
    <n v="0"/>
    <n v="1"/>
    <x v="0"/>
    <n v="94"/>
    <x v="0"/>
    <x v="0"/>
    <x v="0"/>
  </r>
  <r>
    <x v="20"/>
    <x v="0"/>
    <n v="0"/>
    <x v="0"/>
    <n v="47"/>
    <n v="0"/>
    <n v="1"/>
    <x v="1"/>
    <n v="20"/>
    <n v="0"/>
    <n v="1"/>
    <x v="0"/>
    <n v="203000"/>
    <n v="0.7"/>
    <n v="139"/>
    <n v="1"/>
    <n v="0"/>
    <x v="1"/>
    <n v="1"/>
    <n v="0"/>
    <x v="1"/>
    <n v="73"/>
    <x v="1"/>
    <x v="1"/>
    <x v="1"/>
  </r>
  <r>
    <x v="20"/>
    <x v="1"/>
    <n v="1"/>
    <x v="1"/>
    <n v="253"/>
    <n v="1"/>
    <n v="0"/>
    <x v="0"/>
    <n v="35"/>
    <n v="0"/>
    <n v="1"/>
    <x v="0"/>
    <n v="75000"/>
    <n v="0.9"/>
    <n v="142"/>
    <n v="0"/>
    <n v="1"/>
    <x v="0"/>
    <n v="0"/>
    <n v="1"/>
    <x v="0"/>
    <n v="250"/>
    <x v="1"/>
    <x v="1"/>
    <x v="1"/>
  </r>
  <r>
    <x v="20"/>
    <x v="1"/>
    <n v="1"/>
    <x v="1"/>
    <n v="582"/>
    <n v="0"/>
    <n v="1"/>
    <x v="1"/>
    <n v="30"/>
    <n v="1"/>
    <n v="0"/>
    <x v="1"/>
    <n v="127000"/>
    <n v="0.9"/>
    <n v="145"/>
    <n v="0"/>
    <n v="1"/>
    <x v="1"/>
    <n v="0"/>
    <n v="1"/>
    <x v="0"/>
    <n v="95"/>
    <x v="0"/>
    <x v="0"/>
    <x v="0"/>
  </r>
  <r>
    <x v="20"/>
    <x v="1"/>
    <n v="1"/>
    <x v="1"/>
    <n v="582"/>
    <n v="0"/>
    <n v="1"/>
    <x v="1"/>
    <n v="40"/>
    <n v="0"/>
    <n v="1"/>
    <x v="0"/>
    <n v="242000"/>
    <n v="3.7"/>
    <n v="134"/>
    <n v="1"/>
    <n v="0"/>
    <x v="1"/>
    <n v="0"/>
    <n v="1"/>
    <x v="0"/>
    <n v="96"/>
    <x v="1"/>
    <x v="1"/>
    <x v="1"/>
  </r>
  <r>
    <x v="20"/>
    <x v="1"/>
    <n v="1"/>
    <x v="1"/>
    <n v="2656"/>
    <n v="0"/>
    <n v="1"/>
    <x v="1"/>
    <n v="40"/>
    <n v="0"/>
    <n v="1"/>
    <x v="0"/>
    <n v="283000"/>
    <n v="2.2999999999999998"/>
    <n v="131"/>
    <n v="0"/>
    <n v="1"/>
    <x v="0"/>
    <n v="0"/>
    <n v="1"/>
    <x v="0"/>
    <n v="30"/>
    <x v="0"/>
    <x v="0"/>
    <x v="0"/>
  </r>
  <r>
    <x v="20"/>
    <x v="0"/>
    <n v="0"/>
    <x v="0"/>
    <n v="205"/>
    <n v="1"/>
    <n v="0"/>
    <x v="0"/>
    <n v="60"/>
    <n v="0"/>
    <n v="1"/>
    <x v="0"/>
    <n v="454000"/>
    <n v="1.1000000000000001"/>
    <n v="131"/>
    <n v="1"/>
    <n v="0"/>
    <x v="1"/>
    <n v="1"/>
    <n v="0"/>
    <x v="1"/>
    <n v="10"/>
    <x v="1"/>
    <x v="1"/>
    <x v="1"/>
  </r>
  <r>
    <x v="20"/>
    <x v="0"/>
    <n v="0"/>
    <x v="0"/>
    <n v="100"/>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3"/>
    <n v="0"/>
    <n v="1"/>
    <x v="1"/>
    <n v="50"/>
    <n v="1"/>
    <n v="0"/>
    <x v="1"/>
    <n v="283000"/>
    <n v="2.2999999999999998"/>
    <n v="143"/>
    <n v="0"/>
    <n v="1"/>
    <x v="0"/>
    <n v="0"/>
    <n v="1"/>
    <x v="0"/>
    <n v="87"/>
    <x v="0"/>
    <x v="0"/>
    <x v="0"/>
  </r>
  <r>
    <x v="20"/>
    <x v="1"/>
    <n v="1"/>
    <x v="1"/>
    <n v="96"/>
    <n v="1"/>
    <n v="0"/>
    <x v="0"/>
    <n v="38"/>
    <n v="0"/>
    <n v="1"/>
    <x v="0"/>
    <n v="25100"/>
    <n v="0.75"/>
    <n v="140"/>
    <n v="1"/>
    <n v="0"/>
    <x v="1"/>
    <n v="0"/>
    <n v="1"/>
    <x v="0"/>
    <n v="95"/>
    <x v="0"/>
    <x v="0"/>
    <x v="0"/>
  </r>
  <r>
    <x v="20"/>
    <x v="1"/>
    <n v="1"/>
    <x v="1"/>
    <n v="96"/>
    <n v="1"/>
    <n v="0"/>
    <x v="0"/>
    <n v="38"/>
    <n v="0"/>
    <n v="1"/>
    <x v="0"/>
    <n v="389000"/>
    <n v="0.75"/>
    <n v="140"/>
    <n v="1"/>
    <n v="0"/>
    <x v="0"/>
    <n v="0"/>
    <n v="1"/>
    <x v="0"/>
    <n v="95"/>
    <x v="0"/>
    <x v="0"/>
    <x v="0"/>
  </r>
  <r>
    <x v="20"/>
    <x v="1"/>
    <n v="1"/>
    <x v="1"/>
    <n v="582"/>
    <n v="0"/>
    <n v="1"/>
    <x v="1"/>
    <n v="30"/>
    <n v="1"/>
    <n v="0"/>
    <x v="1"/>
    <n v="461000"/>
    <n v="2"/>
    <n v="132"/>
    <n v="1"/>
    <n v="0"/>
    <x v="0"/>
    <n v="0"/>
    <n v="1"/>
    <x v="0"/>
    <n v="40"/>
    <x v="1"/>
    <x v="1"/>
    <x v="1"/>
  </r>
  <r>
    <x v="20"/>
    <x v="1"/>
    <n v="1"/>
    <x v="1"/>
    <n v="168"/>
    <n v="0"/>
    <n v="1"/>
    <x v="1"/>
    <n v="30"/>
    <n v="0"/>
    <n v="1"/>
    <x v="0"/>
    <n v="62000"/>
    <n v="1.7"/>
    <n v="127"/>
    <n v="0"/>
    <n v="1"/>
    <x v="0"/>
    <n v="0"/>
    <n v="1"/>
    <x v="0"/>
    <n v="207"/>
    <x v="1"/>
    <x v="1"/>
    <x v="1"/>
  </r>
  <r>
    <x v="20"/>
    <x v="1"/>
    <n v="1"/>
    <x v="1"/>
    <n v="2261"/>
    <n v="0"/>
    <n v="1"/>
    <x v="1"/>
    <n v="40"/>
    <n v="1"/>
    <n v="0"/>
    <x v="1"/>
    <n v="229000"/>
    <n v="0.9"/>
    <n v="141"/>
    <n v="0"/>
    <n v="1"/>
    <x v="1"/>
    <n v="0"/>
    <n v="1"/>
    <x v="0"/>
    <n v="115"/>
    <x v="0"/>
    <x v="0"/>
    <x v="0"/>
  </r>
  <r>
    <x v="20"/>
    <x v="0"/>
    <n v="0"/>
    <x v="0"/>
    <n v="110"/>
    <n v="0"/>
    <n v="1"/>
    <x v="1"/>
    <n v="60"/>
    <n v="0"/>
    <n v="1"/>
    <x v="0"/>
    <n v="337000"/>
    <n v="1"/>
    <n v="138"/>
    <n v="1"/>
    <n v="0"/>
    <x v="1"/>
    <n v="1"/>
    <n v="0"/>
    <x v="1"/>
    <n v="146"/>
    <x v="0"/>
    <x v="0"/>
    <x v="0"/>
  </r>
  <r>
    <x v="20"/>
    <x v="0"/>
    <n v="0"/>
    <x v="0"/>
    <n v="257"/>
    <n v="1"/>
    <n v="0"/>
    <x v="0"/>
    <n v="30"/>
    <n v="0"/>
    <n v="1"/>
    <x v="0"/>
    <n v="151000"/>
    <n v="1"/>
    <n v="137"/>
    <n v="1"/>
    <n v="0"/>
    <x v="0"/>
    <n v="1"/>
    <n v="0"/>
    <x v="1"/>
    <n v="245"/>
    <x v="0"/>
    <x v="0"/>
    <x v="0"/>
  </r>
  <r>
    <x v="20"/>
    <x v="0"/>
    <n v="0"/>
    <x v="0"/>
    <n v="257"/>
    <n v="0"/>
    <n v="1"/>
    <x v="1"/>
    <n v="25"/>
    <n v="0"/>
    <n v="1"/>
    <x v="0"/>
    <n v="274000"/>
    <n v="1.2"/>
    <n v="134"/>
    <n v="0"/>
    <n v="1"/>
    <x v="0"/>
    <n v="0"/>
    <n v="1"/>
    <x v="0"/>
    <n v="245"/>
    <x v="0"/>
    <x v="0"/>
    <x v="0"/>
  </r>
  <r>
    <x v="20"/>
    <x v="0"/>
    <n v="0"/>
    <x v="0"/>
    <n v="754"/>
    <n v="1"/>
    <n v="0"/>
    <x v="0"/>
    <n v="40"/>
    <n v="1"/>
    <n v="0"/>
    <x v="1"/>
    <n v="32800"/>
    <n v="1.2"/>
    <n v="126"/>
    <n v="1"/>
    <n v="0"/>
    <x v="1"/>
    <n v="0"/>
    <n v="1"/>
    <x v="0"/>
    <n v="91"/>
    <x v="0"/>
    <x v="0"/>
    <x v="0"/>
  </r>
  <r>
    <x v="20"/>
    <x v="1"/>
    <n v="1"/>
    <x v="1"/>
    <n v="582"/>
    <n v="0"/>
    <n v="1"/>
    <x v="1"/>
    <n v="40"/>
    <n v="1"/>
    <n v="0"/>
    <x v="1"/>
    <n v="286000"/>
    <n v="2.2999999999999998"/>
    <n v="131"/>
    <n v="0"/>
    <n v="1"/>
    <x v="0"/>
    <n v="0"/>
    <n v="1"/>
    <x v="0"/>
    <n v="40"/>
    <x v="1"/>
    <x v="1"/>
    <x v="1"/>
  </r>
  <r>
    <x v="20"/>
    <x v="0"/>
    <n v="0"/>
    <x v="0"/>
    <n v="835"/>
    <n v="0"/>
    <n v="1"/>
    <x v="1"/>
    <n v="60"/>
    <n v="1"/>
    <n v="0"/>
    <x v="1"/>
    <n v="210000"/>
    <n v="1.5"/>
    <n v="135"/>
    <n v="1"/>
    <n v="0"/>
    <x v="1"/>
    <n v="1"/>
    <n v="0"/>
    <x v="1"/>
    <n v="95"/>
    <x v="0"/>
    <x v="0"/>
    <x v="0"/>
  </r>
  <r>
    <x v="20"/>
    <x v="0"/>
    <n v="0"/>
    <x v="0"/>
    <n v="607"/>
    <n v="0"/>
    <n v="1"/>
    <x v="1"/>
    <n v="40"/>
    <n v="0"/>
    <n v="1"/>
    <x v="0"/>
    <n v="226000"/>
    <n v="0.6"/>
    <n v="138"/>
    <n v="0"/>
    <n v="1"/>
    <x v="0"/>
    <n v="0"/>
    <n v="1"/>
    <x v="0"/>
    <n v="54"/>
    <x v="0"/>
    <x v="0"/>
    <x v="0"/>
  </r>
  <r>
    <x v="20"/>
    <x v="1"/>
    <n v="1"/>
    <x v="1"/>
    <n v="253"/>
    <n v="1"/>
    <n v="0"/>
    <x v="0"/>
    <n v="25"/>
    <n v="0"/>
    <n v="1"/>
    <x v="0"/>
    <n v="194000"/>
    <n v="1.7"/>
    <n v="140"/>
    <n v="1"/>
    <n v="0"/>
    <x v="1"/>
    <n v="0"/>
    <n v="1"/>
    <x v="0"/>
    <n v="250"/>
    <x v="0"/>
    <x v="0"/>
    <x v="0"/>
  </r>
  <r>
    <x v="20"/>
    <x v="0"/>
    <n v="0"/>
    <x v="0"/>
    <n v="315"/>
    <n v="1"/>
    <n v="0"/>
    <x v="0"/>
    <n v="60"/>
    <n v="0"/>
    <n v="1"/>
    <x v="0"/>
    <n v="45400"/>
    <n v="1.1000000000000001"/>
    <n v="131"/>
    <n v="1"/>
    <n v="0"/>
    <x v="0"/>
    <n v="1"/>
    <n v="0"/>
    <x v="1"/>
    <n v="10"/>
    <x v="1"/>
    <x v="1"/>
    <x v="1"/>
  </r>
  <r>
    <x v="20"/>
    <x v="0"/>
    <n v="0"/>
    <x v="0"/>
    <n v="257"/>
    <n v="0"/>
    <n v="1"/>
    <x v="1"/>
    <n v="30"/>
    <n v="0"/>
    <n v="1"/>
    <x v="0"/>
    <n v="62000"/>
    <n v="1.7"/>
    <n v="127"/>
    <n v="0"/>
    <n v="1"/>
    <x v="0"/>
    <n v="0"/>
    <n v="1"/>
    <x v="0"/>
    <n v="207"/>
    <x v="1"/>
    <x v="1"/>
    <x v="1"/>
  </r>
  <r>
    <x v="20"/>
    <x v="0"/>
    <n v="0"/>
    <x v="0"/>
    <n v="96"/>
    <n v="1"/>
    <n v="0"/>
    <x v="0"/>
    <n v="60"/>
    <n v="1"/>
    <n v="0"/>
    <x v="1"/>
    <n v="377000"/>
    <n v="0.7"/>
    <n v="136"/>
    <n v="0"/>
    <n v="1"/>
    <x v="1"/>
    <n v="0"/>
    <n v="1"/>
    <x v="0"/>
    <n v="94"/>
    <x v="0"/>
    <x v="0"/>
    <x v="0"/>
  </r>
  <r>
    <x v="20"/>
    <x v="0"/>
    <n v="0"/>
    <x v="0"/>
    <n v="1807"/>
    <n v="0"/>
    <n v="1"/>
    <x v="1"/>
    <n v="40"/>
    <n v="0"/>
    <n v="1"/>
    <x v="0"/>
    <n v="216000"/>
    <n v="0.6"/>
    <n v="138"/>
    <n v="1"/>
    <n v="0"/>
    <x v="1"/>
    <n v="1"/>
    <n v="0"/>
    <x v="1"/>
    <n v="54"/>
    <x v="0"/>
    <x v="0"/>
    <x v="0"/>
  </r>
  <r>
    <x v="20"/>
    <x v="0"/>
    <n v="0"/>
    <x v="0"/>
    <n v="315"/>
    <n v="0"/>
    <n v="1"/>
    <x v="1"/>
    <n v="38"/>
    <n v="0"/>
    <n v="1"/>
    <x v="0"/>
    <n v="263358.03000000003"/>
    <n v="1.1000000000000001"/>
    <n v="134"/>
    <n v="1"/>
    <n v="0"/>
    <x v="0"/>
    <n v="0"/>
    <n v="1"/>
    <x v="0"/>
    <n v="117"/>
    <x v="1"/>
    <x v="1"/>
    <x v="1"/>
  </r>
  <r>
    <x v="20"/>
    <x v="0"/>
    <n v="0"/>
    <x v="0"/>
    <n v="47"/>
    <n v="0"/>
    <n v="1"/>
    <x v="1"/>
    <n v="20"/>
    <n v="0"/>
    <n v="1"/>
    <x v="0"/>
    <n v="210000"/>
    <n v="0.7"/>
    <n v="139"/>
    <n v="1"/>
    <n v="0"/>
    <x v="0"/>
    <n v="0"/>
    <n v="1"/>
    <x v="0"/>
    <n v="73"/>
    <x v="1"/>
    <x v="1"/>
    <x v="1"/>
  </r>
  <r>
    <x v="20"/>
    <x v="0"/>
    <n v="0"/>
    <x v="0"/>
    <n v="121"/>
    <n v="0"/>
    <n v="1"/>
    <x v="1"/>
    <n v="30"/>
    <n v="1"/>
    <n v="0"/>
    <x v="1"/>
    <n v="127000"/>
    <n v="0.9"/>
    <n v="145"/>
    <n v="0"/>
    <n v="1"/>
    <x v="0"/>
    <n v="0"/>
    <n v="1"/>
    <x v="0"/>
    <n v="95"/>
    <x v="0"/>
    <x v="0"/>
    <x v="0"/>
  </r>
  <r>
    <x v="20"/>
    <x v="1"/>
    <n v="1"/>
    <x v="1"/>
    <n v="96"/>
    <n v="1"/>
    <n v="0"/>
    <x v="0"/>
    <n v="38"/>
    <n v="0"/>
    <n v="1"/>
    <x v="0"/>
    <n v="389000"/>
    <n v="0.75"/>
    <n v="140"/>
    <n v="1"/>
    <n v="0"/>
    <x v="1"/>
    <n v="0"/>
    <n v="1"/>
    <x v="0"/>
    <n v="95"/>
    <x v="0"/>
    <x v="0"/>
    <x v="0"/>
  </r>
  <r>
    <x v="20"/>
    <x v="0"/>
    <n v="0"/>
    <x v="0"/>
    <n v="257"/>
    <n v="1"/>
    <n v="0"/>
    <x v="0"/>
    <n v="30"/>
    <n v="0"/>
    <n v="1"/>
    <x v="0"/>
    <n v="150000"/>
    <n v="1"/>
    <n v="137"/>
    <n v="1"/>
    <n v="0"/>
    <x v="0"/>
    <n v="1"/>
    <n v="0"/>
    <x v="1"/>
    <n v="242"/>
    <x v="0"/>
    <x v="0"/>
    <x v="0"/>
  </r>
  <r>
    <x v="20"/>
    <x v="1"/>
    <n v="1"/>
    <x v="1"/>
    <n v="170"/>
    <n v="1"/>
    <n v="0"/>
    <x v="0"/>
    <n v="45"/>
    <n v="0"/>
    <n v="1"/>
    <x v="0"/>
    <n v="250000"/>
    <n v="6.1"/>
    <n v="131"/>
    <n v="1"/>
    <n v="0"/>
    <x v="0"/>
    <n v="0"/>
    <n v="1"/>
    <x v="0"/>
    <n v="107"/>
    <x v="0"/>
    <x v="0"/>
    <x v="0"/>
  </r>
  <r>
    <x v="20"/>
    <x v="0"/>
    <n v="0"/>
    <x v="0"/>
    <n v="260"/>
    <n v="1"/>
    <n v="0"/>
    <x v="0"/>
    <n v="38"/>
    <n v="0"/>
    <n v="1"/>
    <x v="0"/>
    <n v="25100"/>
    <n v="2.2000000000000002"/>
    <n v="132"/>
    <n v="1"/>
    <n v="0"/>
    <x v="0"/>
    <n v="1"/>
    <n v="0"/>
    <x v="1"/>
    <n v="45"/>
    <x v="1"/>
    <x v="1"/>
    <x v="1"/>
  </r>
  <r>
    <x v="20"/>
    <x v="1"/>
    <n v="1"/>
    <x v="1"/>
    <n v="253"/>
    <n v="0"/>
    <n v="1"/>
    <x v="1"/>
    <n v="30"/>
    <n v="0"/>
    <n v="1"/>
    <x v="0"/>
    <n v="267000"/>
    <n v="0.7"/>
    <n v="136"/>
    <n v="1"/>
    <n v="0"/>
    <x v="0"/>
    <n v="1"/>
    <n v="0"/>
    <x v="1"/>
    <n v="104"/>
    <x v="0"/>
    <x v="0"/>
    <x v="0"/>
  </r>
  <r>
    <x v="20"/>
    <x v="1"/>
    <n v="1"/>
    <x v="1"/>
    <n v="2656"/>
    <n v="1"/>
    <n v="0"/>
    <x v="0"/>
    <n v="35"/>
    <n v="0"/>
    <n v="1"/>
    <x v="0"/>
    <n v="350000"/>
    <n v="2.1"/>
    <n v="134"/>
    <n v="1"/>
    <n v="0"/>
    <x v="0"/>
    <n v="0"/>
    <n v="1"/>
    <x v="0"/>
    <n v="30"/>
    <x v="0"/>
    <x v="0"/>
    <x v="0"/>
  </r>
  <r>
    <x v="20"/>
    <x v="1"/>
    <n v="1"/>
    <x v="1"/>
    <n v="582"/>
    <n v="0"/>
    <n v="1"/>
    <x v="1"/>
    <n v="30"/>
    <n v="1"/>
    <n v="0"/>
    <x v="1"/>
    <n v="127000"/>
    <n v="0.9"/>
    <n v="145"/>
    <n v="0"/>
    <n v="1"/>
    <x v="0"/>
    <n v="0"/>
    <n v="1"/>
    <x v="0"/>
    <n v="95"/>
    <x v="0"/>
    <x v="0"/>
    <x v="0"/>
  </r>
  <r>
    <x v="20"/>
    <x v="1"/>
    <n v="1"/>
    <x v="1"/>
    <n v="582"/>
    <n v="0"/>
    <n v="1"/>
    <x v="1"/>
    <n v="30"/>
    <n v="1"/>
    <n v="0"/>
    <x v="1"/>
    <n v="293000"/>
    <n v="0.6"/>
    <n v="139"/>
    <n v="0"/>
    <n v="1"/>
    <x v="1"/>
    <n v="0"/>
    <n v="1"/>
    <x v="0"/>
    <n v="40"/>
    <x v="1"/>
    <x v="1"/>
    <x v="1"/>
  </r>
  <r>
    <x v="20"/>
    <x v="0"/>
    <n v="0"/>
    <x v="0"/>
    <n v="90"/>
    <n v="1"/>
    <n v="0"/>
    <x v="0"/>
    <n v="38"/>
    <n v="1"/>
    <n v="0"/>
    <x v="1"/>
    <n v="255000"/>
    <n v="2.2000000000000002"/>
    <n v="132"/>
    <n v="1"/>
    <n v="0"/>
    <x v="1"/>
    <n v="1"/>
    <n v="0"/>
    <x v="1"/>
    <n v="45"/>
    <x v="1"/>
    <x v="1"/>
    <x v="1"/>
  </r>
  <r>
    <x v="20"/>
    <x v="0"/>
    <n v="0"/>
    <x v="0"/>
    <n v="582"/>
    <n v="0"/>
    <n v="1"/>
    <x v="1"/>
    <n v="60"/>
    <n v="0"/>
    <n v="1"/>
    <x v="0"/>
    <n v="337000"/>
    <n v="1"/>
    <n v="138"/>
    <n v="1"/>
    <n v="0"/>
    <x v="0"/>
    <n v="1"/>
    <n v="0"/>
    <x v="1"/>
    <n v="145"/>
    <x v="0"/>
    <x v="0"/>
    <x v="0"/>
  </r>
  <r>
    <x v="20"/>
    <x v="1"/>
    <n v="1"/>
    <x v="1"/>
    <n v="582"/>
    <n v="0"/>
    <n v="1"/>
    <x v="1"/>
    <n v="30"/>
    <n v="1"/>
    <n v="0"/>
    <x v="1"/>
    <n v="127000"/>
    <n v="0.9"/>
    <n v="145"/>
    <n v="0"/>
    <n v="1"/>
    <x v="0"/>
    <n v="0"/>
    <n v="1"/>
    <x v="0"/>
    <n v="95"/>
    <x v="0"/>
    <x v="0"/>
    <x v="0"/>
  </r>
  <r>
    <x v="20"/>
    <x v="0"/>
    <n v="0"/>
    <x v="0"/>
    <n v="737"/>
    <n v="0"/>
    <n v="1"/>
    <x v="1"/>
    <n v="60"/>
    <n v="1"/>
    <n v="0"/>
    <x v="1"/>
    <n v="219000"/>
    <n v="1.5"/>
    <n v="135"/>
    <n v="1"/>
    <n v="0"/>
    <x v="1"/>
    <n v="1"/>
    <n v="0"/>
    <x v="1"/>
    <n v="95"/>
    <x v="0"/>
    <x v="0"/>
    <x v="0"/>
  </r>
  <r>
    <x v="20"/>
    <x v="1"/>
    <n v="1"/>
    <x v="1"/>
    <n v="582"/>
    <n v="0"/>
    <n v="1"/>
    <x v="1"/>
    <n v="40"/>
    <n v="0"/>
    <n v="1"/>
    <x v="0"/>
    <n v="242000"/>
    <n v="3.7"/>
    <n v="134"/>
    <n v="1"/>
    <n v="0"/>
    <x v="0"/>
    <n v="0"/>
    <n v="1"/>
    <x v="0"/>
    <n v="96"/>
    <x v="1"/>
    <x v="1"/>
    <x v="1"/>
  </r>
  <r>
    <x v="20"/>
    <x v="0"/>
    <n v="0"/>
    <x v="0"/>
    <n v="617"/>
    <n v="0"/>
    <n v="1"/>
    <x v="1"/>
    <n v="40"/>
    <n v="0"/>
    <n v="1"/>
    <x v="0"/>
    <n v="216000"/>
    <n v="0.6"/>
    <n v="138"/>
    <n v="1"/>
    <n v="0"/>
    <x v="0"/>
    <n v="1"/>
    <n v="0"/>
    <x v="1"/>
    <n v="54"/>
    <x v="0"/>
    <x v="0"/>
    <x v="0"/>
  </r>
  <r>
    <x v="20"/>
    <x v="1"/>
    <n v="1"/>
    <x v="1"/>
    <n v="235"/>
    <n v="1"/>
    <n v="0"/>
    <x v="0"/>
    <n v="20"/>
    <n v="0"/>
    <n v="1"/>
    <x v="0"/>
    <n v="327000"/>
    <n v="2.7"/>
    <n v="116"/>
    <n v="0"/>
    <n v="1"/>
    <x v="0"/>
    <n v="0"/>
    <n v="1"/>
    <x v="0"/>
    <n v="30"/>
    <x v="1"/>
    <x v="1"/>
    <x v="1"/>
  </r>
  <r>
    <x v="20"/>
    <x v="0"/>
    <n v="0"/>
    <x v="0"/>
    <n v="305"/>
    <n v="1"/>
    <n v="0"/>
    <x v="0"/>
    <n v="60"/>
    <n v="0"/>
    <n v="1"/>
    <x v="0"/>
    <n v="454000"/>
    <n v="1.1000000000000001"/>
    <n v="131"/>
    <n v="1"/>
    <n v="0"/>
    <x v="1"/>
    <n v="1"/>
    <n v="0"/>
    <x v="1"/>
    <n v="10"/>
    <x v="1"/>
    <x v="1"/>
    <x v="1"/>
  </r>
  <r>
    <x v="20"/>
    <x v="1"/>
    <n v="1"/>
    <x v="1"/>
    <n v="253"/>
    <n v="1"/>
    <n v="0"/>
    <x v="0"/>
    <n v="35"/>
    <n v="0"/>
    <n v="1"/>
    <x v="0"/>
    <n v="70000"/>
    <n v="1.7"/>
    <n v="140"/>
    <n v="1"/>
    <n v="0"/>
    <x v="0"/>
    <n v="0"/>
    <n v="1"/>
    <x v="0"/>
    <n v="250"/>
    <x v="0"/>
    <x v="0"/>
    <x v="0"/>
  </r>
  <r>
    <x v="20"/>
    <x v="1"/>
    <n v="1"/>
    <x v="1"/>
    <n v="2261"/>
    <n v="1"/>
    <n v="0"/>
    <x v="0"/>
    <n v="60"/>
    <n v="1"/>
    <n v="0"/>
    <x v="1"/>
    <n v="454000"/>
    <n v="1.1000000000000001"/>
    <n v="131"/>
    <n v="1"/>
    <n v="0"/>
    <x v="0"/>
    <n v="1"/>
    <n v="0"/>
    <x v="1"/>
    <n v="115"/>
    <x v="1"/>
    <x v="1"/>
    <x v="1"/>
  </r>
  <r>
    <x v="20"/>
    <x v="0"/>
    <n v="0"/>
    <x v="0"/>
    <n v="257"/>
    <n v="0"/>
    <n v="1"/>
    <x v="1"/>
    <n v="38"/>
    <n v="0"/>
    <n v="1"/>
    <x v="0"/>
    <n v="422000"/>
    <n v="0.8"/>
    <n v="137"/>
    <n v="0"/>
    <n v="1"/>
    <x v="0"/>
    <n v="0"/>
    <n v="1"/>
    <x v="0"/>
    <n v="245"/>
    <x v="0"/>
    <x v="0"/>
    <x v="0"/>
  </r>
  <r>
    <x v="20"/>
    <x v="0"/>
    <n v="0"/>
    <x v="0"/>
    <n v="257"/>
    <n v="0"/>
    <n v="1"/>
    <x v="1"/>
    <n v="25"/>
    <n v="0"/>
    <n v="1"/>
    <x v="0"/>
    <n v="274000"/>
    <n v="1.2"/>
    <n v="134"/>
    <n v="0"/>
    <n v="1"/>
    <x v="1"/>
    <n v="0"/>
    <n v="1"/>
    <x v="0"/>
    <n v="245"/>
    <x v="0"/>
    <x v="0"/>
    <x v="0"/>
  </r>
  <r>
    <x v="20"/>
    <x v="1"/>
    <n v="1"/>
    <x v="1"/>
    <n v="253"/>
    <n v="1"/>
    <n v="0"/>
    <x v="0"/>
    <n v="35"/>
    <n v="0"/>
    <n v="1"/>
    <x v="0"/>
    <n v="70000"/>
    <n v="1.7"/>
    <n v="140"/>
    <n v="1"/>
    <n v="0"/>
    <x v="1"/>
    <n v="0"/>
    <n v="1"/>
    <x v="0"/>
    <n v="250"/>
    <x v="0"/>
    <x v="0"/>
    <x v="0"/>
  </r>
  <r>
    <x v="20"/>
    <x v="1"/>
    <n v="1"/>
    <x v="1"/>
    <n v="797"/>
    <n v="1"/>
    <n v="0"/>
    <x v="0"/>
    <n v="38"/>
    <n v="0"/>
    <n v="1"/>
    <x v="0"/>
    <n v="228000"/>
    <n v="0.75"/>
    <n v="140"/>
    <n v="0"/>
    <n v="1"/>
    <x v="0"/>
    <n v="0"/>
    <n v="1"/>
    <x v="0"/>
    <n v="95"/>
    <x v="0"/>
    <x v="0"/>
    <x v="0"/>
  </r>
  <r>
    <x v="20"/>
    <x v="1"/>
    <n v="1"/>
    <x v="1"/>
    <n v="253"/>
    <n v="1"/>
    <n v="0"/>
    <x v="0"/>
    <n v="35"/>
    <n v="0"/>
    <n v="1"/>
    <x v="0"/>
    <n v="70000"/>
    <n v="1.7"/>
    <n v="140"/>
    <n v="1"/>
    <n v="0"/>
    <x v="1"/>
    <n v="0"/>
    <n v="1"/>
    <x v="0"/>
    <n v="250"/>
    <x v="0"/>
    <x v="0"/>
    <x v="0"/>
  </r>
  <r>
    <x v="20"/>
    <x v="1"/>
    <n v="1"/>
    <x v="1"/>
    <n v="582"/>
    <n v="0"/>
    <n v="1"/>
    <x v="1"/>
    <n v="30"/>
    <n v="1"/>
    <n v="0"/>
    <x v="1"/>
    <n v="127000"/>
    <n v="0.9"/>
    <n v="145"/>
    <n v="0"/>
    <n v="1"/>
    <x v="0"/>
    <n v="0"/>
    <n v="1"/>
    <x v="0"/>
    <n v="95"/>
    <x v="0"/>
    <x v="0"/>
    <x v="0"/>
  </r>
  <r>
    <x v="20"/>
    <x v="1"/>
    <n v="1"/>
    <x v="1"/>
    <n v="53"/>
    <n v="0"/>
    <n v="1"/>
    <x v="1"/>
    <n v="50"/>
    <n v="1"/>
    <n v="0"/>
    <x v="1"/>
    <n v="283000"/>
    <n v="2.2999999999999998"/>
    <n v="143"/>
    <n v="0"/>
    <n v="1"/>
    <x v="1"/>
    <n v="0"/>
    <n v="1"/>
    <x v="0"/>
    <n v="87"/>
    <x v="0"/>
    <x v="0"/>
    <x v="0"/>
  </r>
  <r>
    <x v="20"/>
    <x v="0"/>
    <n v="0"/>
    <x v="0"/>
    <n v="257"/>
    <n v="1"/>
    <n v="0"/>
    <x v="0"/>
    <n v="25"/>
    <n v="0"/>
    <n v="1"/>
    <x v="0"/>
    <n v="254000"/>
    <n v="1.2"/>
    <n v="134"/>
    <n v="1"/>
    <n v="0"/>
    <x v="1"/>
    <n v="0"/>
    <n v="1"/>
    <x v="0"/>
    <n v="245"/>
    <x v="0"/>
    <x v="0"/>
    <x v="0"/>
  </r>
  <r>
    <x v="20"/>
    <x v="0"/>
    <n v="0"/>
    <x v="0"/>
    <n v="754"/>
    <n v="1"/>
    <n v="0"/>
    <x v="0"/>
    <n v="40"/>
    <n v="1"/>
    <n v="0"/>
    <x v="1"/>
    <n v="328000"/>
    <n v="1.2"/>
    <n v="126"/>
    <n v="1"/>
    <n v="0"/>
    <x v="0"/>
    <n v="0"/>
    <n v="1"/>
    <x v="0"/>
    <n v="91"/>
    <x v="1"/>
    <x v="1"/>
    <x v="1"/>
  </r>
  <r>
    <x v="20"/>
    <x v="0"/>
    <n v="0"/>
    <x v="0"/>
    <n v="260"/>
    <n v="1"/>
    <n v="0"/>
    <x v="0"/>
    <n v="38"/>
    <n v="0"/>
    <n v="1"/>
    <x v="0"/>
    <n v="451000"/>
    <n v="2.2000000000000002"/>
    <n v="132"/>
    <n v="1"/>
    <n v="0"/>
    <x v="0"/>
    <n v="1"/>
    <n v="0"/>
    <x v="1"/>
    <n v="45"/>
    <x v="1"/>
    <x v="1"/>
    <x v="1"/>
  </r>
  <r>
    <x v="20"/>
    <x v="0"/>
    <n v="0"/>
    <x v="0"/>
    <n v="260"/>
    <n v="0"/>
    <n v="1"/>
    <x v="1"/>
    <n v="35"/>
    <n v="1"/>
    <n v="0"/>
    <x v="1"/>
    <n v="228000"/>
    <n v="0.9"/>
    <n v="136"/>
    <n v="1"/>
    <n v="0"/>
    <x v="0"/>
    <n v="0"/>
    <n v="1"/>
    <x v="0"/>
    <n v="115"/>
    <x v="0"/>
    <x v="0"/>
    <x v="0"/>
  </r>
  <r>
    <x v="20"/>
    <x v="1"/>
    <n v="1"/>
    <x v="1"/>
    <n v="582"/>
    <n v="0"/>
    <n v="1"/>
    <x v="1"/>
    <n v="40"/>
    <n v="0"/>
    <n v="1"/>
    <x v="0"/>
    <n v="242000"/>
    <n v="3.7"/>
    <n v="134"/>
    <n v="1"/>
    <n v="0"/>
    <x v="0"/>
    <n v="0"/>
    <n v="1"/>
    <x v="0"/>
    <n v="96"/>
    <x v="1"/>
    <x v="1"/>
    <x v="1"/>
  </r>
  <r>
    <x v="20"/>
    <x v="0"/>
    <n v="0"/>
    <x v="0"/>
    <n v="305"/>
    <n v="1"/>
    <n v="0"/>
    <x v="0"/>
    <n v="60"/>
    <n v="0"/>
    <n v="1"/>
    <x v="0"/>
    <n v="454000"/>
    <n v="1.1000000000000001"/>
    <n v="131"/>
    <n v="1"/>
    <n v="0"/>
    <x v="0"/>
    <n v="1"/>
    <n v="0"/>
    <x v="1"/>
    <n v="10"/>
    <x v="1"/>
    <x v="1"/>
    <x v="1"/>
  </r>
  <r>
    <x v="20"/>
    <x v="0"/>
    <n v="0"/>
    <x v="0"/>
    <n v="305"/>
    <n v="1"/>
    <n v="0"/>
    <x v="0"/>
    <n v="60"/>
    <n v="0"/>
    <n v="1"/>
    <x v="0"/>
    <n v="454000"/>
    <n v="1.1000000000000001"/>
    <n v="131"/>
    <n v="1"/>
    <n v="0"/>
    <x v="0"/>
    <n v="1"/>
    <n v="0"/>
    <x v="1"/>
    <n v="10"/>
    <x v="1"/>
    <x v="1"/>
    <x v="1"/>
  </r>
  <r>
    <x v="20"/>
    <x v="1"/>
    <n v="1"/>
    <x v="1"/>
    <n v="582"/>
    <n v="0"/>
    <n v="1"/>
    <x v="1"/>
    <n v="40"/>
    <n v="0"/>
    <n v="1"/>
    <x v="0"/>
    <n v="242000"/>
    <n v="3.7"/>
    <n v="134"/>
    <n v="1"/>
    <n v="0"/>
    <x v="0"/>
    <n v="0"/>
    <n v="1"/>
    <x v="0"/>
    <n v="96"/>
    <x v="1"/>
    <x v="1"/>
    <x v="1"/>
  </r>
  <r>
    <x v="20"/>
    <x v="1"/>
    <n v="1"/>
    <x v="1"/>
    <n v="96"/>
    <n v="1"/>
    <n v="0"/>
    <x v="0"/>
    <n v="38"/>
    <n v="0"/>
    <n v="1"/>
    <x v="0"/>
    <n v="382000"/>
    <n v="0.75"/>
    <n v="140"/>
    <n v="1"/>
    <n v="0"/>
    <x v="0"/>
    <n v="0"/>
    <n v="1"/>
    <x v="0"/>
    <n v="95"/>
    <x v="0"/>
    <x v="0"/>
    <x v="0"/>
  </r>
  <r>
    <x v="20"/>
    <x v="1"/>
    <n v="1"/>
    <x v="1"/>
    <n v="82"/>
    <n v="1"/>
    <n v="0"/>
    <x v="0"/>
    <n v="25"/>
    <n v="0"/>
    <n v="1"/>
    <x v="0"/>
    <n v="365000"/>
    <n v="2.1"/>
    <n v="144"/>
    <n v="0"/>
    <n v="1"/>
    <x v="0"/>
    <n v="0"/>
    <n v="1"/>
    <x v="0"/>
    <n v="172"/>
    <x v="1"/>
    <x v="1"/>
    <x v="1"/>
  </r>
  <r>
    <x v="20"/>
    <x v="1"/>
    <n v="1"/>
    <x v="1"/>
    <n v="1211"/>
    <n v="1"/>
    <n v="0"/>
    <x v="0"/>
    <n v="35"/>
    <n v="0"/>
    <n v="1"/>
    <x v="0"/>
    <n v="263358.03000000003"/>
    <n v="1.8"/>
    <n v="113"/>
    <n v="1"/>
    <n v="0"/>
    <x v="1"/>
    <n v="1"/>
    <n v="0"/>
    <x v="1"/>
    <n v="186"/>
    <x v="0"/>
    <x v="0"/>
    <x v="0"/>
  </r>
  <r>
    <x v="20"/>
    <x v="1"/>
    <n v="1"/>
    <x v="1"/>
    <n v="3964"/>
    <n v="1"/>
    <n v="0"/>
    <x v="0"/>
    <n v="62"/>
    <n v="0"/>
    <n v="1"/>
    <x v="0"/>
    <n v="263358.03000000003"/>
    <n v="6.8"/>
    <n v="146"/>
    <n v="0"/>
    <n v="1"/>
    <x v="0"/>
    <n v="0"/>
    <n v="1"/>
    <x v="0"/>
    <n v="43"/>
    <x v="1"/>
    <x v="1"/>
    <x v="1"/>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1"/>
    <n v="1"/>
    <x v="1"/>
    <n v="897"/>
    <n v="1"/>
    <n v="0"/>
    <x v="0"/>
    <n v="45"/>
    <n v="0"/>
    <n v="1"/>
    <x v="0"/>
    <n v="297000"/>
    <n v="1"/>
    <n v="133"/>
    <n v="1"/>
    <n v="0"/>
    <x v="0"/>
    <n v="0"/>
    <n v="1"/>
    <x v="0"/>
    <n v="80"/>
    <x v="0"/>
    <x v="0"/>
    <x v="0"/>
  </r>
  <r>
    <x v="20"/>
    <x v="1"/>
    <n v="1"/>
    <x v="1"/>
    <n v="235"/>
    <n v="1"/>
    <n v="0"/>
    <x v="0"/>
    <n v="38"/>
    <n v="0"/>
    <n v="1"/>
    <x v="0"/>
    <n v="329000"/>
    <n v="3"/>
    <n v="142"/>
    <n v="0"/>
    <n v="1"/>
    <x v="0"/>
    <n v="0"/>
    <n v="1"/>
    <x v="0"/>
    <n v="30"/>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37"/>
    <n v="0"/>
    <n v="1"/>
    <x v="1"/>
    <n v="60"/>
    <n v="1"/>
    <n v="0"/>
    <x v="1"/>
    <n v="210000"/>
    <n v="1.5"/>
    <n v="135"/>
    <n v="1"/>
    <n v="0"/>
    <x v="0"/>
    <n v="1"/>
    <n v="0"/>
    <x v="1"/>
    <n v="95"/>
    <x v="0"/>
    <x v="0"/>
    <x v="0"/>
  </r>
  <r>
    <x v="20"/>
    <x v="1"/>
    <n v="1"/>
    <x v="1"/>
    <n v="3964"/>
    <n v="1"/>
    <n v="0"/>
    <x v="0"/>
    <n v="62"/>
    <n v="0"/>
    <n v="1"/>
    <x v="0"/>
    <n v="263358.03000000003"/>
    <n v="6.8"/>
    <n v="146"/>
    <n v="0"/>
    <n v="1"/>
    <x v="0"/>
    <n v="0"/>
    <n v="1"/>
    <x v="0"/>
    <n v="43"/>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582"/>
    <n v="0"/>
    <n v="1"/>
    <x v="1"/>
    <n v="30"/>
    <n v="1"/>
    <n v="0"/>
    <x v="1"/>
    <n v="127000"/>
    <n v="0.9"/>
    <n v="145"/>
    <n v="0"/>
    <n v="1"/>
    <x v="1"/>
    <n v="0"/>
    <n v="1"/>
    <x v="0"/>
    <n v="95"/>
    <x v="0"/>
    <x v="0"/>
    <x v="0"/>
  </r>
  <r>
    <x v="20"/>
    <x v="0"/>
    <n v="0"/>
    <x v="0"/>
    <n v="1082"/>
    <n v="1"/>
    <n v="0"/>
    <x v="0"/>
    <n v="45"/>
    <n v="0"/>
    <n v="1"/>
    <x v="0"/>
    <n v="250000"/>
    <n v="6.1"/>
    <n v="131"/>
    <n v="1"/>
    <n v="0"/>
    <x v="1"/>
    <n v="0"/>
    <n v="1"/>
    <x v="0"/>
    <n v="107"/>
    <x v="0"/>
    <x v="0"/>
    <x v="0"/>
  </r>
  <r>
    <x v="20"/>
    <x v="0"/>
    <n v="0"/>
    <x v="0"/>
    <n v="96"/>
    <n v="1"/>
    <n v="0"/>
    <x v="0"/>
    <n v="60"/>
    <n v="1"/>
    <n v="0"/>
    <x v="1"/>
    <n v="271000"/>
    <n v="0.7"/>
    <n v="136"/>
    <n v="0"/>
    <n v="1"/>
    <x v="0"/>
    <n v="0"/>
    <n v="1"/>
    <x v="0"/>
    <n v="94"/>
    <x v="0"/>
    <x v="0"/>
    <x v="0"/>
  </r>
  <r>
    <x v="20"/>
    <x v="0"/>
    <n v="0"/>
    <x v="0"/>
    <n v="156"/>
    <n v="1"/>
    <n v="0"/>
    <x v="0"/>
    <n v="25"/>
    <n v="1"/>
    <n v="0"/>
    <x v="1"/>
    <n v="318000"/>
    <n v="1.2"/>
    <n v="137"/>
    <n v="0"/>
    <n v="1"/>
    <x v="1"/>
    <n v="0"/>
    <n v="1"/>
    <x v="0"/>
    <n v="85"/>
    <x v="0"/>
    <x v="0"/>
    <x v="0"/>
  </r>
  <r>
    <x v="20"/>
    <x v="0"/>
    <n v="0"/>
    <x v="0"/>
    <n v="582"/>
    <n v="0"/>
    <n v="1"/>
    <x v="1"/>
    <n v="30"/>
    <n v="1"/>
    <n v="0"/>
    <x v="1"/>
    <n v="127000"/>
    <n v="0.9"/>
    <n v="145"/>
    <n v="0"/>
    <n v="1"/>
    <x v="1"/>
    <n v="0"/>
    <n v="1"/>
    <x v="0"/>
    <n v="95"/>
    <x v="0"/>
    <x v="0"/>
    <x v="0"/>
  </r>
  <r>
    <x v="20"/>
    <x v="1"/>
    <n v="1"/>
    <x v="1"/>
    <n v="166"/>
    <n v="0"/>
    <n v="1"/>
    <x v="1"/>
    <n v="30"/>
    <n v="0"/>
    <n v="1"/>
    <x v="0"/>
    <n v="62000"/>
    <n v="1.7"/>
    <n v="127"/>
    <n v="0"/>
    <n v="1"/>
    <x v="1"/>
    <n v="0"/>
    <n v="1"/>
    <x v="0"/>
    <n v="207"/>
    <x v="1"/>
    <x v="1"/>
    <x v="1"/>
  </r>
  <r>
    <x v="20"/>
    <x v="1"/>
    <n v="1"/>
    <x v="1"/>
    <n v="253"/>
    <n v="1"/>
    <n v="0"/>
    <x v="0"/>
    <n v="35"/>
    <n v="0"/>
    <n v="1"/>
    <x v="0"/>
    <n v="70000"/>
    <n v="1.7"/>
    <n v="140"/>
    <n v="1"/>
    <n v="0"/>
    <x v="1"/>
    <n v="0"/>
    <n v="1"/>
    <x v="0"/>
    <n v="25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1082"/>
    <n v="1"/>
    <n v="0"/>
    <x v="0"/>
    <n v="45"/>
    <n v="0"/>
    <n v="1"/>
    <x v="0"/>
    <n v="250000"/>
    <n v="6.1"/>
    <n v="131"/>
    <n v="1"/>
    <n v="0"/>
    <x v="0"/>
    <n v="0"/>
    <n v="1"/>
    <x v="0"/>
    <n v="107"/>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96"/>
    <n v="1"/>
    <n v="0"/>
    <x v="0"/>
    <n v="38"/>
    <n v="0"/>
    <n v="1"/>
    <x v="0"/>
    <n v="228000"/>
    <n v="0.75"/>
    <n v="140"/>
    <n v="0"/>
    <n v="1"/>
    <x v="0"/>
    <n v="0"/>
    <n v="1"/>
    <x v="0"/>
    <n v="95"/>
    <x v="0"/>
    <x v="0"/>
    <x v="0"/>
  </r>
  <r>
    <x v="20"/>
    <x v="0"/>
    <n v="0"/>
    <x v="0"/>
    <n v="315"/>
    <n v="1"/>
    <n v="0"/>
    <x v="0"/>
    <n v="60"/>
    <n v="0"/>
    <n v="1"/>
    <x v="0"/>
    <n v="454000"/>
    <n v="1.1000000000000001"/>
    <n v="131"/>
    <n v="1"/>
    <n v="0"/>
    <x v="1"/>
    <n v="1"/>
    <n v="0"/>
    <x v="1"/>
    <n v="1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754"/>
    <n v="1"/>
    <n v="0"/>
    <x v="0"/>
    <n v="40"/>
    <n v="1"/>
    <n v="0"/>
    <x v="1"/>
    <n v="328000"/>
    <n v="1.2"/>
    <n v="126"/>
    <n v="1"/>
    <n v="0"/>
    <x v="1"/>
    <n v="0"/>
    <n v="1"/>
    <x v="0"/>
    <n v="91"/>
    <x v="0"/>
    <x v="0"/>
    <x v="0"/>
  </r>
  <r>
    <x v="20"/>
    <x v="0"/>
    <n v="0"/>
    <x v="0"/>
    <n v="754"/>
    <n v="1"/>
    <n v="0"/>
    <x v="0"/>
    <n v="40"/>
    <n v="1"/>
    <n v="0"/>
    <x v="1"/>
    <n v="328000"/>
    <n v="1.2"/>
    <n v="126"/>
    <n v="1"/>
    <n v="0"/>
    <x v="0"/>
    <n v="0"/>
    <n v="1"/>
    <x v="0"/>
    <n v="91"/>
    <x v="0"/>
    <x v="0"/>
    <x v="0"/>
  </r>
  <r>
    <x v="20"/>
    <x v="0"/>
    <n v="0"/>
    <x v="0"/>
    <n v="754"/>
    <n v="1"/>
    <n v="0"/>
    <x v="0"/>
    <n v="40"/>
    <n v="1"/>
    <n v="0"/>
    <x v="1"/>
    <n v="328000"/>
    <n v="1.2"/>
    <n v="126"/>
    <n v="1"/>
    <n v="0"/>
    <x v="0"/>
    <n v="0"/>
    <n v="1"/>
    <x v="0"/>
    <n v="91"/>
    <x v="0"/>
    <x v="0"/>
    <x v="0"/>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0"/>
    <n v="0"/>
    <x v="0"/>
    <n v="588"/>
    <n v="1"/>
    <n v="0"/>
    <x v="0"/>
    <n v="60"/>
    <n v="0"/>
    <n v="1"/>
    <x v="0"/>
    <n v="194000"/>
    <n v="1.1000000000000001"/>
    <n v="142"/>
    <n v="0"/>
    <n v="1"/>
    <x v="0"/>
    <n v="0"/>
    <n v="1"/>
    <x v="0"/>
    <n v="33"/>
    <x v="1"/>
    <x v="1"/>
    <x v="1"/>
  </r>
  <r>
    <x v="20"/>
    <x v="1"/>
    <n v="1"/>
    <x v="1"/>
    <n v="166"/>
    <n v="0"/>
    <n v="1"/>
    <x v="1"/>
    <n v="30"/>
    <n v="0"/>
    <n v="1"/>
    <x v="0"/>
    <n v="62000"/>
    <n v="1.7"/>
    <n v="127"/>
    <n v="0"/>
    <n v="1"/>
    <x v="1"/>
    <n v="0"/>
    <n v="1"/>
    <x v="0"/>
    <n v="207"/>
    <x v="1"/>
    <x v="1"/>
    <x v="1"/>
  </r>
  <r>
    <x v="20"/>
    <x v="0"/>
    <n v="0"/>
    <x v="0"/>
    <n v="2281"/>
    <n v="1"/>
    <n v="0"/>
    <x v="0"/>
    <n v="40"/>
    <n v="0"/>
    <n v="1"/>
    <x v="0"/>
    <n v="283000"/>
    <n v="1"/>
    <n v="141"/>
    <n v="0"/>
    <n v="1"/>
    <x v="1"/>
    <n v="0"/>
    <n v="1"/>
    <x v="0"/>
    <n v="187"/>
    <x v="0"/>
    <x v="0"/>
    <x v="0"/>
  </r>
  <r>
    <x v="20"/>
    <x v="1"/>
    <n v="1"/>
    <x v="1"/>
    <n v="2656"/>
    <n v="1"/>
    <n v="0"/>
    <x v="0"/>
    <n v="30"/>
    <n v="0"/>
    <n v="1"/>
    <x v="0"/>
    <n v="305000"/>
    <n v="2.2999999999999998"/>
    <n v="137"/>
    <n v="1"/>
    <n v="0"/>
    <x v="1"/>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1211"/>
    <n v="1"/>
    <n v="0"/>
    <x v="0"/>
    <n v="35"/>
    <n v="0"/>
    <n v="1"/>
    <x v="0"/>
    <n v="263358.03000000003"/>
    <n v="1.8"/>
    <n v="113"/>
    <n v="1"/>
    <n v="0"/>
    <x v="0"/>
    <n v="1"/>
    <n v="0"/>
    <x v="1"/>
    <n v="186"/>
    <x v="0"/>
    <x v="0"/>
    <x v="0"/>
  </r>
  <r>
    <x v="20"/>
    <x v="1"/>
    <n v="1"/>
    <x v="1"/>
    <n v="1211"/>
    <n v="1"/>
    <n v="0"/>
    <x v="0"/>
    <n v="35"/>
    <n v="0"/>
    <n v="1"/>
    <x v="0"/>
    <n v="263358.03000000003"/>
    <n v="1.8"/>
    <n v="113"/>
    <n v="1"/>
    <n v="0"/>
    <x v="0"/>
    <n v="1"/>
    <n v="0"/>
    <x v="1"/>
    <n v="186"/>
    <x v="0"/>
    <x v="0"/>
    <x v="0"/>
  </r>
  <r>
    <x v="20"/>
    <x v="0"/>
    <n v="0"/>
    <x v="0"/>
    <n v="156"/>
    <n v="1"/>
    <n v="0"/>
    <x v="0"/>
    <n v="25"/>
    <n v="1"/>
    <n v="0"/>
    <x v="1"/>
    <n v="318000"/>
    <n v="1.2"/>
    <n v="137"/>
    <n v="0"/>
    <n v="1"/>
    <x v="0"/>
    <n v="0"/>
    <n v="1"/>
    <x v="0"/>
    <n v="85"/>
    <x v="0"/>
    <x v="0"/>
    <x v="0"/>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1"/>
    <n v="1"/>
    <x v="1"/>
    <n v="235"/>
    <n v="1"/>
    <n v="0"/>
    <x v="0"/>
    <n v="38"/>
    <n v="0"/>
    <n v="1"/>
    <x v="0"/>
    <n v="329000"/>
    <n v="3"/>
    <n v="142"/>
    <n v="0"/>
    <n v="1"/>
    <x v="1"/>
    <n v="0"/>
    <n v="1"/>
    <x v="0"/>
    <n v="30"/>
    <x v="1"/>
    <x v="1"/>
    <x v="1"/>
  </r>
  <r>
    <x v="20"/>
    <x v="1"/>
    <n v="1"/>
    <x v="1"/>
    <n v="235"/>
    <n v="1"/>
    <n v="0"/>
    <x v="0"/>
    <n v="38"/>
    <n v="0"/>
    <n v="1"/>
    <x v="0"/>
    <n v="329000"/>
    <n v="3"/>
    <n v="142"/>
    <n v="0"/>
    <n v="1"/>
    <x v="1"/>
    <n v="0"/>
    <n v="1"/>
    <x v="0"/>
    <n v="30"/>
    <x v="1"/>
    <x v="1"/>
    <x v="1"/>
  </r>
  <r>
    <x v="20"/>
    <x v="1"/>
    <n v="1"/>
    <x v="1"/>
    <n v="2656"/>
    <n v="1"/>
    <n v="0"/>
    <x v="0"/>
    <n v="30"/>
    <n v="0"/>
    <n v="1"/>
    <x v="0"/>
    <n v="305000"/>
    <n v="2.2999999999999998"/>
    <n v="137"/>
    <n v="1"/>
    <n v="0"/>
    <x v="1"/>
    <n v="0"/>
    <n v="1"/>
    <x v="0"/>
    <n v="30"/>
    <x v="0"/>
    <x v="0"/>
    <x v="0"/>
  </r>
  <r>
    <x v="20"/>
    <x v="1"/>
    <n v="1"/>
    <x v="1"/>
    <n v="582"/>
    <n v="0"/>
    <n v="1"/>
    <x v="1"/>
    <n v="40"/>
    <n v="0"/>
    <n v="1"/>
    <x v="0"/>
    <n v="217000"/>
    <n v="3.7"/>
    <n v="134"/>
    <n v="1"/>
    <n v="0"/>
    <x v="0"/>
    <n v="0"/>
    <n v="1"/>
    <x v="0"/>
    <n v="96"/>
    <x v="1"/>
    <x v="1"/>
    <x v="1"/>
  </r>
  <r>
    <x v="20"/>
    <x v="0"/>
    <n v="0"/>
    <x v="0"/>
    <n v="96"/>
    <n v="1"/>
    <n v="0"/>
    <x v="0"/>
    <n v="60"/>
    <n v="1"/>
    <n v="0"/>
    <x v="1"/>
    <n v="271000"/>
    <n v="0.7"/>
    <n v="136"/>
    <n v="0"/>
    <n v="1"/>
    <x v="0"/>
    <n v="0"/>
    <n v="1"/>
    <x v="0"/>
    <n v="94"/>
    <x v="0"/>
    <x v="0"/>
    <x v="0"/>
  </r>
  <r>
    <x v="20"/>
    <x v="0"/>
    <n v="0"/>
    <x v="0"/>
    <n v="96"/>
    <n v="1"/>
    <n v="0"/>
    <x v="0"/>
    <n v="60"/>
    <n v="1"/>
    <n v="0"/>
    <x v="1"/>
    <n v="271000"/>
    <n v="0.7"/>
    <n v="136"/>
    <n v="0"/>
    <n v="1"/>
    <x v="1"/>
    <n v="0"/>
    <n v="1"/>
    <x v="0"/>
    <n v="94"/>
    <x v="0"/>
    <x v="0"/>
    <x v="0"/>
  </r>
  <r>
    <x v="20"/>
    <x v="1"/>
    <n v="1"/>
    <x v="1"/>
    <n v="68"/>
    <n v="0"/>
    <n v="1"/>
    <x v="1"/>
    <n v="20"/>
    <n v="0"/>
    <n v="1"/>
    <x v="0"/>
    <n v="119000"/>
    <n v="2.9"/>
    <n v="127"/>
    <n v="1"/>
    <n v="0"/>
    <x v="1"/>
    <n v="1"/>
    <n v="0"/>
    <x v="1"/>
    <n v="64"/>
    <x v="1"/>
    <x v="1"/>
    <x v="1"/>
  </r>
  <r>
    <x v="20"/>
    <x v="0"/>
    <n v="0"/>
    <x v="0"/>
    <n v="154"/>
    <n v="0"/>
    <n v="1"/>
    <x v="1"/>
    <n v="25"/>
    <n v="0"/>
    <n v="1"/>
    <x v="0"/>
    <n v="210000"/>
    <n v="1.7"/>
    <n v="135"/>
    <n v="1"/>
    <n v="0"/>
    <x v="0"/>
    <n v="0"/>
    <n v="1"/>
    <x v="0"/>
    <n v="82"/>
    <x v="1"/>
    <x v="1"/>
    <x v="1"/>
  </r>
  <r>
    <x v="20"/>
    <x v="1"/>
    <n v="1"/>
    <x v="1"/>
    <n v="320"/>
    <n v="0"/>
    <n v="1"/>
    <x v="1"/>
    <n v="35"/>
    <n v="0"/>
    <n v="1"/>
    <x v="0"/>
    <n v="133000"/>
    <n v="1.4"/>
    <n v="139"/>
    <n v="1"/>
    <n v="0"/>
    <x v="0"/>
    <n v="0"/>
    <n v="1"/>
    <x v="0"/>
    <n v="258"/>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0"/>
    <n v="0"/>
    <x v="0"/>
    <n v="260"/>
    <n v="1"/>
    <n v="0"/>
    <x v="0"/>
    <n v="38"/>
    <n v="0"/>
    <n v="1"/>
    <x v="0"/>
    <n v="255000"/>
    <n v="2.2000000000000002"/>
    <n v="132"/>
    <n v="0"/>
    <n v="1"/>
    <x v="1"/>
    <n v="1"/>
    <n v="0"/>
    <x v="1"/>
    <n v="45"/>
    <x v="1"/>
    <x v="1"/>
    <x v="1"/>
  </r>
  <r>
    <x v="20"/>
    <x v="0"/>
    <n v="0"/>
    <x v="0"/>
    <n v="305"/>
    <n v="1"/>
    <n v="0"/>
    <x v="0"/>
    <n v="60"/>
    <n v="0"/>
    <n v="1"/>
    <x v="0"/>
    <n v="454000"/>
    <n v="1.1000000000000001"/>
    <n v="131"/>
    <n v="1"/>
    <n v="0"/>
    <x v="1"/>
    <n v="1"/>
    <n v="0"/>
    <x v="1"/>
    <n v="10"/>
    <x v="1"/>
    <x v="1"/>
    <x v="1"/>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156"/>
    <n v="1"/>
    <n v="0"/>
    <x v="0"/>
    <n v="25"/>
    <n v="1"/>
    <n v="0"/>
    <x v="1"/>
    <n v="318000"/>
    <n v="1.2"/>
    <n v="137"/>
    <n v="0"/>
    <n v="1"/>
    <x v="1"/>
    <n v="0"/>
    <n v="1"/>
    <x v="0"/>
    <n v="85"/>
    <x v="0"/>
    <x v="0"/>
    <x v="0"/>
  </r>
  <r>
    <x v="20"/>
    <x v="0"/>
    <n v="0"/>
    <x v="0"/>
    <n v="156"/>
    <n v="1"/>
    <n v="0"/>
    <x v="0"/>
    <n v="25"/>
    <n v="1"/>
    <n v="0"/>
    <x v="1"/>
    <n v="318000"/>
    <n v="1.2"/>
    <n v="137"/>
    <n v="0"/>
    <n v="1"/>
    <x v="1"/>
    <n v="0"/>
    <n v="1"/>
    <x v="0"/>
    <n v="85"/>
    <x v="0"/>
    <x v="0"/>
    <x v="0"/>
  </r>
  <r>
    <x v="20"/>
    <x v="1"/>
    <n v="1"/>
    <x v="1"/>
    <n v="235"/>
    <n v="1"/>
    <n v="0"/>
    <x v="0"/>
    <n v="38"/>
    <n v="0"/>
    <n v="1"/>
    <x v="0"/>
    <n v="329000"/>
    <n v="3"/>
    <n v="142"/>
    <n v="0"/>
    <n v="1"/>
    <x v="1"/>
    <n v="0"/>
    <n v="1"/>
    <x v="0"/>
    <n v="30"/>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1"/>
    <n v="1"/>
    <x v="1"/>
    <n v="897"/>
    <n v="1"/>
    <n v="0"/>
    <x v="0"/>
    <n v="45"/>
    <n v="0"/>
    <n v="1"/>
    <x v="0"/>
    <n v="297000"/>
    <n v="1"/>
    <n v="133"/>
    <n v="1"/>
    <n v="0"/>
    <x v="1"/>
    <n v="0"/>
    <n v="1"/>
    <x v="0"/>
    <n v="8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76"/>
    <n v="1"/>
    <n v="0"/>
    <x v="0"/>
    <n v="25"/>
    <n v="0"/>
    <n v="1"/>
    <x v="0"/>
    <n v="196000"/>
    <n v="2.5"/>
    <n v="132"/>
    <n v="0"/>
    <n v="1"/>
    <x v="0"/>
    <n v="0"/>
    <n v="1"/>
    <x v="0"/>
    <n v="77"/>
    <x v="1"/>
    <x v="1"/>
    <x v="1"/>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1"/>
    <n v="1"/>
    <x v="1"/>
    <n v="59"/>
    <n v="0"/>
    <n v="1"/>
    <x v="1"/>
    <n v="25"/>
    <n v="1"/>
    <n v="0"/>
    <x v="1"/>
    <n v="212000"/>
    <n v="3.5"/>
    <n v="136"/>
    <n v="1"/>
    <n v="0"/>
    <x v="1"/>
    <n v="1"/>
    <n v="0"/>
    <x v="1"/>
    <n v="187"/>
    <x v="0"/>
    <x v="0"/>
    <x v="0"/>
  </r>
  <r>
    <x v="20"/>
    <x v="1"/>
    <n v="1"/>
    <x v="1"/>
    <n v="59"/>
    <n v="0"/>
    <n v="1"/>
    <x v="1"/>
    <n v="25"/>
    <n v="1"/>
    <n v="0"/>
    <x v="1"/>
    <n v="212000"/>
    <n v="3.5"/>
    <n v="136"/>
    <n v="1"/>
    <n v="0"/>
    <x v="0"/>
    <n v="1"/>
    <n v="0"/>
    <x v="1"/>
    <n v="187"/>
    <x v="0"/>
    <x v="0"/>
    <x v="0"/>
  </r>
  <r>
    <x v="20"/>
    <x v="1"/>
    <n v="1"/>
    <x v="1"/>
    <n v="166"/>
    <n v="0"/>
    <n v="1"/>
    <x v="1"/>
    <n v="30"/>
    <n v="0"/>
    <n v="1"/>
    <x v="0"/>
    <n v="62000"/>
    <n v="1.7"/>
    <n v="127"/>
    <n v="0"/>
    <n v="1"/>
    <x v="0"/>
    <n v="0"/>
    <n v="1"/>
    <x v="0"/>
    <n v="207"/>
    <x v="1"/>
    <x v="1"/>
    <x v="1"/>
  </r>
  <r>
    <x v="20"/>
    <x v="0"/>
    <n v="0"/>
    <x v="0"/>
    <n v="96"/>
    <n v="1"/>
    <n v="0"/>
    <x v="0"/>
    <n v="60"/>
    <n v="1"/>
    <n v="0"/>
    <x v="1"/>
    <n v="271000"/>
    <n v="0.7"/>
    <n v="136"/>
    <n v="0"/>
    <n v="1"/>
    <x v="1"/>
    <n v="0"/>
    <n v="1"/>
    <x v="0"/>
    <n v="94"/>
    <x v="0"/>
    <x v="0"/>
    <x v="0"/>
  </r>
  <r>
    <x v="20"/>
    <x v="1"/>
    <n v="1"/>
    <x v="1"/>
    <n v="59"/>
    <n v="0"/>
    <n v="1"/>
    <x v="1"/>
    <n v="25"/>
    <n v="1"/>
    <n v="0"/>
    <x v="1"/>
    <n v="212000"/>
    <n v="3.5"/>
    <n v="136"/>
    <n v="1"/>
    <n v="0"/>
    <x v="1"/>
    <n v="1"/>
    <n v="0"/>
    <x v="1"/>
    <n v="187"/>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1211"/>
    <n v="1"/>
    <n v="0"/>
    <x v="0"/>
    <n v="35"/>
    <n v="0"/>
    <n v="1"/>
    <x v="0"/>
    <n v="263358.03000000003"/>
    <n v="1.8"/>
    <n v="113"/>
    <n v="1"/>
    <n v="0"/>
    <x v="0"/>
    <n v="1"/>
    <n v="0"/>
    <x v="1"/>
    <n v="186"/>
    <x v="0"/>
    <x v="0"/>
    <x v="0"/>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95"/>
    <n v="0"/>
    <n v="1"/>
    <x v="1"/>
    <n v="60"/>
    <n v="0"/>
    <n v="1"/>
    <x v="0"/>
    <n v="337000"/>
    <n v="1"/>
    <n v="138"/>
    <n v="1"/>
    <n v="0"/>
    <x v="1"/>
    <n v="1"/>
    <n v="0"/>
    <x v="1"/>
    <n v="146"/>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76"/>
    <n v="1"/>
    <n v="0"/>
    <x v="0"/>
    <n v="25"/>
    <n v="0"/>
    <n v="1"/>
    <x v="0"/>
    <n v="196000"/>
    <n v="2.5"/>
    <n v="132"/>
    <n v="0"/>
    <n v="1"/>
    <x v="0"/>
    <n v="0"/>
    <n v="1"/>
    <x v="0"/>
    <n v="77"/>
    <x v="1"/>
    <x v="1"/>
    <x v="1"/>
  </r>
  <r>
    <x v="20"/>
    <x v="1"/>
    <n v="1"/>
    <x v="1"/>
    <n v="3964"/>
    <n v="1"/>
    <n v="0"/>
    <x v="0"/>
    <n v="62"/>
    <n v="0"/>
    <n v="1"/>
    <x v="0"/>
    <n v="263358.03000000003"/>
    <n v="6.8"/>
    <n v="146"/>
    <n v="0"/>
    <n v="1"/>
    <x v="1"/>
    <n v="0"/>
    <n v="1"/>
    <x v="0"/>
    <n v="43"/>
    <x v="1"/>
    <x v="1"/>
    <x v="1"/>
  </r>
  <r>
    <x v="20"/>
    <x v="1"/>
    <n v="1"/>
    <x v="1"/>
    <n v="3964"/>
    <n v="1"/>
    <n v="0"/>
    <x v="0"/>
    <n v="62"/>
    <n v="0"/>
    <n v="1"/>
    <x v="0"/>
    <n v="263358.03000000003"/>
    <n v="6.8"/>
    <n v="146"/>
    <n v="0"/>
    <n v="1"/>
    <x v="1"/>
    <n v="0"/>
    <n v="1"/>
    <x v="0"/>
    <n v="43"/>
    <x v="1"/>
    <x v="1"/>
    <x v="1"/>
  </r>
  <r>
    <x v="20"/>
    <x v="1"/>
    <n v="1"/>
    <x v="1"/>
    <n v="897"/>
    <n v="1"/>
    <n v="0"/>
    <x v="0"/>
    <n v="45"/>
    <n v="0"/>
    <n v="1"/>
    <x v="0"/>
    <n v="297000"/>
    <n v="1"/>
    <n v="133"/>
    <n v="1"/>
    <n v="0"/>
    <x v="1"/>
    <n v="0"/>
    <n v="1"/>
    <x v="0"/>
    <n v="80"/>
    <x v="0"/>
    <x v="0"/>
    <x v="0"/>
  </r>
  <r>
    <x v="20"/>
    <x v="1"/>
    <n v="1"/>
    <x v="1"/>
    <n v="2656"/>
    <n v="1"/>
    <n v="0"/>
    <x v="0"/>
    <n v="30"/>
    <n v="0"/>
    <n v="1"/>
    <x v="0"/>
    <n v="305000"/>
    <n v="2.2999999999999998"/>
    <n v="137"/>
    <n v="1"/>
    <n v="0"/>
    <x v="0"/>
    <n v="0"/>
    <n v="1"/>
    <x v="0"/>
    <n v="30"/>
    <x v="0"/>
    <x v="0"/>
    <x v="0"/>
  </r>
  <r>
    <x v="20"/>
    <x v="1"/>
    <n v="1"/>
    <x v="1"/>
    <n v="59"/>
    <n v="0"/>
    <n v="1"/>
    <x v="1"/>
    <n v="25"/>
    <n v="1"/>
    <n v="0"/>
    <x v="1"/>
    <n v="212000"/>
    <n v="3.5"/>
    <n v="136"/>
    <n v="1"/>
    <n v="0"/>
    <x v="0"/>
    <n v="1"/>
    <n v="0"/>
    <x v="1"/>
    <n v="187"/>
    <x v="0"/>
    <x v="0"/>
    <x v="0"/>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582"/>
    <n v="0"/>
    <n v="1"/>
    <x v="1"/>
    <n v="30"/>
    <n v="1"/>
    <n v="0"/>
    <x v="1"/>
    <n v="127000"/>
    <n v="0.9"/>
    <n v="145"/>
    <n v="0"/>
    <n v="1"/>
    <x v="1"/>
    <n v="0"/>
    <n v="1"/>
    <x v="0"/>
    <n v="95"/>
    <x v="0"/>
    <x v="0"/>
    <x v="0"/>
  </r>
  <r>
    <x v="20"/>
    <x v="0"/>
    <n v="0"/>
    <x v="0"/>
    <n v="154"/>
    <n v="0"/>
    <n v="1"/>
    <x v="1"/>
    <n v="25"/>
    <n v="0"/>
    <n v="1"/>
    <x v="0"/>
    <n v="210000"/>
    <n v="1.7"/>
    <n v="135"/>
    <n v="1"/>
    <n v="0"/>
    <x v="1"/>
    <n v="0"/>
    <n v="1"/>
    <x v="0"/>
    <n v="82"/>
    <x v="1"/>
    <x v="1"/>
    <x v="1"/>
  </r>
  <r>
    <x v="20"/>
    <x v="0"/>
    <n v="0"/>
    <x v="0"/>
    <n v="47"/>
    <n v="0"/>
    <n v="1"/>
    <x v="1"/>
    <n v="20"/>
    <n v="0"/>
    <n v="1"/>
    <x v="0"/>
    <n v="204000"/>
    <n v="0.7"/>
    <n v="139"/>
    <n v="1"/>
    <n v="0"/>
    <x v="0"/>
    <n v="1"/>
    <n v="0"/>
    <x v="1"/>
    <n v="73"/>
    <x v="1"/>
    <x v="1"/>
    <x v="1"/>
  </r>
  <r>
    <x v="20"/>
    <x v="0"/>
    <n v="0"/>
    <x v="0"/>
    <n v="582"/>
    <n v="0"/>
    <n v="1"/>
    <x v="1"/>
    <n v="30"/>
    <n v="1"/>
    <n v="0"/>
    <x v="1"/>
    <n v="127000"/>
    <n v="0.9"/>
    <n v="145"/>
    <n v="0"/>
    <n v="1"/>
    <x v="0"/>
    <n v="0"/>
    <n v="1"/>
    <x v="0"/>
    <n v="95"/>
    <x v="0"/>
    <x v="0"/>
    <x v="0"/>
  </r>
  <r>
    <x v="20"/>
    <x v="1"/>
    <n v="1"/>
    <x v="1"/>
    <n v="96"/>
    <n v="1"/>
    <n v="0"/>
    <x v="0"/>
    <n v="38"/>
    <n v="0"/>
    <n v="1"/>
    <x v="0"/>
    <n v="228000"/>
    <n v="0.75"/>
    <n v="140"/>
    <n v="0"/>
    <n v="1"/>
    <x v="1"/>
    <n v="0"/>
    <n v="1"/>
    <x v="0"/>
    <n v="95"/>
    <x v="0"/>
    <x v="0"/>
    <x v="0"/>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0"/>
    <n v="0"/>
    <x v="0"/>
    <n v="582"/>
    <n v="0"/>
    <n v="1"/>
    <x v="1"/>
    <n v="30"/>
    <n v="1"/>
    <n v="0"/>
    <x v="1"/>
    <n v="127000"/>
    <n v="0.9"/>
    <n v="145"/>
    <n v="0"/>
    <n v="1"/>
    <x v="0"/>
    <n v="0"/>
    <n v="1"/>
    <x v="0"/>
    <n v="95"/>
    <x v="0"/>
    <x v="0"/>
    <x v="0"/>
  </r>
  <r>
    <x v="20"/>
    <x v="0"/>
    <n v="0"/>
    <x v="0"/>
    <n v="1082"/>
    <n v="1"/>
    <n v="0"/>
    <x v="0"/>
    <n v="45"/>
    <n v="0"/>
    <n v="1"/>
    <x v="0"/>
    <n v="250000"/>
    <n v="6.1"/>
    <n v="131"/>
    <n v="1"/>
    <n v="0"/>
    <x v="1"/>
    <n v="0"/>
    <n v="1"/>
    <x v="0"/>
    <n v="107"/>
    <x v="0"/>
    <x v="0"/>
    <x v="0"/>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0"/>
    <n v="0"/>
    <x v="0"/>
    <n v="2281"/>
    <n v="1"/>
    <n v="0"/>
    <x v="0"/>
    <n v="40"/>
    <n v="0"/>
    <n v="1"/>
    <x v="0"/>
    <n v="283000"/>
    <n v="1"/>
    <n v="141"/>
    <n v="0"/>
    <n v="1"/>
    <x v="1"/>
    <n v="0"/>
    <n v="1"/>
    <x v="0"/>
    <n v="187"/>
    <x v="0"/>
    <x v="0"/>
    <x v="0"/>
  </r>
  <r>
    <x v="20"/>
    <x v="0"/>
    <n v="0"/>
    <x v="0"/>
    <n v="76"/>
    <n v="1"/>
    <n v="0"/>
    <x v="0"/>
    <n v="25"/>
    <n v="0"/>
    <n v="1"/>
    <x v="0"/>
    <n v="196000"/>
    <n v="2.5"/>
    <n v="132"/>
    <n v="0"/>
    <n v="1"/>
    <x v="1"/>
    <n v="0"/>
    <n v="1"/>
    <x v="0"/>
    <n v="77"/>
    <x v="1"/>
    <x v="1"/>
    <x v="1"/>
  </r>
  <r>
    <x v="20"/>
    <x v="0"/>
    <n v="0"/>
    <x v="0"/>
    <n v="76"/>
    <n v="1"/>
    <n v="0"/>
    <x v="0"/>
    <n v="25"/>
    <n v="0"/>
    <n v="1"/>
    <x v="0"/>
    <n v="196000"/>
    <n v="2.5"/>
    <n v="132"/>
    <n v="0"/>
    <n v="1"/>
    <x v="1"/>
    <n v="0"/>
    <n v="1"/>
    <x v="0"/>
    <n v="77"/>
    <x v="1"/>
    <x v="1"/>
    <x v="1"/>
  </r>
  <r>
    <x v="20"/>
    <x v="0"/>
    <n v="0"/>
    <x v="0"/>
    <n v="607"/>
    <n v="0"/>
    <n v="1"/>
    <x v="1"/>
    <n v="40"/>
    <n v="0"/>
    <n v="1"/>
    <x v="0"/>
    <n v="216000"/>
    <n v="0.6"/>
    <n v="138"/>
    <n v="1"/>
    <n v="0"/>
    <x v="1"/>
    <n v="1"/>
    <n v="0"/>
    <x v="1"/>
    <n v="54"/>
    <x v="0"/>
    <x v="0"/>
    <x v="0"/>
  </r>
  <r>
    <x v="20"/>
    <x v="1"/>
    <n v="1"/>
    <x v="1"/>
    <n v="897"/>
    <n v="1"/>
    <n v="0"/>
    <x v="0"/>
    <n v="45"/>
    <n v="0"/>
    <n v="1"/>
    <x v="0"/>
    <n v="297000"/>
    <n v="1"/>
    <n v="133"/>
    <n v="1"/>
    <n v="0"/>
    <x v="0"/>
    <n v="0"/>
    <n v="1"/>
    <x v="0"/>
    <n v="80"/>
    <x v="0"/>
    <x v="0"/>
    <x v="0"/>
  </r>
  <r>
    <x v="20"/>
    <x v="1"/>
    <n v="1"/>
    <x v="1"/>
    <n v="166"/>
    <n v="0"/>
    <n v="1"/>
    <x v="1"/>
    <n v="30"/>
    <n v="0"/>
    <n v="1"/>
    <x v="0"/>
    <n v="62000"/>
    <n v="1.7"/>
    <n v="127"/>
    <n v="0"/>
    <n v="1"/>
    <x v="0"/>
    <n v="0"/>
    <n v="1"/>
    <x v="0"/>
    <n v="207"/>
    <x v="1"/>
    <x v="1"/>
    <x v="1"/>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1"/>
    <n v="1"/>
    <x v="1"/>
    <n v="582"/>
    <n v="0"/>
    <n v="1"/>
    <x v="1"/>
    <n v="35"/>
    <n v="1"/>
    <n v="0"/>
    <x v="1"/>
    <n v="228000"/>
    <n v="0.9"/>
    <n v="136"/>
    <n v="1"/>
    <n v="0"/>
    <x v="1"/>
    <n v="0"/>
    <n v="1"/>
    <x v="0"/>
    <n v="115"/>
    <x v="0"/>
    <x v="0"/>
    <x v="0"/>
  </r>
  <r>
    <x v="20"/>
    <x v="1"/>
    <n v="1"/>
    <x v="1"/>
    <n v="253"/>
    <n v="0"/>
    <n v="1"/>
    <x v="1"/>
    <n v="35"/>
    <n v="0"/>
    <n v="1"/>
    <x v="0"/>
    <n v="279000"/>
    <n v="1.7"/>
    <n v="140"/>
    <n v="1"/>
    <n v="0"/>
    <x v="0"/>
    <n v="0"/>
    <n v="1"/>
    <x v="0"/>
    <n v="25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154"/>
    <n v="0"/>
    <n v="1"/>
    <x v="1"/>
    <n v="25"/>
    <n v="0"/>
    <n v="1"/>
    <x v="0"/>
    <n v="210000"/>
    <n v="1.7"/>
    <n v="135"/>
    <n v="1"/>
    <n v="0"/>
    <x v="1"/>
    <n v="0"/>
    <n v="1"/>
    <x v="0"/>
    <n v="82"/>
    <x v="1"/>
    <x v="1"/>
    <x v="1"/>
  </r>
  <r>
    <x v="20"/>
    <x v="0"/>
    <n v="0"/>
    <x v="0"/>
    <n v="315"/>
    <n v="1"/>
    <n v="0"/>
    <x v="0"/>
    <n v="60"/>
    <n v="0"/>
    <n v="1"/>
    <x v="0"/>
    <n v="454000"/>
    <n v="1.1000000000000001"/>
    <n v="131"/>
    <n v="1"/>
    <n v="0"/>
    <x v="0"/>
    <n v="1"/>
    <n v="0"/>
    <x v="1"/>
    <n v="10"/>
    <x v="1"/>
    <x v="1"/>
    <x v="1"/>
  </r>
  <r>
    <x v="20"/>
    <x v="0"/>
    <n v="0"/>
    <x v="0"/>
    <n v="582"/>
    <n v="0"/>
    <n v="1"/>
    <x v="1"/>
    <n v="30"/>
    <n v="1"/>
    <n v="0"/>
    <x v="1"/>
    <n v="127000"/>
    <n v="0.9"/>
    <n v="145"/>
    <n v="0"/>
    <n v="1"/>
    <x v="0"/>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2281"/>
    <n v="1"/>
    <n v="0"/>
    <x v="0"/>
    <n v="40"/>
    <n v="0"/>
    <n v="1"/>
    <x v="0"/>
    <n v="283000"/>
    <n v="1"/>
    <n v="141"/>
    <n v="0"/>
    <n v="1"/>
    <x v="0"/>
    <n v="0"/>
    <n v="1"/>
    <x v="0"/>
    <n v="187"/>
    <x v="0"/>
    <x v="0"/>
    <x v="0"/>
  </r>
  <r>
    <x v="20"/>
    <x v="1"/>
    <n v="1"/>
    <x v="1"/>
    <n v="582"/>
    <n v="1"/>
    <n v="0"/>
    <x v="0"/>
    <n v="38"/>
    <n v="1"/>
    <n v="0"/>
    <x v="1"/>
    <n v="451000"/>
    <n v="0.6"/>
    <n v="138"/>
    <n v="1"/>
    <n v="0"/>
    <x v="1"/>
    <n v="1"/>
    <n v="0"/>
    <x v="1"/>
    <n v="40"/>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53"/>
    <n v="0"/>
    <n v="1"/>
    <x v="1"/>
    <n v="50"/>
    <n v="1"/>
    <n v="0"/>
    <x v="1"/>
    <n v="286000"/>
    <n v="2.2999999999999998"/>
    <n v="143"/>
    <n v="0"/>
    <n v="1"/>
    <x v="1"/>
    <n v="0"/>
    <n v="1"/>
    <x v="0"/>
    <n v="87"/>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582"/>
    <n v="0"/>
    <n v="1"/>
    <x v="1"/>
    <n v="30"/>
    <n v="1"/>
    <n v="0"/>
    <x v="1"/>
    <n v="127000"/>
    <n v="0.9"/>
    <n v="145"/>
    <n v="0"/>
    <n v="1"/>
    <x v="0"/>
    <n v="0"/>
    <n v="1"/>
    <x v="0"/>
    <n v="95"/>
    <x v="0"/>
    <x v="0"/>
    <x v="0"/>
  </r>
  <r>
    <x v="20"/>
    <x v="1"/>
    <n v="1"/>
    <x v="1"/>
    <n v="1896"/>
    <n v="1"/>
    <n v="0"/>
    <x v="0"/>
    <n v="25"/>
    <n v="0"/>
    <n v="1"/>
    <x v="0"/>
    <n v="365000"/>
    <n v="2.1"/>
    <n v="144"/>
    <n v="0"/>
    <n v="1"/>
    <x v="1"/>
    <n v="0"/>
    <n v="1"/>
    <x v="0"/>
    <n v="172"/>
    <x v="1"/>
    <x v="1"/>
    <x v="1"/>
  </r>
  <r>
    <x v="20"/>
    <x v="0"/>
    <n v="0"/>
    <x v="0"/>
    <n v="257"/>
    <n v="1"/>
    <n v="0"/>
    <x v="0"/>
    <n v="30"/>
    <n v="0"/>
    <n v="1"/>
    <x v="0"/>
    <n v="150000"/>
    <n v="1"/>
    <n v="137"/>
    <n v="1"/>
    <n v="0"/>
    <x v="1"/>
    <n v="1"/>
    <n v="0"/>
    <x v="1"/>
    <n v="245"/>
    <x v="0"/>
    <x v="0"/>
    <x v="0"/>
  </r>
  <r>
    <x v="20"/>
    <x v="0"/>
    <n v="0"/>
    <x v="0"/>
    <n v="588"/>
    <n v="1"/>
    <n v="0"/>
    <x v="0"/>
    <n v="60"/>
    <n v="0"/>
    <n v="1"/>
    <x v="0"/>
    <n v="194000"/>
    <n v="1.1000000000000001"/>
    <n v="142"/>
    <n v="0"/>
    <n v="1"/>
    <x v="0"/>
    <n v="0"/>
    <n v="1"/>
    <x v="0"/>
    <n v="3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154"/>
    <n v="0"/>
    <n v="1"/>
    <x v="1"/>
    <n v="25"/>
    <n v="0"/>
    <n v="1"/>
    <x v="0"/>
    <n v="210000"/>
    <n v="1.7"/>
    <n v="135"/>
    <n v="1"/>
    <n v="0"/>
    <x v="1"/>
    <n v="0"/>
    <n v="1"/>
    <x v="0"/>
    <n v="82"/>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1"/>
    <n v="1"/>
    <x v="1"/>
    <n v="1211"/>
    <n v="1"/>
    <n v="0"/>
    <x v="0"/>
    <n v="35"/>
    <n v="0"/>
    <n v="1"/>
    <x v="0"/>
    <n v="263358.03000000003"/>
    <n v="1.8"/>
    <n v="113"/>
    <n v="1"/>
    <n v="0"/>
    <x v="1"/>
    <n v="1"/>
    <n v="0"/>
    <x v="1"/>
    <n v="186"/>
    <x v="0"/>
    <x v="0"/>
    <x v="0"/>
  </r>
  <r>
    <x v="20"/>
    <x v="0"/>
    <n v="0"/>
    <x v="0"/>
    <n v="588"/>
    <n v="1"/>
    <n v="0"/>
    <x v="0"/>
    <n v="60"/>
    <n v="0"/>
    <n v="1"/>
    <x v="0"/>
    <n v="194000"/>
    <n v="1.1000000000000001"/>
    <n v="142"/>
    <n v="0"/>
    <n v="1"/>
    <x v="0"/>
    <n v="0"/>
    <n v="1"/>
    <x v="0"/>
    <n v="33"/>
    <x v="1"/>
    <x v="1"/>
    <x v="1"/>
  </r>
  <r>
    <x v="20"/>
    <x v="0"/>
    <n v="0"/>
    <x v="0"/>
    <n v="315"/>
    <n v="1"/>
    <n v="0"/>
    <x v="0"/>
    <n v="60"/>
    <n v="0"/>
    <n v="1"/>
    <x v="0"/>
    <n v="454000"/>
    <n v="1.1000000000000001"/>
    <n v="131"/>
    <n v="1"/>
    <n v="0"/>
    <x v="1"/>
    <n v="1"/>
    <n v="0"/>
    <x v="1"/>
    <n v="10"/>
    <x v="1"/>
    <x v="1"/>
    <x v="1"/>
  </r>
  <r>
    <x v="20"/>
    <x v="0"/>
    <n v="0"/>
    <x v="0"/>
    <n v="47"/>
    <n v="0"/>
    <n v="1"/>
    <x v="1"/>
    <n v="20"/>
    <n v="0"/>
    <n v="1"/>
    <x v="0"/>
    <n v="204000"/>
    <n v="0.7"/>
    <n v="139"/>
    <n v="1"/>
    <n v="0"/>
    <x v="0"/>
    <n v="1"/>
    <n v="0"/>
    <x v="1"/>
    <n v="73"/>
    <x v="1"/>
    <x v="1"/>
    <x v="1"/>
  </r>
  <r>
    <x v="20"/>
    <x v="1"/>
    <n v="1"/>
    <x v="1"/>
    <n v="1896"/>
    <n v="0"/>
    <n v="1"/>
    <x v="1"/>
    <n v="35"/>
    <n v="0"/>
    <n v="1"/>
    <x v="0"/>
    <n v="301000"/>
    <n v="2.1"/>
    <n v="134"/>
    <n v="1"/>
    <n v="0"/>
    <x v="0"/>
    <n v="1"/>
    <n v="0"/>
    <x v="1"/>
    <n v="172"/>
    <x v="1"/>
    <x v="1"/>
    <x v="1"/>
  </r>
  <r>
    <x v="20"/>
    <x v="1"/>
    <n v="1"/>
    <x v="1"/>
    <n v="2656"/>
    <n v="1"/>
    <n v="0"/>
    <x v="0"/>
    <n v="30"/>
    <n v="0"/>
    <n v="1"/>
    <x v="0"/>
    <n v="305000"/>
    <n v="2.2999999999999998"/>
    <n v="137"/>
    <n v="1"/>
    <n v="0"/>
    <x v="0"/>
    <n v="0"/>
    <n v="1"/>
    <x v="0"/>
    <n v="30"/>
    <x v="0"/>
    <x v="0"/>
    <x v="0"/>
  </r>
  <r>
    <x v="20"/>
    <x v="1"/>
    <n v="1"/>
    <x v="1"/>
    <n v="132"/>
    <n v="1"/>
    <n v="0"/>
    <x v="0"/>
    <n v="30"/>
    <n v="0"/>
    <n v="1"/>
    <x v="0"/>
    <n v="150000"/>
    <n v="1"/>
    <n v="137"/>
    <n v="1"/>
    <n v="0"/>
    <x v="0"/>
    <n v="1"/>
    <n v="0"/>
    <x v="1"/>
    <n v="245"/>
    <x v="0"/>
    <x v="0"/>
    <x v="0"/>
  </r>
  <r>
    <x v="20"/>
    <x v="1"/>
    <n v="1"/>
    <x v="1"/>
    <n v="582"/>
    <n v="1"/>
    <n v="0"/>
    <x v="0"/>
    <n v="38"/>
    <n v="0"/>
    <n v="1"/>
    <x v="0"/>
    <n v="310000"/>
    <n v="1.9"/>
    <n v="135"/>
    <n v="1"/>
    <n v="0"/>
    <x v="0"/>
    <n v="1"/>
    <n v="0"/>
    <x v="1"/>
    <n v="35"/>
    <x v="1"/>
    <x v="1"/>
    <x v="1"/>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1896"/>
    <n v="1"/>
    <n v="0"/>
    <x v="0"/>
    <n v="25"/>
    <n v="0"/>
    <n v="1"/>
    <x v="0"/>
    <n v="365000"/>
    <n v="2.1"/>
    <n v="144"/>
    <n v="0"/>
    <n v="1"/>
    <x v="1"/>
    <n v="0"/>
    <n v="1"/>
    <x v="0"/>
    <n v="172"/>
    <x v="1"/>
    <x v="1"/>
    <x v="1"/>
  </r>
  <r>
    <x v="20"/>
    <x v="1"/>
    <n v="1"/>
    <x v="1"/>
    <n v="235"/>
    <n v="1"/>
    <n v="0"/>
    <x v="0"/>
    <n v="38"/>
    <n v="0"/>
    <n v="1"/>
    <x v="0"/>
    <n v="329000"/>
    <n v="3"/>
    <n v="142"/>
    <n v="0"/>
    <n v="1"/>
    <x v="1"/>
    <n v="0"/>
    <n v="1"/>
    <x v="0"/>
    <n v="30"/>
    <x v="1"/>
    <x v="1"/>
    <x v="1"/>
  </r>
  <r>
    <x v="20"/>
    <x v="0"/>
    <n v="0"/>
    <x v="0"/>
    <n v="231"/>
    <n v="1"/>
    <n v="0"/>
    <x v="0"/>
    <n v="25"/>
    <n v="0"/>
    <n v="1"/>
    <x v="0"/>
    <n v="194000"/>
    <n v="1.7"/>
    <n v="140"/>
    <n v="1"/>
    <n v="0"/>
    <x v="1"/>
    <n v="0"/>
    <n v="1"/>
    <x v="0"/>
    <n v="120"/>
    <x v="0"/>
    <x v="0"/>
    <x v="0"/>
  </r>
  <r>
    <x v="20"/>
    <x v="0"/>
    <n v="0"/>
    <x v="0"/>
    <n v="154"/>
    <n v="0"/>
    <n v="1"/>
    <x v="1"/>
    <n v="25"/>
    <n v="0"/>
    <n v="1"/>
    <x v="0"/>
    <n v="210000"/>
    <n v="1.7"/>
    <n v="135"/>
    <n v="1"/>
    <n v="0"/>
    <x v="0"/>
    <n v="0"/>
    <n v="1"/>
    <x v="0"/>
    <n v="82"/>
    <x v="1"/>
    <x v="1"/>
    <x v="1"/>
  </r>
  <r>
    <x v="20"/>
    <x v="1"/>
    <n v="1"/>
    <x v="1"/>
    <n v="582"/>
    <n v="0"/>
    <n v="1"/>
    <x v="1"/>
    <n v="40"/>
    <n v="0"/>
    <n v="1"/>
    <x v="0"/>
    <n v="217000"/>
    <n v="3.7"/>
    <n v="134"/>
    <n v="1"/>
    <n v="0"/>
    <x v="0"/>
    <n v="0"/>
    <n v="1"/>
    <x v="0"/>
    <n v="96"/>
    <x v="1"/>
    <x v="1"/>
    <x v="1"/>
  </r>
  <r>
    <x v="20"/>
    <x v="1"/>
    <n v="1"/>
    <x v="1"/>
    <n v="253"/>
    <n v="0"/>
    <n v="1"/>
    <x v="1"/>
    <n v="35"/>
    <n v="0"/>
    <n v="1"/>
    <x v="0"/>
    <n v="279000"/>
    <n v="1.7"/>
    <n v="140"/>
    <n v="1"/>
    <n v="0"/>
    <x v="0"/>
    <n v="0"/>
    <n v="1"/>
    <x v="0"/>
    <n v="250"/>
    <x v="0"/>
    <x v="0"/>
    <x v="0"/>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95"/>
    <n v="0"/>
    <n v="1"/>
    <x v="1"/>
    <n v="60"/>
    <n v="0"/>
    <n v="1"/>
    <x v="0"/>
    <n v="337000"/>
    <n v="1"/>
    <n v="138"/>
    <n v="1"/>
    <n v="0"/>
    <x v="1"/>
    <n v="1"/>
    <n v="0"/>
    <x v="1"/>
    <n v="146"/>
    <x v="0"/>
    <x v="0"/>
    <x v="0"/>
  </r>
  <r>
    <x v="20"/>
    <x v="0"/>
    <n v="0"/>
    <x v="0"/>
    <n v="231"/>
    <n v="1"/>
    <n v="0"/>
    <x v="0"/>
    <n v="25"/>
    <n v="0"/>
    <n v="1"/>
    <x v="0"/>
    <n v="194000"/>
    <n v="1.7"/>
    <n v="140"/>
    <n v="1"/>
    <n v="0"/>
    <x v="0"/>
    <n v="0"/>
    <n v="1"/>
    <x v="0"/>
    <n v="120"/>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1896"/>
    <n v="1"/>
    <n v="0"/>
    <x v="0"/>
    <n v="25"/>
    <n v="0"/>
    <n v="1"/>
    <x v="0"/>
    <n v="365000"/>
    <n v="2.1"/>
    <n v="144"/>
    <n v="0"/>
    <n v="1"/>
    <x v="1"/>
    <n v="0"/>
    <n v="1"/>
    <x v="0"/>
    <n v="172"/>
    <x v="1"/>
    <x v="1"/>
    <x v="1"/>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0"/>
    <n v="0"/>
    <x v="0"/>
    <n v="2281"/>
    <n v="1"/>
    <n v="0"/>
    <x v="0"/>
    <n v="40"/>
    <n v="0"/>
    <n v="1"/>
    <x v="0"/>
    <n v="283000"/>
    <n v="1"/>
    <n v="141"/>
    <n v="0"/>
    <n v="1"/>
    <x v="1"/>
    <n v="0"/>
    <n v="1"/>
    <x v="0"/>
    <n v="187"/>
    <x v="0"/>
    <x v="0"/>
    <x v="0"/>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1"/>
    <n v="1"/>
    <x v="1"/>
    <n v="1211"/>
    <n v="1"/>
    <n v="0"/>
    <x v="0"/>
    <n v="35"/>
    <n v="0"/>
    <n v="1"/>
    <x v="0"/>
    <n v="263358.03000000003"/>
    <n v="1.8"/>
    <n v="113"/>
    <n v="1"/>
    <n v="0"/>
    <x v="0"/>
    <n v="1"/>
    <n v="0"/>
    <x v="1"/>
    <n v="186"/>
    <x v="0"/>
    <x v="0"/>
    <x v="0"/>
  </r>
  <r>
    <x v="20"/>
    <x v="1"/>
    <n v="1"/>
    <x v="1"/>
    <n v="2261"/>
    <n v="0"/>
    <n v="1"/>
    <x v="1"/>
    <n v="35"/>
    <n v="1"/>
    <n v="0"/>
    <x v="1"/>
    <n v="228000"/>
    <n v="0.9"/>
    <n v="136"/>
    <n v="1"/>
    <n v="0"/>
    <x v="0"/>
    <n v="0"/>
    <n v="1"/>
    <x v="0"/>
    <n v="115"/>
    <x v="0"/>
    <x v="0"/>
    <x v="0"/>
  </r>
  <r>
    <x v="20"/>
    <x v="1"/>
    <n v="1"/>
    <x v="1"/>
    <n v="897"/>
    <n v="1"/>
    <n v="0"/>
    <x v="0"/>
    <n v="45"/>
    <n v="0"/>
    <n v="1"/>
    <x v="0"/>
    <n v="362000"/>
    <n v="1"/>
    <n v="133"/>
    <n v="0"/>
    <n v="1"/>
    <x v="0"/>
    <n v="0"/>
    <n v="1"/>
    <x v="0"/>
    <n v="80"/>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2261"/>
    <n v="0"/>
    <n v="1"/>
    <x v="1"/>
    <n v="35"/>
    <n v="1"/>
    <n v="0"/>
    <x v="1"/>
    <n v="228000"/>
    <n v="0.9"/>
    <n v="136"/>
    <n v="1"/>
    <n v="0"/>
    <x v="0"/>
    <n v="0"/>
    <n v="1"/>
    <x v="0"/>
    <n v="115"/>
    <x v="0"/>
    <x v="0"/>
    <x v="0"/>
  </r>
  <r>
    <x v="20"/>
    <x v="0"/>
    <n v="0"/>
    <x v="0"/>
    <n v="47"/>
    <n v="0"/>
    <n v="1"/>
    <x v="1"/>
    <n v="20"/>
    <n v="0"/>
    <n v="1"/>
    <x v="0"/>
    <n v="204000"/>
    <n v="0.7"/>
    <n v="139"/>
    <n v="1"/>
    <n v="0"/>
    <x v="0"/>
    <n v="1"/>
    <n v="0"/>
    <x v="1"/>
    <n v="73"/>
    <x v="1"/>
    <x v="1"/>
    <x v="1"/>
  </r>
  <r>
    <x v="20"/>
    <x v="1"/>
    <n v="1"/>
    <x v="1"/>
    <n v="68"/>
    <n v="0"/>
    <n v="1"/>
    <x v="1"/>
    <n v="20"/>
    <n v="0"/>
    <n v="1"/>
    <x v="0"/>
    <n v="119000"/>
    <n v="2.9"/>
    <n v="127"/>
    <n v="1"/>
    <n v="0"/>
    <x v="0"/>
    <n v="1"/>
    <n v="0"/>
    <x v="1"/>
    <n v="64"/>
    <x v="1"/>
    <x v="1"/>
    <x v="1"/>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231"/>
    <n v="1"/>
    <n v="0"/>
    <x v="0"/>
    <n v="25"/>
    <n v="0"/>
    <n v="1"/>
    <x v="0"/>
    <n v="194000"/>
    <n v="1.7"/>
    <n v="140"/>
    <n v="1"/>
    <n v="0"/>
    <x v="0"/>
    <n v="0"/>
    <n v="1"/>
    <x v="0"/>
    <n v="120"/>
    <x v="0"/>
    <x v="0"/>
    <x v="0"/>
  </r>
  <r>
    <x v="20"/>
    <x v="1"/>
    <n v="1"/>
    <x v="1"/>
    <n v="320"/>
    <n v="0"/>
    <n v="1"/>
    <x v="1"/>
    <n v="35"/>
    <n v="0"/>
    <n v="1"/>
    <x v="0"/>
    <n v="133000"/>
    <n v="1.4"/>
    <n v="139"/>
    <n v="1"/>
    <n v="0"/>
    <x v="0"/>
    <n v="0"/>
    <n v="1"/>
    <x v="0"/>
    <n v="258"/>
    <x v="0"/>
    <x v="0"/>
    <x v="0"/>
  </r>
  <r>
    <x v="20"/>
    <x v="1"/>
    <n v="1"/>
    <x v="1"/>
    <n v="53"/>
    <n v="0"/>
    <n v="1"/>
    <x v="1"/>
    <n v="50"/>
    <n v="1"/>
    <n v="0"/>
    <x v="1"/>
    <n v="286000"/>
    <n v="2.2999999999999998"/>
    <n v="143"/>
    <n v="0"/>
    <n v="1"/>
    <x v="0"/>
    <n v="0"/>
    <n v="1"/>
    <x v="0"/>
    <n v="87"/>
    <x v="0"/>
    <x v="0"/>
    <x v="0"/>
  </r>
  <r>
    <x v="20"/>
    <x v="1"/>
    <n v="1"/>
    <x v="1"/>
    <n v="2261"/>
    <n v="0"/>
    <n v="1"/>
    <x v="1"/>
    <n v="35"/>
    <n v="1"/>
    <n v="0"/>
    <x v="1"/>
    <n v="228000"/>
    <n v="0.9"/>
    <n v="136"/>
    <n v="1"/>
    <n v="0"/>
    <x v="1"/>
    <n v="0"/>
    <n v="1"/>
    <x v="0"/>
    <n v="115"/>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754"/>
    <n v="1"/>
    <n v="0"/>
    <x v="0"/>
    <n v="40"/>
    <n v="1"/>
    <n v="0"/>
    <x v="1"/>
    <n v="328000"/>
    <n v="1.2"/>
    <n v="126"/>
    <n v="1"/>
    <n v="0"/>
    <x v="0"/>
    <n v="0"/>
    <n v="1"/>
    <x v="0"/>
    <n v="91"/>
    <x v="0"/>
    <x v="0"/>
    <x v="0"/>
  </r>
  <r>
    <x v="20"/>
    <x v="1"/>
    <n v="1"/>
    <x v="1"/>
    <n v="1211"/>
    <n v="1"/>
    <n v="0"/>
    <x v="0"/>
    <n v="35"/>
    <n v="0"/>
    <n v="1"/>
    <x v="0"/>
    <n v="263358.03000000003"/>
    <n v="1.8"/>
    <n v="113"/>
    <n v="1"/>
    <n v="0"/>
    <x v="0"/>
    <n v="1"/>
    <n v="0"/>
    <x v="1"/>
    <n v="186"/>
    <x v="0"/>
    <x v="0"/>
    <x v="0"/>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0"/>
    <n v="0"/>
    <x v="0"/>
    <n v="260"/>
    <n v="1"/>
    <n v="0"/>
    <x v="0"/>
    <n v="38"/>
    <n v="0"/>
    <n v="1"/>
    <x v="0"/>
    <n v="255000"/>
    <n v="2.2000000000000002"/>
    <n v="132"/>
    <n v="0"/>
    <n v="1"/>
    <x v="0"/>
    <n v="1"/>
    <n v="0"/>
    <x v="1"/>
    <n v="45"/>
    <x v="1"/>
    <x v="1"/>
    <x v="1"/>
  </r>
  <r>
    <x v="20"/>
    <x v="1"/>
    <n v="1"/>
    <x v="1"/>
    <n v="897"/>
    <n v="1"/>
    <n v="0"/>
    <x v="0"/>
    <n v="45"/>
    <n v="0"/>
    <n v="1"/>
    <x v="0"/>
    <n v="297000"/>
    <n v="1"/>
    <n v="133"/>
    <n v="1"/>
    <n v="0"/>
    <x v="1"/>
    <n v="0"/>
    <n v="1"/>
    <x v="0"/>
    <n v="80"/>
    <x v="0"/>
    <x v="0"/>
    <x v="0"/>
  </r>
  <r>
    <x v="20"/>
    <x v="0"/>
    <n v="0"/>
    <x v="0"/>
    <n v="754"/>
    <n v="1"/>
    <n v="0"/>
    <x v="0"/>
    <n v="40"/>
    <n v="1"/>
    <n v="0"/>
    <x v="1"/>
    <n v="328000"/>
    <n v="1.2"/>
    <n v="126"/>
    <n v="1"/>
    <n v="0"/>
    <x v="0"/>
    <n v="0"/>
    <n v="1"/>
    <x v="0"/>
    <n v="91"/>
    <x v="0"/>
    <x v="0"/>
    <x v="0"/>
  </r>
  <r>
    <x v="20"/>
    <x v="1"/>
    <n v="1"/>
    <x v="1"/>
    <n v="3964"/>
    <n v="1"/>
    <n v="0"/>
    <x v="0"/>
    <n v="62"/>
    <n v="0"/>
    <n v="1"/>
    <x v="0"/>
    <n v="263358.03000000003"/>
    <n v="6.8"/>
    <n v="146"/>
    <n v="0"/>
    <n v="1"/>
    <x v="0"/>
    <n v="0"/>
    <n v="1"/>
    <x v="0"/>
    <n v="43"/>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231"/>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1"/>
    <n v="1"/>
    <x v="1"/>
    <n v="53"/>
    <n v="0"/>
    <n v="1"/>
    <x v="1"/>
    <n v="50"/>
    <n v="1"/>
    <n v="0"/>
    <x v="1"/>
    <n v="286000"/>
    <n v="2.2999999999999998"/>
    <n v="143"/>
    <n v="0"/>
    <n v="1"/>
    <x v="1"/>
    <n v="0"/>
    <n v="1"/>
    <x v="0"/>
    <n v="87"/>
    <x v="0"/>
    <x v="0"/>
    <x v="0"/>
  </r>
  <r>
    <x v="20"/>
    <x v="1"/>
    <n v="1"/>
    <x v="1"/>
    <n v="2656"/>
    <n v="1"/>
    <n v="0"/>
    <x v="0"/>
    <n v="30"/>
    <n v="0"/>
    <n v="1"/>
    <x v="0"/>
    <n v="305000"/>
    <n v="2.2999999999999998"/>
    <n v="137"/>
    <n v="1"/>
    <n v="0"/>
    <x v="1"/>
    <n v="0"/>
    <n v="1"/>
    <x v="0"/>
    <n v="30"/>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53"/>
    <n v="0"/>
    <n v="1"/>
    <x v="1"/>
    <n v="50"/>
    <n v="1"/>
    <n v="0"/>
    <x v="1"/>
    <n v="286000"/>
    <n v="2.2999999999999998"/>
    <n v="143"/>
    <n v="0"/>
    <n v="1"/>
    <x v="0"/>
    <n v="0"/>
    <n v="1"/>
    <x v="0"/>
    <n v="87"/>
    <x v="0"/>
    <x v="0"/>
    <x v="0"/>
  </r>
  <r>
    <x v="20"/>
    <x v="0"/>
    <n v="0"/>
    <x v="0"/>
    <n v="2281"/>
    <n v="1"/>
    <n v="0"/>
    <x v="0"/>
    <n v="40"/>
    <n v="0"/>
    <n v="1"/>
    <x v="0"/>
    <n v="283000"/>
    <n v="1"/>
    <n v="141"/>
    <n v="0"/>
    <n v="1"/>
    <x v="1"/>
    <n v="0"/>
    <n v="1"/>
    <x v="0"/>
    <n v="187"/>
    <x v="0"/>
    <x v="0"/>
    <x v="0"/>
  </r>
  <r>
    <x v="20"/>
    <x v="1"/>
    <n v="1"/>
    <x v="1"/>
    <n v="235"/>
    <n v="1"/>
    <n v="0"/>
    <x v="0"/>
    <n v="38"/>
    <n v="0"/>
    <n v="1"/>
    <x v="0"/>
    <n v="302000"/>
    <n v="3"/>
    <n v="142"/>
    <n v="0"/>
    <n v="1"/>
    <x v="1"/>
    <n v="0"/>
    <n v="1"/>
    <x v="0"/>
    <n v="30"/>
    <x v="1"/>
    <x v="1"/>
    <x v="1"/>
  </r>
  <r>
    <x v="20"/>
    <x v="1"/>
    <n v="1"/>
    <x v="1"/>
    <n v="2656"/>
    <n v="1"/>
    <n v="0"/>
    <x v="0"/>
    <n v="35"/>
    <n v="0"/>
    <n v="1"/>
    <x v="0"/>
    <n v="350000"/>
    <n v="2.1"/>
    <n v="134"/>
    <n v="1"/>
    <n v="0"/>
    <x v="1"/>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1"/>
    <n v="1"/>
    <x v="1"/>
    <n v="80"/>
    <n v="0"/>
    <n v="1"/>
    <x v="1"/>
    <n v="35"/>
    <n v="0"/>
    <n v="1"/>
    <x v="0"/>
    <n v="133000"/>
    <n v="1.4"/>
    <n v="139"/>
    <n v="1"/>
    <n v="0"/>
    <x v="0"/>
    <n v="0"/>
    <n v="1"/>
    <x v="0"/>
    <n v="258"/>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0"/>
    <n v="0"/>
    <x v="0"/>
    <n v="1082"/>
    <n v="1"/>
    <n v="0"/>
    <x v="0"/>
    <n v="45"/>
    <n v="0"/>
    <n v="1"/>
    <x v="0"/>
    <n v="250000"/>
    <n v="6.1"/>
    <n v="131"/>
    <n v="1"/>
    <n v="0"/>
    <x v="0"/>
    <n v="0"/>
    <n v="1"/>
    <x v="0"/>
    <n v="107"/>
    <x v="0"/>
    <x v="0"/>
    <x v="0"/>
  </r>
  <r>
    <x v="20"/>
    <x v="0"/>
    <n v="0"/>
    <x v="0"/>
    <n v="588"/>
    <n v="1"/>
    <n v="0"/>
    <x v="0"/>
    <n v="60"/>
    <n v="0"/>
    <n v="1"/>
    <x v="0"/>
    <n v="194000"/>
    <n v="1.1000000000000001"/>
    <n v="142"/>
    <n v="0"/>
    <n v="1"/>
    <x v="0"/>
    <n v="0"/>
    <n v="1"/>
    <x v="0"/>
    <n v="33"/>
    <x v="1"/>
    <x v="1"/>
    <x v="1"/>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0"/>
    <n v="0"/>
    <x v="0"/>
    <n v="95"/>
    <n v="0"/>
    <n v="1"/>
    <x v="1"/>
    <n v="60"/>
    <n v="0"/>
    <n v="1"/>
    <x v="0"/>
    <n v="337000"/>
    <n v="1"/>
    <n v="138"/>
    <n v="1"/>
    <n v="0"/>
    <x v="1"/>
    <n v="1"/>
    <n v="0"/>
    <x v="1"/>
    <n v="146"/>
    <x v="0"/>
    <x v="0"/>
    <x v="0"/>
  </r>
  <r>
    <x v="20"/>
    <x v="0"/>
    <n v="0"/>
    <x v="0"/>
    <n v="2281"/>
    <n v="1"/>
    <n v="0"/>
    <x v="0"/>
    <n v="40"/>
    <n v="0"/>
    <n v="1"/>
    <x v="0"/>
    <n v="283000"/>
    <n v="1"/>
    <n v="141"/>
    <n v="0"/>
    <n v="1"/>
    <x v="0"/>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607"/>
    <n v="0"/>
    <n v="1"/>
    <x v="1"/>
    <n v="40"/>
    <n v="0"/>
    <n v="1"/>
    <x v="0"/>
    <n v="216000"/>
    <n v="0.6"/>
    <n v="138"/>
    <n v="1"/>
    <n v="0"/>
    <x v="1"/>
    <n v="1"/>
    <n v="0"/>
    <x v="1"/>
    <n v="54"/>
    <x v="0"/>
    <x v="0"/>
    <x v="0"/>
  </r>
  <r>
    <x v="20"/>
    <x v="1"/>
    <n v="1"/>
    <x v="1"/>
    <n v="2656"/>
    <n v="1"/>
    <n v="0"/>
    <x v="0"/>
    <n v="30"/>
    <n v="0"/>
    <n v="1"/>
    <x v="0"/>
    <n v="305000"/>
    <n v="2.2999999999999998"/>
    <n v="137"/>
    <n v="1"/>
    <n v="0"/>
    <x v="0"/>
    <n v="0"/>
    <n v="1"/>
    <x v="0"/>
    <n v="30"/>
    <x v="0"/>
    <x v="0"/>
    <x v="0"/>
  </r>
  <r>
    <x v="20"/>
    <x v="0"/>
    <n v="0"/>
    <x v="0"/>
    <n v="257"/>
    <n v="1"/>
    <n v="0"/>
    <x v="0"/>
    <n v="30"/>
    <n v="0"/>
    <n v="1"/>
    <x v="0"/>
    <n v="302000"/>
    <n v="1"/>
    <n v="137"/>
    <n v="0"/>
    <n v="1"/>
    <x v="0"/>
    <n v="0"/>
    <n v="1"/>
    <x v="0"/>
    <n v="245"/>
    <x v="0"/>
    <x v="0"/>
    <x v="0"/>
  </r>
  <r>
    <x v="20"/>
    <x v="0"/>
    <n v="0"/>
    <x v="0"/>
    <n v="257"/>
    <n v="1"/>
    <n v="0"/>
    <x v="0"/>
    <n v="30"/>
    <n v="0"/>
    <n v="1"/>
    <x v="0"/>
    <n v="150000"/>
    <n v="1"/>
    <n v="137"/>
    <n v="1"/>
    <n v="0"/>
    <x v="1"/>
    <n v="1"/>
    <n v="0"/>
    <x v="1"/>
    <n v="245"/>
    <x v="0"/>
    <x v="0"/>
    <x v="0"/>
  </r>
  <r>
    <x v="20"/>
    <x v="1"/>
    <n v="1"/>
    <x v="1"/>
    <n v="96"/>
    <n v="1"/>
    <n v="0"/>
    <x v="0"/>
    <n v="38"/>
    <n v="0"/>
    <n v="1"/>
    <x v="0"/>
    <n v="228000"/>
    <n v="0.75"/>
    <n v="140"/>
    <n v="0"/>
    <n v="1"/>
    <x v="0"/>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2281"/>
    <n v="1"/>
    <n v="0"/>
    <x v="0"/>
    <n v="40"/>
    <n v="0"/>
    <n v="1"/>
    <x v="0"/>
    <n v="283000"/>
    <n v="1"/>
    <n v="141"/>
    <n v="0"/>
    <n v="1"/>
    <x v="0"/>
    <n v="0"/>
    <n v="1"/>
    <x v="0"/>
    <n v="187"/>
    <x v="0"/>
    <x v="0"/>
    <x v="0"/>
  </r>
  <r>
    <x v="20"/>
    <x v="0"/>
    <n v="0"/>
    <x v="0"/>
    <n v="2281"/>
    <n v="1"/>
    <n v="0"/>
    <x v="0"/>
    <n v="40"/>
    <n v="0"/>
    <n v="1"/>
    <x v="0"/>
    <n v="283000"/>
    <n v="1"/>
    <n v="141"/>
    <n v="0"/>
    <n v="1"/>
    <x v="1"/>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582"/>
    <n v="0"/>
    <n v="1"/>
    <x v="1"/>
    <n v="40"/>
    <n v="0"/>
    <n v="1"/>
    <x v="0"/>
    <n v="217000"/>
    <n v="3.7"/>
    <n v="134"/>
    <n v="1"/>
    <n v="0"/>
    <x v="0"/>
    <n v="0"/>
    <n v="1"/>
    <x v="0"/>
    <n v="96"/>
    <x v="1"/>
    <x v="1"/>
    <x v="1"/>
  </r>
  <r>
    <x v="20"/>
    <x v="1"/>
    <n v="1"/>
    <x v="1"/>
    <n v="59"/>
    <n v="0"/>
    <n v="1"/>
    <x v="1"/>
    <n v="25"/>
    <n v="1"/>
    <n v="0"/>
    <x v="1"/>
    <n v="212000"/>
    <n v="3.5"/>
    <n v="136"/>
    <n v="1"/>
    <n v="0"/>
    <x v="0"/>
    <n v="1"/>
    <n v="0"/>
    <x v="1"/>
    <n v="18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1"/>
    <n v="1"/>
    <x v="1"/>
    <n v="166"/>
    <n v="0"/>
    <n v="1"/>
    <x v="1"/>
    <n v="30"/>
    <n v="0"/>
    <n v="1"/>
    <x v="0"/>
    <n v="62000"/>
    <n v="1.7"/>
    <n v="127"/>
    <n v="0"/>
    <n v="1"/>
    <x v="0"/>
    <n v="0"/>
    <n v="1"/>
    <x v="0"/>
    <n v="207"/>
    <x v="1"/>
    <x v="1"/>
    <x v="1"/>
  </r>
  <r>
    <x v="20"/>
    <x v="0"/>
    <n v="0"/>
    <x v="0"/>
    <n v="154"/>
    <n v="0"/>
    <n v="1"/>
    <x v="1"/>
    <n v="25"/>
    <n v="0"/>
    <n v="1"/>
    <x v="0"/>
    <n v="210000"/>
    <n v="1.7"/>
    <n v="135"/>
    <n v="1"/>
    <n v="0"/>
    <x v="1"/>
    <n v="0"/>
    <n v="1"/>
    <x v="0"/>
    <n v="82"/>
    <x v="1"/>
    <x v="1"/>
    <x v="1"/>
  </r>
  <r>
    <x v="20"/>
    <x v="0"/>
    <n v="0"/>
    <x v="0"/>
    <n v="754"/>
    <n v="1"/>
    <n v="0"/>
    <x v="0"/>
    <n v="40"/>
    <n v="1"/>
    <n v="0"/>
    <x v="1"/>
    <n v="328000"/>
    <n v="1.2"/>
    <n v="126"/>
    <n v="1"/>
    <n v="0"/>
    <x v="0"/>
    <n v="0"/>
    <n v="1"/>
    <x v="0"/>
    <n v="91"/>
    <x v="0"/>
    <x v="0"/>
    <x v="0"/>
  </r>
  <r>
    <x v="20"/>
    <x v="0"/>
    <n v="0"/>
    <x v="0"/>
    <n v="76"/>
    <n v="1"/>
    <n v="0"/>
    <x v="0"/>
    <n v="25"/>
    <n v="0"/>
    <n v="1"/>
    <x v="0"/>
    <n v="196000"/>
    <n v="2.5"/>
    <n v="132"/>
    <n v="0"/>
    <n v="1"/>
    <x v="0"/>
    <n v="0"/>
    <n v="1"/>
    <x v="0"/>
    <n v="77"/>
    <x v="1"/>
    <x v="1"/>
    <x v="1"/>
  </r>
  <r>
    <x v="20"/>
    <x v="0"/>
    <n v="0"/>
    <x v="0"/>
    <n v="588"/>
    <n v="1"/>
    <n v="0"/>
    <x v="0"/>
    <n v="60"/>
    <n v="0"/>
    <n v="1"/>
    <x v="0"/>
    <n v="194000"/>
    <n v="1.1000000000000001"/>
    <n v="142"/>
    <n v="0"/>
    <n v="1"/>
    <x v="1"/>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60"/>
    <n v="1"/>
    <n v="0"/>
    <x v="0"/>
    <n v="38"/>
    <n v="0"/>
    <n v="1"/>
    <x v="0"/>
    <n v="255000"/>
    <n v="2.2000000000000002"/>
    <n v="132"/>
    <n v="0"/>
    <n v="1"/>
    <x v="0"/>
    <n v="1"/>
    <n v="0"/>
    <x v="1"/>
    <n v="45"/>
    <x v="1"/>
    <x v="1"/>
    <x v="1"/>
  </r>
  <r>
    <x v="20"/>
    <x v="0"/>
    <n v="0"/>
    <x v="0"/>
    <n v="76"/>
    <n v="1"/>
    <n v="0"/>
    <x v="0"/>
    <n v="25"/>
    <n v="0"/>
    <n v="1"/>
    <x v="0"/>
    <n v="196000"/>
    <n v="2.5"/>
    <n v="132"/>
    <n v="0"/>
    <n v="1"/>
    <x v="1"/>
    <n v="0"/>
    <n v="1"/>
    <x v="0"/>
    <n v="77"/>
    <x v="1"/>
    <x v="1"/>
    <x v="1"/>
  </r>
  <r>
    <x v="20"/>
    <x v="1"/>
    <n v="1"/>
    <x v="1"/>
    <n v="3964"/>
    <n v="1"/>
    <n v="0"/>
    <x v="0"/>
    <n v="62"/>
    <n v="0"/>
    <n v="1"/>
    <x v="0"/>
    <n v="263358.03000000003"/>
    <n v="6.8"/>
    <n v="146"/>
    <n v="0"/>
    <n v="1"/>
    <x v="1"/>
    <n v="0"/>
    <n v="1"/>
    <x v="0"/>
    <n v="43"/>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0"/>
    <n v="0"/>
    <x v="0"/>
    <n v="754"/>
    <n v="1"/>
    <n v="0"/>
    <x v="0"/>
    <n v="40"/>
    <n v="1"/>
    <n v="0"/>
    <x v="1"/>
    <n v="328000"/>
    <n v="1.2"/>
    <n v="126"/>
    <n v="1"/>
    <n v="0"/>
    <x v="1"/>
    <n v="0"/>
    <n v="1"/>
    <x v="0"/>
    <n v="91"/>
    <x v="0"/>
    <x v="0"/>
    <x v="0"/>
  </r>
  <r>
    <x v="20"/>
    <x v="1"/>
    <n v="1"/>
    <x v="1"/>
    <n v="2656"/>
    <n v="1"/>
    <n v="0"/>
    <x v="0"/>
    <n v="30"/>
    <n v="0"/>
    <n v="1"/>
    <x v="0"/>
    <n v="305000"/>
    <n v="2.2999999999999998"/>
    <n v="137"/>
    <n v="1"/>
    <n v="0"/>
    <x v="0"/>
    <n v="0"/>
    <n v="1"/>
    <x v="0"/>
    <n v="30"/>
    <x v="0"/>
    <x v="0"/>
    <x v="0"/>
  </r>
  <r>
    <x v="20"/>
    <x v="0"/>
    <n v="0"/>
    <x v="0"/>
    <n v="257"/>
    <n v="1"/>
    <n v="0"/>
    <x v="0"/>
    <n v="30"/>
    <n v="0"/>
    <n v="1"/>
    <x v="0"/>
    <n v="150000"/>
    <n v="1"/>
    <n v="137"/>
    <n v="1"/>
    <n v="0"/>
    <x v="0"/>
    <n v="1"/>
    <n v="0"/>
    <x v="1"/>
    <n v="245"/>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96"/>
    <n v="1"/>
    <n v="0"/>
    <x v="0"/>
    <n v="38"/>
    <n v="0"/>
    <n v="1"/>
    <x v="0"/>
    <n v="228000"/>
    <n v="0.75"/>
    <n v="140"/>
    <n v="0"/>
    <n v="1"/>
    <x v="0"/>
    <n v="0"/>
    <n v="1"/>
    <x v="0"/>
    <n v="95"/>
    <x v="0"/>
    <x v="0"/>
    <x v="0"/>
  </r>
  <r>
    <x v="20"/>
    <x v="0"/>
    <n v="0"/>
    <x v="0"/>
    <n v="607"/>
    <n v="0"/>
    <n v="1"/>
    <x v="1"/>
    <n v="40"/>
    <n v="0"/>
    <n v="1"/>
    <x v="0"/>
    <n v="216000"/>
    <n v="0.6"/>
    <n v="138"/>
    <n v="1"/>
    <n v="0"/>
    <x v="1"/>
    <n v="1"/>
    <n v="0"/>
    <x v="1"/>
    <n v="54"/>
    <x v="0"/>
    <x v="0"/>
    <x v="0"/>
  </r>
  <r>
    <x v="20"/>
    <x v="1"/>
    <n v="1"/>
    <x v="1"/>
    <n v="582"/>
    <n v="1"/>
    <n v="0"/>
    <x v="0"/>
    <n v="38"/>
    <n v="1"/>
    <n v="0"/>
    <x v="1"/>
    <n v="451000"/>
    <n v="0.6"/>
    <n v="138"/>
    <n v="1"/>
    <n v="0"/>
    <x v="0"/>
    <n v="1"/>
    <n v="0"/>
    <x v="1"/>
    <n v="40"/>
    <x v="1"/>
    <x v="1"/>
    <x v="1"/>
  </r>
  <r>
    <x v="20"/>
    <x v="1"/>
    <n v="1"/>
    <x v="1"/>
    <n v="320"/>
    <n v="0"/>
    <n v="1"/>
    <x v="1"/>
    <n v="35"/>
    <n v="0"/>
    <n v="1"/>
    <x v="0"/>
    <n v="133000"/>
    <n v="1.4"/>
    <n v="139"/>
    <n v="1"/>
    <n v="0"/>
    <x v="0"/>
    <n v="0"/>
    <n v="1"/>
    <x v="0"/>
    <n v="258"/>
    <x v="0"/>
    <x v="0"/>
    <x v="0"/>
  </r>
  <r>
    <x v="20"/>
    <x v="0"/>
    <n v="0"/>
    <x v="0"/>
    <n v="231"/>
    <n v="1"/>
    <n v="0"/>
    <x v="0"/>
    <n v="25"/>
    <n v="0"/>
    <n v="1"/>
    <x v="0"/>
    <n v="194000"/>
    <n v="1.7"/>
    <n v="140"/>
    <n v="1"/>
    <n v="0"/>
    <x v="0"/>
    <n v="0"/>
    <n v="1"/>
    <x v="0"/>
    <n v="120"/>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154"/>
    <n v="0"/>
    <n v="1"/>
    <x v="1"/>
    <n v="25"/>
    <n v="0"/>
    <n v="1"/>
    <x v="0"/>
    <n v="210000"/>
    <n v="1.7"/>
    <n v="135"/>
    <n v="1"/>
    <n v="0"/>
    <x v="0"/>
    <n v="0"/>
    <n v="1"/>
    <x v="0"/>
    <n v="82"/>
    <x v="1"/>
    <x v="1"/>
    <x v="1"/>
  </r>
  <r>
    <x v="20"/>
    <x v="0"/>
    <n v="0"/>
    <x v="0"/>
    <n v="231"/>
    <n v="1"/>
    <n v="0"/>
    <x v="0"/>
    <n v="25"/>
    <n v="0"/>
    <n v="1"/>
    <x v="0"/>
    <n v="194000"/>
    <n v="1.7"/>
    <n v="140"/>
    <n v="1"/>
    <n v="0"/>
    <x v="0"/>
    <n v="0"/>
    <n v="1"/>
    <x v="0"/>
    <n v="120"/>
    <x v="0"/>
    <x v="0"/>
    <x v="0"/>
  </r>
  <r>
    <x v="20"/>
    <x v="0"/>
    <n v="0"/>
    <x v="0"/>
    <n v="257"/>
    <n v="1"/>
    <n v="0"/>
    <x v="0"/>
    <n v="30"/>
    <n v="0"/>
    <n v="1"/>
    <x v="0"/>
    <n v="150000"/>
    <n v="1"/>
    <n v="137"/>
    <n v="1"/>
    <n v="0"/>
    <x v="0"/>
    <n v="1"/>
    <n v="0"/>
    <x v="1"/>
    <n v="245"/>
    <x v="0"/>
    <x v="0"/>
    <x v="0"/>
  </r>
  <r>
    <x v="20"/>
    <x v="1"/>
    <n v="1"/>
    <x v="1"/>
    <n v="3964"/>
    <n v="1"/>
    <n v="0"/>
    <x v="0"/>
    <n v="62"/>
    <n v="0"/>
    <n v="1"/>
    <x v="0"/>
    <n v="263358.03000000003"/>
    <n v="6.8"/>
    <n v="146"/>
    <n v="0"/>
    <n v="1"/>
    <x v="0"/>
    <n v="0"/>
    <n v="1"/>
    <x v="0"/>
    <n v="43"/>
    <x v="1"/>
    <x v="1"/>
    <x v="1"/>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607"/>
    <n v="0"/>
    <n v="1"/>
    <x v="1"/>
    <n v="40"/>
    <n v="0"/>
    <n v="1"/>
    <x v="0"/>
    <n v="216000"/>
    <n v="0.6"/>
    <n v="138"/>
    <n v="1"/>
    <n v="0"/>
    <x v="0"/>
    <n v="1"/>
    <n v="0"/>
    <x v="1"/>
    <n v="54"/>
    <x v="0"/>
    <x v="0"/>
    <x v="0"/>
  </r>
  <r>
    <x v="20"/>
    <x v="1"/>
    <n v="1"/>
    <x v="1"/>
    <n v="2261"/>
    <n v="0"/>
    <n v="1"/>
    <x v="1"/>
    <n v="35"/>
    <n v="1"/>
    <n v="0"/>
    <x v="1"/>
    <n v="228000"/>
    <n v="0.9"/>
    <n v="136"/>
    <n v="1"/>
    <n v="0"/>
    <x v="0"/>
    <n v="0"/>
    <n v="1"/>
    <x v="0"/>
    <n v="115"/>
    <x v="0"/>
    <x v="0"/>
    <x v="0"/>
  </r>
  <r>
    <x v="20"/>
    <x v="0"/>
    <n v="0"/>
    <x v="0"/>
    <n v="737"/>
    <n v="0"/>
    <n v="1"/>
    <x v="1"/>
    <n v="60"/>
    <n v="1"/>
    <n v="0"/>
    <x v="1"/>
    <n v="210000"/>
    <n v="1.5"/>
    <n v="135"/>
    <n v="1"/>
    <n v="0"/>
    <x v="0"/>
    <n v="1"/>
    <n v="0"/>
    <x v="1"/>
    <n v="95"/>
    <x v="0"/>
    <x v="0"/>
    <x v="0"/>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1"/>
    <n v="1"/>
    <x v="1"/>
    <n v="582"/>
    <n v="1"/>
    <n v="0"/>
    <x v="0"/>
    <n v="38"/>
    <n v="1"/>
    <n v="0"/>
    <x v="1"/>
    <n v="451000"/>
    <n v="0.6"/>
    <n v="138"/>
    <n v="1"/>
    <n v="0"/>
    <x v="0"/>
    <n v="1"/>
    <n v="0"/>
    <x v="1"/>
    <n v="40"/>
    <x v="1"/>
    <x v="1"/>
    <x v="1"/>
  </r>
  <r>
    <x v="20"/>
    <x v="0"/>
    <n v="0"/>
    <x v="0"/>
    <n v="154"/>
    <n v="0"/>
    <n v="1"/>
    <x v="1"/>
    <n v="25"/>
    <n v="0"/>
    <n v="1"/>
    <x v="0"/>
    <n v="210000"/>
    <n v="1.7"/>
    <n v="135"/>
    <n v="1"/>
    <n v="0"/>
    <x v="0"/>
    <n v="0"/>
    <n v="1"/>
    <x v="0"/>
    <n v="82"/>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1"/>
    <n v="1"/>
    <x v="1"/>
    <n v="253"/>
    <n v="0"/>
    <n v="1"/>
    <x v="1"/>
    <n v="35"/>
    <n v="0"/>
    <n v="1"/>
    <x v="0"/>
    <n v="279000"/>
    <n v="1.7"/>
    <n v="140"/>
    <n v="1"/>
    <n v="0"/>
    <x v="0"/>
    <n v="0"/>
    <n v="1"/>
    <x v="0"/>
    <n v="250"/>
    <x v="0"/>
    <x v="0"/>
    <x v="0"/>
  </r>
  <r>
    <x v="20"/>
    <x v="0"/>
    <n v="0"/>
    <x v="0"/>
    <n v="607"/>
    <n v="0"/>
    <n v="1"/>
    <x v="1"/>
    <n v="40"/>
    <n v="0"/>
    <n v="1"/>
    <x v="0"/>
    <n v="216000"/>
    <n v="0.6"/>
    <n v="138"/>
    <n v="1"/>
    <n v="0"/>
    <x v="0"/>
    <n v="1"/>
    <n v="0"/>
    <x v="1"/>
    <n v="54"/>
    <x v="0"/>
    <x v="0"/>
    <x v="0"/>
  </r>
  <r>
    <x v="20"/>
    <x v="1"/>
    <n v="1"/>
    <x v="1"/>
    <n v="582"/>
    <n v="1"/>
    <n v="0"/>
    <x v="0"/>
    <n v="38"/>
    <n v="1"/>
    <n v="0"/>
    <x v="1"/>
    <n v="451000"/>
    <n v="0.6"/>
    <n v="138"/>
    <n v="1"/>
    <n v="0"/>
    <x v="0"/>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0"/>
    <n v="0"/>
    <x v="0"/>
    <n v="315"/>
    <n v="1"/>
    <n v="0"/>
    <x v="0"/>
    <n v="60"/>
    <n v="0"/>
    <n v="1"/>
    <x v="0"/>
    <n v="454000"/>
    <n v="1.1000000000000001"/>
    <n v="131"/>
    <n v="1"/>
    <n v="0"/>
    <x v="0"/>
    <n v="1"/>
    <n v="0"/>
    <x v="1"/>
    <n v="10"/>
    <x v="1"/>
    <x v="1"/>
    <x v="1"/>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166"/>
    <n v="0"/>
    <n v="1"/>
    <x v="1"/>
    <n v="30"/>
    <n v="0"/>
    <n v="1"/>
    <x v="0"/>
    <n v="62000"/>
    <n v="1.7"/>
    <n v="127"/>
    <n v="0"/>
    <n v="1"/>
    <x v="0"/>
    <n v="0"/>
    <n v="1"/>
    <x v="0"/>
    <n v="207"/>
    <x v="1"/>
    <x v="1"/>
    <x v="1"/>
  </r>
  <r>
    <x v="20"/>
    <x v="0"/>
    <n v="0"/>
    <x v="0"/>
    <n v="231"/>
    <n v="1"/>
    <n v="0"/>
    <x v="0"/>
    <n v="25"/>
    <n v="0"/>
    <n v="1"/>
    <x v="0"/>
    <n v="194000"/>
    <n v="1.7"/>
    <n v="140"/>
    <n v="1"/>
    <n v="0"/>
    <x v="1"/>
    <n v="0"/>
    <n v="1"/>
    <x v="0"/>
    <n v="12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1"/>
    <n v="1"/>
    <x v="1"/>
    <n v="582"/>
    <n v="0"/>
    <n v="1"/>
    <x v="1"/>
    <n v="40"/>
    <n v="0"/>
    <n v="1"/>
    <x v="0"/>
    <n v="242000"/>
    <n v="3.7"/>
    <n v="134"/>
    <n v="1"/>
    <n v="0"/>
    <x v="1"/>
    <n v="0"/>
    <n v="1"/>
    <x v="0"/>
    <n v="96"/>
    <x v="1"/>
    <x v="1"/>
    <x v="1"/>
  </r>
  <r>
    <x v="20"/>
    <x v="0"/>
    <n v="0"/>
    <x v="0"/>
    <n v="754"/>
    <n v="1"/>
    <n v="0"/>
    <x v="0"/>
    <n v="40"/>
    <n v="1"/>
    <n v="0"/>
    <x v="1"/>
    <n v="328000"/>
    <n v="1.2"/>
    <n v="126"/>
    <n v="1"/>
    <n v="0"/>
    <x v="0"/>
    <n v="0"/>
    <n v="1"/>
    <x v="0"/>
    <n v="91"/>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1"/>
    <n v="1"/>
    <x v="1"/>
    <n v="1211"/>
    <n v="1"/>
    <n v="0"/>
    <x v="0"/>
    <n v="35"/>
    <n v="0"/>
    <n v="1"/>
    <x v="0"/>
    <n v="263358.03000000003"/>
    <n v="1.8"/>
    <n v="113"/>
    <n v="1"/>
    <n v="0"/>
    <x v="0"/>
    <n v="1"/>
    <n v="0"/>
    <x v="1"/>
    <n v="186"/>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320"/>
    <n v="0"/>
    <n v="1"/>
    <x v="1"/>
    <n v="35"/>
    <n v="0"/>
    <n v="1"/>
    <x v="0"/>
    <n v="133000"/>
    <n v="1.4"/>
    <n v="139"/>
    <n v="1"/>
    <n v="0"/>
    <x v="1"/>
    <n v="0"/>
    <n v="1"/>
    <x v="0"/>
    <n v="258"/>
    <x v="0"/>
    <x v="0"/>
    <x v="0"/>
  </r>
  <r>
    <x v="20"/>
    <x v="1"/>
    <n v="1"/>
    <x v="1"/>
    <n v="2261"/>
    <n v="0"/>
    <n v="1"/>
    <x v="1"/>
    <n v="35"/>
    <n v="1"/>
    <n v="0"/>
    <x v="1"/>
    <n v="228000"/>
    <n v="0.9"/>
    <n v="136"/>
    <n v="1"/>
    <n v="0"/>
    <x v="0"/>
    <n v="0"/>
    <n v="1"/>
    <x v="0"/>
    <n v="115"/>
    <x v="0"/>
    <x v="0"/>
    <x v="0"/>
  </r>
  <r>
    <x v="20"/>
    <x v="0"/>
    <n v="0"/>
    <x v="0"/>
    <n v="1082"/>
    <n v="1"/>
    <n v="0"/>
    <x v="0"/>
    <n v="45"/>
    <n v="0"/>
    <n v="1"/>
    <x v="0"/>
    <n v="250000"/>
    <n v="6.1"/>
    <n v="131"/>
    <n v="1"/>
    <n v="0"/>
    <x v="0"/>
    <n v="0"/>
    <n v="1"/>
    <x v="0"/>
    <n v="107"/>
    <x v="0"/>
    <x v="0"/>
    <x v="0"/>
  </r>
  <r>
    <x v="20"/>
    <x v="0"/>
    <n v="0"/>
    <x v="0"/>
    <n v="76"/>
    <n v="1"/>
    <n v="0"/>
    <x v="0"/>
    <n v="25"/>
    <n v="0"/>
    <n v="1"/>
    <x v="0"/>
    <n v="196000"/>
    <n v="2.5"/>
    <n v="132"/>
    <n v="0"/>
    <n v="1"/>
    <x v="0"/>
    <n v="0"/>
    <n v="1"/>
    <x v="0"/>
    <n v="77"/>
    <x v="1"/>
    <x v="1"/>
    <x v="1"/>
  </r>
  <r>
    <x v="20"/>
    <x v="1"/>
    <n v="1"/>
    <x v="1"/>
    <n v="96"/>
    <n v="1"/>
    <n v="0"/>
    <x v="0"/>
    <n v="38"/>
    <n v="0"/>
    <n v="1"/>
    <x v="0"/>
    <n v="228000"/>
    <n v="0.75"/>
    <n v="140"/>
    <n v="0"/>
    <n v="1"/>
    <x v="1"/>
    <n v="0"/>
    <n v="1"/>
    <x v="0"/>
    <n v="95"/>
    <x v="0"/>
    <x v="0"/>
    <x v="0"/>
  </r>
  <r>
    <x v="20"/>
    <x v="0"/>
    <n v="0"/>
    <x v="0"/>
    <n v="260"/>
    <n v="1"/>
    <n v="0"/>
    <x v="0"/>
    <n v="38"/>
    <n v="0"/>
    <n v="1"/>
    <x v="0"/>
    <n v="255000"/>
    <n v="2.2000000000000002"/>
    <n v="132"/>
    <n v="0"/>
    <n v="1"/>
    <x v="1"/>
    <n v="1"/>
    <n v="0"/>
    <x v="1"/>
    <n v="45"/>
    <x v="1"/>
    <x v="1"/>
    <x v="1"/>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47"/>
    <n v="0"/>
    <n v="1"/>
    <x v="1"/>
    <n v="20"/>
    <n v="0"/>
    <n v="1"/>
    <x v="0"/>
    <n v="204000"/>
    <n v="0.7"/>
    <n v="139"/>
    <n v="1"/>
    <n v="0"/>
    <x v="0"/>
    <n v="1"/>
    <n v="0"/>
    <x v="1"/>
    <n v="73"/>
    <x v="1"/>
    <x v="1"/>
    <x v="1"/>
  </r>
  <r>
    <x v="20"/>
    <x v="1"/>
    <n v="1"/>
    <x v="1"/>
    <n v="320"/>
    <n v="0"/>
    <n v="1"/>
    <x v="1"/>
    <n v="35"/>
    <n v="0"/>
    <n v="1"/>
    <x v="0"/>
    <n v="133000"/>
    <n v="1.4"/>
    <n v="139"/>
    <n v="1"/>
    <n v="0"/>
    <x v="0"/>
    <n v="0"/>
    <n v="1"/>
    <x v="0"/>
    <n v="258"/>
    <x v="0"/>
    <x v="0"/>
    <x v="0"/>
  </r>
  <r>
    <x v="20"/>
    <x v="0"/>
    <n v="0"/>
    <x v="0"/>
    <n v="2281"/>
    <n v="1"/>
    <n v="0"/>
    <x v="0"/>
    <n v="40"/>
    <n v="0"/>
    <n v="1"/>
    <x v="0"/>
    <n v="283000"/>
    <n v="1"/>
    <n v="141"/>
    <n v="0"/>
    <n v="1"/>
    <x v="0"/>
    <n v="0"/>
    <n v="1"/>
    <x v="0"/>
    <n v="187"/>
    <x v="0"/>
    <x v="0"/>
    <x v="0"/>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0"/>
    <n v="0"/>
    <x v="0"/>
    <n v="260"/>
    <n v="1"/>
    <n v="0"/>
    <x v="0"/>
    <n v="38"/>
    <n v="0"/>
    <n v="1"/>
    <x v="0"/>
    <n v="255000"/>
    <n v="2.2000000000000002"/>
    <n v="132"/>
    <n v="0"/>
    <n v="1"/>
    <x v="1"/>
    <n v="1"/>
    <n v="0"/>
    <x v="1"/>
    <n v="45"/>
    <x v="1"/>
    <x v="1"/>
    <x v="1"/>
  </r>
  <r>
    <x v="20"/>
    <x v="0"/>
    <n v="0"/>
    <x v="0"/>
    <n v="95"/>
    <n v="0"/>
    <n v="1"/>
    <x v="1"/>
    <n v="60"/>
    <n v="0"/>
    <n v="1"/>
    <x v="0"/>
    <n v="337000"/>
    <n v="1"/>
    <n v="138"/>
    <n v="1"/>
    <n v="0"/>
    <x v="1"/>
    <n v="1"/>
    <n v="0"/>
    <x v="1"/>
    <n v="146"/>
    <x v="0"/>
    <x v="0"/>
    <x v="0"/>
  </r>
  <r>
    <x v="20"/>
    <x v="0"/>
    <n v="0"/>
    <x v="0"/>
    <n v="154"/>
    <n v="0"/>
    <n v="1"/>
    <x v="1"/>
    <n v="25"/>
    <n v="0"/>
    <n v="1"/>
    <x v="0"/>
    <n v="210000"/>
    <n v="1.7"/>
    <n v="135"/>
    <n v="1"/>
    <n v="0"/>
    <x v="0"/>
    <n v="0"/>
    <n v="1"/>
    <x v="0"/>
    <n v="82"/>
    <x v="1"/>
    <x v="1"/>
    <x v="1"/>
  </r>
  <r>
    <x v="20"/>
    <x v="0"/>
    <n v="0"/>
    <x v="0"/>
    <n v="47"/>
    <n v="0"/>
    <n v="1"/>
    <x v="1"/>
    <n v="20"/>
    <n v="0"/>
    <n v="1"/>
    <x v="0"/>
    <n v="204000"/>
    <n v="0.7"/>
    <n v="139"/>
    <n v="1"/>
    <n v="0"/>
    <x v="0"/>
    <n v="1"/>
    <n v="0"/>
    <x v="1"/>
    <n v="73"/>
    <x v="1"/>
    <x v="1"/>
    <x v="1"/>
  </r>
  <r>
    <x v="20"/>
    <x v="1"/>
    <n v="1"/>
    <x v="1"/>
    <n v="2656"/>
    <n v="1"/>
    <n v="0"/>
    <x v="0"/>
    <n v="30"/>
    <n v="0"/>
    <n v="1"/>
    <x v="0"/>
    <n v="305000"/>
    <n v="2.2999999999999998"/>
    <n v="137"/>
    <n v="1"/>
    <n v="0"/>
    <x v="0"/>
    <n v="0"/>
    <n v="1"/>
    <x v="0"/>
    <n v="30"/>
    <x v="0"/>
    <x v="0"/>
    <x v="0"/>
  </r>
  <r>
    <x v="20"/>
    <x v="1"/>
    <n v="1"/>
    <x v="1"/>
    <n v="2656"/>
    <n v="1"/>
    <n v="0"/>
    <x v="0"/>
    <n v="30"/>
    <n v="0"/>
    <n v="1"/>
    <x v="0"/>
    <n v="305000"/>
    <n v="2.2999999999999998"/>
    <n v="137"/>
    <n v="1"/>
    <n v="0"/>
    <x v="0"/>
    <n v="0"/>
    <n v="1"/>
    <x v="0"/>
    <n v="30"/>
    <x v="0"/>
    <x v="0"/>
    <x v="0"/>
  </r>
  <r>
    <x v="20"/>
    <x v="0"/>
    <n v="0"/>
    <x v="0"/>
    <n v="737"/>
    <n v="0"/>
    <n v="1"/>
    <x v="1"/>
    <n v="60"/>
    <n v="1"/>
    <n v="0"/>
    <x v="1"/>
    <n v="210000"/>
    <n v="1.5"/>
    <n v="135"/>
    <n v="1"/>
    <n v="0"/>
    <x v="0"/>
    <n v="1"/>
    <n v="0"/>
    <x v="1"/>
    <n v="95"/>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0"/>
    <n v="0"/>
    <x v="0"/>
    <n v="47"/>
    <n v="0"/>
    <n v="1"/>
    <x v="1"/>
    <n v="20"/>
    <n v="0"/>
    <n v="1"/>
    <x v="0"/>
    <n v="204000"/>
    <n v="0.7"/>
    <n v="139"/>
    <n v="1"/>
    <n v="0"/>
    <x v="1"/>
    <n v="1"/>
    <n v="0"/>
    <x v="1"/>
    <n v="73"/>
    <x v="1"/>
    <x v="1"/>
    <x v="1"/>
  </r>
  <r>
    <x v="20"/>
    <x v="0"/>
    <n v="0"/>
    <x v="0"/>
    <n v="257"/>
    <n v="1"/>
    <n v="0"/>
    <x v="0"/>
    <n v="30"/>
    <n v="0"/>
    <n v="1"/>
    <x v="0"/>
    <n v="150000"/>
    <n v="1"/>
    <n v="137"/>
    <n v="1"/>
    <n v="0"/>
    <x v="0"/>
    <n v="1"/>
    <n v="0"/>
    <x v="1"/>
    <n v="245"/>
    <x v="0"/>
    <x v="0"/>
    <x v="0"/>
  </r>
  <r>
    <x v="20"/>
    <x v="1"/>
    <n v="1"/>
    <x v="1"/>
    <n v="59"/>
    <n v="0"/>
    <n v="1"/>
    <x v="1"/>
    <n v="25"/>
    <n v="1"/>
    <n v="0"/>
    <x v="1"/>
    <n v="212000"/>
    <n v="3.5"/>
    <n v="136"/>
    <n v="1"/>
    <n v="0"/>
    <x v="0"/>
    <n v="1"/>
    <n v="0"/>
    <x v="1"/>
    <n v="187"/>
    <x v="0"/>
    <x v="0"/>
    <x v="0"/>
  </r>
  <r>
    <x v="20"/>
    <x v="1"/>
    <n v="1"/>
    <x v="1"/>
    <n v="68"/>
    <n v="0"/>
    <n v="1"/>
    <x v="1"/>
    <n v="20"/>
    <n v="0"/>
    <n v="1"/>
    <x v="0"/>
    <n v="119000"/>
    <n v="2.9"/>
    <n v="127"/>
    <n v="1"/>
    <n v="0"/>
    <x v="0"/>
    <n v="1"/>
    <n v="0"/>
    <x v="1"/>
    <n v="64"/>
    <x v="1"/>
    <x v="1"/>
    <x v="1"/>
  </r>
  <r>
    <x v="20"/>
    <x v="0"/>
    <n v="0"/>
    <x v="0"/>
    <n v="737"/>
    <n v="0"/>
    <n v="1"/>
    <x v="1"/>
    <n v="60"/>
    <n v="1"/>
    <n v="0"/>
    <x v="1"/>
    <n v="210000"/>
    <n v="1.5"/>
    <n v="135"/>
    <n v="1"/>
    <n v="0"/>
    <x v="0"/>
    <n v="1"/>
    <n v="0"/>
    <x v="1"/>
    <n v="95"/>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60"/>
    <n v="1"/>
    <n v="0"/>
    <x v="0"/>
    <n v="38"/>
    <n v="0"/>
    <n v="1"/>
    <x v="0"/>
    <n v="451000"/>
    <n v="2.2000000000000002"/>
    <n v="132"/>
    <n v="1"/>
    <n v="0"/>
    <x v="1"/>
    <n v="1"/>
    <n v="0"/>
    <x v="1"/>
    <n v="45"/>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582"/>
    <n v="0"/>
    <n v="1"/>
    <x v="1"/>
    <n v="30"/>
    <n v="1"/>
    <n v="0"/>
    <x v="1"/>
    <n v="127000"/>
    <n v="0.9"/>
    <n v="145"/>
    <n v="0"/>
    <n v="1"/>
    <x v="1"/>
    <n v="0"/>
    <n v="1"/>
    <x v="0"/>
    <n v="95"/>
    <x v="0"/>
    <x v="0"/>
    <x v="0"/>
  </r>
  <r>
    <x v="21"/>
    <x v="0"/>
    <n v="0"/>
    <x v="0"/>
    <n v="151"/>
    <n v="1"/>
    <n v="0"/>
    <x v="0"/>
    <n v="40"/>
    <n v="1"/>
    <n v="0"/>
    <x v="1"/>
    <n v="257000"/>
    <n v="1"/>
    <n v="136"/>
    <n v="0"/>
    <n v="1"/>
    <x v="1"/>
    <n v="0"/>
    <n v="1"/>
    <x v="0"/>
    <n v="172"/>
    <x v="0"/>
    <x v="0"/>
    <x v="0"/>
  </r>
  <r>
    <x v="21"/>
    <x v="0"/>
    <n v="0"/>
    <x v="0"/>
    <n v="151"/>
    <n v="1"/>
    <n v="0"/>
    <x v="0"/>
    <n v="40"/>
    <n v="1"/>
    <n v="0"/>
    <x v="1"/>
    <n v="297000"/>
    <n v="1"/>
    <n v="136"/>
    <n v="0"/>
    <n v="1"/>
    <x v="1"/>
    <n v="0"/>
    <n v="1"/>
    <x v="0"/>
    <n v="172"/>
    <x v="0"/>
    <x v="0"/>
    <x v="0"/>
  </r>
  <r>
    <x v="21"/>
    <x v="0"/>
    <n v="0"/>
    <x v="0"/>
    <n v="104"/>
    <n v="1"/>
    <n v="0"/>
    <x v="0"/>
    <n v="30"/>
    <n v="0"/>
    <n v="1"/>
    <x v="0"/>
    <n v="382000"/>
    <n v="1.5"/>
    <n v="136"/>
    <n v="1"/>
    <n v="0"/>
    <x v="1"/>
    <n v="0"/>
    <n v="1"/>
    <x v="0"/>
    <n v="171"/>
    <x v="1"/>
    <x v="1"/>
    <x v="1"/>
  </r>
  <r>
    <x v="21"/>
    <x v="0"/>
    <n v="0"/>
    <x v="0"/>
    <n v="151"/>
    <n v="1"/>
    <n v="0"/>
    <x v="0"/>
    <n v="40"/>
    <n v="1"/>
    <n v="0"/>
    <x v="1"/>
    <n v="257000"/>
    <n v="1"/>
    <n v="136"/>
    <n v="0"/>
    <n v="1"/>
    <x v="0"/>
    <n v="0"/>
    <n v="1"/>
    <x v="0"/>
    <n v="172"/>
    <x v="0"/>
    <x v="0"/>
    <x v="0"/>
  </r>
  <r>
    <x v="21"/>
    <x v="0"/>
    <n v="0"/>
    <x v="0"/>
    <n v="151"/>
    <n v="1"/>
    <n v="0"/>
    <x v="0"/>
    <n v="40"/>
    <n v="1"/>
    <n v="0"/>
    <x v="1"/>
    <n v="200000"/>
    <n v="1"/>
    <n v="136"/>
    <n v="0"/>
    <n v="1"/>
    <x v="1"/>
    <n v="0"/>
    <n v="1"/>
    <x v="0"/>
    <n v="172"/>
    <x v="0"/>
    <x v="0"/>
    <x v="0"/>
  </r>
  <r>
    <x v="21"/>
    <x v="0"/>
    <n v="0"/>
    <x v="0"/>
    <n v="151"/>
    <n v="1"/>
    <n v="0"/>
    <x v="0"/>
    <n v="40"/>
    <n v="1"/>
    <n v="0"/>
    <x v="1"/>
    <n v="202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03000"/>
    <n v="1"/>
    <n v="136"/>
    <n v="0"/>
    <n v="1"/>
    <x v="1"/>
    <n v="0"/>
    <n v="1"/>
    <x v="0"/>
    <n v="172"/>
    <x v="0"/>
    <x v="0"/>
    <x v="0"/>
  </r>
  <r>
    <x v="21"/>
    <x v="0"/>
    <n v="0"/>
    <x v="0"/>
    <n v="156"/>
    <n v="1"/>
    <n v="0"/>
    <x v="0"/>
    <n v="40"/>
    <n v="1"/>
    <n v="0"/>
    <x v="1"/>
    <n v="201000"/>
    <n v="1"/>
    <n v="136"/>
    <n v="0"/>
    <n v="1"/>
    <x v="1"/>
    <n v="0"/>
    <n v="1"/>
    <x v="0"/>
    <n v="172"/>
    <x v="0"/>
    <x v="0"/>
    <x v="0"/>
  </r>
  <r>
    <x v="21"/>
    <x v="0"/>
    <n v="0"/>
    <x v="0"/>
    <n v="151"/>
    <n v="1"/>
    <n v="0"/>
    <x v="0"/>
    <n v="50"/>
    <n v="1"/>
    <n v="0"/>
    <x v="1"/>
    <n v="454000"/>
    <n v="1.3"/>
    <n v="136"/>
    <n v="1"/>
    <n v="0"/>
    <x v="1"/>
    <n v="1"/>
    <n v="0"/>
    <x v="1"/>
    <n v="172"/>
    <x v="0"/>
    <x v="0"/>
    <x v="0"/>
  </r>
  <r>
    <x v="21"/>
    <x v="0"/>
    <n v="0"/>
    <x v="0"/>
    <n v="151"/>
    <n v="1"/>
    <n v="0"/>
    <x v="0"/>
    <n v="40"/>
    <n v="1"/>
    <n v="0"/>
    <x v="1"/>
    <n v="203000"/>
    <n v="1"/>
    <n v="136"/>
    <n v="0"/>
    <n v="1"/>
    <x v="0"/>
    <n v="0"/>
    <n v="1"/>
    <x v="0"/>
    <n v="172"/>
    <x v="0"/>
    <x v="0"/>
    <x v="0"/>
  </r>
  <r>
    <x v="21"/>
    <x v="0"/>
    <n v="0"/>
    <x v="0"/>
    <n v="151"/>
    <n v="1"/>
    <n v="0"/>
    <x v="0"/>
    <n v="40"/>
    <n v="1"/>
    <n v="0"/>
    <x v="1"/>
    <n v="297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57000"/>
    <n v="1"/>
    <n v="136"/>
    <n v="0"/>
    <n v="1"/>
    <x v="1"/>
    <n v="0"/>
    <n v="1"/>
    <x v="0"/>
    <n v="172"/>
    <x v="0"/>
    <x v="0"/>
    <x v="0"/>
  </r>
  <r>
    <x v="21"/>
    <x v="0"/>
    <n v="0"/>
    <x v="0"/>
    <n v="59"/>
    <n v="1"/>
    <n v="0"/>
    <x v="0"/>
    <n v="40"/>
    <n v="1"/>
    <n v="0"/>
    <x v="1"/>
    <n v="205000"/>
    <n v="1"/>
    <n v="136"/>
    <n v="0"/>
    <n v="1"/>
    <x v="1"/>
    <n v="0"/>
    <n v="1"/>
    <x v="0"/>
    <n v="172"/>
    <x v="0"/>
    <x v="0"/>
    <x v="0"/>
  </r>
  <r>
    <x v="21"/>
    <x v="0"/>
    <n v="0"/>
    <x v="0"/>
    <n v="737"/>
    <n v="1"/>
    <n v="0"/>
    <x v="0"/>
    <n v="40"/>
    <n v="1"/>
    <n v="0"/>
    <x v="1"/>
    <n v="201000"/>
    <n v="1"/>
    <n v="136"/>
    <n v="0"/>
    <n v="1"/>
    <x v="1"/>
    <n v="0"/>
    <n v="1"/>
    <x v="0"/>
    <n v="172"/>
    <x v="0"/>
    <x v="0"/>
    <x v="0"/>
  </r>
  <r>
    <x v="21"/>
    <x v="0"/>
    <n v="0"/>
    <x v="0"/>
    <n v="71"/>
    <n v="1"/>
    <n v="0"/>
    <x v="0"/>
    <n v="40"/>
    <n v="1"/>
    <n v="0"/>
    <x v="1"/>
    <n v="201000"/>
    <n v="1"/>
    <n v="136"/>
    <n v="0"/>
    <n v="1"/>
    <x v="1"/>
    <n v="0"/>
    <n v="1"/>
    <x v="0"/>
    <n v="172"/>
    <x v="0"/>
    <x v="0"/>
    <x v="0"/>
  </r>
  <r>
    <x v="21"/>
    <x v="0"/>
    <n v="0"/>
    <x v="0"/>
    <n v="151"/>
    <n v="1"/>
    <n v="0"/>
    <x v="0"/>
    <n v="40"/>
    <n v="1"/>
    <n v="0"/>
    <x v="1"/>
    <n v="205000"/>
    <n v="1"/>
    <n v="136"/>
    <n v="0"/>
    <n v="1"/>
    <x v="1"/>
    <n v="0"/>
    <n v="1"/>
    <x v="0"/>
    <n v="172"/>
    <x v="0"/>
    <x v="0"/>
    <x v="0"/>
  </r>
  <r>
    <x v="21"/>
    <x v="0"/>
    <n v="0"/>
    <x v="0"/>
    <n v="151"/>
    <n v="1"/>
    <n v="0"/>
    <x v="0"/>
    <n v="40"/>
    <n v="1"/>
    <n v="0"/>
    <x v="1"/>
    <n v="297000"/>
    <n v="1"/>
    <n v="136"/>
    <n v="0"/>
    <n v="1"/>
    <x v="1"/>
    <n v="0"/>
    <n v="1"/>
    <x v="0"/>
    <n v="172"/>
    <x v="0"/>
    <x v="0"/>
    <x v="0"/>
  </r>
  <r>
    <x v="21"/>
    <x v="0"/>
    <n v="0"/>
    <x v="0"/>
    <n v="151"/>
    <n v="1"/>
    <n v="0"/>
    <x v="0"/>
    <n v="40"/>
    <n v="1"/>
    <n v="0"/>
    <x v="1"/>
    <n v="201000"/>
    <n v="1"/>
    <n v="136"/>
    <n v="0"/>
    <n v="1"/>
    <x v="1"/>
    <n v="0"/>
    <n v="1"/>
    <x v="0"/>
    <n v="172"/>
    <x v="0"/>
    <x v="0"/>
    <x v="0"/>
  </r>
  <r>
    <x v="21"/>
    <x v="0"/>
    <n v="0"/>
    <x v="0"/>
    <n v="151"/>
    <n v="1"/>
    <n v="0"/>
    <x v="0"/>
    <n v="40"/>
    <n v="1"/>
    <n v="0"/>
    <x v="1"/>
    <n v="257000"/>
    <n v="1"/>
    <n v="136"/>
    <n v="0"/>
    <n v="1"/>
    <x v="1"/>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2"/>
    <x v="1"/>
    <n v="1"/>
    <x v="1"/>
    <n v="248"/>
    <n v="1"/>
    <n v="0"/>
    <x v="0"/>
    <n v="25"/>
    <n v="1"/>
    <n v="0"/>
    <x v="1"/>
    <n v="194000"/>
    <n v="1.7"/>
    <n v="140"/>
    <n v="1"/>
    <n v="0"/>
    <x v="1"/>
    <n v="0"/>
    <n v="1"/>
    <x v="0"/>
    <n v="120"/>
    <x v="0"/>
    <x v="0"/>
    <x v="0"/>
  </r>
  <r>
    <x v="22"/>
    <x v="0"/>
    <n v="0"/>
    <x v="0"/>
    <n v="80"/>
    <n v="0"/>
    <n v="1"/>
    <x v="1"/>
    <n v="70"/>
    <n v="0"/>
    <n v="1"/>
    <x v="0"/>
    <n v="151000"/>
    <n v="9"/>
    <n v="137"/>
    <n v="0"/>
    <n v="1"/>
    <x v="0"/>
    <n v="0"/>
    <n v="1"/>
    <x v="0"/>
    <n v="213"/>
    <x v="1"/>
    <x v="1"/>
    <x v="1"/>
  </r>
  <r>
    <x v="22"/>
    <x v="0"/>
    <n v="0"/>
    <x v="0"/>
    <n v="84"/>
    <n v="0"/>
    <n v="1"/>
    <x v="1"/>
    <n v="30"/>
    <n v="1"/>
    <n v="0"/>
    <x v="1"/>
    <n v="127000"/>
    <n v="0.9"/>
    <n v="145"/>
    <n v="0"/>
    <n v="1"/>
    <x v="1"/>
    <n v="0"/>
    <n v="1"/>
    <x v="0"/>
    <n v="110"/>
    <x v="0"/>
    <x v="0"/>
    <x v="0"/>
  </r>
  <r>
    <x v="22"/>
    <x v="0"/>
    <n v="0"/>
    <x v="0"/>
    <n v="582"/>
    <n v="1"/>
    <n v="0"/>
    <x v="0"/>
    <n v="35"/>
    <n v="0"/>
    <n v="1"/>
    <x v="0"/>
    <n v="263358.03000000003"/>
    <n v="1.5"/>
    <n v="136"/>
    <n v="1"/>
    <n v="0"/>
    <x v="1"/>
    <n v="1"/>
    <n v="0"/>
    <x v="1"/>
    <n v="145"/>
    <x v="0"/>
    <x v="0"/>
    <x v="0"/>
  </r>
  <r>
    <x v="22"/>
    <x v="1"/>
    <n v="1"/>
    <x v="1"/>
    <n v="1380"/>
    <n v="0"/>
    <n v="1"/>
    <x v="1"/>
    <n v="30"/>
    <n v="1"/>
    <n v="0"/>
    <x v="1"/>
    <n v="267000"/>
    <n v="0.7"/>
    <n v="136"/>
    <n v="1"/>
    <n v="0"/>
    <x v="0"/>
    <n v="1"/>
    <n v="0"/>
    <x v="1"/>
    <n v="104"/>
    <x v="0"/>
    <x v="0"/>
    <x v="0"/>
  </r>
  <r>
    <x v="22"/>
    <x v="0"/>
    <n v="0"/>
    <x v="0"/>
    <n v="84"/>
    <n v="0"/>
    <n v="1"/>
    <x v="1"/>
    <n v="30"/>
    <n v="1"/>
    <n v="0"/>
    <x v="1"/>
    <n v="127000"/>
    <n v="0.9"/>
    <n v="145"/>
    <n v="0"/>
    <n v="1"/>
    <x v="0"/>
    <n v="0"/>
    <n v="1"/>
    <x v="0"/>
    <n v="110"/>
    <x v="0"/>
    <x v="0"/>
    <x v="0"/>
  </r>
  <r>
    <x v="22"/>
    <x v="0"/>
    <n v="0"/>
    <x v="0"/>
    <n v="582"/>
    <n v="1"/>
    <n v="0"/>
    <x v="0"/>
    <n v="35"/>
    <n v="0"/>
    <n v="1"/>
    <x v="0"/>
    <n v="263358.03000000003"/>
    <n v="1.5"/>
    <n v="136"/>
    <n v="1"/>
    <n v="0"/>
    <x v="1"/>
    <n v="1"/>
    <n v="0"/>
    <x v="1"/>
    <n v="145"/>
    <x v="0"/>
    <x v="0"/>
    <x v="0"/>
  </r>
  <r>
    <x v="22"/>
    <x v="0"/>
    <n v="0"/>
    <x v="0"/>
    <n v="84"/>
    <n v="0"/>
    <n v="1"/>
    <x v="1"/>
    <n v="40"/>
    <n v="1"/>
    <n v="0"/>
    <x v="1"/>
    <n v="229000"/>
    <n v="0.9"/>
    <n v="141"/>
    <n v="0"/>
    <n v="1"/>
    <x v="0"/>
    <n v="0"/>
    <n v="1"/>
    <x v="0"/>
    <n v="111"/>
    <x v="0"/>
    <x v="0"/>
    <x v="0"/>
  </r>
  <r>
    <x v="22"/>
    <x v="0"/>
    <n v="0"/>
    <x v="0"/>
    <n v="80"/>
    <n v="0"/>
    <n v="1"/>
    <x v="1"/>
    <n v="40"/>
    <n v="0"/>
    <n v="1"/>
    <x v="0"/>
    <n v="164000"/>
    <n v="1"/>
    <n v="139"/>
    <n v="0"/>
    <n v="1"/>
    <x v="1"/>
    <n v="0"/>
    <n v="1"/>
    <x v="0"/>
    <n v="213"/>
    <x v="0"/>
    <x v="0"/>
    <x v="0"/>
  </r>
  <r>
    <x v="22"/>
    <x v="1"/>
    <n v="1"/>
    <x v="1"/>
    <n v="1380"/>
    <n v="0"/>
    <n v="1"/>
    <x v="1"/>
    <n v="30"/>
    <n v="1"/>
    <n v="0"/>
    <x v="1"/>
    <n v="267000"/>
    <n v="0.7"/>
    <n v="136"/>
    <n v="1"/>
    <n v="0"/>
    <x v="1"/>
    <n v="1"/>
    <n v="0"/>
    <x v="1"/>
    <n v="104"/>
    <x v="0"/>
    <x v="0"/>
    <x v="0"/>
  </r>
  <r>
    <x v="22"/>
    <x v="1"/>
    <n v="1"/>
    <x v="1"/>
    <n v="248"/>
    <n v="0"/>
    <n v="1"/>
    <x v="1"/>
    <n v="30"/>
    <n v="1"/>
    <n v="0"/>
    <x v="1"/>
    <n v="123000"/>
    <n v="0.7"/>
    <n v="136"/>
    <n v="1"/>
    <n v="0"/>
    <x v="0"/>
    <n v="1"/>
    <n v="0"/>
    <x v="1"/>
    <n v="104"/>
    <x v="0"/>
    <x v="0"/>
    <x v="0"/>
  </r>
  <r>
    <x v="22"/>
    <x v="0"/>
    <n v="0"/>
    <x v="0"/>
    <n v="410"/>
    <n v="1"/>
    <n v="0"/>
    <x v="0"/>
    <n v="25"/>
    <n v="0"/>
    <n v="1"/>
    <x v="0"/>
    <n v="318000"/>
    <n v="1.2"/>
    <n v="137"/>
    <n v="0"/>
    <n v="1"/>
    <x v="0"/>
    <n v="0"/>
    <n v="1"/>
    <x v="0"/>
    <n v="213"/>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1"/>
    <n v="1"/>
    <x v="1"/>
    <n v="248"/>
    <n v="0"/>
    <n v="1"/>
    <x v="1"/>
    <n v="30"/>
    <n v="1"/>
    <n v="0"/>
    <x v="1"/>
    <n v="267000"/>
    <n v="0.7"/>
    <n v="136"/>
    <n v="1"/>
    <n v="0"/>
    <x v="0"/>
    <n v="1"/>
    <n v="0"/>
    <x v="1"/>
    <n v="104"/>
    <x v="0"/>
    <x v="0"/>
    <x v="0"/>
  </r>
  <r>
    <x v="22"/>
    <x v="0"/>
    <n v="0"/>
    <x v="0"/>
    <n v="84"/>
    <n v="0"/>
    <n v="1"/>
    <x v="1"/>
    <n v="40"/>
    <n v="1"/>
    <n v="0"/>
    <x v="1"/>
    <n v="229000"/>
    <n v="0.9"/>
    <n v="141"/>
    <n v="0"/>
    <n v="1"/>
    <x v="0"/>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582"/>
    <n v="1"/>
    <n v="0"/>
    <x v="0"/>
    <n v="38"/>
    <n v="0"/>
    <n v="1"/>
    <x v="0"/>
    <n v="147000"/>
    <n v="1.2"/>
    <n v="141"/>
    <n v="1"/>
    <n v="0"/>
    <x v="1"/>
    <n v="0"/>
    <n v="1"/>
    <x v="0"/>
    <n v="237"/>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0"/>
    <n v="0"/>
    <x v="0"/>
    <n v="84"/>
    <n v="0"/>
    <n v="1"/>
    <x v="1"/>
    <n v="40"/>
    <n v="1"/>
    <n v="0"/>
    <x v="1"/>
    <n v="229000"/>
    <n v="0.9"/>
    <n v="141"/>
    <n v="0"/>
    <n v="1"/>
    <x v="1"/>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248"/>
    <n v="0"/>
    <n v="1"/>
    <x v="1"/>
    <n v="30"/>
    <n v="1"/>
    <n v="0"/>
    <x v="1"/>
    <n v="267000"/>
    <n v="0.7"/>
    <n v="136"/>
    <n v="1"/>
    <n v="0"/>
    <x v="0"/>
    <n v="1"/>
    <n v="0"/>
    <x v="1"/>
    <n v="104"/>
    <x v="0"/>
    <x v="0"/>
    <x v="0"/>
  </r>
  <r>
    <x v="22"/>
    <x v="1"/>
    <n v="1"/>
    <x v="1"/>
    <n v="248"/>
    <n v="0"/>
    <n v="1"/>
    <x v="1"/>
    <n v="30"/>
    <n v="1"/>
    <n v="0"/>
    <x v="1"/>
    <n v="267000"/>
    <n v="0.7"/>
    <n v="136"/>
    <n v="1"/>
    <n v="0"/>
    <x v="0"/>
    <n v="1"/>
    <n v="0"/>
    <x v="1"/>
    <n v="104"/>
    <x v="0"/>
    <x v="0"/>
    <x v="0"/>
  </r>
  <r>
    <x v="22"/>
    <x v="1"/>
    <n v="1"/>
    <x v="1"/>
    <n v="582"/>
    <n v="1"/>
    <n v="0"/>
    <x v="0"/>
    <n v="38"/>
    <n v="0"/>
    <n v="1"/>
    <x v="0"/>
    <n v="147000"/>
    <n v="1.2"/>
    <n v="141"/>
    <n v="1"/>
    <n v="0"/>
    <x v="0"/>
    <n v="0"/>
    <n v="1"/>
    <x v="0"/>
    <n v="237"/>
    <x v="0"/>
    <x v="0"/>
    <x v="0"/>
  </r>
  <r>
    <x v="22"/>
    <x v="0"/>
    <n v="0"/>
    <x v="0"/>
    <n v="80"/>
    <n v="1"/>
    <n v="0"/>
    <x v="0"/>
    <n v="38"/>
    <n v="0"/>
    <n v="1"/>
    <x v="0"/>
    <n v="282000"/>
    <n v="1.4"/>
    <n v="137"/>
    <n v="1"/>
    <n v="0"/>
    <x v="0"/>
    <n v="0"/>
    <n v="1"/>
    <x v="0"/>
    <n v="213"/>
    <x v="0"/>
    <x v="0"/>
    <x v="0"/>
  </r>
  <r>
    <x v="22"/>
    <x v="1"/>
    <n v="1"/>
    <x v="1"/>
    <n v="248"/>
    <n v="0"/>
    <n v="1"/>
    <x v="1"/>
    <n v="30"/>
    <n v="1"/>
    <n v="0"/>
    <x v="1"/>
    <n v="267000"/>
    <n v="0.7"/>
    <n v="136"/>
    <n v="1"/>
    <n v="0"/>
    <x v="0"/>
    <n v="1"/>
    <n v="0"/>
    <x v="1"/>
    <n v="104"/>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0"/>
    <n v="0"/>
    <x v="0"/>
    <n v="80"/>
    <n v="1"/>
    <n v="0"/>
    <x v="0"/>
    <n v="38"/>
    <n v="0"/>
    <n v="1"/>
    <x v="0"/>
    <n v="282000"/>
    <n v="1.4"/>
    <n v="137"/>
    <n v="1"/>
    <n v="0"/>
    <x v="0"/>
    <n v="0"/>
    <n v="1"/>
    <x v="0"/>
    <n v="213"/>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3"/>
    <x v="1"/>
    <n v="1"/>
    <x v="1"/>
    <n v="91"/>
    <n v="0"/>
    <n v="1"/>
    <x v="1"/>
    <n v="30"/>
    <n v="1"/>
    <n v="0"/>
    <x v="1"/>
    <n v="136000"/>
    <n v="1.1000000000000001"/>
    <n v="137"/>
    <n v="1"/>
    <n v="0"/>
    <x v="1"/>
    <n v="0"/>
    <n v="1"/>
    <x v="0"/>
    <n v="11"/>
    <x v="1"/>
    <x v="1"/>
    <x v="1"/>
  </r>
  <r>
    <x v="23"/>
    <x v="1"/>
    <n v="1"/>
    <x v="1"/>
    <n v="521"/>
    <n v="1"/>
    <n v="0"/>
    <x v="0"/>
    <n v="60"/>
    <n v="1"/>
    <n v="0"/>
    <x v="1"/>
    <n v="244000"/>
    <n v="0.9"/>
    <n v="139"/>
    <n v="1"/>
    <n v="0"/>
    <x v="0"/>
    <n v="0"/>
    <n v="1"/>
    <x v="0"/>
    <n v="117"/>
    <x v="0"/>
    <x v="0"/>
    <x v="0"/>
  </r>
  <r>
    <x v="23"/>
    <x v="1"/>
    <n v="1"/>
    <x v="1"/>
    <n v="66"/>
    <n v="1"/>
    <n v="0"/>
    <x v="0"/>
    <n v="35"/>
    <n v="0"/>
    <n v="1"/>
    <x v="0"/>
    <n v="221000"/>
    <n v="1"/>
    <n v="136"/>
    <n v="0"/>
    <n v="1"/>
    <x v="0"/>
    <n v="0"/>
    <n v="1"/>
    <x v="0"/>
    <n v="108"/>
    <x v="0"/>
    <x v="0"/>
    <x v="0"/>
  </r>
  <r>
    <x v="23"/>
    <x v="0"/>
    <n v="0"/>
    <x v="0"/>
    <n v="577"/>
    <n v="1"/>
    <n v="0"/>
    <x v="0"/>
    <n v="35"/>
    <n v="0"/>
    <n v="1"/>
    <x v="0"/>
    <n v="221000"/>
    <n v="1"/>
    <n v="136"/>
    <n v="0"/>
    <n v="1"/>
    <x v="1"/>
    <n v="0"/>
    <n v="1"/>
    <x v="0"/>
    <n v="108"/>
    <x v="0"/>
    <x v="0"/>
    <x v="0"/>
  </r>
  <r>
    <x v="23"/>
    <x v="1"/>
    <n v="1"/>
    <x v="1"/>
    <n v="91"/>
    <n v="1"/>
    <n v="0"/>
    <x v="0"/>
    <n v="60"/>
    <n v="1"/>
    <n v="0"/>
    <x v="1"/>
    <n v="244000"/>
    <n v="0.9"/>
    <n v="139"/>
    <n v="1"/>
    <n v="0"/>
    <x v="1"/>
    <n v="0"/>
    <n v="1"/>
    <x v="0"/>
    <n v="117"/>
    <x v="0"/>
    <x v="0"/>
    <x v="0"/>
  </r>
  <r>
    <x v="23"/>
    <x v="1"/>
    <n v="1"/>
    <x v="1"/>
    <n v="231"/>
    <n v="1"/>
    <n v="0"/>
    <x v="0"/>
    <n v="25"/>
    <n v="1"/>
    <n v="0"/>
    <x v="1"/>
    <n v="70000"/>
    <n v="0.9"/>
    <n v="140"/>
    <n v="1"/>
    <n v="0"/>
    <x v="0"/>
    <n v="0"/>
    <n v="1"/>
    <x v="0"/>
    <n v="10"/>
    <x v="1"/>
    <x v="1"/>
    <x v="1"/>
  </r>
  <r>
    <x v="23"/>
    <x v="1"/>
    <n v="1"/>
    <x v="1"/>
    <n v="231"/>
    <n v="1"/>
    <n v="0"/>
    <x v="0"/>
    <n v="60"/>
    <n v="1"/>
    <n v="0"/>
    <x v="1"/>
    <n v="244000"/>
    <n v="0.9"/>
    <n v="139"/>
    <n v="1"/>
    <n v="0"/>
    <x v="0"/>
    <n v="0"/>
    <n v="1"/>
    <x v="0"/>
    <n v="117"/>
    <x v="0"/>
    <x v="0"/>
    <x v="0"/>
  </r>
  <r>
    <x v="23"/>
    <x v="0"/>
    <n v="0"/>
    <x v="0"/>
    <n v="379"/>
    <n v="0"/>
    <n v="1"/>
    <x v="1"/>
    <n v="25"/>
    <n v="0"/>
    <n v="1"/>
    <x v="0"/>
    <n v="305000"/>
    <n v="2.1"/>
    <n v="130"/>
    <n v="1"/>
    <n v="0"/>
    <x v="0"/>
    <n v="0"/>
    <n v="1"/>
    <x v="0"/>
    <n v="108"/>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30"/>
    <n v="1"/>
    <n v="0"/>
    <x v="0"/>
    <n v="60"/>
    <n v="1"/>
    <n v="0"/>
    <x v="1"/>
    <n v="244000"/>
    <n v="0.9"/>
    <n v="139"/>
    <n v="1"/>
    <n v="0"/>
    <x v="0"/>
    <n v="0"/>
    <n v="1"/>
    <x v="0"/>
    <n v="117"/>
    <x v="0"/>
    <x v="0"/>
    <x v="0"/>
  </r>
  <r>
    <x v="23"/>
    <x v="1"/>
    <n v="1"/>
    <x v="1"/>
    <n v="30"/>
    <n v="1"/>
    <n v="0"/>
    <x v="0"/>
    <n v="60"/>
    <n v="1"/>
    <n v="0"/>
    <x v="1"/>
    <n v="244000"/>
    <n v="0.9"/>
    <n v="139"/>
    <n v="1"/>
    <n v="0"/>
    <x v="0"/>
    <n v="0"/>
    <n v="1"/>
    <x v="0"/>
    <n v="117"/>
    <x v="0"/>
    <x v="0"/>
    <x v="0"/>
  </r>
  <r>
    <x v="23"/>
    <x v="1"/>
    <n v="1"/>
    <x v="1"/>
    <n v="231"/>
    <n v="0"/>
    <n v="1"/>
    <x v="1"/>
    <n v="25"/>
    <n v="1"/>
    <n v="0"/>
    <x v="1"/>
    <n v="253000"/>
    <n v="0.9"/>
    <n v="140"/>
    <n v="1"/>
    <n v="0"/>
    <x v="0"/>
    <n v="1"/>
    <n v="0"/>
    <x v="1"/>
    <n v="10"/>
    <x v="1"/>
    <x v="1"/>
    <x v="1"/>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30"/>
    <n v="1"/>
    <n v="0"/>
    <x v="0"/>
    <n v="60"/>
    <n v="1"/>
    <n v="0"/>
    <x v="1"/>
    <n v="244000"/>
    <n v="0.9"/>
    <n v="139"/>
    <n v="1"/>
    <n v="0"/>
    <x v="0"/>
    <n v="0"/>
    <n v="1"/>
    <x v="0"/>
    <n v="117"/>
    <x v="0"/>
    <x v="0"/>
    <x v="0"/>
  </r>
  <r>
    <x v="23"/>
    <x v="1"/>
    <n v="1"/>
    <x v="1"/>
    <n v="231"/>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30"/>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281"/>
    <n v="1"/>
    <n v="0"/>
    <x v="0"/>
    <n v="35"/>
    <n v="0"/>
    <n v="1"/>
    <x v="0"/>
    <n v="221000"/>
    <n v="1"/>
    <n v="136"/>
    <n v="0"/>
    <n v="1"/>
    <x v="0"/>
    <n v="0"/>
    <n v="1"/>
    <x v="0"/>
    <n v="108"/>
    <x v="0"/>
    <x v="0"/>
    <x v="0"/>
  </r>
  <r>
    <x v="23"/>
    <x v="1"/>
    <n v="1"/>
    <x v="1"/>
    <n v="281"/>
    <n v="1"/>
    <n v="0"/>
    <x v="0"/>
    <n v="35"/>
    <n v="0"/>
    <n v="1"/>
    <x v="0"/>
    <n v="221000"/>
    <n v="1"/>
    <n v="136"/>
    <n v="0"/>
    <n v="1"/>
    <x v="1"/>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0"/>
    <n v="0"/>
    <x v="0"/>
    <n v="655"/>
    <n v="0"/>
    <n v="1"/>
    <x v="1"/>
    <n v="40"/>
    <n v="0"/>
    <n v="1"/>
    <x v="0"/>
    <n v="283000"/>
    <n v="0.7"/>
    <n v="133"/>
    <n v="0"/>
    <n v="1"/>
    <x v="1"/>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4"/>
    <x v="0"/>
    <n v="0"/>
    <x v="0"/>
    <n v="122"/>
    <n v="1"/>
    <n v="0"/>
    <x v="0"/>
    <n v="60"/>
    <n v="0"/>
    <n v="1"/>
    <x v="0"/>
    <n v="172000"/>
    <n v="1.2"/>
    <n v="145"/>
    <n v="0"/>
    <n v="1"/>
    <x v="0"/>
    <n v="0"/>
    <n v="1"/>
    <x v="0"/>
    <n v="147"/>
    <x v="0"/>
    <x v="0"/>
    <x v="0"/>
  </r>
  <r>
    <x v="24"/>
    <x v="0"/>
    <n v="0"/>
    <x v="0"/>
    <n v="103"/>
    <n v="1"/>
    <n v="0"/>
    <x v="0"/>
    <n v="35"/>
    <n v="0"/>
    <n v="1"/>
    <x v="0"/>
    <n v="287000"/>
    <n v="0.9"/>
    <n v="136"/>
    <n v="1"/>
    <n v="0"/>
    <x v="1"/>
    <n v="1"/>
    <n v="0"/>
    <x v="1"/>
    <n v="270"/>
    <x v="0"/>
    <x v="0"/>
    <x v="0"/>
  </r>
  <r>
    <x v="24"/>
    <x v="0"/>
    <n v="0"/>
    <x v="0"/>
    <n v="1764"/>
    <n v="0"/>
    <n v="1"/>
    <x v="1"/>
    <n v="45"/>
    <n v="0"/>
    <n v="1"/>
    <x v="0"/>
    <n v="73000"/>
    <n v="0.7"/>
    <n v="137"/>
    <n v="1"/>
    <n v="0"/>
    <x v="0"/>
    <n v="0"/>
    <n v="1"/>
    <x v="0"/>
    <n v="186"/>
    <x v="0"/>
    <x v="0"/>
    <x v="0"/>
  </r>
  <r>
    <x v="24"/>
    <x v="0"/>
    <n v="0"/>
    <x v="0"/>
    <n v="757"/>
    <n v="0"/>
    <n v="1"/>
    <x v="1"/>
    <n v="45"/>
    <n v="0"/>
    <n v="1"/>
    <x v="0"/>
    <n v="73000"/>
    <n v="0.7"/>
    <n v="137"/>
    <n v="1"/>
    <n v="0"/>
    <x v="0"/>
    <n v="0"/>
    <n v="1"/>
    <x v="0"/>
    <n v="186"/>
    <x v="0"/>
    <x v="0"/>
    <x v="0"/>
  </r>
  <r>
    <x v="24"/>
    <x v="0"/>
    <n v="0"/>
    <x v="0"/>
    <n v="106"/>
    <n v="1"/>
    <n v="0"/>
    <x v="0"/>
    <n v="35"/>
    <n v="0"/>
    <n v="1"/>
    <x v="0"/>
    <n v="179000"/>
    <n v="0.9"/>
    <n v="136"/>
    <n v="1"/>
    <n v="0"/>
    <x v="0"/>
    <n v="1"/>
    <n v="0"/>
    <x v="1"/>
    <n v="270"/>
    <x v="0"/>
    <x v="0"/>
    <x v="0"/>
  </r>
  <r>
    <x v="24"/>
    <x v="0"/>
    <n v="0"/>
    <x v="0"/>
    <n v="1767"/>
    <n v="0"/>
    <n v="1"/>
    <x v="1"/>
    <n v="35"/>
    <n v="0"/>
    <n v="1"/>
    <x v="0"/>
    <n v="255000"/>
    <n v="0.8"/>
    <n v="134"/>
    <n v="1"/>
    <n v="0"/>
    <x v="0"/>
    <n v="0"/>
    <n v="1"/>
    <x v="0"/>
    <n v="186"/>
    <x v="0"/>
    <x v="0"/>
    <x v="0"/>
  </r>
  <r>
    <x v="24"/>
    <x v="1"/>
    <n v="1"/>
    <x v="1"/>
    <n v="936"/>
    <n v="0"/>
    <n v="1"/>
    <x v="1"/>
    <n v="25"/>
    <n v="0"/>
    <n v="1"/>
    <x v="0"/>
    <n v="304000"/>
    <n v="1.1000000000000001"/>
    <n v="133"/>
    <n v="1"/>
    <n v="0"/>
    <x v="0"/>
    <n v="1"/>
    <n v="0"/>
    <x v="1"/>
    <n v="88"/>
    <x v="0"/>
    <x v="0"/>
    <x v="0"/>
  </r>
  <r>
    <x v="24"/>
    <x v="1"/>
    <n v="1"/>
    <x v="1"/>
    <n v="193"/>
    <n v="0"/>
    <n v="1"/>
    <x v="1"/>
    <n v="25"/>
    <n v="1"/>
    <n v="0"/>
    <x v="1"/>
    <n v="276000"/>
    <n v="6.3"/>
    <n v="137"/>
    <n v="0"/>
    <n v="1"/>
    <x v="0"/>
    <n v="0"/>
    <n v="1"/>
    <x v="0"/>
    <n v="107"/>
    <x v="0"/>
    <x v="0"/>
    <x v="0"/>
  </r>
  <r>
    <x v="24"/>
    <x v="1"/>
    <n v="1"/>
    <x v="1"/>
    <n v="936"/>
    <n v="0"/>
    <n v="1"/>
    <x v="1"/>
    <n v="50"/>
    <n v="0"/>
    <n v="1"/>
    <x v="0"/>
    <n v="263358.03000000003"/>
    <n v="1.18"/>
    <n v="137"/>
    <n v="1"/>
    <n v="0"/>
    <x v="1"/>
    <n v="1"/>
    <n v="0"/>
    <x v="1"/>
    <n v="88"/>
    <x v="0"/>
    <x v="0"/>
    <x v="0"/>
  </r>
  <r>
    <x v="24"/>
    <x v="1"/>
    <n v="1"/>
    <x v="1"/>
    <n v="936"/>
    <n v="0"/>
    <n v="1"/>
    <x v="1"/>
    <n v="50"/>
    <n v="0"/>
    <n v="1"/>
    <x v="0"/>
    <n v="263358.03000000003"/>
    <n v="1.18"/>
    <n v="137"/>
    <n v="1"/>
    <n v="0"/>
    <x v="0"/>
    <n v="1"/>
    <n v="0"/>
    <x v="1"/>
    <n v="88"/>
    <x v="0"/>
    <x v="0"/>
    <x v="0"/>
  </r>
  <r>
    <x v="24"/>
    <x v="0"/>
    <n v="0"/>
    <x v="0"/>
    <n v="582"/>
    <n v="0"/>
    <n v="1"/>
    <x v="1"/>
    <n v="40"/>
    <n v="0"/>
    <n v="1"/>
    <x v="0"/>
    <n v="242000"/>
    <n v="0.9"/>
    <n v="134"/>
    <n v="1"/>
    <n v="0"/>
    <x v="0"/>
    <n v="0"/>
    <n v="1"/>
    <x v="0"/>
    <n v="123"/>
    <x v="0"/>
    <x v="0"/>
    <x v="0"/>
  </r>
  <r>
    <x v="24"/>
    <x v="0"/>
    <n v="0"/>
    <x v="0"/>
    <n v="582"/>
    <n v="1"/>
    <n v="0"/>
    <x v="0"/>
    <n v="40"/>
    <n v="0"/>
    <n v="1"/>
    <x v="0"/>
    <n v="221000"/>
    <n v="0.9"/>
    <n v="134"/>
    <n v="0"/>
    <n v="1"/>
    <x v="0"/>
    <n v="0"/>
    <n v="1"/>
    <x v="0"/>
    <n v="123"/>
    <x v="0"/>
    <x v="0"/>
    <x v="0"/>
  </r>
  <r>
    <x v="24"/>
    <x v="1"/>
    <n v="1"/>
    <x v="1"/>
    <n v="936"/>
    <n v="0"/>
    <n v="1"/>
    <x v="1"/>
    <n v="60"/>
    <n v="1"/>
    <n v="0"/>
    <x v="1"/>
    <n v="263358.03000000003"/>
    <n v="1.18"/>
    <n v="137"/>
    <n v="0"/>
    <n v="1"/>
    <x v="1"/>
    <n v="0"/>
    <n v="1"/>
    <x v="0"/>
    <n v="88"/>
    <x v="0"/>
    <x v="0"/>
    <x v="0"/>
  </r>
  <r>
    <x v="24"/>
    <x v="1"/>
    <n v="1"/>
    <x v="1"/>
    <n v="193"/>
    <n v="1"/>
    <n v="0"/>
    <x v="0"/>
    <n v="25"/>
    <n v="1"/>
    <n v="0"/>
    <x v="1"/>
    <n v="504000"/>
    <n v="1.3"/>
    <n v="134"/>
    <n v="1"/>
    <n v="0"/>
    <x v="1"/>
    <n v="0"/>
    <n v="1"/>
    <x v="0"/>
    <n v="107"/>
    <x v="0"/>
    <x v="0"/>
    <x v="0"/>
  </r>
  <r>
    <x v="24"/>
    <x v="0"/>
    <n v="0"/>
    <x v="0"/>
    <n v="719"/>
    <n v="0"/>
    <n v="1"/>
    <x v="1"/>
    <n v="60"/>
    <n v="1"/>
    <n v="0"/>
    <x v="1"/>
    <n v="295000"/>
    <n v="1.3"/>
    <n v="145"/>
    <n v="1"/>
    <n v="0"/>
    <x v="0"/>
    <n v="1"/>
    <n v="0"/>
    <x v="1"/>
    <n v="107"/>
    <x v="0"/>
    <x v="0"/>
    <x v="0"/>
  </r>
  <r>
    <x v="24"/>
    <x v="0"/>
    <n v="0"/>
    <x v="0"/>
    <n v="582"/>
    <n v="0"/>
    <n v="1"/>
    <x v="1"/>
    <n v="40"/>
    <n v="0"/>
    <n v="1"/>
    <x v="0"/>
    <n v="44800"/>
    <n v="0.9"/>
    <n v="137"/>
    <n v="1"/>
    <n v="0"/>
    <x v="0"/>
    <n v="1"/>
    <n v="0"/>
    <x v="1"/>
    <n v="123"/>
    <x v="0"/>
    <x v="0"/>
    <x v="0"/>
  </r>
  <r>
    <x v="24"/>
    <x v="1"/>
    <n v="1"/>
    <x v="1"/>
    <n v="193"/>
    <n v="0"/>
    <n v="1"/>
    <x v="1"/>
    <n v="60"/>
    <n v="1"/>
    <n v="0"/>
    <x v="1"/>
    <n v="297000"/>
    <n v="1.3"/>
    <n v="145"/>
    <n v="1"/>
    <n v="0"/>
    <x v="0"/>
    <n v="1"/>
    <n v="0"/>
    <x v="1"/>
    <n v="107"/>
    <x v="0"/>
    <x v="0"/>
    <x v="0"/>
  </r>
  <r>
    <x v="24"/>
    <x v="0"/>
    <n v="0"/>
    <x v="0"/>
    <n v="514"/>
    <n v="1"/>
    <n v="0"/>
    <x v="0"/>
    <n v="60"/>
    <n v="0"/>
    <n v="1"/>
    <x v="0"/>
    <n v="267000"/>
    <n v="1.2"/>
    <n v="145"/>
    <n v="1"/>
    <n v="0"/>
    <x v="0"/>
    <n v="0"/>
    <n v="1"/>
    <x v="0"/>
    <n v="147"/>
    <x v="0"/>
    <x v="0"/>
    <x v="0"/>
  </r>
  <r>
    <x v="24"/>
    <x v="0"/>
    <n v="0"/>
    <x v="0"/>
    <n v="1764"/>
    <n v="0"/>
    <n v="1"/>
    <x v="1"/>
    <n v="45"/>
    <n v="0"/>
    <n v="1"/>
    <x v="0"/>
    <n v="73000"/>
    <n v="0.7"/>
    <n v="137"/>
    <n v="1"/>
    <n v="0"/>
    <x v="0"/>
    <n v="0"/>
    <n v="1"/>
    <x v="0"/>
    <n v="186"/>
    <x v="0"/>
    <x v="0"/>
    <x v="0"/>
  </r>
  <r>
    <x v="24"/>
    <x v="0"/>
    <n v="0"/>
    <x v="0"/>
    <n v="514"/>
    <n v="1"/>
    <n v="0"/>
    <x v="0"/>
    <n v="25"/>
    <n v="1"/>
    <n v="0"/>
    <x v="1"/>
    <n v="254000"/>
    <n v="1.2"/>
    <n v="134"/>
    <n v="1"/>
    <n v="0"/>
    <x v="0"/>
    <n v="0"/>
    <n v="1"/>
    <x v="0"/>
    <n v="83"/>
    <x v="0"/>
    <x v="0"/>
    <x v="0"/>
  </r>
  <r>
    <x v="24"/>
    <x v="0"/>
    <n v="0"/>
    <x v="0"/>
    <n v="181"/>
    <n v="1"/>
    <n v="0"/>
    <x v="0"/>
    <n v="40"/>
    <n v="0"/>
    <n v="1"/>
    <x v="0"/>
    <n v="221000"/>
    <n v="1.1000000000000001"/>
    <n v="140"/>
    <n v="0"/>
    <n v="1"/>
    <x v="0"/>
    <n v="0"/>
    <n v="1"/>
    <x v="0"/>
    <n v="86"/>
    <x v="0"/>
    <x v="0"/>
    <x v="0"/>
  </r>
  <r>
    <x v="24"/>
    <x v="0"/>
    <n v="0"/>
    <x v="0"/>
    <n v="122"/>
    <n v="1"/>
    <n v="0"/>
    <x v="0"/>
    <n v="60"/>
    <n v="0"/>
    <n v="1"/>
    <x v="0"/>
    <n v="172000"/>
    <n v="1.2"/>
    <n v="145"/>
    <n v="0"/>
    <n v="1"/>
    <x v="1"/>
    <n v="0"/>
    <n v="1"/>
    <x v="0"/>
    <n v="147"/>
    <x v="0"/>
    <x v="0"/>
    <x v="0"/>
  </r>
  <r>
    <x v="24"/>
    <x v="0"/>
    <n v="0"/>
    <x v="0"/>
    <n v="1767"/>
    <n v="0"/>
    <n v="1"/>
    <x v="1"/>
    <n v="45"/>
    <n v="0"/>
    <n v="1"/>
    <x v="0"/>
    <n v="730000"/>
    <n v="0.7"/>
    <n v="137"/>
    <n v="1"/>
    <n v="0"/>
    <x v="1"/>
    <n v="0"/>
    <n v="1"/>
    <x v="0"/>
    <n v="186"/>
    <x v="0"/>
    <x v="0"/>
    <x v="0"/>
  </r>
  <r>
    <x v="24"/>
    <x v="0"/>
    <n v="0"/>
    <x v="0"/>
    <n v="122"/>
    <n v="1"/>
    <n v="0"/>
    <x v="0"/>
    <n v="60"/>
    <n v="0"/>
    <n v="1"/>
    <x v="0"/>
    <n v="497000"/>
    <n v="1.2"/>
    <n v="145"/>
    <n v="1"/>
    <n v="0"/>
    <x v="0"/>
    <n v="0"/>
    <n v="1"/>
    <x v="0"/>
    <n v="147"/>
    <x v="0"/>
    <x v="0"/>
    <x v="0"/>
  </r>
  <r>
    <x v="24"/>
    <x v="0"/>
    <n v="0"/>
    <x v="0"/>
    <n v="103"/>
    <n v="0"/>
    <n v="1"/>
    <x v="1"/>
    <n v="35"/>
    <n v="0"/>
    <n v="1"/>
    <x v="0"/>
    <n v="228000"/>
    <n v="0.9"/>
    <n v="136"/>
    <n v="1"/>
    <n v="0"/>
    <x v="0"/>
    <n v="0"/>
    <n v="1"/>
    <x v="0"/>
    <n v="270"/>
    <x v="0"/>
    <x v="0"/>
    <x v="0"/>
  </r>
  <r>
    <x v="24"/>
    <x v="0"/>
    <n v="0"/>
    <x v="0"/>
    <n v="103"/>
    <n v="1"/>
    <n v="0"/>
    <x v="0"/>
    <n v="35"/>
    <n v="0"/>
    <n v="1"/>
    <x v="0"/>
    <n v="281000"/>
    <n v="0.9"/>
    <n v="136"/>
    <n v="1"/>
    <n v="0"/>
    <x v="0"/>
    <n v="1"/>
    <n v="0"/>
    <x v="1"/>
    <n v="270"/>
    <x v="0"/>
    <x v="0"/>
    <x v="0"/>
  </r>
  <r>
    <x v="24"/>
    <x v="0"/>
    <n v="0"/>
    <x v="0"/>
    <n v="103"/>
    <n v="0"/>
    <n v="1"/>
    <x v="1"/>
    <n v="35"/>
    <n v="0"/>
    <n v="1"/>
    <x v="0"/>
    <n v="279000"/>
    <n v="0.9"/>
    <n v="136"/>
    <n v="1"/>
    <n v="0"/>
    <x v="0"/>
    <n v="1"/>
    <n v="0"/>
    <x v="1"/>
    <n v="270"/>
    <x v="0"/>
    <x v="0"/>
    <x v="0"/>
  </r>
  <r>
    <x v="24"/>
    <x v="0"/>
    <n v="0"/>
    <x v="0"/>
    <n v="122"/>
    <n v="1"/>
    <n v="0"/>
    <x v="0"/>
    <n v="50"/>
    <n v="0"/>
    <n v="1"/>
    <x v="0"/>
    <n v="208000"/>
    <n v="1"/>
    <n v="140"/>
    <n v="0"/>
    <n v="1"/>
    <x v="0"/>
    <n v="0"/>
    <n v="1"/>
    <x v="0"/>
    <n v="147"/>
    <x v="0"/>
    <x v="0"/>
    <x v="0"/>
  </r>
  <r>
    <x v="24"/>
    <x v="1"/>
    <n v="1"/>
    <x v="1"/>
    <n v="193"/>
    <n v="0"/>
    <n v="1"/>
    <x v="1"/>
    <n v="60"/>
    <n v="1"/>
    <n v="0"/>
    <x v="1"/>
    <n v="297000"/>
    <n v="1.3"/>
    <n v="145"/>
    <n v="1"/>
    <n v="0"/>
    <x v="1"/>
    <n v="1"/>
    <n v="0"/>
    <x v="1"/>
    <n v="107"/>
    <x v="0"/>
    <x v="0"/>
    <x v="0"/>
  </r>
  <r>
    <x v="24"/>
    <x v="1"/>
    <n v="1"/>
    <x v="1"/>
    <n v="936"/>
    <n v="0"/>
    <n v="1"/>
    <x v="1"/>
    <n v="50"/>
    <n v="0"/>
    <n v="1"/>
    <x v="0"/>
    <n v="263358.03000000003"/>
    <n v="1.18"/>
    <n v="137"/>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193"/>
    <n v="0"/>
    <n v="1"/>
    <x v="1"/>
    <n v="60"/>
    <n v="1"/>
    <n v="0"/>
    <x v="1"/>
    <n v="295000"/>
    <n v="1.3"/>
    <n v="145"/>
    <n v="1"/>
    <n v="0"/>
    <x v="0"/>
    <n v="1"/>
    <n v="0"/>
    <x v="1"/>
    <n v="107"/>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1767"/>
    <n v="0"/>
    <n v="1"/>
    <x v="1"/>
    <n v="45"/>
    <n v="0"/>
    <n v="1"/>
    <x v="0"/>
    <n v="73000"/>
    <n v="0.7"/>
    <n v="137"/>
    <n v="1"/>
    <n v="0"/>
    <x v="1"/>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14"/>
    <n v="1"/>
    <n v="0"/>
    <x v="0"/>
    <n v="25"/>
    <n v="1"/>
    <n v="0"/>
    <x v="1"/>
    <n v="254000"/>
    <n v="1.3"/>
    <n v="134"/>
    <n v="1"/>
    <n v="0"/>
    <x v="0"/>
    <n v="0"/>
    <n v="1"/>
    <x v="0"/>
    <n v="83"/>
    <x v="0"/>
    <x v="0"/>
    <x v="0"/>
  </r>
  <r>
    <x v="24"/>
    <x v="0"/>
    <n v="0"/>
    <x v="0"/>
    <n v="582"/>
    <n v="0"/>
    <n v="1"/>
    <x v="1"/>
    <n v="40"/>
    <n v="0"/>
    <n v="1"/>
    <x v="0"/>
    <n v="448000"/>
    <n v="0.9"/>
    <n v="137"/>
    <n v="1"/>
    <n v="0"/>
    <x v="0"/>
    <n v="1"/>
    <n v="0"/>
    <x v="1"/>
    <n v="123"/>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1"/>
    <n v="1"/>
    <x v="1"/>
    <n v="193"/>
    <n v="0"/>
    <n v="1"/>
    <x v="1"/>
    <n v="60"/>
    <n v="1"/>
    <n v="0"/>
    <x v="1"/>
    <n v="295000"/>
    <n v="1.3"/>
    <n v="145"/>
    <n v="1"/>
    <n v="0"/>
    <x v="1"/>
    <n v="1"/>
    <n v="0"/>
    <x v="1"/>
    <n v="107"/>
    <x v="0"/>
    <x v="0"/>
    <x v="0"/>
  </r>
  <r>
    <x v="24"/>
    <x v="1"/>
    <n v="1"/>
    <x v="1"/>
    <n v="193"/>
    <n v="0"/>
    <n v="1"/>
    <x v="1"/>
    <n v="60"/>
    <n v="1"/>
    <n v="0"/>
    <x v="1"/>
    <n v="295000"/>
    <n v="1.3"/>
    <n v="145"/>
    <n v="1"/>
    <n v="0"/>
    <x v="0"/>
    <n v="1"/>
    <n v="0"/>
    <x v="1"/>
    <n v="107"/>
    <x v="0"/>
    <x v="0"/>
    <x v="0"/>
  </r>
  <r>
    <x v="24"/>
    <x v="0"/>
    <n v="0"/>
    <x v="0"/>
    <n v="122"/>
    <n v="1"/>
    <n v="0"/>
    <x v="0"/>
    <n v="60"/>
    <n v="0"/>
    <n v="1"/>
    <x v="0"/>
    <n v="267000"/>
    <n v="1.2"/>
    <n v="145"/>
    <n v="1"/>
    <n v="0"/>
    <x v="0"/>
    <n v="0"/>
    <n v="1"/>
    <x v="0"/>
    <n v="147"/>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103"/>
    <n v="1"/>
    <n v="0"/>
    <x v="0"/>
    <n v="35"/>
    <n v="0"/>
    <n v="1"/>
    <x v="0"/>
    <n v="179000"/>
    <n v="0.9"/>
    <n v="136"/>
    <n v="1"/>
    <n v="0"/>
    <x v="1"/>
    <n v="1"/>
    <n v="0"/>
    <x v="1"/>
    <n v="270"/>
    <x v="0"/>
    <x v="0"/>
    <x v="0"/>
  </r>
  <r>
    <x v="24"/>
    <x v="1"/>
    <n v="1"/>
    <x v="1"/>
    <n v="936"/>
    <n v="0"/>
    <n v="1"/>
    <x v="1"/>
    <n v="38"/>
    <n v="0"/>
    <n v="1"/>
    <x v="0"/>
    <n v="304000"/>
    <n v="1.1000000000000001"/>
    <n v="133"/>
    <n v="1"/>
    <n v="0"/>
    <x v="0"/>
    <n v="1"/>
    <n v="0"/>
    <x v="1"/>
    <n v="88"/>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03"/>
    <n v="1"/>
    <n v="0"/>
    <x v="0"/>
    <n v="35"/>
    <n v="0"/>
    <n v="1"/>
    <x v="0"/>
    <n v="283000"/>
    <n v="0.9"/>
    <n v="136"/>
    <n v="1"/>
    <n v="0"/>
    <x v="1"/>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936"/>
    <n v="0"/>
    <n v="1"/>
    <x v="1"/>
    <n v="50"/>
    <n v="0"/>
    <n v="1"/>
    <x v="0"/>
    <n v="235000"/>
    <n v="1.3"/>
    <n v="134"/>
    <n v="1"/>
    <n v="0"/>
    <x v="0"/>
    <n v="0"/>
    <n v="1"/>
    <x v="0"/>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82"/>
    <n v="0"/>
    <n v="1"/>
    <x v="1"/>
    <n v="40"/>
    <n v="0"/>
    <n v="1"/>
    <x v="0"/>
    <n v="448000"/>
    <n v="0.9"/>
    <n v="137"/>
    <n v="1"/>
    <n v="0"/>
    <x v="0"/>
    <n v="1"/>
    <n v="0"/>
    <x v="1"/>
    <n v="123"/>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5"/>
    <x v="1"/>
    <n v="1"/>
    <x v="1"/>
    <n v="1610"/>
    <n v="0"/>
    <n v="1"/>
    <x v="1"/>
    <n v="60"/>
    <n v="0"/>
    <n v="1"/>
    <x v="0"/>
    <n v="263358.03000000003"/>
    <n v="1"/>
    <n v="137"/>
    <n v="1"/>
    <n v="0"/>
    <x v="0"/>
    <n v="1"/>
    <n v="0"/>
    <x v="1"/>
    <n v="113"/>
    <x v="0"/>
    <x v="0"/>
    <x v="0"/>
  </r>
  <r>
    <x v="25"/>
    <x v="0"/>
    <n v="0"/>
    <x v="0"/>
    <n v="62"/>
    <n v="0"/>
    <n v="1"/>
    <x v="1"/>
    <n v="20"/>
    <n v="0"/>
    <n v="1"/>
    <x v="0"/>
    <n v="210000"/>
    <n v="1.5"/>
    <n v="135"/>
    <n v="1"/>
    <n v="0"/>
    <x v="0"/>
    <n v="0"/>
    <n v="1"/>
    <x v="0"/>
    <n v="174"/>
    <x v="1"/>
    <x v="1"/>
    <x v="1"/>
  </r>
  <r>
    <x v="25"/>
    <x v="1"/>
    <n v="1"/>
    <x v="1"/>
    <n v="1610"/>
    <n v="0"/>
    <n v="1"/>
    <x v="1"/>
    <n v="25"/>
    <n v="0"/>
    <n v="1"/>
    <x v="0"/>
    <n v="305000"/>
    <n v="2.1"/>
    <n v="130"/>
    <n v="1"/>
    <n v="0"/>
    <x v="0"/>
    <n v="0"/>
    <n v="1"/>
    <x v="0"/>
    <n v="108"/>
    <x v="0"/>
    <x v="0"/>
    <x v="0"/>
  </r>
  <r>
    <x v="25"/>
    <x v="0"/>
    <n v="0"/>
    <x v="0"/>
    <n v="1333"/>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43"/>
    <n v="0"/>
    <n v="1"/>
    <x v="1"/>
    <n v="25"/>
    <n v="0"/>
    <n v="1"/>
    <x v="0"/>
    <n v="246000"/>
    <n v="2.4"/>
    <n v="135"/>
    <n v="1"/>
    <n v="0"/>
    <x v="1"/>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0"/>
    <n v="0"/>
    <x v="0"/>
    <n v="62"/>
    <n v="0"/>
    <n v="1"/>
    <x v="1"/>
    <n v="60"/>
    <n v="0"/>
    <n v="1"/>
    <x v="0"/>
    <n v="309000"/>
    <n v="1.5"/>
    <n v="135"/>
    <n v="0"/>
    <n v="1"/>
    <x v="0"/>
    <n v="0"/>
    <n v="1"/>
    <x v="0"/>
    <n v="174"/>
    <x v="0"/>
    <x v="0"/>
    <x v="0"/>
  </r>
  <r>
    <x v="25"/>
    <x v="1"/>
    <n v="1"/>
    <x v="1"/>
    <n v="143"/>
    <n v="0"/>
    <n v="1"/>
    <x v="1"/>
    <n v="25"/>
    <n v="0"/>
    <n v="1"/>
    <x v="0"/>
    <n v="246000"/>
    <n v="2.4"/>
    <n v="135"/>
    <n v="1"/>
    <n v="0"/>
    <x v="1"/>
    <n v="0"/>
    <n v="1"/>
    <x v="0"/>
    <n v="214"/>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6"/>
    <x v="1"/>
    <n v="1"/>
    <x v="1"/>
    <n v="56"/>
    <n v="0"/>
    <n v="1"/>
    <x v="1"/>
    <n v="25"/>
    <n v="0"/>
    <n v="1"/>
    <x v="0"/>
    <n v="305000"/>
    <n v="5"/>
    <n v="130"/>
    <n v="1"/>
    <n v="0"/>
    <x v="1"/>
    <n v="0"/>
    <n v="1"/>
    <x v="0"/>
    <n v="207"/>
    <x v="0"/>
    <x v="0"/>
    <x v="0"/>
  </r>
  <r>
    <x v="26"/>
    <x v="1"/>
    <n v="1"/>
    <x v="1"/>
    <n v="335"/>
    <n v="0"/>
    <n v="1"/>
    <x v="1"/>
    <n v="35"/>
    <n v="1"/>
    <n v="0"/>
    <x v="1"/>
    <n v="235000"/>
    <n v="0.8"/>
    <n v="136"/>
    <n v="0"/>
    <n v="1"/>
    <x v="0"/>
    <n v="0"/>
    <n v="1"/>
    <x v="0"/>
    <n v="120"/>
    <x v="0"/>
    <x v="0"/>
    <x v="0"/>
  </r>
  <r>
    <x v="26"/>
    <x v="0"/>
    <n v="0"/>
    <x v="0"/>
    <n v="59"/>
    <n v="1"/>
    <n v="0"/>
    <x v="0"/>
    <n v="60"/>
    <n v="0"/>
    <n v="1"/>
    <x v="0"/>
    <n v="267000"/>
    <n v="0.9"/>
    <n v="137"/>
    <n v="1"/>
    <n v="0"/>
    <x v="1"/>
    <n v="0"/>
    <n v="1"/>
    <x v="0"/>
    <n v="107"/>
    <x v="0"/>
    <x v="0"/>
    <x v="0"/>
  </r>
  <r>
    <x v="26"/>
    <x v="0"/>
    <n v="0"/>
    <x v="0"/>
    <n v="135"/>
    <n v="1"/>
    <n v="0"/>
    <x v="0"/>
    <n v="35"/>
    <n v="1"/>
    <n v="0"/>
    <x v="1"/>
    <n v="297000"/>
    <n v="0.8"/>
    <n v="134"/>
    <n v="1"/>
    <n v="0"/>
    <x v="0"/>
    <n v="0"/>
    <n v="1"/>
    <x v="0"/>
    <n v="194"/>
    <x v="0"/>
    <x v="0"/>
    <x v="0"/>
  </r>
  <r>
    <x v="26"/>
    <x v="0"/>
    <n v="0"/>
    <x v="0"/>
    <n v="305"/>
    <n v="1"/>
    <n v="0"/>
    <x v="0"/>
    <n v="25"/>
    <n v="0"/>
    <n v="1"/>
    <x v="0"/>
    <n v="254000"/>
    <n v="1.1000000000000001"/>
    <n v="141"/>
    <n v="1"/>
    <n v="0"/>
    <x v="0"/>
    <n v="0"/>
    <n v="1"/>
    <x v="0"/>
    <n v="87"/>
    <x v="0"/>
    <x v="0"/>
    <x v="0"/>
  </r>
  <r>
    <x v="26"/>
    <x v="0"/>
    <n v="0"/>
    <x v="0"/>
    <n v="59"/>
    <n v="1"/>
    <n v="0"/>
    <x v="0"/>
    <n v="60"/>
    <n v="0"/>
    <n v="1"/>
    <x v="0"/>
    <n v="208000"/>
    <n v="0.9"/>
    <n v="137"/>
    <n v="0"/>
    <n v="1"/>
    <x v="0"/>
    <n v="0"/>
    <n v="1"/>
    <x v="0"/>
    <n v="107"/>
    <x v="0"/>
    <x v="0"/>
    <x v="0"/>
  </r>
  <r>
    <x v="26"/>
    <x v="0"/>
    <n v="0"/>
    <x v="0"/>
    <n v="160"/>
    <n v="1"/>
    <n v="0"/>
    <x v="0"/>
    <n v="40"/>
    <n v="0"/>
    <n v="1"/>
    <x v="0"/>
    <n v="257000"/>
    <n v="1"/>
    <n v="136"/>
    <n v="0"/>
    <n v="1"/>
    <x v="1"/>
    <n v="0"/>
    <n v="1"/>
    <x v="0"/>
    <n v="210"/>
    <x v="0"/>
    <x v="0"/>
    <x v="0"/>
  </r>
  <r>
    <x v="26"/>
    <x v="1"/>
    <n v="1"/>
    <x v="1"/>
    <n v="118"/>
    <n v="0"/>
    <n v="1"/>
    <x v="1"/>
    <n v="35"/>
    <n v="0"/>
    <n v="1"/>
    <x v="0"/>
    <n v="365000"/>
    <n v="1.1000000000000001"/>
    <n v="139"/>
    <n v="1"/>
    <n v="0"/>
    <x v="1"/>
    <n v="1"/>
    <n v="0"/>
    <x v="1"/>
    <n v="200"/>
    <x v="0"/>
    <x v="0"/>
    <x v="0"/>
  </r>
  <r>
    <x v="26"/>
    <x v="0"/>
    <n v="0"/>
    <x v="0"/>
    <n v="82"/>
    <n v="1"/>
    <n v="0"/>
    <x v="0"/>
    <n v="60"/>
    <n v="1"/>
    <n v="0"/>
    <x v="1"/>
    <n v="203000"/>
    <n v="0.9"/>
    <n v="140"/>
    <n v="0"/>
    <n v="1"/>
    <x v="0"/>
    <n v="0"/>
    <n v="1"/>
    <x v="0"/>
    <n v="94"/>
    <x v="0"/>
    <x v="0"/>
    <x v="0"/>
  </r>
  <r>
    <x v="26"/>
    <x v="1"/>
    <n v="1"/>
    <x v="1"/>
    <n v="118"/>
    <n v="0"/>
    <n v="1"/>
    <x v="1"/>
    <n v="35"/>
    <n v="0"/>
    <n v="1"/>
    <x v="0"/>
    <n v="365000"/>
    <n v="1.1000000000000001"/>
    <n v="139"/>
    <n v="1"/>
    <n v="0"/>
    <x v="1"/>
    <n v="1"/>
    <n v="0"/>
    <x v="1"/>
    <n v="200"/>
    <x v="0"/>
    <x v="0"/>
    <x v="0"/>
  </r>
  <r>
    <x v="26"/>
    <x v="1"/>
    <n v="1"/>
    <x v="1"/>
    <n v="135"/>
    <n v="0"/>
    <n v="1"/>
    <x v="1"/>
    <n v="35"/>
    <n v="1"/>
    <n v="0"/>
    <x v="1"/>
    <n v="290000"/>
    <n v="0.8"/>
    <n v="134"/>
    <n v="1"/>
    <n v="0"/>
    <x v="0"/>
    <n v="0"/>
    <n v="1"/>
    <x v="0"/>
    <n v="194"/>
    <x v="0"/>
    <x v="0"/>
    <x v="0"/>
  </r>
  <r>
    <x v="26"/>
    <x v="1"/>
    <n v="1"/>
    <x v="1"/>
    <n v="118"/>
    <n v="0"/>
    <n v="1"/>
    <x v="1"/>
    <n v="25"/>
    <n v="0"/>
    <n v="1"/>
    <x v="0"/>
    <n v="237000"/>
    <n v="5"/>
    <n v="130"/>
    <n v="0"/>
    <n v="1"/>
    <x v="0"/>
    <n v="0"/>
    <n v="1"/>
    <x v="0"/>
    <n v="207"/>
    <x v="0"/>
    <x v="0"/>
    <x v="0"/>
  </r>
  <r>
    <x v="26"/>
    <x v="0"/>
    <n v="0"/>
    <x v="0"/>
    <n v="305"/>
    <n v="0"/>
    <n v="1"/>
    <x v="1"/>
    <n v="50"/>
    <n v="0"/>
    <n v="1"/>
    <x v="0"/>
    <n v="263358.03000000003"/>
    <n v="1.18"/>
    <n v="137"/>
    <n v="1"/>
    <n v="0"/>
    <x v="1"/>
    <n v="1"/>
    <n v="0"/>
    <x v="1"/>
    <n v="87"/>
    <x v="0"/>
    <x v="0"/>
    <x v="0"/>
  </r>
  <r>
    <x v="26"/>
    <x v="0"/>
    <n v="0"/>
    <x v="0"/>
    <n v="134"/>
    <n v="0"/>
    <n v="1"/>
    <x v="1"/>
    <n v="35"/>
    <n v="1"/>
    <n v="0"/>
    <x v="1"/>
    <n v="290000"/>
    <n v="0.8"/>
    <n v="134"/>
    <n v="1"/>
    <n v="0"/>
    <x v="0"/>
    <n v="0"/>
    <n v="1"/>
    <x v="0"/>
    <n v="194"/>
    <x v="0"/>
    <x v="0"/>
    <x v="0"/>
  </r>
  <r>
    <x v="26"/>
    <x v="0"/>
    <n v="0"/>
    <x v="0"/>
    <n v="135"/>
    <n v="1"/>
    <n v="0"/>
    <x v="0"/>
    <n v="35"/>
    <n v="1"/>
    <n v="0"/>
    <x v="1"/>
    <n v="297000"/>
    <n v="0.8"/>
    <n v="134"/>
    <n v="1"/>
    <n v="0"/>
    <x v="0"/>
    <n v="0"/>
    <n v="1"/>
    <x v="0"/>
    <n v="194"/>
    <x v="0"/>
    <x v="0"/>
    <x v="0"/>
  </r>
  <r>
    <x v="26"/>
    <x v="0"/>
    <n v="0"/>
    <x v="0"/>
    <n v="68"/>
    <n v="0"/>
    <n v="1"/>
    <x v="1"/>
    <n v="60"/>
    <n v="1"/>
    <n v="0"/>
    <x v="1"/>
    <n v="309000"/>
    <n v="0.8"/>
    <n v="140"/>
    <n v="1"/>
    <n v="0"/>
    <x v="0"/>
    <n v="0"/>
    <n v="1"/>
    <x v="0"/>
    <n v="79"/>
    <x v="0"/>
    <x v="0"/>
    <x v="0"/>
  </r>
  <r>
    <x v="26"/>
    <x v="0"/>
    <n v="0"/>
    <x v="0"/>
    <n v="135"/>
    <n v="0"/>
    <n v="1"/>
    <x v="1"/>
    <n v="35"/>
    <n v="1"/>
    <n v="0"/>
    <x v="1"/>
    <n v="235000"/>
    <n v="0.8"/>
    <n v="136"/>
    <n v="0"/>
    <n v="1"/>
    <x v="0"/>
    <n v="0"/>
    <n v="1"/>
    <x v="0"/>
    <n v="120"/>
    <x v="0"/>
    <x v="0"/>
    <x v="0"/>
  </r>
  <r>
    <x v="26"/>
    <x v="0"/>
    <n v="0"/>
    <x v="0"/>
    <n v="160"/>
    <n v="1"/>
    <n v="0"/>
    <x v="0"/>
    <n v="20"/>
    <n v="0"/>
    <n v="1"/>
    <x v="0"/>
    <n v="368000"/>
    <n v="2.7"/>
    <n v="116"/>
    <n v="1"/>
    <n v="0"/>
    <x v="1"/>
    <n v="0"/>
    <n v="1"/>
    <x v="0"/>
    <n v="8"/>
    <x v="1"/>
    <x v="1"/>
    <x v="1"/>
  </r>
  <r>
    <x v="26"/>
    <x v="1"/>
    <n v="1"/>
    <x v="1"/>
    <n v="582"/>
    <n v="1"/>
    <n v="0"/>
    <x v="0"/>
    <n v="40"/>
    <n v="0"/>
    <n v="1"/>
    <x v="0"/>
    <n v="297000"/>
    <n v="1"/>
    <n v="138"/>
    <n v="1"/>
    <n v="0"/>
    <x v="0"/>
    <n v="0"/>
    <n v="1"/>
    <x v="0"/>
    <n v="140"/>
    <x v="0"/>
    <x v="0"/>
    <x v="0"/>
  </r>
  <r>
    <x v="26"/>
    <x v="0"/>
    <n v="0"/>
    <x v="0"/>
    <n v="305"/>
    <n v="1"/>
    <n v="0"/>
    <x v="0"/>
    <n v="25"/>
    <n v="0"/>
    <n v="1"/>
    <x v="0"/>
    <n v="254000"/>
    <n v="1.1000000000000001"/>
    <n v="141"/>
    <n v="1"/>
    <n v="0"/>
    <x v="0"/>
    <n v="0"/>
    <n v="1"/>
    <x v="0"/>
    <n v="87"/>
    <x v="0"/>
    <x v="0"/>
    <x v="0"/>
  </r>
  <r>
    <x v="26"/>
    <x v="0"/>
    <n v="0"/>
    <x v="0"/>
    <n v="128"/>
    <n v="1"/>
    <n v="0"/>
    <x v="0"/>
    <n v="30"/>
    <n v="1"/>
    <n v="0"/>
    <x v="1"/>
    <n v="297000"/>
    <n v="1.5"/>
    <n v="136"/>
    <n v="0"/>
    <n v="1"/>
    <x v="0"/>
    <n v="0"/>
    <n v="1"/>
    <x v="0"/>
    <n v="20"/>
    <x v="1"/>
    <x v="1"/>
    <x v="1"/>
  </r>
  <r>
    <x v="26"/>
    <x v="0"/>
    <n v="0"/>
    <x v="0"/>
    <n v="1688"/>
    <n v="0"/>
    <n v="1"/>
    <x v="1"/>
    <n v="38"/>
    <n v="0"/>
    <n v="1"/>
    <x v="0"/>
    <n v="263358.03000000003"/>
    <n v="1.1000000000000001"/>
    <n v="138"/>
    <n v="1"/>
    <n v="0"/>
    <x v="1"/>
    <n v="1"/>
    <n v="0"/>
    <x v="1"/>
    <n v="250"/>
    <x v="0"/>
    <x v="0"/>
    <x v="0"/>
  </r>
  <r>
    <x v="26"/>
    <x v="0"/>
    <n v="0"/>
    <x v="0"/>
    <n v="720"/>
    <n v="1"/>
    <n v="0"/>
    <x v="0"/>
    <n v="60"/>
    <n v="0"/>
    <n v="1"/>
    <x v="0"/>
    <n v="368000"/>
    <n v="0.8"/>
    <n v="135"/>
    <n v="1"/>
    <n v="0"/>
    <x v="0"/>
    <n v="0"/>
    <n v="1"/>
    <x v="0"/>
    <n v="210"/>
    <x v="0"/>
    <x v="0"/>
    <x v="0"/>
  </r>
  <r>
    <x v="26"/>
    <x v="1"/>
    <n v="1"/>
    <x v="1"/>
    <n v="118"/>
    <n v="0"/>
    <n v="1"/>
    <x v="1"/>
    <n v="35"/>
    <n v="0"/>
    <n v="1"/>
    <x v="0"/>
    <n v="365000"/>
    <n v="1.1000000000000001"/>
    <n v="139"/>
    <n v="1"/>
    <n v="0"/>
    <x v="0"/>
    <n v="1"/>
    <n v="0"/>
    <x v="1"/>
    <n v="200"/>
    <x v="0"/>
    <x v="0"/>
    <x v="0"/>
  </r>
  <r>
    <x v="26"/>
    <x v="1"/>
    <n v="1"/>
    <x v="1"/>
    <n v="118"/>
    <n v="0"/>
    <n v="1"/>
    <x v="1"/>
    <n v="35"/>
    <n v="0"/>
    <n v="1"/>
    <x v="0"/>
    <n v="365000"/>
    <n v="1.1000000000000001"/>
    <n v="139"/>
    <n v="1"/>
    <n v="0"/>
    <x v="0"/>
    <n v="1"/>
    <n v="0"/>
    <x v="1"/>
    <n v="200"/>
    <x v="0"/>
    <x v="0"/>
    <x v="0"/>
  </r>
  <r>
    <x v="26"/>
    <x v="0"/>
    <n v="0"/>
    <x v="0"/>
    <n v="435"/>
    <n v="0"/>
    <n v="1"/>
    <x v="1"/>
    <n v="35"/>
    <n v="1"/>
    <n v="0"/>
    <x v="1"/>
    <n v="290000"/>
    <n v="0.8"/>
    <n v="134"/>
    <n v="1"/>
    <n v="0"/>
    <x v="0"/>
    <n v="0"/>
    <n v="1"/>
    <x v="0"/>
    <n v="194"/>
    <x v="0"/>
    <x v="0"/>
    <x v="0"/>
  </r>
  <r>
    <x v="26"/>
    <x v="1"/>
    <n v="1"/>
    <x v="1"/>
    <n v="582"/>
    <n v="0"/>
    <n v="1"/>
    <x v="1"/>
    <n v="40"/>
    <n v="0"/>
    <n v="1"/>
    <x v="0"/>
    <n v="196000"/>
    <n v="1"/>
    <n v="138"/>
    <n v="0"/>
    <n v="1"/>
    <x v="0"/>
    <n v="0"/>
    <n v="1"/>
    <x v="0"/>
    <n v="140"/>
    <x v="0"/>
    <x v="0"/>
    <x v="0"/>
  </r>
  <r>
    <x v="26"/>
    <x v="1"/>
    <n v="1"/>
    <x v="1"/>
    <n v="1688"/>
    <n v="1"/>
    <n v="0"/>
    <x v="0"/>
    <n v="35"/>
    <n v="0"/>
    <n v="1"/>
    <x v="0"/>
    <n v="263358.03000000003"/>
    <n v="1.1000000000000001"/>
    <n v="142"/>
    <n v="0"/>
    <n v="1"/>
    <x v="1"/>
    <n v="0"/>
    <n v="1"/>
    <x v="0"/>
    <n v="256"/>
    <x v="0"/>
    <x v="0"/>
    <x v="0"/>
  </r>
  <r>
    <x v="26"/>
    <x v="0"/>
    <n v="0"/>
    <x v="0"/>
    <n v="59"/>
    <n v="0"/>
    <n v="1"/>
    <x v="1"/>
    <n v="35"/>
    <n v="0"/>
    <n v="1"/>
    <x v="0"/>
    <n v="365000"/>
    <n v="1.1000000000000001"/>
    <n v="139"/>
    <n v="1"/>
    <n v="0"/>
    <x v="1"/>
    <n v="1"/>
    <n v="0"/>
    <x v="1"/>
    <n v="111"/>
    <x v="0"/>
    <x v="0"/>
    <x v="0"/>
  </r>
  <r>
    <x v="26"/>
    <x v="0"/>
    <n v="0"/>
    <x v="0"/>
    <n v="113"/>
    <n v="1"/>
    <n v="0"/>
    <x v="0"/>
    <n v="60"/>
    <n v="1"/>
    <n v="0"/>
    <x v="1"/>
    <n v="203000"/>
    <n v="0.9"/>
    <n v="140"/>
    <n v="1"/>
    <n v="0"/>
    <x v="0"/>
    <n v="0"/>
    <n v="1"/>
    <x v="0"/>
    <n v="94"/>
    <x v="0"/>
    <x v="0"/>
    <x v="0"/>
  </r>
  <r>
    <x v="26"/>
    <x v="0"/>
    <n v="0"/>
    <x v="0"/>
    <n v="180"/>
    <n v="0"/>
    <n v="1"/>
    <x v="1"/>
    <n v="25"/>
    <n v="1"/>
    <n v="0"/>
    <x v="1"/>
    <n v="276000"/>
    <n v="1.3"/>
    <n v="137"/>
    <n v="0"/>
    <n v="1"/>
    <x v="0"/>
    <n v="0"/>
    <n v="1"/>
    <x v="0"/>
    <n v="16"/>
    <x v="0"/>
    <x v="0"/>
    <x v="0"/>
  </r>
  <r>
    <x v="26"/>
    <x v="0"/>
    <n v="0"/>
    <x v="0"/>
    <n v="135"/>
    <n v="1"/>
    <n v="0"/>
    <x v="0"/>
    <n v="35"/>
    <n v="1"/>
    <n v="0"/>
    <x v="1"/>
    <n v="222000"/>
    <n v="0.8"/>
    <n v="134"/>
    <n v="1"/>
    <n v="0"/>
    <x v="1"/>
    <n v="0"/>
    <n v="1"/>
    <x v="0"/>
    <n v="194"/>
    <x v="0"/>
    <x v="0"/>
    <x v="0"/>
  </r>
  <r>
    <x v="26"/>
    <x v="0"/>
    <n v="0"/>
    <x v="0"/>
    <n v="305"/>
    <n v="0"/>
    <n v="1"/>
    <x v="1"/>
    <n v="50"/>
    <n v="0"/>
    <n v="1"/>
    <x v="0"/>
    <n v="263358.03000000003"/>
    <n v="1.18"/>
    <n v="137"/>
    <n v="1"/>
    <n v="0"/>
    <x v="0"/>
    <n v="1"/>
    <n v="0"/>
    <x v="1"/>
    <n v="87"/>
    <x v="0"/>
    <x v="0"/>
    <x v="0"/>
  </r>
  <r>
    <x v="26"/>
    <x v="1"/>
    <n v="1"/>
    <x v="1"/>
    <n v="1688"/>
    <n v="0"/>
    <n v="1"/>
    <x v="1"/>
    <n v="50"/>
    <n v="0"/>
    <n v="1"/>
    <x v="0"/>
    <n v="248000"/>
    <n v="1.1000000000000001"/>
    <n v="148"/>
    <n v="1"/>
    <n v="0"/>
    <x v="0"/>
    <n v="0"/>
    <n v="1"/>
    <x v="0"/>
    <n v="256"/>
    <x v="0"/>
    <x v="0"/>
    <x v="0"/>
  </r>
  <r>
    <x v="26"/>
    <x v="0"/>
    <n v="0"/>
    <x v="0"/>
    <n v="67"/>
    <n v="1"/>
    <n v="0"/>
    <x v="0"/>
    <n v="60"/>
    <n v="0"/>
    <n v="1"/>
    <x v="0"/>
    <n v="172000"/>
    <n v="0.9"/>
    <n v="137"/>
    <n v="0"/>
    <n v="1"/>
    <x v="0"/>
    <n v="0"/>
    <n v="1"/>
    <x v="0"/>
    <n v="107"/>
    <x v="0"/>
    <x v="0"/>
    <x v="0"/>
  </r>
  <r>
    <x v="26"/>
    <x v="1"/>
    <n v="1"/>
    <x v="1"/>
    <n v="582"/>
    <n v="1"/>
    <n v="0"/>
    <x v="0"/>
    <n v="40"/>
    <n v="0"/>
    <n v="1"/>
    <x v="0"/>
    <n v="27000"/>
    <n v="1"/>
    <n v="138"/>
    <n v="0"/>
    <n v="1"/>
    <x v="1"/>
    <n v="0"/>
    <n v="1"/>
    <x v="0"/>
    <n v="140"/>
    <x v="0"/>
    <x v="0"/>
    <x v="0"/>
  </r>
  <r>
    <x v="26"/>
    <x v="1"/>
    <n v="1"/>
    <x v="1"/>
    <n v="780"/>
    <n v="0"/>
    <n v="1"/>
    <x v="1"/>
    <n v="35"/>
    <n v="1"/>
    <n v="0"/>
    <x v="1"/>
    <n v="235000"/>
    <n v="0.8"/>
    <n v="136"/>
    <n v="0"/>
    <n v="1"/>
    <x v="1"/>
    <n v="0"/>
    <n v="1"/>
    <x v="0"/>
    <n v="120"/>
    <x v="0"/>
    <x v="0"/>
    <x v="0"/>
  </r>
  <r>
    <x v="26"/>
    <x v="1"/>
    <n v="1"/>
    <x v="1"/>
    <n v="118"/>
    <n v="0"/>
    <n v="1"/>
    <x v="1"/>
    <n v="35"/>
    <n v="0"/>
    <n v="1"/>
    <x v="0"/>
    <n v="255000"/>
    <n v="1.1000000000000001"/>
    <n v="136"/>
    <n v="1"/>
    <n v="0"/>
    <x v="1"/>
    <n v="1"/>
    <n v="0"/>
    <x v="1"/>
    <n v="200"/>
    <x v="0"/>
    <x v="0"/>
    <x v="0"/>
  </r>
  <r>
    <x v="26"/>
    <x v="1"/>
    <n v="1"/>
    <x v="1"/>
    <n v="395"/>
    <n v="1"/>
    <n v="0"/>
    <x v="0"/>
    <n v="25"/>
    <n v="0"/>
    <n v="1"/>
    <x v="0"/>
    <n v="149000"/>
    <n v="1.2"/>
    <n v="136"/>
    <n v="1"/>
    <n v="0"/>
    <x v="0"/>
    <n v="1"/>
    <n v="0"/>
    <x v="1"/>
    <n v="154"/>
    <x v="1"/>
    <x v="1"/>
    <x v="1"/>
  </r>
  <r>
    <x v="26"/>
    <x v="1"/>
    <n v="1"/>
    <x v="1"/>
    <n v="198"/>
    <n v="0"/>
    <n v="1"/>
    <x v="1"/>
    <n v="40"/>
    <n v="1"/>
    <n v="0"/>
    <x v="1"/>
    <n v="283000"/>
    <n v="0.9"/>
    <n v="140"/>
    <n v="1"/>
    <n v="0"/>
    <x v="0"/>
    <n v="1"/>
    <n v="0"/>
    <x v="1"/>
    <n v="146"/>
    <x v="0"/>
    <x v="0"/>
    <x v="0"/>
  </r>
  <r>
    <x v="26"/>
    <x v="1"/>
    <n v="1"/>
    <x v="1"/>
    <n v="582"/>
    <n v="0"/>
    <n v="1"/>
    <x v="1"/>
    <n v="40"/>
    <n v="0"/>
    <n v="1"/>
    <x v="0"/>
    <n v="203000"/>
    <n v="1"/>
    <n v="138"/>
    <n v="1"/>
    <n v="0"/>
    <x v="0"/>
    <n v="0"/>
    <n v="1"/>
    <x v="0"/>
    <n v="140"/>
    <x v="0"/>
    <x v="0"/>
    <x v="0"/>
  </r>
  <r>
    <x v="26"/>
    <x v="1"/>
    <n v="1"/>
    <x v="1"/>
    <n v="2713"/>
    <n v="1"/>
    <n v="0"/>
    <x v="0"/>
    <n v="25"/>
    <n v="0"/>
    <n v="1"/>
    <x v="0"/>
    <n v="497000"/>
    <n v="1.83"/>
    <n v="135"/>
    <n v="1"/>
    <n v="0"/>
    <x v="0"/>
    <n v="0"/>
    <n v="1"/>
    <x v="0"/>
    <n v="67"/>
    <x v="1"/>
    <x v="1"/>
    <x v="1"/>
  </r>
  <r>
    <x v="26"/>
    <x v="1"/>
    <n v="1"/>
    <x v="1"/>
    <n v="118"/>
    <n v="0"/>
    <n v="1"/>
    <x v="1"/>
    <n v="35"/>
    <n v="0"/>
    <n v="1"/>
    <x v="0"/>
    <n v="365000"/>
    <n v="1.1000000000000001"/>
    <n v="139"/>
    <n v="1"/>
    <n v="0"/>
    <x v="0"/>
    <n v="1"/>
    <n v="0"/>
    <x v="1"/>
    <n v="200"/>
    <x v="0"/>
    <x v="0"/>
    <x v="0"/>
  </r>
  <r>
    <x v="26"/>
    <x v="1"/>
    <n v="1"/>
    <x v="1"/>
    <n v="892"/>
    <n v="0"/>
    <n v="1"/>
    <x v="1"/>
    <n v="35"/>
    <n v="0"/>
    <n v="1"/>
    <x v="0"/>
    <n v="365000"/>
    <n v="1.1000000000000001"/>
    <n v="139"/>
    <n v="1"/>
    <n v="0"/>
    <x v="0"/>
    <n v="1"/>
    <n v="0"/>
    <x v="1"/>
    <n v="256"/>
    <x v="0"/>
    <x v="0"/>
    <x v="0"/>
  </r>
  <r>
    <x v="26"/>
    <x v="0"/>
    <n v="0"/>
    <x v="0"/>
    <n v="135"/>
    <n v="0"/>
    <n v="1"/>
    <x v="1"/>
    <n v="35"/>
    <n v="1"/>
    <n v="0"/>
    <x v="1"/>
    <n v="173000"/>
    <n v="0.8"/>
    <n v="134"/>
    <n v="1"/>
    <n v="0"/>
    <x v="0"/>
    <n v="0"/>
    <n v="1"/>
    <x v="0"/>
    <n v="194"/>
    <x v="0"/>
    <x v="0"/>
    <x v="0"/>
  </r>
  <r>
    <x v="26"/>
    <x v="0"/>
    <n v="0"/>
    <x v="0"/>
    <n v="335"/>
    <n v="0"/>
    <n v="1"/>
    <x v="1"/>
    <n v="35"/>
    <n v="1"/>
    <n v="0"/>
    <x v="1"/>
    <n v="235000"/>
    <n v="0.8"/>
    <n v="136"/>
    <n v="1"/>
    <n v="0"/>
    <x v="0"/>
    <n v="0"/>
    <n v="1"/>
    <x v="0"/>
    <n v="120"/>
    <x v="0"/>
    <x v="0"/>
    <x v="0"/>
  </r>
  <r>
    <x v="26"/>
    <x v="0"/>
    <n v="0"/>
    <x v="0"/>
    <n v="75"/>
    <n v="1"/>
    <n v="0"/>
    <x v="0"/>
    <n v="60"/>
    <n v="0"/>
    <n v="1"/>
    <x v="0"/>
    <n v="172000"/>
    <n v="0.9"/>
    <n v="137"/>
    <n v="0"/>
    <n v="1"/>
    <x v="0"/>
    <n v="0"/>
    <n v="1"/>
    <x v="0"/>
    <n v="107"/>
    <x v="0"/>
    <x v="0"/>
    <x v="0"/>
  </r>
  <r>
    <x v="26"/>
    <x v="1"/>
    <n v="1"/>
    <x v="1"/>
    <n v="56"/>
    <n v="0"/>
    <n v="1"/>
    <x v="1"/>
    <n v="25"/>
    <n v="0"/>
    <n v="1"/>
    <x v="0"/>
    <n v="305000"/>
    <n v="5"/>
    <n v="130"/>
    <n v="1"/>
    <n v="0"/>
    <x v="1"/>
    <n v="0"/>
    <n v="1"/>
    <x v="0"/>
    <n v="207"/>
    <x v="0"/>
    <x v="0"/>
    <x v="0"/>
  </r>
  <r>
    <x v="26"/>
    <x v="1"/>
    <n v="1"/>
    <x v="1"/>
    <n v="167"/>
    <n v="1"/>
    <n v="0"/>
    <x v="0"/>
    <n v="60"/>
    <n v="0"/>
    <n v="1"/>
    <x v="0"/>
    <n v="304000"/>
    <n v="0.8"/>
    <n v="140"/>
    <n v="1"/>
    <n v="0"/>
    <x v="0"/>
    <n v="0"/>
    <n v="1"/>
    <x v="0"/>
    <n v="186"/>
    <x v="0"/>
    <x v="0"/>
    <x v="0"/>
  </r>
  <r>
    <x v="26"/>
    <x v="1"/>
    <n v="1"/>
    <x v="1"/>
    <n v="582"/>
    <n v="1"/>
    <n v="0"/>
    <x v="0"/>
    <n v="40"/>
    <n v="0"/>
    <n v="1"/>
    <x v="0"/>
    <n v="27000"/>
    <n v="1"/>
    <n v="138"/>
    <n v="0"/>
    <n v="1"/>
    <x v="0"/>
    <n v="0"/>
    <n v="1"/>
    <x v="0"/>
    <n v="140"/>
    <x v="0"/>
    <x v="0"/>
    <x v="0"/>
  </r>
  <r>
    <x v="26"/>
    <x v="1"/>
    <n v="1"/>
    <x v="1"/>
    <n v="1688"/>
    <n v="1"/>
    <n v="0"/>
    <x v="0"/>
    <n v="25"/>
    <n v="0"/>
    <n v="1"/>
    <x v="0"/>
    <n v="194000"/>
    <n v="0.9"/>
    <n v="140"/>
    <n v="1"/>
    <n v="0"/>
    <x v="1"/>
    <n v="0"/>
    <n v="1"/>
    <x v="0"/>
    <n v="250"/>
    <x v="1"/>
    <x v="1"/>
    <x v="1"/>
  </r>
  <r>
    <x v="26"/>
    <x v="1"/>
    <n v="1"/>
    <x v="1"/>
    <n v="118"/>
    <n v="0"/>
    <n v="1"/>
    <x v="1"/>
    <n v="35"/>
    <n v="0"/>
    <n v="1"/>
    <x v="0"/>
    <n v="289000"/>
    <n v="0.9"/>
    <n v="140"/>
    <n v="1"/>
    <n v="0"/>
    <x v="0"/>
    <n v="1"/>
    <n v="0"/>
    <x v="1"/>
    <n v="200"/>
    <x v="0"/>
    <x v="0"/>
    <x v="0"/>
  </r>
  <r>
    <x v="26"/>
    <x v="0"/>
    <n v="0"/>
    <x v="0"/>
    <n v="410"/>
    <n v="1"/>
    <n v="0"/>
    <x v="0"/>
    <n v="40"/>
    <n v="0"/>
    <n v="1"/>
    <x v="0"/>
    <n v="257000"/>
    <n v="1"/>
    <n v="136"/>
    <n v="0"/>
    <n v="1"/>
    <x v="0"/>
    <n v="0"/>
    <n v="1"/>
    <x v="0"/>
    <n v="210"/>
    <x v="0"/>
    <x v="0"/>
    <x v="0"/>
  </r>
  <r>
    <x v="26"/>
    <x v="0"/>
    <n v="0"/>
    <x v="0"/>
    <n v="135"/>
    <n v="1"/>
    <n v="0"/>
    <x v="0"/>
    <n v="20"/>
    <n v="1"/>
    <n v="0"/>
    <x v="1"/>
    <n v="327000"/>
    <n v="2.7"/>
    <n v="116"/>
    <n v="0"/>
    <n v="1"/>
    <x v="1"/>
    <n v="0"/>
    <n v="1"/>
    <x v="0"/>
    <n v="194"/>
    <x v="0"/>
    <x v="0"/>
    <x v="0"/>
  </r>
  <r>
    <x v="26"/>
    <x v="1"/>
    <n v="1"/>
    <x v="1"/>
    <n v="146"/>
    <n v="0"/>
    <n v="1"/>
    <x v="1"/>
    <n v="20"/>
    <n v="0"/>
    <n v="1"/>
    <x v="0"/>
    <n v="266000"/>
    <n v="1.3"/>
    <n v="129"/>
    <n v="1"/>
    <n v="0"/>
    <x v="1"/>
    <n v="1"/>
    <n v="0"/>
    <x v="1"/>
    <n v="7"/>
    <x v="1"/>
    <x v="1"/>
    <x v="1"/>
  </r>
  <r>
    <x v="26"/>
    <x v="0"/>
    <n v="0"/>
    <x v="0"/>
    <n v="128"/>
    <n v="1"/>
    <n v="0"/>
    <x v="0"/>
    <n v="30"/>
    <n v="1"/>
    <n v="0"/>
    <x v="1"/>
    <n v="29700"/>
    <n v="1.6"/>
    <n v="136"/>
    <n v="0"/>
    <n v="1"/>
    <x v="0"/>
    <n v="0"/>
    <n v="1"/>
    <x v="0"/>
    <n v="20"/>
    <x v="1"/>
    <x v="1"/>
    <x v="1"/>
  </r>
  <r>
    <x v="26"/>
    <x v="0"/>
    <n v="0"/>
    <x v="0"/>
    <n v="720"/>
    <n v="0"/>
    <n v="1"/>
    <x v="1"/>
    <n v="40"/>
    <n v="0"/>
    <n v="1"/>
    <x v="0"/>
    <n v="105000"/>
    <n v="1.2"/>
    <n v="135"/>
    <n v="1"/>
    <n v="0"/>
    <x v="1"/>
    <n v="1"/>
    <n v="0"/>
    <x v="1"/>
    <n v="210"/>
    <x v="0"/>
    <x v="0"/>
    <x v="0"/>
  </r>
  <r>
    <x v="26"/>
    <x v="1"/>
    <n v="1"/>
    <x v="1"/>
    <n v="118"/>
    <n v="0"/>
    <n v="1"/>
    <x v="1"/>
    <n v="35"/>
    <n v="0"/>
    <n v="1"/>
    <x v="0"/>
    <n v="185000"/>
    <n v="1.1000000000000001"/>
    <n v="134"/>
    <n v="1"/>
    <n v="0"/>
    <x v="0"/>
    <n v="1"/>
    <n v="0"/>
    <x v="1"/>
    <n v="200"/>
    <x v="0"/>
    <x v="0"/>
    <x v="0"/>
  </r>
  <r>
    <x v="26"/>
    <x v="0"/>
    <n v="0"/>
    <x v="0"/>
    <n v="160"/>
    <n v="1"/>
    <n v="0"/>
    <x v="0"/>
    <n v="15"/>
    <n v="0"/>
    <n v="1"/>
    <x v="0"/>
    <n v="213000"/>
    <n v="1.3"/>
    <n v="136"/>
    <n v="0"/>
    <n v="1"/>
    <x v="0"/>
    <n v="0"/>
    <n v="1"/>
    <x v="0"/>
    <n v="8"/>
    <x v="1"/>
    <x v="1"/>
    <x v="1"/>
  </r>
  <r>
    <x v="26"/>
    <x v="1"/>
    <n v="1"/>
    <x v="1"/>
    <n v="582"/>
    <n v="0"/>
    <n v="1"/>
    <x v="1"/>
    <n v="40"/>
    <n v="0"/>
    <n v="1"/>
    <x v="0"/>
    <n v="203000"/>
    <n v="1"/>
    <n v="138"/>
    <n v="1"/>
    <n v="0"/>
    <x v="1"/>
    <n v="0"/>
    <n v="1"/>
    <x v="0"/>
    <n v="140"/>
    <x v="0"/>
    <x v="0"/>
    <x v="0"/>
  </r>
  <r>
    <x v="26"/>
    <x v="1"/>
    <n v="1"/>
    <x v="1"/>
    <n v="218"/>
    <n v="1"/>
    <n v="0"/>
    <x v="0"/>
    <n v="60"/>
    <n v="0"/>
    <n v="1"/>
    <x v="0"/>
    <n v="172000"/>
    <n v="0.9"/>
    <n v="137"/>
    <n v="0"/>
    <n v="1"/>
    <x v="0"/>
    <n v="0"/>
    <n v="1"/>
    <x v="0"/>
    <n v="107"/>
    <x v="0"/>
    <x v="0"/>
    <x v="0"/>
  </r>
  <r>
    <x v="26"/>
    <x v="0"/>
    <n v="0"/>
    <x v="0"/>
    <n v="113"/>
    <n v="1"/>
    <n v="0"/>
    <x v="0"/>
    <n v="60"/>
    <n v="1"/>
    <n v="0"/>
    <x v="1"/>
    <n v="204000"/>
    <n v="0.9"/>
    <n v="140"/>
    <n v="0"/>
    <n v="1"/>
    <x v="1"/>
    <n v="0"/>
    <n v="1"/>
    <x v="0"/>
    <n v="94"/>
    <x v="0"/>
    <x v="0"/>
    <x v="0"/>
  </r>
  <r>
    <x v="26"/>
    <x v="1"/>
    <n v="1"/>
    <x v="1"/>
    <n v="118"/>
    <n v="0"/>
    <n v="1"/>
    <x v="1"/>
    <n v="35"/>
    <n v="0"/>
    <n v="1"/>
    <x v="0"/>
    <n v="365000"/>
    <n v="1.1000000000000001"/>
    <n v="139"/>
    <n v="1"/>
    <n v="0"/>
    <x v="1"/>
    <n v="1"/>
    <n v="0"/>
    <x v="1"/>
    <n v="200"/>
    <x v="0"/>
    <x v="0"/>
    <x v="0"/>
  </r>
  <r>
    <x v="26"/>
    <x v="1"/>
    <n v="1"/>
    <x v="1"/>
    <n v="167"/>
    <n v="1"/>
    <n v="0"/>
    <x v="0"/>
    <n v="60"/>
    <n v="0"/>
    <n v="1"/>
    <x v="0"/>
    <n v="304000"/>
    <n v="0.8"/>
    <n v="140"/>
    <n v="1"/>
    <n v="0"/>
    <x v="0"/>
    <n v="0"/>
    <n v="1"/>
    <x v="0"/>
    <n v="186"/>
    <x v="0"/>
    <x v="0"/>
    <x v="0"/>
  </r>
  <r>
    <x v="26"/>
    <x v="1"/>
    <n v="1"/>
    <x v="1"/>
    <n v="118"/>
    <n v="1"/>
    <n v="0"/>
    <x v="0"/>
    <n v="38"/>
    <n v="0"/>
    <n v="1"/>
    <x v="0"/>
    <n v="155000"/>
    <n v="1.1000000000000001"/>
    <n v="143"/>
    <n v="1"/>
    <n v="0"/>
    <x v="0"/>
    <n v="1"/>
    <n v="0"/>
    <x v="1"/>
    <n v="200"/>
    <x v="0"/>
    <x v="0"/>
    <x v="0"/>
  </r>
  <r>
    <x v="26"/>
    <x v="0"/>
    <n v="0"/>
    <x v="0"/>
    <n v="305"/>
    <n v="0"/>
    <n v="1"/>
    <x v="1"/>
    <n v="50"/>
    <n v="0"/>
    <n v="1"/>
    <x v="0"/>
    <n v="263358.03000000003"/>
    <n v="1.18"/>
    <n v="137"/>
    <n v="1"/>
    <n v="0"/>
    <x v="0"/>
    <n v="1"/>
    <n v="0"/>
    <x v="1"/>
    <n v="87"/>
    <x v="0"/>
    <x v="0"/>
    <x v="0"/>
  </r>
  <r>
    <x v="26"/>
    <x v="1"/>
    <n v="1"/>
    <x v="1"/>
    <n v="167"/>
    <n v="1"/>
    <n v="0"/>
    <x v="0"/>
    <n v="60"/>
    <n v="0"/>
    <n v="1"/>
    <x v="0"/>
    <n v="302000"/>
    <n v="0.8"/>
    <n v="140"/>
    <n v="0"/>
    <n v="1"/>
    <x v="0"/>
    <n v="0"/>
    <n v="1"/>
    <x v="0"/>
    <n v="186"/>
    <x v="0"/>
    <x v="0"/>
    <x v="0"/>
  </r>
  <r>
    <x v="26"/>
    <x v="0"/>
    <n v="0"/>
    <x v="0"/>
    <n v="720"/>
    <n v="1"/>
    <n v="0"/>
    <x v="0"/>
    <n v="40"/>
    <n v="0"/>
    <n v="1"/>
    <x v="0"/>
    <n v="336000"/>
    <n v="1.2"/>
    <n v="135"/>
    <n v="1"/>
    <n v="0"/>
    <x v="1"/>
    <n v="0"/>
    <n v="1"/>
    <x v="0"/>
    <n v="210"/>
    <x v="0"/>
    <x v="0"/>
    <x v="0"/>
  </r>
  <r>
    <x v="26"/>
    <x v="1"/>
    <n v="1"/>
    <x v="1"/>
    <n v="118"/>
    <n v="0"/>
    <n v="1"/>
    <x v="1"/>
    <n v="35"/>
    <n v="0"/>
    <n v="1"/>
    <x v="0"/>
    <n v="365000"/>
    <n v="1.1000000000000001"/>
    <n v="139"/>
    <n v="1"/>
    <n v="0"/>
    <x v="0"/>
    <n v="1"/>
    <n v="0"/>
    <x v="1"/>
    <n v="200"/>
    <x v="0"/>
    <x v="0"/>
    <x v="0"/>
  </r>
  <r>
    <x v="26"/>
    <x v="1"/>
    <n v="1"/>
    <x v="1"/>
    <n v="113"/>
    <n v="0"/>
    <n v="1"/>
    <x v="1"/>
    <n v="38"/>
    <n v="0"/>
    <n v="1"/>
    <x v="0"/>
    <n v="224000"/>
    <n v="2.5"/>
    <n v="134"/>
    <n v="1"/>
    <n v="0"/>
    <x v="0"/>
    <n v="0"/>
    <n v="1"/>
    <x v="0"/>
    <n v="67"/>
    <x v="1"/>
    <x v="1"/>
    <x v="1"/>
  </r>
  <r>
    <x v="26"/>
    <x v="0"/>
    <n v="0"/>
    <x v="0"/>
    <n v="68"/>
    <n v="1"/>
    <n v="0"/>
    <x v="0"/>
    <n v="60"/>
    <n v="1"/>
    <n v="0"/>
    <x v="1"/>
    <n v="301000"/>
    <n v="0.8"/>
    <n v="140"/>
    <n v="1"/>
    <n v="0"/>
    <x v="0"/>
    <n v="0"/>
    <n v="1"/>
    <x v="0"/>
    <n v="79"/>
    <x v="0"/>
    <x v="0"/>
    <x v="0"/>
  </r>
  <r>
    <x v="26"/>
    <x v="1"/>
    <n v="1"/>
    <x v="1"/>
    <n v="175"/>
    <n v="0"/>
    <n v="1"/>
    <x v="1"/>
    <n v="30"/>
    <n v="0"/>
    <n v="1"/>
    <x v="0"/>
    <n v="259000"/>
    <n v="0.8"/>
    <n v="138"/>
    <n v="0"/>
    <n v="1"/>
    <x v="0"/>
    <n v="0"/>
    <n v="1"/>
    <x v="0"/>
    <n v="186"/>
    <x v="0"/>
    <x v="0"/>
    <x v="0"/>
  </r>
  <r>
    <x v="26"/>
    <x v="0"/>
    <n v="0"/>
    <x v="0"/>
    <n v="128"/>
    <n v="1"/>
    <n v="0"/>
    <x v="0"/>
    <n v="30"/>
    <n v="1"/>
    <n v="0"/>
    <x v="1"/>
    <n v="162000"/>
    <n v="1.6"/>
    <n v="136"/>
    <n v="0"/>
    <n v="1"/>
    <x v="1"/>
    <n v="0"/>
    <n v="1"/>
    <x v="0"/>
    <n v="20"/>
    <x v="1"/>
    <x v="1"/>
    <x v="1"/>
  </r>
  <r>
    <x v="26"/>
    <x v="0"/>
    <n v="0"/>
    <x v="0"/>
    <n v="258"/>
    <n v="1"/>
    <n v="0"/>
    <x v="0"/>
    <n v="25"/>
    <n v="0"/>
    <n v="1"/>
    <x v="0"/>
    <n v="198000"/>
    <n v="1.2"/>
    <n v="137"/>
    <n v="1"/>
    <n v="0"/>
    <x v="1"/>
    <n v="0"/>
    <n v="1"/>
    <x v="0"/>
    <n v="235"/>
    <x v="1"/>
    <x v="1"/>
    <x v="1"/>
  </r>
  <r>
    <x v="26"/>
    <x v="1"/>
    <n v="1"/>
    <x v="1"/>
    <n v="582"/>
    <n v="0"/>
    <n v="1"/>
    <x v="1"/>
    <n v="50"/>
    <n v="0"/>
    <n v="1"/>
    <x v="0"/>
    <n v="263358.03000000003"/>
    <n v="1.18"/>
    <n v="137"/>
    <n v="1"/>
    <n v="0"/>
    <x v="0"/>
    <n v="1"/>
    <n v="0"/>
    <x v="1"/>
    <n v="76"/>
    <x v="0"/>
    <x v="0"/>
    <x v="0"/>
  </r>
  <r>
    <x v="26"/>
    <x v="0"/>
    <n v="0"/>
    <x v="0"/>
    <n v="305"/>
    <n v="1"/>
    <n v="0"/>
    <x v="0"/>
    <n v="25"/>
    <n v="0"/>
    <n v="1"/>
    <x v="0"/>
    <n v="304000"/>
    <n v="1.1000000000000001"/>
    <n v="141"/>
    <n v="1"/>
    <n v="0"/>
    <x v="0"/>
    <n v="0"/>
    <n v="1"/>
    <x v="0"/>
    <n v="87"/>
    <x v="0"/>
    <x v="0"/>
    <x v="0"/>
  </r>
  <r>
    <x v="26"/>
    <x v="0"/>
    <n v="0"/>
    <x v="0"/>
    <n v="305"/>
    <n v="0"/>
    <n v="1"/>
    <x v="1"/>
    <n v="38"/>
    <n v="0"/>
    <n v="1"/>
    <x v="0"/>
    <n v="314000"/>
    <n v="1.1000000000000001"/>
    <n v="141"/>
    <n v="1"/>
    <n v="0"/>
    <x v="0"/>
    <n v="1"/>
    <n v="0"/>
    <x v="1"/>
    <n v="87"/>
    <x v="0"/>
    <x v="0"/>
    <x v="0"/>
  </r>
  <r>
    <x v="26"/>
    <x v="1"/>
    <n v="1"/>
    <x v="1"/>
    <n v="118"/>
    <n v="0"/>
    <n v="1"/>
    <x v="1"/>
    <n v="35"/>
    <n v="0"/>
    <n v="1"/>
    <x v="0"/>
    <n v="365000"/>
    <n v="1.1000000000000001"/>
    <n v="139"/>
    <n v="1"/>
    <n v="0"/>
    <x v="0"/>
    <n v="1"/>
    <n v="0"/>
    <x v="1"/>
    <n v="200"/>
    <x v="0"/>
    <x v="0"/>
    <x v="0"/>
  </r>
  <r>
    <x v="26"/>
    <x v="0"/>
    <n v="0"/>
    <x v="0"/>
    <n v="160"/>
    <n v="1"/>
    <n v="0"/>
    <x v="0"/>
    <n v="20"/>
    <n v="0"/>
    <n v="1"/>
    <x v="0"/>
    <n v="293000"/>
    <n v="2.7"/>
    <n v="116"/>
    <n v="0"/>
    <n v="1"/>
    <x v="0"/>
    <n v="0"/>
    <n v="1"/>
    <x v="0"/>
    <n v="8"/>
    <x v="1"/>
    <x v="1"/>
    <x v="1"/>
  </r>
  <r>
    <x v="26"/>
    <x v="1"/>
    <n v="1"/>
    <x v="1"/>
    <n v="1688"/>
    <n v="0"/>
    <n v="1"/>
    <x v="1"/>
    <n v="50"/>
    <n v="0"/>
    <n v="1"/>
    <x v="0"/>
    <n v="406000"/>
    <n v="1.1000000000000001"/>
    <n v="137"/>
    <n v="1"/>
    <n v="0"/>
    <x v="1"/>
    <n v="0"/>
    <n v="1"/>
    <x v="0"/>
    <n v="256"/>
    <x v="0"/>
    <x v="0"/>
    <x v="0"/>
  </r>
  <r>
    <x v="26"/>
    <x v="0"/>
    <n v="0"/>
    <x v="0"/>
    <n v="720"/>
    <n v="0"/>
    <n v="1"/>
    <x v="1"/>
    <n v="45"/>
    <n v="0"/>
    <n v="1"/>
    <x v="0"/>
    <n v="184000"/>
    <n v="0.9"/>
    <n v="134"/>
    <n v="1"/>
    <n v="0"/>
    <x v="0"/>
    <n v="1"/>
    <n v="0"/>
    <x v="1"/>
    <n v="215"/>
    <x v="0"/>
    <x v="0"/>
    <x v="0"/>
  </r>
  <r>
    <x v="26"/>
    <x v="1"/>
    <n v="1"/>
    <x v="1"/>
    <n v="123"/>
    <n v="0"/>
    <n v="1"/>
    <x v="1"/>
    <n v="50"/>
    <n v="0"/>
    <n v="1"/>
    <x v="0"/>
    <n v="194000"/>
    <n v="1.1000000000000001"/>
    <n v="145"/>
    <n v="1"/>
    <n v="0"/>
    <x v="0"/>
    <n v="1"/>
    <n v="0"/>
    <x v="1"/>
    <n v="200"/>
    <x v="0"/>
    <x v="0"/>
    <x v="0"/>
  </r>
  <r>
    <x v="26"/>
    <x v="1"/>
    <n v="1"/>
    <x v="1"/>
    <n v="167"/>
    <n v="0"/>
    <n v="1"/>
    <x v="1"/>
    <n v="30"/>
    <n v="0"/>
    <n v="1"/>
    <x v="0"/>
    <n v="621000"/>
    <n v="0.8"/>
    <n v="138"/>
    <n v="0"/>
    <n v="1"/>
    <x v="0"/>
    <n v="1"/>
    <n v="0"/>
    <x v="1"/>
    <n v="186"/>
    <x v="0"/>
    <x v="0"/>
    <x v="0"/>
  </r>
  <r>
    <x v="26"/>
    <x v="1"/>
    <n v="1"/>
    <x v="1"/>
    <n v="167"/>
    <n v="0"/>
    <n v="1"/>
    <x v="1"/>
    <n v="30"/>
    <n v="0"/>
    <n v="1"/>
    <x v="0"/>
    <n v="203000"/>
    <n v="0.8"/>
    <n v="138"/>
    <n v="1"/>
    <n v="0"/>
    <x v="1"/>
    <n v="0"/>
    <n v="1"/>
    <x v="0"/>
    <n v="186"/>
    <x v="0"/>
    <x v="0"/>
    <x v="0"/>
  </r>
  <r>
    <x v="26"/>
    <x v="0"/>
    <n v="0"/>
    <x v="0"/>
    <n v="410"/>
    <n v="1"/>
    <n v="0"/>
    <x v="0"/>
    <n v="20"/>
    <n v="0"/>
    <n v="1"/>
    <x v="0"/>
    <n v="327000"/>
    <n v="2.7"/>
    <n v="116"/>
    <n v="0"/>
    <n v="1"/>
    <x v="0"/>
    <n v="0"/>
    <n v="1"/>
    <x v="0"/>
    <n v="8"/>
    <x v="1"/>
    <x v="1"/>
    <x v="1"/>
  </r>
  <r>
    <x v="26"/>
    <x v="1"/>
    <n v="1"/>
    <x v="1"/>
    <n v="198"/>
    <n v="0"/>
    <n v="1"/>
    <x v="1"/>
    <n v="35"/>
    <n v="1"/>
    <n v="0"/>
    <x v="1"/>
    <n v="327000"/>
    <n v="0.9"/>
    <n v="137"/>
    <n v="1"/>
    <n v="0"/>
    <x v="1"/>
    <n v="1"/>
    <n v="0"/>
    <x v="1"/>
    <n v="146"/>
    <x v="0"/>
    <x v="0"/>
    <x v="0"/>
  </r>
  <r>
    <x v="26"/>
    <x v="1"/>
    <n v="1"/>
    <x v="1"/>
    <n v="118"/>
    <n v="0"/>
    <n v="1"/>
    <x v="1"/>
    <n v="35"/>
    <n v="0"/>
    <n v="1"/>
    <x v="0"/>
    <n v="365000"/>
    <n v="1.1000000000000001"/>
    <n v="139"/>
    <n v="1"/>
    <n v="0"/>
    <x v="0"/>
    <n v="1"/>
    <n v="0"/>
    <x v="1"/>
    <n v="200"/>
    <x v="0"/>
    <x v="0"/>
    <x v="0"/>
  </r>
  <r>
    <x v="26"/>
    <x v="1"/>
    <n v="1"/>
    <x v="1"/>
    <n v="224"/>
    <n v="1"/>
    <n v="0"/>
    <x v="0"/>
    <n v="25"/>
    <n v="0"/>
    <n v="1"/>
    <x v="0"/>
    <n v="265000"/>
    <n v="1.2"/>
    <n v="136"/>
    <n v="1"/>
    <n v="0"/>
    <x v="0"/>
    <n v="1"/>
    <n v="0"/>
    <x v="1"/>
    <n v="154"/>
    <x v="1"/>
    <x v="1"/>
    <x v="1"/>
  </r>
  <r>
    <x v="26"/>
    <x v="1"/>
    <n v="1"/>
    <x v="1"/>
    <n v="782"/>
    <n v="1"/>
    <n v="0"/>
    <x v="0"/>
    <n v="35"/>
    <n v="0"/>
    <n v="1"/>
    <x v="0"/>
    <n v="263358.03000000003"/>
    <n v="1.1000000000000001"/>
    <n v="142"/>
    <n v="0"/>
    <n v="1"/>
    <x v="0"/>
    <n v="0"/>
    <n v="1"/>
    <x v="0"/>
    <n v="256"/>
    <x v="0"/>
    <x v="0"/>
    <x v="0"/>
  </r>
  <r>
    <x v="26"/>
    <x v="1"/>
    <n v="1"/>
    <x v="1"/>
    <n v="198"/>
    <n v="1"/>
    <n v="0"/>
    <x v="0"/>
    <n v="35"/>
    <n v="1"/>
    <n v="0"/>
    <x v="1"/>
    <n v="28100"/>
    <n v="0.9"/>
    <n v="137"/>
    <n v="1"/>
    <n v="0"/>
    <x v="1"/>
    <n v="1"/>
    <n v="0"/>
    <x v="1"/>
    <n v="146"/>
    <x v="0"/>
    <x v="0"/>
    <x v="0"/>
  </r>
  <r>
    <x v="26"/>
    <x v="0"/>
    <n v="0"/>
    <x v="0"/>
    <n v="128"/>
    <n v="0"/>
    <n v="1"/>
    <x v="1"/>
    <n v="35"/>
    <n v="1"/>
    <n v="0"/>
    <x v="1"/>
    <n v="289000"/>
    <n v="0.9"/>
    <n v="140"/>
    <n v="1"/>
    <n v="0"/>
    <x v="0"/>
    <n v="1"/>
    <n v="0"/>
    <x v="1"/>
    <n v="20"/>
    <x v="1"/>
    <x v="1"/>
    <x v="1"/>
  </r>
  <r>
    <x v="26"/>
    <x v="0"/>
    <n v="0"/>
    <x v="0"/>
    <n v="53"/>
    <n v="1"/>
    <n v="0"/>
    <x v="0"/>
    <n v="60"/>
    <n v="1"/>
    <n v="0"/>
    <x v="1"/>
    <n v="304000"/>
    <n v="0.8"/>
    <n v="140"/>
    <n v="1"/>
    <n v="0"/>
    <x v="0"/>
    <n v="0"/>
    <n v="1"/>
    <x v="0"/>
    <n v="79"/>
    <x v="0"/>
    <x v="0"/>
    <x v="0"/>
  </r>
  <r>
    <x v="26"/>
    <x v="1"/>
    <n v="1"/>
    <x v="1"/>
    <n v="582"/>
    <n v="0"/>
    <n v="1"/>
    <x v="1"/>
    <n v="40"/>
    <n v="0"/>
    <n v="1"/>
    <x v="0"/>
    <n v="293000"/>
    <n v="1"/>
    <n v="138"/>
    <n v="0"/>
    <n v="1"/>
    <x v="0"/>
    <n v="0"/>
    <n v="1"/>
    <x v="0"/>
    <n v="140"/>
    <x v="0"/>
    <x v="0"/>
    <x v="0"/>
  </r>
  <r>
    <x v="26"/>
    <x v="0"/>
    <n v="0"/>
    <x v="0"/>
    <n v="305"/>
    <n v="1"/>
    <n v="0"/>
    <x v="0"/>
    <n v="25"/>
    <n v="0"/>
    <n v="1"/>
    <x v="0"/>
    <n v="302000"/>
    <n v="1.1000000000000001"/>
    <n v="141"/>
    <n v="1"/>
    <n v="0"/>
    <x v="1"/>
    <n v="0"/>
    <n v="1"/>
    <x v="0"/>
    <n v="87"/>
    <x v="0"/>
    <x v="0"/>
    <x v="0"/>
  </r>
  <r>
    <x v="26"/>
    <x v="1"/>
    <n v="1"/>
    <x v="1"/>
    <n v="118"/>
    <n v="0"/>
    <n v="1"/>
    <x v="1"/>
    <n v="35"/>
    <n v="0"/>
    <n v="1"/>
    <x v="0"/>
    <n v="365000"/>
    <n v="1.1000000000000001"/>
    <n v="139"/>
    <n v="1"/>
    <n v="0"/>
    <x v="0"/>
    <n v="1"/>
    <n v="0"/>
    <x v="1"/>
    <n v="200"/>
    <x v="0"/>
    <x v="0"/>
    <x v="0"/>
  </r>
  <r>
    <x v="26"/>
    <x v="0"/>
    <n v="0"/>
    <x v="0"/>
    <n v="305"/>
    <n v="1"/>
    <n v="0"/>
    <x v="0"/>
    <n v="25"/>
    <n v="0"/>
    <n v="1"/>
    <x v="0"/>
    <n v="254000"/>
    <n v="1.1000000000000001"/>
    <n v="141"/>
    <n v="1"/>
    <n v="0"/>
    <x v="0"/>
    <n v="0"/>
    <n v="1"/>
    <x v="0"/>
    <n v="87"/>
    <x v="0"/>
    <x v="0"/>
    <x v="0"/>
  </r>
  <r>
    <x v="26"/>
    <x v="0"/>
    <n v="0"/>
    <x v="0"/>
    <n v="110"/>
    <n v="1"/>
    <n v="0"/>
    <x v="0"/>
    <n v="20"/>
    <n v="0"/>
    <n v="1"/>
    <x v="0"/>
    <n v="327000"/>
    <n v="2.7"/>
    <n v="116"/>
    <n v="0"/>
    <n v="1"/>
    <x v="0"/>
    <n v="0"/>
    <n v="1"/>
    <x v="0"/>
    <n v="8"/>
    <x v="1"/>
    <x v="1"/>
    <x v="1"/>
  </r>
  <r>
    <x v="26"/>
    <x v="1"/>
    <n v="1"/>
    <x v="1"/>
    <n v="118"/>
    <n v="0"/>
    <n v="1"/>
    <x v="1"/>
    <n v="35"/>
    <n v="0"/>
    <n v="1"/>
    <x v="0"/>
    <n v="365000"/>
    <n v="1.1000000000000001"/>
    <n v="139"/>
    <n v="1"/>
    <n v="0"/>
    <x v="1"/>
    <n v="1"/>
    <n v="0"/>
    <x v="1"/>
    <n v="200"/>
    <x v="0"/>
    <x v="0"/>
    <x v="0"/>
  </r>
  <r>
    <x v="26"/>
    <x v="0"/>
    <n v="0"/>
    <x v="0"/>
    <n v="258"/>
    <n v="1"/>
    <n v="0"/>
    <x v="0"/>
    <n v="25"/>
    <n v="0"/>
    <n v="1"/>
    <x v="0"/>
    <n v="198000"/>
    <n v="1.2"/>
    <n v="137"/>
    <n v="1"/>
    <n v="0"/>
    <x v="0"/>
    <n v="0"/>
    <n v="1"/>
    <x v="0"/>
    <n v="235"/>
    <x v="1"/>
    <x v="1"/>
    <x v="1"/>
  </r>
  <r>
    <x v="26"/>
    <x v="0"/>
    <n v="0"/>
    <x v="0"/>
    <n v="59"/>
    <n v="0"/>
    <n v="1"/>
    <x v="1"/>
    <n v="25"/>
    <n v="0"/>
    <n v="1"/>
    <x v="0"/>
    <n v="237000"/>
    <n v="5"/>
    <n v="130"/>
    <n v="0"/>
    <n v="1"/>
    <x v="0"/>
    <n v="0"/>
    <n v="1"/>
    <x v="0"/>
    <n v="207"/>
    <x v="0"/>
    <x v="0"/>
    <x v="0"/>
  </r>
  <r>
    <x v="26"/>
    <x v="0"/>
    <n v="0"/>
    <x v="0"/>
    <n v="59"/>
    <n v="1"/>
    <n v="0"/>
    <x v="0"/>
    <n v="40"/>
    <n v="0"/>
    <n v="1"/>
    <x v="0"/>
    <n v="270000"/>
    <n v="1"/>
    <n v="138"/>
    <n v="0"/>
    <n v="1"/>
    <x v="1"/>
    <n v="0"/>
    <n v="1"/>
    <x v="0"/>
    <n v="140"/>
    <x v="0"/>
    <x v="0"/>
    <x v="0"/>
  </r>
  <r>
    <x v="26"/>
    <x v="1"/>
    <n v="1"/>
    <x v="1"/>
    <n v="395"/>
    <n v="1"/>
    <n v="0"/>
    <x v="0"/>
    <n v="25"/>
    <n v="0"/>
    <n v="1"/>
    <x v="0"/>
    <n v="133000"/>
    <n v="1"/>
    <n v="139"/>
    <n v="1"/>
    <n v="0"/>
    <x v="1"/>
    <n v="0"/>
    <n v="1"/>
    <x v="0"/>
    <n v="154"/>
    <x v="1"/>
    <x v="1"/>
    <x v="1"/>
  </r>
  <r>
    <x v="26"/>
    <x v="0"/>
    <n v="0"/>
    <x v="0"/>
    <n v="1688"/>
    <n v="0"/>
    <n v="1"/>
    <x v="1"/>
    <n v="38"/>
    <n v="0"/>
    <n v="1"/>
    <x v="0"/>
    <n v="263358.03000000003"/>
    <n v="1.1000000000000001"/>
    <n v="138"/>
    <n v="1"/>
    <n v="0"/>
    <x v="0"/>
    <n v="1"/>
    <n v="0"/>
    <x v="1"/>
    <n v="250"/>
    <x v="0"/>
    <x v="0"/>
    <x v="0"/>
  </r>
  <r>
    <x v="26"/>
    <x v="1"/>
    <n v="1"/>
    <x v="1"/>
    <n v="56"/>
    <n v="1"/>
    <n v="0"/>
    <x v="0"/>
    <n v="25"/>
    <n v="0"/>
    <n v="1"/>
    <x v="0"/>
    <n v="368000"/>
    <n v="5"/>
    <n v="130"/>
    <n v="1"/>
    <n v="0"/>
    <x v="0"/>
    <n v="1"/>
    <n v="0"/>
    <x v="1"/>
    <n v="207"/>
    <x v="0"/>
    <x v="0"/>
    <x v="0"/>
  </r>
  <r>
    <x v="26"/>
    <x v="0"/>
    <n v="0"/>
    <x v="0"/>
    <n v="128"/>
    <n v="1"/>
    <n v="0"/>
    <x v="0"/>
    <n v="30"/>
    <n v="1"/>
    <n v="0"/>
    <x v="1"/>
    <n v="389000"/>
    <n v="1.6"/>
    <n v="136"/>
    <n v="1"/>
    <n v="0"/>
    <x v="0"/>
    <n v="0"/>
    <n v="1"/>
    <x v="0"/>
    <n v="20"/>
    <x v="1"/>
    <x v="1"/>
    <x v="1"/>
  </r>
  <r>
    <x v="26"/>
    <x v="0"/>
    <n v="0"/>
    <x v="0"/>
    <n v="160"/>
    <n v="0"/>
    <n v="1"/>
    <x v="1"/>
    <n v="20"/>
    <n v="0"/>
    <n v="1"/>
    <x v="0"/>
    <n v="162000"/>
    <n v="1.3"/>
    <n v="129"/>
    <n v="1"/>
    <n v="0"/>
    <x v="0"/>
    <n v="1"/>
    <n v="0"/>
    <x v="1"/>
    <n v="7"/>
    <x v="1"/>
    <x v="1"/>
    <x v="1"/>
  </r>
  <r>
    <x v="26"/>
    <x v="1"/>
    <n v="1"/>
    <x v="1"/>
    <n v="118"/>
    <n v="1"/>
    <n v="0"/>
    <x v="0"/>
    <n v="35"/>
    <n v="0"/>
    <n v="1"/>
    <x v="0"/>
    <n v="263358.03000000003"/>
    <n v="1.1000000000000001"/>
    <n v="142"/>
    <n v="0"/>
    <n v="1"/>
    <x v="0"/>
    <n v="0"/>
    <n v="1"/>
    <x v="0"/>
    <n v="200"/>
    <x v="0"/>
    <x v="0"/>
    <x v="0"/>
  </r>
  <r>
    <x v="26"/>
    <x v="0"/>
    <n v="0"/>
    <x v="0"/>
    <n v="135"/>
    <n v="0"/>
    <n v="1"/>
    <x v="1"/>
    <n v="35"/>
    <n v="1"/>
    <n v="0"/>
    <x v="1"/>
    <n v="295000"/>
    <n v="0.8"/>
    <n v="134"/>
    <n v="1"/>
    <n v="0"/>
    <x v="1"/>
    <n v="0"/>
    <n v="1"/>
    <x v="0"/>
    <n v="194"/>
    <x v="0"/>
    <x v="0"/>
    <x v="0"/>
  </r>
  <r>
    <x v="26"/>
    <x v="1"/>
    <n v="1"/>
    <x v="1"/>
    <n v="118"/>
    <n v="0"/>
    <n v="1"/>
    <x v="1"/>
    <n v="38"/>
    <n v="0"/>
    <n v="1"/>
    <x v="0"/>
    <n v="304000"/>
    <n v="1.1000000000000001"/>
    <n v="133"/>
    <n v="1"/>
    <n v="0"/>
    <x v="0"/>
    <n v="1"/>
    <n v="0"/>
    <x v="1"/>
    <n v="200"/>
    <x v="0"/>
    <x v="0"/>
    <x v="0"/>
  </r>
  <r>
    <x v="26"/>
    <x v="0"/>
    <n v="0"/>
    <x v="0"/>
    <n v="129"/>
    <n v="0"/>
    <n v="1"/>
    <x v="1"/>
    <n v="35"/>
    <n v="1"/>
    <n v="0"/>
    <x v="1"/>
    <n v="290000"/>
    <n v="0.8"/>
    <n v="134"/>
    <n v="1"/>
    <n v="0"/>
    <x v="0"/>
    <n v="0"/>
    <n v="1"/>
    <x v="0"/>
    <n v="194"/>
    <x v="0"/>
    <x v="0"/>
    <x v="0"/>
  </r>
  <r>
    <x v="26"/>
    <x v="1"/>
    <n v="1"/>
    <x v="1"/>
    <n v="157"/>
    <n v="0"/>
    <n v="1"/>
    <x v="1"/>
    <n v="35"/>
    <n v="0"/>
    <n v="1"/>
    <x v="0"/>
    <n v="231000"/>
    <n v="1.18"/>
    <n v="137"/>
    <n v="1"/>
    <n v="0"/>
    <x v="0"/>
    <n v="1"/>
    <n v="0"/>
    <x v="1"/>
    <n v="103"/>
    <x v="0"/>
    <x v="0"/>
    <x v="0"/>
  </r>
  <r>
    <x v="26"/>
    <x v="0"/>
    <n v="0"/>
    <x v="0"/>
    <n v="305"/>
    <n v="1"/>
    <n v="0"/>
    <x v="0"/>
    <n v="25"/>
    <n v="0"/>
    <n v="1"/>
    <x v="0"/>
    <n v="265000"/>
    <n v="1.2"/>
    <n v="136"/>
    <n v="1"/>
    <n v="0"/>
    <x v="0"/>
    <n v="1"/>
    <n v="0"/>
    <x v="1"/>
    <n v="154"/>
    <x v="1"/>
    <x v="1"/>
    <x v="1"/>
  </r>
  <r>
    <x v="26"/>
    <x v="1"/>
    <n v="1"/>
    <x v="1"/>
    <n v="253"/>
    <n v="1"/>
    <n v="0"/>
    <x v="0"/>
    <n v="35"/>
    <n v="1"/>
    <n v="0"/>
    <x v="1"/>
    <n v="281000"/>
    <n v="0.9"/>
    <n v="137"/>
    <n v="1"/>
    <n v="0"/>
    <x v="0"/>
    <n v="1"/>
    <n v="0"/>
    <x v="1"/>
    <n v="146"/>
    <x v="0"/>
    <x v="0"/>
    <x v="0"/>
  </r>
  <r>
    <x v="26"/>
    <x v="1"/>
    <n v="1"/>
    <x v="1"/>
    <n v="157"/>
    <n v="0"/>
    <n v="1"/>
    <x v="1"/>
    <n v="65"/>
    <n v="0"/>
    <n v="1"/>
    <x v="0"/>
    <n v="263358.03000000003"/>
    <n v="1.5"/>
    <n v="138"/>
    <n v="0"/>
    <n v="1"/>
    <x v="0"/>
    <n v="0"/>
    <n v="1"/>
    <x v="0"/>
    <n v="10"/>
    <x v="1"/>
    <x v="1"/>
    <x v="1"/>
  </r>
  <r>
    <x v="26"/>
    <x v="1"/>
    <n v="1"/>
    <x v="1"/>
    <n v="892"/>
    <n v="1"/>
    <n v="0"/>
    <x v="0"/>
    <n v="35"/>
    <n v="0"/>
    <n v="1"/>
    <x v="0"/>
    <n v="263358.03000000003"/>
    <n v="1.1000000000000001"/>
    <n v="142"/>
    <n v="0"/>
    <n v="1"/>
    <x v="1"/>
    <n v="0"/>
    <n v="1"/>
    <x v="0"/>
    <n v="256"/>
    <x v="0"/>
    <x v="0"/>
    <x v="0"/>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45"/>
    <n v="0"/>
    <n v="1"/>
    <x v="1"/>
    <n v="20"/>
    <n v="0"/>
    <n v="1"/>
    <x v="0"/>
    <n v="162000"/>
    <n v="1.3"/>
    <n v="129"/>
    <n v="1"/>
    <n v="0"/>
    <x v="1"/>
    <n v="1"/>
    <n v="0"/>
    <x v="1"/>
    <n v="7"/>
    <x v="1"/>
    <x v="1"/>
    <x v="1"/>
  </r>
  <r>
    <x v="26"/>
    <x v="0"/>
    <n v="0"/>
    <x v="0"/>
    <n v="128"/>
    <n v="1"/>
    <n v="0"/>
    <x v="0"/>
    <n v="30"/>
    <n v="1"/>
    <n v="0"/>
    <x v="1"/>
    <n v="297000"/>
    <n v="1.6"/>
    <n v="136"/>
    <n v="0"/>
    <n v="1"/>
    <x v="0"/>
    <n v="0"/>
    <n v="1"/>
    <x v="0"/>
    <n v="20"/>
    <x v="1"/>
    <x v="1"/>
    <x v="1"/>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1"/>
    <n v="1"/>
    <x v="1"/>
    <n v="1688"/>
    <n v="0"/>
    <n v="1"/>
    <x v="1"/>
    <n v="38"/>
    <n v="0"/>
    <n v="1"/>
    <x v="0"/>
    <n v="263358.03000000003"/>
    <n v="1.1000000000000001"/>
    <n v="138"/>
    <n v="1"/>
    <n v="0"/>
    <x v="1"/>
    <n v="1"/>
    <n v="0"/>
    <x v="1"/>
    <n v="250"/>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0"/>
    <n v="0"/>
    <x v="0"/>
    <n v="335"/>
    <n v="0"/>
    <n v="1"/>
    <x v="1"/>
    <n v="35"/>
    <n v="1"/>
    <n v="0"/>
    <x v="1"/>
    <n v="235000"/>
    <n v="0.8"/>
    <n v="136"/>
    <n v="0"/>
    <n v="1"/>
    <x v="0"/>
    <n v="0"/>
    <n v="1"/>
    <x v="0"/>
    <n v="120"/>
    <x v="0"/>
    <x v="0"/>
    <x v="0"/>
  </r>
  <r>
    <x v="26"/>
    <x v="0"/>
    <n v="0"/>
    <x v="0"/>
    <n v="68"/>
    <n v="1"/>
    <n v="0"/>
    <x v="0"/>
    <n v="60"/>
    <n v="1"/>
    <n v="0"/>
    <x v="1"/>
    <n v="304000"/>
    <n v="0.8"/>
    <n v="140"/>
    <n v="1"/>
    <n v="0"/>
    <x v="1"/>
    <n v="0"/>
    <n v="1"/>
    <x v="0"/>
    <n v="79"/>
    <x v="0"/>
    <x v="0"/>
    <x v="0"/>
  </r>
  <r>
    <x v="26"/>
    <x v="1"/>
    <n v="1"/>
    <x v="1"/>
    <n v="326"/>
    <n v="0"/>
    <n v="1"/>
    <x v="1"/>
    <n v="38"/>
    <n v="0"/>
    <n v="1"/>
    <x v="0"/>
    <n v="294000"/>
    <n v="1.7"/>
    <n v="139"/>
    <n v="0"/>
    <n v="1"/>
    <x v="0"/>
    <n v="0"/>
    <n v="1"/>
    <x v="0"/>
    <n v="220"/>
    <x v="0"/>
    <x v="0"/>
    <x v="0"/>
  </r>
  <r>
    <x v="26"/>
    <x v="1"/>
    <n v="1"/>
    <x v="1"/>
    <n v="224"/>
    <n v="1"/>
    <n v="0"/>
    <x v="0"/>
    <n v="50"/>
    <n v="0"/>
    <n v="1"/>
    <x v="0"/>
    <n v="149000"/>
    <n v="1.3"/>
    <n v="137"/>
    <n v="1"/>
    <n v="0"/>
    <x v="1"/>
    <n v="1"/>
    <n v="0"/>
    <x v="1"/>
    <n v="72"/>
    <x v="0"/>
    <x v="0"/>
    <x v="0"/>
  </r>
  <r>
    <x v="26"/>
    <x v="1"/>
    <n v="1"/>
    <x v="1"/>
    <n v="146"/>
    <n v="0"/>
    <n v="1"/>
    <x v="1"/>
    <n v="20"/>
    <n v="0"/>
    <n v="1"/>
    <x v="0"/>
    <n v="162000"/>
    <n v="1.3"/>
    <n v="129"/>
    <n v="1"/>
    <n v="0"/>
    <x v="0"/>
    <n v="1"/>
    <n v="0"/>
    <x v="1"/>
    <n v="7"/>
    <x v="1"/>
    <x v="1"/>
    <x v="1"/>
  </r>
  <r>
    <x v="26"/>
    <x v="0"/>
    <n v="0"/>
    <x v="0"/>
    <n v="160"/>
    <n v="1"/>
    <n v="0"/>
    <x v="0"/>
    <n v="20"/>
    <n v="0"/>
    <n v="1"/>
    <x v="0"/>
    <n v="327000"/>
    <n v="2.7"/>
    <n v="116"/>
    <n v="0"/>
    <n v="1"/>
    <x v="0"/>
    <n v="0"/>
    <n v="1"/>
    <x v="0"/>
    <n v="8"/>
    <x v="1"/>
    <x v="1"/>
    <x v="1"/>
  </r>
  <r>
    <x v="26"/>
    <x v="0"/>
    <n v="0"/>
    <x v="0"/>
    <n v="135"/>
    <n v="0"/>
    <n v="1"/>
    <x v="1"/>
    <n v="35"/>
    <n v="1"/>
    <n v="0"/>
    <x v="1"/>
    <n v="290000"/>
    <n v="0.8"/>
    <n v="134"/>
    <n v="1"/>
    <n v="0"/>
    <x v="1"/>
    <n v="0"/>
    <n v="1"/>
    <x v="0"/>
    <n v="194"/>
    <x v="0"/>
    <x v="0"/>
    <x v="0"/>
  </r>
  <r>
    <x v="26"/>
    <x v="0"/>
    <n v="0"/>
    <x v="0"/>
    <n v="720"/>
    <n v="1"/>
    <n v="0"/>
    <x v="0"/>
    <n v="40"/>
    <n v="0"/>
    <n v="1"/>
    <x v="0"/>
    <n v="257000"/>
    <n v="1"/>
    <n v="136"/>
    <n v="0"/>
    <n v="1"/>
    <x v="0"/>
    <n v="0"/>
    <n v="1"/>
    <x v="0"/>
    <n v="210"/>
    <x v="0"/>
    <x v="0"/>
    <x v="0"/>
  </r>
  <r>
    <x v="26"/>
    <x v="0"/>
    <n v="0"/>
    <x v="0"/>
    <n v="68"/>
    <n v="1"/>
    <n v="0"/>
    <x v="0"/>
    <n v="60"/>
    <n v="1"/>
    <n v="0"/>
    <x v="1"/>
    <n v="304000"/>
    <n v="0.8"/>
    <n v="140"/>
    <n v="1"/>
    <n v="0"/>
    <x v="1"/>
    <n v="0"/>
    <n v="1"/>
    <x v="0"/>
    <n v="79"/>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52"/>
    <n v="0"/>
    <n v="1"/>
    <x v="1"/>
    <n v="25"/>
    <n v="1"/>
    <n v="0"/>
    <x v="1"/>
    <n v="276000"/>
    <n v="1.3"/>
    <n v="137"/>
    <n v="0"/>
    <n v="1"/>
    <x v="1"/>
    <n v="0"/>
    <n v="1"/>
    <x v="0"/>
    <n v="16"/>
    <x v="0"/>
    <x v="0"/>
    <x v="0"/>
  </r>
  <r>
    <x v="26"/>
    <x v="0"/>
    <n v="0"/>
    <x v="0"/>
    <n v="52"/>
    <n v="0"/>
    <n v="1"/>
    <x v="1"/>
    <n v="25"/>
    <n v="1"/>
    <n v="0"/>
    <x v="1"/>
    <n v="273000"/>
    <n v="1.3"/>
    <n v="137"/>
    <n v="0"/>
    <n v="1"/>
    <x v="1"/>
    <n v="0"/>
    <n v="1"/>
    <x v="0"/>
    <n v="16"/>
    <x v="0"/>
    <x v="0"/>
    <x v="0"/>
  </r>
  <r>
    <x v="26"/>
    <x v="0"/>
    <n v="0"/>
    <x v="0"/>
    <n v="59"/>
    <n v="1"/>
    <n v="0"/>
    <x v="0"/>
    <n v="60"/>
    <n v="0"/>
    <n v="1"/>
    <x v="0"/>
    <n v="172000"/>
    <n v="0.9"/>
    <n v="137"/>
    <n v="0"/>
    <n v="1"/>
    <x v="1"/>
    <n v="0"/>
    <n v="1"/>
    <x v="0"/>
    <n v="107"/>
    <x v="0"/>
    <x v="0"/>
    <x v="0"/>
  </r>
  <r>
    <x v="26"/>
    <x v="1"/>
    <n v="1"/>
    <x v="1"/>
    <n v="224"/>
    <n v="1"/>
    <n v="0"/>
    <x v="0"/>
    <n v="50"/>
    <n v="0"/>
    <n v="1"/>
    <x v="0"/>
    <n v="149000"/>
    <n v="1.3"/>
    <n v="137"/>
    <n v="1"/>
    <n v="0"/>
    <x v="1"/>
    <n v="1"/>
    <n v="0"/>
    <x v="1"/>
    <n v="72"/>
    <x v="0"/>
    <x v="0"/>
    <x v="0"/>
  </r>
  <r>
    <x v="26"/>
    <x v="0"/>
    <n v="0"/>
    <x v="0"/>
    <n v="335"/>
    <n v="0"/>
    <n v="1"/>
    <x v="1"/>
    <n v="35"/>
    <n v="1"/>
    <n v="0"/>
    <x v="1"/>
    <n v="235000"/>
    <n v="0.8"/>
    <n v="136"/>
    <n v="0"/>
    <n v="1"/>
    <x v="0"/>
    <n v="0"/>
    <n v="1"/>
    <x v="0"/>
    <n v="120"/>
    <x v="0"/>
    <x v="0"/>
    <x v="0"/>
  </r>
  <r>
    <x v="26"/>
    <x v="1"/>
    <n v="1"/>
    <x v="1"/>
    <n v="113"/>
    <n v="1"/>
    <n v="0"/>
    <x v="0"/>
    <n v="25"/>
    <n v="0"/>
    <n v="1"/>
    <x v="0"/>
    <n v="497000"/>
    <n v="1.83"/>
    <n v="135"/>
    <n v="1"/>
    <n v="0"/>
    <x v="1"/>
    <n v="0"/>
    <n v="1"/>
    <x v="0"/>
    <n v="67"/>
    <x v="1"/>
    <x v="1"/>
    <x v="1"/>
  </r>
  <r>
    <x v="26"/>
    <x v="1"/>
    <n v="1"/>
    <x v="1"/>
    <n v="146"/>
    <n v="0"/>
    <n v="1"/>
    <x v="1"/>
    <n v="20"/>
    <n v="0"/>
    <n v="1"/>
    <x v="0"/>
    <n v="162000"/>
    <n v="1.3"/>
    <n v="129"/>
    <n v="1"/>
    <n v="0"/>
    <x v="0"/>
    <n v="1"/>
    <n v="0"/>
    <x v="1"/>
    <n v="7"/>
    <x v="1"/>
    <x v="1"/>
    <x v="1"/>
  </r>
  <r>
    <x v="26"/>
    <x v="1"/>
    <n v="1"/>
    <x v="1"/>
    <n v="146"/>
    <n v="0"/>
    <n v="1"/>
    <x v="1"/>
    <n v="20"/>
    <n v="0"/>
    <n v="1"/>
    <x v="0"/>
    <n v="162000"/>
    <n v="1.3"/>
    <n v="129"/>
    <n v="1"/>
    <n v="0"/>
    <x v="0"/>
    <n v="1"/>
    <n v="0"/>
    <x v="1"/>
    <n v="7"/>
    <x v="1"/>
    <x v="1"/>
    <x v="1"/>
  </r>
  <r>
    <x v="26"/>
    <x v="1"/>
    <n v="1"/>
    <x v="1"/>
    <n v="198"/>
    <n v="1"/>
    <n v="0"/>
    <x v="0"/>
    <n v="35"/>
    <n v="1"/>
    <n v="0"/>
    <x v="1"/>
    <n v="281000"/>
    <n v="0.9"/>
    <n v="137"/>
    <n v="1"/>
    <n v="0"/>
    <x v="0"/>
    <n v="1"/>
    <n v="0"/>
    <x v="1"/>
    <n v="146"/>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68"/>
    <n v="1"/>
    <n v="0"/>
    <x v="0"/>
    <n v="60"/>
    <n v="1"/>
    <n v="0"/>
    <x v="1"/>
    <n v="304000"/>
    <n v="0.8"/>
    <n v="140"/>
    <n v="1"/>
    <n v="0"/>
    <x v="0"/>
    <n v="0"/>
    <n v="1"/>
    <x v="0"/>
    <n v="79"/>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258"/>
    <n v="1"/>
    <n v="0"/>
    <x v="0"/>
    <n v="25"/>
    <n v="0"/>
    <n v="1"/>
    <x v="0"/>
    <n v="198000"/>
    <n v="1.4"/>
    <n v="129"/>
    <n v="1"/>
    <n v="0"/>
    <x v="0"/>
    <n v="0"/>
    <n v="1"/>
    <x v="0"/>
    <n v="235"/>
    <x v="1"/>
    <x v="1"/>
    <x v="1"/>
  </r>
  <r>
    <x v="26"/>
    <x v="1"/>
    <n v="1"/>
    <x v="1"/>
    <n v="113"/>
    <n v="1"/>
    <n v="0"/>
    <x v="0"/>
    <n v="25"/>
    <n v="0"/>
    <n v="1"/>
    <x v="0"/>
    <n v="497000"/>
    <n v="1.83"/>
    <n v="135"/>
    <n v="1"/>
    <n v="0"/>
    <x v="0"/>
    <n v="0"/>
    <n v="1"/>
    <x v="0"/>
    <n v="67"/>
    <x v="1"/>
    <x v="1"/>
    <x v="1"/>
  </r>
  <r>
    <x v="26"/>
    <x v="0"/>
    <n v="0"/>
    <x v="0"/>
    <n v="52"/>
    <n v="0"/>
    <n v="1"/>
    <x v="1"/>
    <n v="25"/>
    <n v="1"/>
    <n v="0"/>
    <x v="1"/>
    <n v="276000"/>
    <n v="1.3"/>
    <n v="137"/>
    <n v="0"/>
    <n v="1"/>
    <x v="0"/>
    <n v="0"/>
    <n v="1"/>
    <x v="0"/>
    <n v="16"/>
    <x v="0"/>
    <x v="0"/>
    <x v="0"/>
  </r>
  <r>
    <x v="26"/>
    <x v="0"/>
    <n v="0"/>
    <x v="0"/>
    <n v="128"/>
    <n v="1"/>
    <n v="0"/>
    <x v="0"/>
    <n v="30"/>
    <n v="1"/>
    <n v="0"/>
    <x v="1"/>
    <n v="297000"/>
    <n v="1.6"/>
    <n v="136"/>
    <n v="0"/>
    <n v="1"/>
    <x v="1"/>
    <n v="0"/>
    <n v="1"/>
    <x v="0"/>
    <n v="20"/>
    <x v="1"/>
    <x v="1"/>
    <x v="1"/>
  </r>
  <r>
    <x v="26"/>
    <x v="0"/>
    <n v="0"/>
    <x v="0"/>
    <n v="128"/>
    <n v="0"/>
    <n v="1"/>
    <x v="1"/>
    <n v="30"/>
    <n v="1"/>
    <n v="0"/>
    <x v="1"/>
    <n v="210000"/>
    <n v="1.6"/>
    <n v="136"/>
    <n v="1"/>
    <n v="0"/>
    <x v="1"/>
    <n v="0"/>
    <n v="1"/>
    <x v="0"/>
    <n v="20"/>
    <x v="1"/>
    <x v="1"/>
    <x v="1"/>
  </r>
  <r>
    <x v="26"/>
    <x v="1"/>
    <n v="1"/>
    <x v="1"/>
    <n v="395"/>
    <n v="1"/>
    <n v="0"/>
    <x v="0"/>
    <n v="25"/>
    <n v="0"/>
    <n v="1"/>
    <x v="0"/>
    <n v="265000"/>
    <n v="1.2"/>
    <n v="136"/>
    <n v="1"/>
    <n v="0"/>
    <x v="0"/>
    <n v="1"/>
    <n v="0"/>
    <x v="1"/>
    <n v="154"/>
    <x v="1"/>
    <x v="1"/>
    <x v="1"/>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94"/>
    <n v="1"/>
    <n v="0"/>
    <x v="0"/>
    <n v="50"/>
    <n v="1"/>
    <n v="0"/>
    <x v="1"/>
    <n v="188000"/>
    <n v="1"/>
    <n v="140"/>
    <n v="1"/>
    <n v="0"/>
    <x v="1"/>
    <n v="0"/>
    <n v="1"/>
    <x v="0"/>
    <n v="29"/>
    <x v="1"/>
    <x v="1"/>
    <x v="1"/>
  </r>
  <r>
    <x v="26"/>
    <x v="1"/>
    <n v="1"/>
    <x v="1"/>
    <n v="582"/>
    <n v="1"/>
    <n v="0"/>
    <x v="0"/>
    <n v="30"/>
    <n v="0"/>
    <n v="1"/>
    <x v="0"/>
    <n v="249000"/>
    <n v="1.3"/>
    <n v="136"/>
    <n v="1"/>
    <n v="0"/>
    <x v="0"/>
    <n v="1"/>
    <n v="0"/>
    <x v="1"/>
    <n v="212"/>
    <x v="0"/>
    <x v="0"/>
    <x v="0"/>
  </r>
  <r>
    <x v="26"/>
    <x v="0"/>
    <n v="0"/>
    <x v="0"/>
    <n v="258"/>
    <n v="1"/>
    <n v="0"/>
    <x v="0"/>
    <n v="25"/>
    <n v="0"/>
    <n v="1"/>
    <x v="0"/>
    <n v="198000"/>
    <n v="1.4"/>
    <n v="129"/>
    <n v="1"/>
    <n v="0"/>
    <x v="0"/>
    <n v="0"/>
    <n v="1"/>
    <x v="0"/>
    <n v="235"/>
    <x v="1"/>
    <x v="1"/>
    <x v="1"/>
  </r>
  <r>
    <x v="26"/>
    <x v="1"/>
    <n v="1"/>
    <x v="1"/>
    <n v="198"/>
    <n v="1"/>
    <n v="0"/>
    <x v="0"/>
    <n v="35"/>
    <n v="1"/>
    <n v="0"/>
    <x v="1"/>
    <n v="281000"/>
    <n v="0.9"/>
    <n v="137"/>
    <n v="1"/>
    <n v="0"/>
    <x v="0"/>
    <n v="1"/>
    <n v="0"/>
    <x v="1"/>
    <n v="146"/>
    <x v="0"/>
    <x v="0"/>
    <x v="0"/>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335"/>
    <n v="0"/>
    <n v="1"/>
    <x v="1"/>
    <n v="35"/>
    <n v="1"/>
    <n v="0"/>
    <x v="1"/>
    <n v="235000"/>
    <n v="0.8"/>
    <n v="136"/>
    <n v="0"/>
    <n v="1"/>
    <x v="0"/>
    <n v="0"/>
    <n v="1"/>
    <x v="0"/>
    <n v="120"/>
    <x v="0"/>
    <x v="0"/>
    <x v="0"/>
  </r>
  <r>
    <x v="26"/>
    <x v="1"/>
    <n v="1"/>
    <x v="1"/>
    <n v="167"/>
    <n v="0"/>
    <n v="1"/>
    <x v="1"/>
    <n v="30"/>
    <n v="0"/>
    <n v="1"/>
    <x v="0"/>
    <n v="259000"/>
    <n v="0.8"/>
    <n v="138"/>
    <n v="0"/>
    <n v="1"/>
    <x v="1"/>
    <n v="0"/>
    <n v="1"/>
    <x v="0"/>
    <n v="186"/>
    <x v="0"/>
    <x v="0"/>
    <x v="0"/>
  </r>
  <r>
    <x v="26"/>
    <x v="1"/>
    <n v="1"/>
    <x v="1"/>
    <n v="326"/>
    <n v="0"/>
    <n v="1"/>
    <x v="1"/>
    <n v="38"/>
    <n v="0"/>
    <n v="1"/>
    <x v="0"/>
    <n v="294000"/>
    <n v="1.7"/>
    <n v="139"/>
    <n v="0"/>
    <n v="1"/>
    <x v="1"/>
    <n v="0"/>
    <n v="1"/>
    <x v="0"/>
    <n v="220"/>
    <x v="0"/>
    <x v="0"/>
    <x v="0"/>
  </r>
  <r>
    <x v="26"/>
    <x v="0"/>
    <n v="0"/>
    <x v="0"/>
    <n v="128"/>
    <n v="1"/>
    <n v="0"/>
    <x v="0"/>
    <n v="30"/>
    <n v="1"/>
    <n v="0"/>
    <x v="1"/>
    <n v="297000"/>
    <n v="1.6"/>
    <n v="136"/>
    <n v="0"/>
    <n v="1"/>
    <x v="1"/>
    <n v="0"/>
    <n v="1"/>
    <x v="0"/>
    <n v="20"/>
    <x v="1"/>
    <x v="1"/>
    <x v="1"/>
  </r>
  <r>
    <x v="26"/>
    <x v="1"/>
    <n v="1"/>
    <x v="1"/>
    <n v="892"/>
    <n v="1"/>
    <n v="0"/>
    <x v="0"/>
    <n v="35"/>
    <n v="0"/>
    <n v="1"/>
    <x v="0"/>
    <n v="263358.03000000003"/>
    <n v="1.1000000000000001"/>
    <n v="142"/>
    <n v="0"/>
    <n v="1"/>
    <x v="1"/>
    <n v="0"/>
    <n v="1"/>
    <x v="0"/>
    <n v="256"/>
    <x v="0"/>
    <x v="0"/>
    <x v="0"/>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395"/>
    <n v="1"/>
    <n v="0"/>
    <x v="0"/>
    <n v="25"/>
    <n v="0"/>
    <n v="1"/>
    <x v="0"/>
    <n v="265000"/>
    <n v="1.2"/>
    <n v="136"/>
    <n v="1"/>
    <n v="0"/>
    <x v="1"/>
    <n v="1"/>
    <n v="0"/>
    <x v="1"/>
    <n v="154"/>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1"/>
    <n v="1"/>
    <x v="1"/>
    <n v="1688"/>
    <n v="0"/>
    <n v="1"/>
    <x v="1"/>
    <n v="38"/>
    <n v="0"/>
    <n v="1"/>
    <x v="0"/>
    <n v="263358.03000000003"/>
    <n v="1.1000000000000001"/>
    <n v="138"/>
    <n v="1"/>
    <n v="0"/>
    <x v="1"/>
    <n v="1"/>
    <n v="0"/>
    <x v="1"/>
    <n v="250"/>
    <x v="0"/>
    <x v="0"/>
    <x v="0"/>
  </r>
  <r>
    <x v="26"/>
    <x v="1"/>
    <n v="1"/>
    <x v="1"/>
    <n v="582"/>
    <n v="1"/>
    <n v="0"/>
    <x v="0"/>
    <n v="40"/>
    <n v="0"/>
    <n v="1"/>
    <x v="0"/>
    <n v="270000"/>
    <n v="1"/>
    <n v="138"/>
    <n v="0"/>
    <n v="1"/>
    <x v="0"/>
    <n v="0"/>
    <n v="1"/>
    <x v="0"/>
    <n v="140"/>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1"/>
    <n v="1"/>
    <x v="1"/>
    <n v="113"/>
    <n v="1"/>
    <n v="0"/>
    <x v="0"/>
    <n v="25"/>
    <n v="0"/>
    <n v="1"/>
    <x v="0"/>
    <n v="497000"/>
    <n v="1.83"/>
    <n v="135"/>
    <n v="1"/>
    <n v="0"/>
    <x v="0"/>
    <n v="0"/>
    <n v="1"/>
    <x v="0"/>
    <n v="67"/>
    <x v="1"/>
    <x v="1"/>
    <x v="1"/>
  </r>
  <r>
    <x v="26"/>
    <x v="1"/>
    <n v="1"/>
    <x v="1"/>
    <n v="118"/>
    <n v="0"/>
    <n v="1"/>
    <x v="1"/>
    <n v="50"/>
    <n v="0"/>
    <n v="1"/>
    <x v="0"/>
    <n v="194000"/>
    <n v="1.1000000000000001"/>
    <n v="145"/>
    <n v="1"/>
    <n v="0"/>
    <x v="0"/>
    <n v="1"/>
    <n v="0"/>
    <x v="1"/>
    <n v="200"/>
    <x v="0"/>
    <x v="0"/>
    <x v="0"/>
  </r>
  <r>
    <x v="26"/>
    <x v="1"/>
    <n v="1"/>
    <x v="1"/>
    <n v="582"/>
    <n v="1"/>
    <n v="0"/>
    <x v="0"/>
    <n v="40"/>
    <n v="0"/>
    <n v="1"/>
    <x v="0"/>
    <n v="270000"/>
    <n v="1"/>
    <n v="138"/>
    <n v="0"/>
    <n v="1"/>
    <x v="0"/>
    <n v="0"/>
    <n v="1"/>
    <x v="0"/>
    <n v="140"/>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1"/>
    <n v="1"/>
    <x v="1"/>
    <n v="146"/>
    <n v="0"/>
    <n v="1"/>
    <x v="1"/>
    <n v="20"/>
    <n v="0"/>
    <n v="1"/>
    <x v="0"/>
    <n v="162000"/>
    <n v="1.3"/>
    <n v="129"/>
    <n v="1"/>
    <n v="0"/>
    <x v="1"/>
    <n v="1"/>
    <n v="0"/>
    <x v="1"/>
    <n v="7"/>
    <x v="1"/>
    <x v="1"/>
    <x v="1"/>
  </r>
  <r>
    <x v="26"/>
    <x v="0"/>
    <n v="0"/>
    <x v="0"/>
    <n v="135"/>
    <n v="0"/>
    <n v="1"/>
    <x v="1"/>
    <n v="35"/>
    <n v="1"/>
    <n v="0"/>
    <x v="1"/>
    <n v="290000"/>
    <n v="0.8"/>
    <n v="134"/>
    <n v="1"/>
    <n v="0"/>
    <x v="0"/>
    <n v="0"/>
    <n v="1"/>
    <x v="0"/>
    <n v="194"/>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1"/>
    <n v="1"/>
    <x v="1"/>
    <n v="582"/>
    <n v="1"/>
    <n v="0"/>
    <x v="0"/>
    <n v="30"/>
    <n v="0"/>
    <n v="1"/>
    <x v="0"/>
    <n v="249000"/>
    <n v="1.3"/>
    <n v="136"/>
    <n v="1"/>
    <n v="0"/>
    <x v="0"/>
    <n v="1"/>
    <n v="0"/>
    <x v="1"/>
    <n v="212"/>
    <x v="0"/>
    <x v="0"/>
    <x v="0"/>
  </r>
  <r>
    <x v="26"/>
    <x v="1"/>
    <n v="1"/>
    <x v="1"/>
    <n v="146"/>
    <n v="0"/>
    <n v="1"/>
    <x v="1"/>
    <n v="20"/>
    <n v="0"/>
    <n v="1"/>
    <x v="0"/>
    <n v="162000"/>
    <n v="1.3"/>
    <n v="129"/>
    <n v="1"/>
    <n v="0"/>
    <x v="0"/>
    <n v="1"/>
    <n v="0"/>
    <x v="1"/>
    <n v="7"/>
    <x v="1"/>
    <x v="1"/>
    <x v="1"/>
  </r>
  <r>
    <x v="26"/>
    <x v="0"/>
    <n v="0"/>
    <x v="0"/>
    <n v="135"/>
    <n v="0"/>
    <n v="1"/>
    <x v="1"/>
    <n v="35"/>
    <n v="1"/>
    <n v="0"/>
    <x v="1"/>
    <n v="290000"/>
    <n v="0.8"/>
    <n v="134"/>
    <n v="1"/>
    <n v="0"/>
    <x v="0"/>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395"/>
    <n v="1"/>
    <n v="0"/>
    <x v="0"/>
    <n v="25"/>
    <n v="0"/>
    <n v="1"/>
    <x v="0"/>
    <n v="265000"/>
    <n v="1.2"/>
    <n v="136"/>
    <n v="1"/>
    <n v="0"/>
    <x v="0"/>
    <n v="1"/>
    <n v="0"/>
    <x v="1"/>
    <n v="154"/>
    <x v="1"/>
    <x v="1"/>
    <x v="1"/>
  </r>
  <r>
    <x v="26"/>
    <x v="0"/>
    <n v="0"/>
    <x v="0"/>
    <n v="135"/>
    <n v="0"/>
    <n v="1"/>
    <x v="1"/>
    <n v="35"/>
    <n v="1"/>
    <n v="0"/>
    <x v="1"/>
    <n v="290000"/>
    <n v="0.8"/>
    <n v="134"/>
    <n v="1"/>
    <n v="0"/>
    <x v="0"/>
    <n v="0"/>
    <n v="1"/>
    <x v="0"/>
    <n v="194"/>
    <x v="0"/>
    <x v="0"/>
    <x v="0"/>
  </r>
  <r>
    <x v="26"/>
    <x v="0"/>
    <n v="0"/>
    <x v="0"/>
    <n v="68"/>
    <n v="0"/>
    <n v="1"/>
    <x v="1"/>
    <n v="60"/>
    <n v="1"/>
    <n v="0"/>
    <x v="1"/>
    <n v="325000"/>
    <n v="0.8"/>
    <n v="140"/>
    <n v="1"/>
    <n v="0"/>
    <x v="0"/>
    <n v="1"/>
    <n v="0"/>
    <x v="1"/>
    <n v="79"/>
    <x v="0"/>
    <x v="0"/>
    <x v="0"/>
  </r>
  <r>
    <x v="26"/>
    <x v="1"/>
    <n v="1"/>
    <x v="1"/>
    <n v="146"/>
    <n v="0"/>
    <n v="1"/>
    <x v="1"/>
    <n v="20"/>
    <n v="0"/>
    <n v="1"/>
    <x v="0"/>
    <n v="162000"/>
    <n v="1.3"/>
    <n v="129"/>
    <n v="1"/>
    <n v="0"/>
    <x v="0"/>
    <n v="1"/>
    <n v="0"/>
    <x v="1"/>
    <n v="7"/>
    <x v="1"/>
    <x v="1"/>
    <x v="1"/>
  </r>
  <r>
    <x v="26"/>
    <x v="0"/>
    <n v="0"/>
    <x v="0"/>
    <n v="335"/>
    <n v="0"/>
    <n v="1"/>
    <x v="1"/>
    <n v="35"/>
    <n v="1"/>
    <n v="0"/>
    <x v="1"/>
    <n v="235000"/>
    <n v="0.8"/>
    <n v="136"/>
    <n v="0"/>
    <n v="1"/>
    <x v="0"/>
    <n v="0"/>
    <n v="1"/>
    <x v="0"/>
    <n v="120"/>
    <x v="0"/>
    <x v="0"/>
    <x v="0"/>
  </r>
  <r>
    <x v="26"/>
    <x v="1"/>
    <n v="1"/>
    <x v="1"/>
    <n v="157"/>
    <n v="0"/>
    <n v="1"/>
    <x v="1"/>
    <n v="65"/>
    <n v="0"/>
    <n v="1"/>
    <x v="0"/>
    <n v="263358.03000000003"/>
    <n v="1.5"/>
    <n v="138"/>
    <n v="0"/>
    <n v="1"/>
    <x v="1"/>
    <n v="0"/>
    <n v="1"/>
    <x v="0"/>
    <n v="10"/>
    <x v="1"/>
    <x v="1"/>
    <x v="1"/>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56"/>
    <n v="0"/>
    <n v="1"/>
    <x v="1"/>
    <n v="25"/>
    <n v="0"/>
    <n v="1"/>
    <x v="0"/>
    <n v="237000"/>
    <n v="5"/>
    <n v="130"/>
    <n v="0"/>
    <n v="1"/>
    <x v="0"/>
    <n v="0"/>
    <n v="1"/>
    <x v="0"/>
    <n v="207"/>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1"/>
    <n v="1"/>
    <x v="1"/>
    <n v="113"/>
    <n v="1"/>
    <n v="0"/>
    <x v="0"/>
    <n v="25"/>
    <n v="0"/>
    <n v="1"/>
    <x v="0"/>
    <n v="497000"/>
    <n v="1.83"/>
    <n v="135"/>
    <n v="1"/>
    <n v="0"/>
    <x v="1"/>
    <n v="0"/>
    <n v="1"/>
    <x v="0"/>
    <n v="67"/>
    <x v="1"/>
    <x v="1"/>
    <x v="1"/>
  </r>
  <r>
    <x v="26"/>
    <x v="0"/>
    <n v="0"/>
    <x v="0"/>
    <n v="128"/>
    <n v="1"/>
    <n v="0"/>
    <x v="0"/>
    <n v="30"/>
    <n v="1"/>
    <n v="0"/>
    <x v="1"/>
    <n v="297000"/>
    <n v="1.6"/>
    <n v="136"/>
    <n v="0"/>
    <n v="1"/>
    <x v="0"/>
    <n v="0"/>
    <n v="1"/>
    <x v="0"/>
    <n v="20"/>
    <x v="1"/>
    <x v="1"/>
    <x v="1"/>
  </r>
  <r>
    <x v="26"/>
    <x v="1"/>
    <n v="1"/>
    <x v="1"/>
    <n v="157"/>
    <n v="0"/>
    <n v="1"/>
    <x v="1"/>
    <n v="65"/>
    <n v="0"/>
    <n v="1"/>
    <x v="0"/>
    <n v="263358.03000000003"/>
    <n v="1.5"/>
    <n v="138"/>
    <n v="0"/>
    <n v="1"/>
    <x v="1"/>
    <n v="0"/>
    <n v="1"/>
    <x v="0"/>
    <n v="10"/>
    <x v="1"/>
    <x v="1"/>
    <x v="1"/>
  </r>
  <r>
    <x v="26"/>
    <x v="1"/>
    <n v="1"/>
    <x v="1"/>
    <n v="582"/>
    <n v="1"/>
    <n v="0"/>
    <x v="0"/>
    <n v="40"/>
    <n v="0"/>
    <n v="1"/>
    <x v="0"/>
    <n v="270000"/>
    <n v="1"/>
    <n v="138"/>
    <n v="0"/>
    <n v="1"/>
    <x v="1"/>
    <n v="0"/>
    <n v="1"/>
    <x v="0"/>
    <n v="140"/>
    <x v="0"/>
    <x v="0"/>
    <x v="0"/>
  </r>
  <r>
    <x v="26"/>
    <x v="1"/>
    <n v="1"/>
    <x v="1"/>
    <n v="146"/>
    <n v="0"/>
    <n v="1"/>
    <x v="1"/>
    <n v="20"/>
    <n v="0"/>
    <n v="1"/>
    <x v="0"/>
    <n v="162000"/>
    <n v="1.3"/>
    <n v="129"/>
    <n v="1"/>
    <n v="0"/>
    <x v="1"/>
    <n v="1"/>
    <n v="0"/>
    <x v="1"/>
    <n v="7"/>
    <x v="1"/>
    <x v="1"/>
    <x v="1"/>
  </r>
  <r>
    <x v="26"/>
    <x v="0"/>
    <n v="0"/>
    <x v="0"/>
    <n v="335"/>
    <n v="0"/>
    <n v="1"/>
    <x v="1"/>
    <n v="35"/>
    <n v="1"/>
    <n v="0"/>
    <x v="1"/>
    <n v="235000"/>
    <n v="0.8"/>
    <n v="136"/>
    <n v="0"/>
    <n v="1"/>
    <x v="0"/>
    <n v="0"/>
    <n v="1"/>
    <x v="0"/>
    <n v="120"/>
    <x v="0"/>
    <x v="0"/>
    <x v="0"/>
  </r>
  <r>
    <x v="26"/>
    <x v="0"/>
    <n v="0"/>
    <x v="0"/>
    <n v="335"/>
    <n v="0"/>
    <n v="1"/>
    <x v="1"/>
    <n v="35"/>
    <n v="1"/>
    <n v="0"/>
    <x v="1"/>
    <n v="235000"/>
    <n v="0.8"/>
    <n v="136"/>
    <n v="0"/>
    <n v="1"/>
    <x v="1"/>
    <n v="0"/>
    <n v="1"/>
    <x v="0"/>
    <n v="1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582"/>
    <n v="1"/>
    <n v="0"/>
    <x v="0"/>
    <n v="40"/>
    <n v="0"/>
    <n v="1"/>
    <x v="0"/>
    <n v="270000"/>
    <n v="1"/>
    <n v="138"/>
    <n v="0"/>
    <n v="1"/>
    <x v="1"/>
    <n v="0"/>
    <n v="1"/>
    <x v="0"/>
    <n v="140"/>
    <x v="0"/>
    <x v="0"/>
    <x v="0"/>
  </r>
  <r>
    <x v="26"/>
    <x v="1"/>
    <n v="1"/>
    <x v="1"/>
    <n v="582"/>
    <n v="1"/>
    <n v="0"/>
    <x v="0"/>
    <n v="40"/>
    <n v="0"/>
    <n v="1"/>
    <x v="0"/>
    <n v="270000"/>
    <n v="1"/>
    <n v="138"/>
    <n v="0"/>
    <n v="1"/>
    <x v="1"/>
    <n v="0"/>
    <n v="1"/>
    <x v="0"/>
    <n v="140"/>
    <x v="0"/>
    <x v="0"/>
    <x v="0"/>
  </r>
  <r>
    <x v="26"/>
    <x v="1"/>
    <n v="1"/>
    <x v="1"/>
    <n v="224"/>
    <n v="1"/>
    <n v="0"/>
    <x v="0"/>
    <n v="50"/>
    <n v="0"/>
    <n v="1"/>
    <x v="0"/>
    <n v="149000"/>
    <n v="1.3"/>
    <n v="137"/>
    <n v="1"/>
    <n v="0"/>
    <x v="1"/>
    <n v="1"/>
    <n v="0"/>
    <x v="1"/>
    <n v="72"/>
    <x v="0"/>
    <x v="0"/>
    <x v="0"/>
  </r>
  <r>
    <x v="26"/>
    <x v="0"/>
    <n v="0"/>
    <x v="0"/>
    <n v="258"/>
    <n v="1"/>
    <n v="0"/>
    <x v="0"/>
    <n v="25"/>
    <n v="0"/>
    <n v="1"/>
    <x v="0"/>
    <n v="198000"/>
    <n v="1.4"/>
    <n v="129"/>
    <n v="1"/>
    <n v="0"/>
    <x v="0"/>
    <n v="0"/>
    <n v="1"/>
    <x v="0"/>
    <n v="235"/>
    <x v="1"/>
    <x v="1"/>
    <x v="1"/>
  </r>
  <r>
    <x v="26"/>
    <x v="0"/>
    <n v="0"/>
    <x v="0"/>
    <n v="52"/>
    <n v="0"/>
    <n v="1"/>
    <x v="1"/>
    <n v="25"/>
    <n v="1"/>
    <n v="0"/>
    <x v="1"/>
    <n v="276000"/>
    <n v="1.3"/>
    <n v="137"/>
    <n v="0"/>
    <n v="1"/>
    <x v="0"/>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1"/>
    <n v="1"/>
    <x v="1"/>
    <n v="157"/>
    <n v="0"/>
    <n v="1"/>
    <x v="1"/>
    <n v="65"/>
    <n v="0"/>
    <n v="1"/>
    <x v="0"/>
    <n v="263358.03000000003"/>
    <n v="1.5"/>
    <n v="138"/>
    <n v="0"/>
    <n v="1"/>
    <x v="0"/>
    <n v="0"/>
    <n v="1"/>
    <x v="0"/>
    <n v="10"/>
    <x v="1"/>
    <x v="1"/>
    <x v="1"/>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1"/>
    <n v="1"/>
    <x v="1"/>
    <n v="113"/>
    <n v="1"/>
    <n v="0"/>
    <x v="0"/>
    <n v="25"/>
    <n v="0"/>
    <n v="1"/>
    <x v="0"/>
    <n v="497000"/>
    <n v="1.83"/>
    <n v="135"/>
    <n v="1"/>
    <n v="0"/>
    <x v="0"/>
    <n v="0"/>
    <n v="1"/>
    <x v="0"/>
    <n v="67"/>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56"/>
    <n v="0"/>
    <n v="1"/>
    <x v="1"/>
    <n v="25"/>
    <n v="0"/>
    <n v="1"/>
    <x v="0"/>
    <n v="237000"/>
    <n v="5"/>
    <n v="130"/>
    <n v="0"/>
    <n v="1"/>
    <x v="0"/>
    <n v="0"/>
    <n v="1"/>
    <x v="0"/>
    <n v="207"/>
    <x v="0"/>
    <x v="0"/>
    <x v="0"/>
  </r>
  <r>
    <x v="26"/>
    <x v="1"/>
    <n v="1"/>
    <x v="1"/>
    <n v="1688"/>
    <n v="0"/>
    <n v="1"/>
    <x v="1"/>
    <n v="38"/>
    <n v="0"/>
    <n v="1"/>
    <x v="0"/>
    <n v="263358.03000000003"/>
    <n v="1.1000000000000001"/>
    <n v="138"/>
    <n v="1"/>
    <n v="0"/>
    <x v="1"/>
    <n v="1"/>
    <n v="0"/>
    <x v="1"/>
    <n v="250"/>
    <x v="0"/>
    <x v="0"/>
    <x v="0"/>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0"/>
    <n v="0"/>
    <x v="0"/>
    <n v="52"/>
    <n v="0"/>
    <n v="1"/>
    <x v="1"/>
    <n v="25"/>
    <n v="1"/>
    <n v="0"/>
    <x v="1"/>
    <n v="276000"/>
    <n v="1.3"/>
    <n v="137"/>
    <n v="0"/>
    <n v="1"/>
    <x v="0"/>
    <n v="0"/>
    <n v="1"/>
    <x v="0"/>
    <n v="16"/>
    <x v="0"/>
    <x v="0"/>
    <x v="0"/>
  </r>
  <r>
    <x v="26"/>
    <x v="1"/>
    <n v="1"/>
    <x v="1"/>
    <n v="113"/>
    <n v="1"/>
    <n v="0"/>
    <x v="0"/>
    <n v="25"/>
    <n v="0"/>
    <n v="1"/>
    <x v="0"/>
    <n v="497000"/>
    <n v="1.83"/>
    <n v="135"/>
    <n v="1"/>
    <n v="0"/>
    <x v="1"/>
    <n v="0"/>
    <n v="1"/>
    <x v="0"/>
    <n v="67"/>
    <x v="1"/>
    <x v="1"/>
    <x v="1"/>
  </r>
  <r>
    <x v="26"/>
    <x v="0"/>
    <n v="0"/>
    <x v="0"/>
    <n v="135"/>
    <n v="0"/>
    <n v="1"/>
    <x v="1"/>
    <n v="35"/>
    <n v="1"/>
    <n v="0"/>
    <x v="1"/>
    <n v="290000"/>
    <n v="0.8"/>
    <n v="134"/>
    <n v="1"/>
    <n v="0"/>
    <x v="0"/>
    <n v="0"/>
    <n v="1"/>
    <x v="0"/>
    <n v="194"/>
    <x v="0"/>
    <x v="0"/>
    <x v="0"/>
  </r>
  <r>
    <x v="26"/>
    <x v="1"/>
    <n v="1"/>
    <x v="1"/>
    <n v="326"/>
    <n v="0"/>
    <n v="1"/>
    <x v="1"/>
    <n v="38"/>
    <n v="0"/>
    <n v="1"/>
    <x v="0"/>
    <n v="294000"/>
    <n v="1.7"/>
    <n v="139"/>
    <n v="0"/>
    <n v="1"/>
    <x v="0"/>
    <n v="0"/>
    <n v="1"/>
    <x v="0"/>
    <n v="220"/>
    <x v="0"/>
    <x v="0"/>
    <x v="0"/>
  </r>
  <r>
    <x v="26"/>
    <x v="0"/>
    <n v="0"/>
    <x v="0"/>
    <n v="59"/>
    <n v="1"/>
    <n v="0"/>
    <x v="0"/>
    <n v="60"/>
    <n v="0"/>
    <n v="1"/>
    <x v="0"/>
    <n v="172000"/>
    <n v="0.9"/>
    <n v="137"/>
    <n v="0"/>
    <n v="1"/>
    <x v="1"/>
    <n v="0"/>
    <n v="1"/>
    <x v="0"/>
    <n v="107"/>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582"/>
    <n v="1"/>
    <n v="0"/>
    <x v="0"/>
    <n v="30"/>
    <n v="0"/>
    <n v="1"/>
    <x v="0"/>
    <n v="249000"/>
    <n v="1.3"/>
    <n v="136"/>
    <n v="1"/>
    <n v="0"/>
    <x v="0"/>
    <n v="1"/>
    <n v="0"/>
    <x v="1"/>
    <n v="212"/>
    <x v="0"/>
    <x v="0"/>
    <x v="0"/>
  </r>
  <r>
    <x v="26"/>
    <x v="1"/>
    <n v="1"/>
    <x v="1"/>
    <n v="167"/>
    <n v="0"/>
    <n v="1"/>
    <x v="1"/>
    <n v="30"/>
    <n v="0"/>
    <n v="1"/>
    <x v="0"/>
    <n v="259000"/>
    <n v="0.8"/>
    <n v="138"/>
    <n v="0"/>
    <n v="1"/>
    <x v="0"/>
    <n v="0"/>
    <n v="1"/>
    <x v="0"/>
    <n v="186"/>
    <x v="0"/>
    <x v="0"/>
    <x v="0"/>
  </r>
  <r>
    <x v="26"/>
    <x v="1"/>
    <n v="1"/>
    <x v="1"/>
    <n v="167"/>
    <n v="0"/>
    <n v="1"/>
    <x v="1"/>
    <n v="30"/>
    <n v="0"/>
    <n v="1"/>
    <x v="0"/>
    <n v="259000"/>
    <n v="0.8"/>
    <n v="138"/>
    <n v="0"/>
    <n v="1"/>
    <x v="1"/>
    <n v="0"/>
    <n v="1"/>
    <x v="0"/>
    <n v="186"/>
    <x v="0"/>
    <x v="0"/>
    <x v="0"/>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56"/>
    <n v="0"/>
    <n v="1"/>
    <x v="1"/>
    <n v="25"/>
    <n v="0"/>
    <n v="1"/>
    <x v="0"/>
    <n v="237000"/>
    <n v="5"/>
    <n v="130"/>
    <n v="0"/>
    <n v="1"/>
    <x v="0"/>
    <n v="0"/>
    <n v="1"/>
    <x v="0"/>
    <n v="207"/>
    <x v="0"/>
    <x v="0"/>
    <x v="0"/>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1"/>
    <n v="1"/>
    <x v="1"/>
    <n v="582"/>
    <n v="1"/>
    <n v="0"/>
    <x v="0"/>
    <n v="30"/>
    <n v="0"/>
    <n v="1"/>
    <x v="0"/>
    <n v="249000"/>
    <n v="1.3"/>
    <n v="136"/>
    <n v="1"/>
    <n v="0"/>
    <x v="1"/>
    <n v="1"/>
    <n v="0"/>
    <x v="1"/>
    <n v="212"/>
    <x v="0"/>
    <x v="0"/>
    <x v="0"/>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1"/>
    <n v="1"/>
    <x v="1"/>
    <n v="118"/>
    <n v="0"/>
    <n v="1"/>
    <x v="1"/>
    <n v="50"/>
    <n v="0"/>
    <n v="1"/>
    <x v="0"/>
    <n v="194000"/>
    <n v="1.1000000000000001"/>
    <n v="145"/>
    <n v="1"/>
    <n v="0"/>
    <x v="1"/>
    <n v="1"/>
    <n v="0"/>
    <x v="1"/>
    <n v="200"/>
    <x v="0"/>
    <x v="0"/>
    <x v="0"/>
  </r>
  <r>
    <x v="26"/>
    <x v="1"/>
    <n v="1"/>
    <x v="1"/>
    <n v="94"/>
    <n v="1"/>
    <n v="0"/>
    <x v="0"/>
    <n v="50"/>
    <n v="1"/>
    <n v="0"/>
    <x v="1"/>
    <n v="188000"/>
    <n v="1"/>
    <n v="140"/>
    <n v="1"/>
    <n v="0"/>
    <x v="0"/>
    <n v="0"/>
    <n v="1"/>
    <x v="0"/>
    <n v="29"/>
    <x v="1"/>
    <x v="1"/>
    <x v="1"/>
  </r>
  <r>
    <x v="26"/>
    <x v="0"/>
    <n v="0"/>
    <x v="0"/>
    <n v="258"/>
    <n v="1"/>
    <n v="0"/>
    <x v="0"/>
    <n v="25"/>
    <n v="0"/>
    <n v="1"/>
    <x v="0"/>
    <n v="198000"/>
    <n v="1.4"/>
    <n v="129"/>
    <n v="1"/>
    <n v="0"/>
    <x v="0"/>
    <n v="0"/>
    <n v="1"/>
    <x v="0"/>
    <n v="235"/>
    <x v="1"/>
    <x v="1"/>
    <x v="1"/>
  </r>
  <r>
    <x v="26"/>
    <x v="1"/>
    <n v="1"/>
    <x v="1"/>
    <n v="326"/>
    <n v="0"/>
    <n v="1"/>
    <x v="1"/>
    <n v="38"/>
    <n v="0"/>
    <n v="1"/>
    <x v="0"/>
    <n v="294000"/>
    <n v="1.7"/>
    <n v="139"/>
    <n v="0"/>
    <n v="1"/>
    <x v="0"/>
    <n v="0"/>
    <n v="1"/>
    <x v="0"/>
    <n v="2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0"/>
    <n v="0"/>
    <x v="0"/>
    <n v="52"/>
    <n v="0"/>
    <n v="1"/>
    <x v="1"/>
    <n v="25"/>
    <n v="1"/>
    <n v="0"/>
    <x v="1"/>
    <n v="276000"/>
    <n v="1.3"/>
    <n v="137"/>
    <n v="0"/>
    <n v="1"/>
    <x v="0"/>
    <n v="0"/>
    <n v="1"/>
    <x v="0"/>
    <n v="16"/>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0"/>
    <n v="0"/>
    <x v="0"/>
    <n v="335"/>
    <n v="0"/>
    <n v="1"/>
    <x v="1"/>
    <n v="35"/>
    <n v="1"/>
    <n v="0"/>
    <x v="1"/>
    <n v="235000"/>
    <n v="0.8"/>
    <n v="136"/>
    <n v="0"/>
    <n v="1"/>
    <x v="1"/>
    <n v="0"/>
    <n v="1"/>
    <x v="0"/>
    <n v="120"/>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0"/>
    <n v="0"/>
    <x v="0"/>
    <n v="258"/>
    <n v="1"/>
    <n v="0"/>
    <x v="0"/>
    <n v="25"/>
    <n v="0"/>
    <n v="1"/>
    <x v="0"/>
    <n v="198000"/>
    <n v="1.4"/>
    <n v="129"/>
    <n v="1"/>
    <n v="0"/>
    <x v="1"/>
    <n v="0"/>
    <n v="1"/>
    <x v="0"/>
    <n v="235"/>
    <x v="1"/>
    <x v="1"/>
    <x v="1"/>
  </r>
  <r>
    <x v="26"/>
    <x v="1"/>
    <n v="1"/>
    <x v="1"/>
    <n v="113"/>
    <n v="1"/>
    <n v="0"/>
    <x v="0"/>
    <n v="25"/>
    <n v="0"/>
    <n v="1"/>
    <x v="0"/>
    <n v="497000"/>
    <n v="1.83"/>
    <n v="135"/>
    <n v="1"/>
    <n v="0"/>
    <x v="0"/>
    <n v="0"/>
    <n v="1"/>
    <x v="0"/>
    <n v="67"/>
    <x v="1"/>
    <x v="1"/>
    <x v="1"/>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1"/>
    <n v="1"/>
    <x v="1"/>
    <n v="118"/>
    <n v="0"/>
    <n v="1"/>
    <x v="1"/>
    <n v="50"/>
    <n v="0"/>
    <n v="1"/>
    <x v="0"/>
    <n v="194000"/>
    <n v="1.1000000000000001"/>
    <n v="145"/>
    <n v="1"/>
    <n v="0"/>
    <x v="1"/>
    <n v="1"/>
    <n v="0"/>
    <x v="1"/>
    <n v="200"/>
    <x v="0"/>
    <x v="0"/>
    <x v="0"/>
  </r>
  <r>
    <x v="26"/>
    <x v="0"/>
    <n v="0"/>
    <x v="0"/>
    <n v="128"/>
    <n v="1"/>
    <n v="0"/>
    <x v="0"/>
    <n v="30"/>
    <n v="1"/>
    <n v="0"/>
    <x v="1"/>
    <n v="297000"/>
    <n v="1.6"/>
    <n v="136"/>
    <n v="0"/>
    <n v="1"/>
    <x v="0"/>
    <n v="0"/>
    <n v="1"/>
    <x v="0"/>
    <n v="20"/>
    <x v="1"/>
    <x v="1"/>
    <x v="1"/>
  </r>
  <r>
    <x v="26"/>
    <x v="0"/>
    <n v="0"/>
    <x v="0"/>
    <n v="305"/>
    <n v="0"/>
    <n v="1"/>
    <x v="1"/>
    <n v="25"/>
    <n v="0"/>
    <n v="1"/>
    <x v="0"/>
    <n v="298000"/>
    <n v="1.1000000000000001"/>
    <n v="141"/>
    <n v="1"/>
    <n v="0"/>
    <x v="1"/>
    <n v="0"/>
    <n v="1"/>
    <x v="0"/>
    <n v="87"/>
    <x v="0"/>
    <x v="0"/>
    <x v="0"/>
  </r>
  <r>
    <x v="26"/>
    <x v="1"/>
    <n v="1"/>
    <x v="1"/>
    <n v="582"/>
    <n v="1"/>
    <n v="0"/>
    <x v="0"/>
    <n v="30"/>
    <n v="0"/>
    <n v="1"/>
    <x v="0"/>
    <n v="249000"/>
    <n v="1.3"/>
    <n v="136"/>
    <n v="1"/>
    <n v="0"/>
    <x v="0"/>
    <n v="1"/>
    <n v="0"/>
    <x v="1"/>
    <n v="212"/>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128"/>
    <n v="1"/>
    <n v="0"/>
    <x v="0"/>
    <n v="30"/>
    <n v="1"/>
    <n v="0"/>
    <x v="1"/>
    <n v="297000"/>
    <n v="1.6"/>
    <n v="136"/>
    <n v="0"/>
    <n v="1"/>
    <x v="1"/>
    <n v="0"/>
    <n v="1"/>
    <x v="0"/>
    <n v="20"/>
    <x v="1"/>
    <x v="1"/>
    <x v="1"/>
  </r>
  <r>
    <x v="26"/>
    <x v="0"/>
    <n v="0"/>
    <x v="0"/>
    <n v="59"/>
    <n v="1"/>
    <n v="0"/>
    <x v="0"/>
    <n v="60"/>
    <n v="0"/>
    <n v="1"/>
    <x v="0"/>
    <n v="172000"/>
    <n v="0.9"/>
    <n v="137"/>
    <n v="0"/>
    <n v="1"/>
    <x v="1"/>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688"/>
    <n v="0"/>
    <n v="1"/>
    <x v="1"/>
    <n v="38"/>
    <n v="0"/>
    <n v="1"/>
    <x v="0"/>
    <n v="263358.03000000003"/>
    <n v="1.1000000000000001"/>
    <n v="138"/>
    <n v="1"/>
    <n v="0"/>
    <x v="0"/>
    <n v="1"/>
    <n v="0"/>
    <x v="1"/>
    <n v="250"/>
    <x v="0"/>
    <x v="0"/>
    <x v="0"/>
  </r>
  <r>
    <x v="26"/>
    <x v="1"/>
    <n v="1"/>
    <x v="1"/>
    <n v="146"/>
    <n v="0"/>
    <n v="1"/>
    <x v="1"/>
    <n v="20"/>
    <n v="0"/>
    <n v="1"/>
    <x v="0"/>
    <n v="162000"/>
    <n v="1.3"/>
    <n v="129"/>
    <n v="1"/>
    <n v="0"/>
    <x v="0"/>
    <n v="1"/>
    <n v="0"/>
    <x v="1"/>
    <n v="7"/>
    <x v="1"/>
    <x v="1"/>
    <x v="1"/>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0"/>
    <n v="0"/>
    <x v="0"/>
    <n v="135"/>
    <n v="0"/>
    <n v="1"/>
    <x v="1"/>
    <n v="35"/>
    <n v="1"/>
    <n v="0"/>
    <x v="1"/>
    <n v="290000"/>
    <n v="0.8"/>
    <n v="134"/>
    <n v="1"/>
    <n v="0"/>
    <x v="0"/>
    <n v="0"/>
    <n v="1"/>
    <x v="0"/>
    <n v="194"/>
    <x v="0"/>
    <x v="0"/>
    <x v="0"/>
  </r>
  <r>
    <x v="26"/>
    <x v="1"/>
    <n v="1"/>
    <x v="1"/>
    <n v="395"/>
    <n v="1"/>
    <n v="0"/>
    <x v="0"/>
    <n v="25"/>
    <n v="0"/>
    <n v="1"/>
    <x v="0"/>
    <n v="265000"/>
    <n v="1.2"/>
    <n v="136"/>
    <n v="1"/>
    <n v="0"/>
    <x v="0"/>
    <n v="1"/>
    <n v="0"/>
    <x v="1"/>
    <n v="154"/>
    <x v="1"/>
    <x v="1"/>
    <x v="1"/>
  </r>
  <r>
    <x v="26"/>
    <x v="1"/>
    <n v="1"/>
    <x v="1"/>
    <n v="198"/>
    <n v="1"/>
    <n v="0"/>
    <x v="0"/>
    <n v="35"/>
    <n v="1"/>
    <n v="0"/>
    <x v="1"/>
    <n v="281000"/>
    <n v="0.9"/>
    <n v="137"/>
    <n v="1"/>
    <n v="0"/>
    <x v="0"/>
    <n v="1"/>
    <n v="0"/>
    <x v="1"/>
    <n v="146"/>
    <x v="0"/>
    <x v="0"/>
    <x v="0"/>
  </r>
  <r>
    <x v="26"/>
    <x v="1"/>
    <n v="1"/>
    <x v="1"/>
    <n v="118"/>
    <n v="0"/>
    <n v="1"/>
    <x v="1"/>
    <n v="50"/>
    <n v="0"/>
    <n v="1"/>
    <x v="0"/>
    <n v="194000"/>
    <n v="1.1000000000000001"/>
    <n v="145"/>
    <n v="1"/>
    <n v="0"/>
    <x v="0"/>
    <n v="1"/>
    <n v="0"/>
    <x v="1"/>
    <n v="200"/>
    <x v="0"/>
    <x v="0"/>
    <x v="0"/>
  </r>
  <r>
    <x v="26"/>
    <x v="0"/>
    <n v="0"/>
    <x v="0"/>
    <n v="720"/>
    <n v="1"/>
    <n v="0"/>
    <x v="0"/>
    <n v="40"/>
    <n v="0"/>
    <n v="1"/>
    <x v="0"/>
    <n v="257000"/>
    <n v="1"/>
    <n v="136"/>
    <n v="0"/>
    <n v="1"/>
    <x v="0"/>
    <n v="0"/>
    <n v="1"/>
    <x v="0"/>
    <n v="210"/>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892"/>
    <n v="1"/>
    <n v="0"/>
    <x v="0"/>
    <n v="35"/>
    <n v="0"/>
    <n v="1"/>
    <x v="0"/>
    <n v="263358.03000000003"/>
    <n v="1.1000000000000001"/>
    <n v="142"/>
    <n v="0"/>
    <n v="1"/>
    <x v="1"/>
    <n v="0"/>
    <n v="1"/>
    <x v="0"/>
    <n v="256"/>
    <x v="0"/>
    <x v="0"/>
    <x v="0"/>
  </r>
  <r>
    <x v="26"/>
    <x v="0"/>
    <n v="0"/>
    <x v="0"/>
    <n v="160"/>
    <n v="1"/>
    <n v="0"/>
    <x v="0"/>
    <n v="20"/>
    <n v="0"/>
    <n v="1"/>
    <x v="0"/>
    <n v="327000"/>
    <n v="2.7"/>
    <n v="116"/>
    <n v="0"/>
    <n v="1"/>
    <x v="1"/>
    <n v="0"/>
    <n v="1"/>
    <x v="0"/>
    <n v="8"/>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35"/>
    <n v="0"/>
    <n v="1"/>
    <x v="1"/>
    <n v="35"/>
    <n v="1"/>
    <n v="0"/>
    <x v="1"/>
    <n v="290000"/>
    <n v="0.8"/>
    <n v="134"/>
    <n v="1"/>
    <n v="0"/>
    <x v="0"/>
    <n v="0"/>
    <n v="1"/>
    <x v="0"/>
    <n v="194"/>
    <x v="0"/>
    <x v="0"/>
    <x v="0"/>
  </r>
  <r>
    <x v="26"/>
    <x v="0"/>
    <n v="0"/>
    <x v="0"/>
    <n v="335"/>
    <n v="0"/>
    <n v="1"/>
    <x v="1"/>
    <n v="35"/>
    <n v="1"/>
    <n v="0"/>
    <x v="1"/>
    <n v="235000"/>
    <n v="0.8"/>
    <n v="136"/>
    <n v="0"/>
    <n v="1"/>
    <x v="0"/>
    <n v="0"/>
    <n v="1"/>
    <x v="0"/>
    <n v="120"/>
    <x v="0"/>
    <x v="0"/>
    <x v="0"/>
  </r>
  <r>
    <x v="26"/>
    <x v="0"/>
    <n v="0"/>
    <x v="0"/>
    <n v="59"/>
    <n v="1"/>
    <n v="0"/>
    <x v="0"/>
    <n v="60"/>
    <n v="0"/>
    <n v="1"/>
    <x v="0"/>
    <n v="172000"/>
    <n v="0.9"/>
    <n v="137"/>
    <n v="0"/>
    <n v="1"/>
    <x v="1"/>
    <n v="0"/>
    <n v="1"/>
    <x v="0"/>
    <n v="107"/>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18"/>
    <n v="0"/>
    <n v="1"/>
    <x v="1"/>
    <n v="65"/>
    <n v="0"/>
    <n v="1"/>
    <x v="0"/>
    <n v="263358.03000000003"/>
    <n v="1.5"/>
    <n v="138"/>
    <n v="0"/>
    <n v="1"/>
    <x v="0"/>
    <n v="0"/>
    <n v="1"/>
    <x v="0"/>
    <n v="10"/>
    <x v="1"/>
    <x v="1"/>
    <x v="1"/>
  </r>
  <r>
    <x v="26"/>
    <x v="0"/>
    <n v="0"/>
    <x v="0"/>
    <n v="258"/>
    <n v="1"/>
    <n v="0"/>
    <x v="0"/>
    <n v="25"/>
    <n v="0"/>
    <n v="1"/>
    <x v="0"/>
    <n v="198000"/>
    <n v="1.4"/>
    <n v="129"/>
    <n v="1"/>
    <n v="0"/>
    <x v="1"/>
    <n v="0"/>
    <n v="1"/>
    <x v="0"/>
    <n v="235"/>
    <x v="1"/>
    <x v="1"/>
    <x v="1"/>
  </r>
  <r>
    <x v="26"/>
    <x v="0"/>
    <n v="0"/>
    <x v="0"/>
    <n v="135"/>
    <n v="0"/>
    <n v="1"/>
    <x v="1"/>
    <n v="35"/>
    <n v="1"/>
    <n v="0"/>
    <x v="1"/>
    <n v="290000"/>
    <n v="0.8"/>
    <n v="134"/>
    <n v="1"/>
    <n v="0"/>
    <x v="0"/>
    <n v="0"/>
    <n v="1"/>
    <x v="0"/>
    <n v="194"/>
    <x v="0"/>
    <x v="0"/>
    <x v="0"/>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6"/>
    <n v="0"/>
    <n v="1"/>
    <x v="1"/>
    <n v="25"/>
    <n v="0"/>
    <n v="1"/>
    <x v="0"/>
    <n v="237000"/>
    <n v="5"/>
    <n v="130"/>
    <n v="0"/>
    <n v="1"/>
    <x v="1"/>
    <n v="0"/>
    <n v="1"/>
    <x v="0"/>
    <n v="207"/>
    <x v="0"/>
    <x v="0"/>
    <x v="0"/>
  </r>
  <r>
    <x v="26"/>
    <x v="1"/>
    <n v="1"/>
    <x v="1"/>
    <n v="892"/>
    <n v="1"/>
    <n v="0"/>
    <x v="0"/>
    <n v="35"/>
    <n v="0"/>
    <n v="1"/>
    <x v="0"/>
    <n v="263358.03000000003"/>
    <n v="1.1000000000000001"/>
    <n v="142"/>
    <n v="0"/>
    <n v="1"/>
    <x v="1"/>
    <n v="0"/>
    <n v="1"/>
    <x v="0"/>
    <n v="25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326"/>
    <n v="0"/>
    <n v="1"/>
    <x v="1"/>
    <n v="38"/>
    <n v="0"/>
    <n v="1"/>
    <x v="0"/>
    <n v="294000"/>
    <n v="1.7"/>
    <n v="139"/>
    <n v="0"/>
    <n v="1"/>
    <x v="1"/>
    <n v="0"/>
    <n v="1"/>
    <x v="0"/>
    <n v="220"/>
    <x v="0"/>
    <x v="0"/>
    <x v="0"/>
  </r>
  <r>
    <x v="26"/>
    <x v="1"/>
    <n v="1"/>
    <x v="1"/>
    <n v="118"/>
    <n v="0"/>
    <n v="1"/>
    <x v="1"/>
    <n v="50"/>
    <n v="0"/>
    <n v="1"/>
    <x v="0"/>
    <n v="194000"/>
    <n v="1.1000000000000001"/>
    <n v="145"/>
    <n v="1"/>
    <n v="0"/>
    <x v="1"/>
    <n v="1"/>
    <n v="0"/>
    <x v="1"/>
    <n v="200"/>
    <x v="0"/>
    <x v="0"/>
    <x v="0"/>
  </r>
  <r>
    <x v="26"/>
    <x v="1"/>
    <n v="1"/>
    <x v="1"/>
    <n v="1688"/>
    <n v="0"/>
    <n v="1"/>
    <x v="1"/>
    <n v="38"/>
    <n v="0"/>
    <n v="1"/>
    <x v="0"/>
    <n v="263358.03000000003"/>
    <n v="1.1000000000000001"/>
    <n v="138"/>
    <n v="1"/>
    <n v="0"/>
    <x v="0"/>
    <n v="1"/>
    <n v="0"/>
    <x v="1"/>
    <n v="250"/>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135"/>
    <n v="0"/>
    <n v="1"/>
    <x v="1"/>
    <n v="35"/>
    <n v="1"/>
    <n v="0"/>
    <x v="1"/>
    <n v="290000"/>
    <n v="0.8"/>
    <n v="134"/>
    <n v="1"/>
    <n v="0"/>
    <x v="0"/>
    <n v="0"/>
    <n v="1"/>
    <x v="0"/>
    <n v="194"/>
    <x v="0"/>
    <x v="0"/>
    <x v="0"/>
  </r>
  <r>
    <x v="26"/>
    <x v="1"/>
    <n v="1"/>
    <x v="1"/>
    <n v="146"/>
    <n v="0"/>
    <n v="1"/>
    <x v="1"/>
    <n v="20"/>
    <n v="0"/>
    <n v="1"/>
    <x v="0"/>
    <n v="162000"/>
    <n v="1.3"/>
    <n v="129"/>
    <n v="1"/>
    <n v="0"/>
    <x v="0"/>
    <n v="1"/>
    <n v="0"/>
    <x v="1"/>
    <n v="7"/>
    <x v="1"/>
    <x v="1"/>
    <x v="1"/>
  </r>
  <r>
    <x v="26"/>
    <x v="1"/>
    <n v="1"/>
    <x v="1"/>
    <n v="326"/>
    <n v="0"/>
    <n v="1"/>
    <x v="1"/>
    <n v="38"/>
    <n v="0"/>
    <n v="1"/>
    <x v="0"/>
    <n v="294000"/>
    <n v="1.7"/>
    <n v="139"/>
    <n v="0"/>
    <n v="1"/>
    <x v="0"/>
    <n v="0"/>
    <n v="1"/>
    <x v="0"/>
    <n v="220"/>
    <x v="0"/>
    <x v="0"/>
    <x v="0"/>
  </r>
  <r>
    <x v="26"/>
    <x v="1"/>
    <n v="1"/>
    <x v="1"/>
    <n v="1688"/>
    <n v="0"/>
    <n v="1"/>
    <x v="1"/>
    <n v="38"/>
    <n v="0"/>
    <n v="1"/>
    <x v="0"/>
    <n v="263358.03000000003"/>
    <n v="1.1000000000000001"/>
    <n v="138"/>
    <n v="1"/>
    <n v="0"/>
    <x v="1"/>
    <n v="1"/>
    <n v="0"/>
    <x v="1"/>
    <n v="250"/>
    <x v="0"/>
    <x v="0"/>
    <x v="0"/>
  </r>
  <r>
    <x v="26"/>
    <x v="1"/>
    <n v="1"/>
    <x v="1"/>
    <n v="892"/>
    <n v="1"/>
    <n v="0"/>
    <x v="0"/>
    <n v="35"/>
    <n v="0"/>
    <n v="1"/>
    <x v="0"/>
    <n v="263358.03000000003"/>
    <n v="1.1000000000000001"/>
    <n v="142"/>
    <n v="0"/>
    <n v="1"/>
    <x v="0"/>
    <n v="0"/>
    <n v="1"/>
    <x v="0"/>
    <n v="256"/>
    <x v="0"/>
    <x v="0"/>
    <x v="0"/>
  </r>
  <r>
    <x v="26"/>
    <x v="1"/>
    <n v="1"/>
    <x v="1"/>
    <n v="198"/>
    <n v="1"/>
    <n v="0"/>
    <x v="0"/>
    <n v="35"/>
    <n v="1"/>
    <n v="0"/>
    <x v="1"/>
    <n v="281000"/>
    <n v="0.9"/>
    <n v="137"/>
    <n v="1"/>
    <n v="0"/>
    <x v="1"/>
    <n v="1"/>
    <n v="0"/>
    <x v="1"/>
    <n v="146"/>
    <x v="0"/>
    <x v="0"/>
    <x v="0"/>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1"/>
    <n v="1"/>
    <x v="1"/>
    <n v="582"/>
    <n v="0"/>
    <n v="1"/>
    <x v="1"/>
    <n v="40"/>
    <n v="0"/>
    <n v="1"/>
    <x v="0"/>
    <n v="196000"/>
    <n v="1"/>
    <n v="138"/>
    <n v="0"/>
    <n v="1"/>
    <x v="0"/>
    <n v="0"/>
    <n v="1"/>
    <x v="0"/>
    <n v="140"/>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0"/>
    <n v="0"/>
    <x v="0"/>
    <n v="68"/>
    <n v="1"/>
    <n v="0"/>
    <x v="0"/>
    <n v="60"/>
    <n v="1"/>
    <n v="0"/>
    <x v="1"/>
    <n v="304000"/>
    <n v="0.8"/>
    <n v="140"/>
    <n v="1"/>
    <n v="0"/>
    <x v="1"/>
    <n v="0"/>
    <n v="1"/>
    <x v="0"/>
    <n v="79"/>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113"/>
    <n v="0"/>
    <n v="1"/>
    <x v="1"/>
    <n v="25"/>
    <n v="0"/>
    <n v="1"/>
    <x v="0"/>
    <n v="338000"/>
    <n v="1.7"/>
    <n v="139"/>
    <n v="1"/>
    <n v="0"/>
    <x v="0"/>
    <n v="1"/>
    <n v="0"/>
    <x v="1"/>
    <n v="67"/>
    <x v="1"/>
    <x v="1"/>
    <x v="1"/>
  </r>
  <r>
    <x v="26"/>
    <x v="0"/>
    <n v="0"/>
    <x v="0"/>
    <n v="68"/>
    <n v="1"/>
    <n v="0"/>
    <x v="0"/>
    <n v="60"/>
    <n v="1"/>
    <n v="0"/>
    <x v="1"/>
    <n v="304000"/>
    <n v="0.8"/>
    <n v="140"/>
    <n v="1"/>
    <n v="0"/>
    <x v="0"/>
    <n v="0"/>
    <n v="1"/>
    <x v="0"/>
    <n v="79"/>
    <x v="0"/>
    <x v="0"/>
    <x v="0"/>
  </r>
  <r>
    <x v="26"/>
    <x v="0"/>
    <n v="0"/>
    <x v="0"/>
    <n v="113"/>
    <n v="1"/>
    <n v="0"/>
    <x v="0"/>
    <n v="60"/>
    <n v="1"/>
    <n v="0"/>
    <x v="1"/>
    <n v="203000"/>
    <n v="0.9"/>
    <n v="140"/>
    <n v="0"/>
    <n v="1"/>
    <x v="0"/>
    <n v="0"/>
    <n v="1"/>
    <x v="0"/>
    <n v="94"/>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305"/>
    <n v="0"/>
    <n v="1"/>
    <x v="1"/>
    <n v="25"/>
    <n v="0"/>
    <n v="1"/>
    <x v="0"/>
    <n v="298000"/>
    <n v="1.1000000000000001"/>
    <n v="141"/>
    <n v="1"/>
    <n v="0"/>
    <x v="1"/>
    <n v="0"/>
    <n v="1"/>
    <x v="0"/>
    <n v="87"/>
    <x v="0"/>
    <x v="0"/>
    <x v="0"/>
  </r>
  <r>
    <x v="26"/>
    <x v="1"/>
    <n v="1"/>
    <x v="1"/>
    <n v="157"/>
    <n v="0"/>
    <n v="1"/>
    <x v="1"/>
    <n v="65"/>
    <n v="0"/>
    <n v="1"/>
    <x v="0"/>
    <n v="263358.03000000003"/>
    <n v="1.5"/>
    <n v="138"/>
    <n v="0"/>
    <n v="1"/>
    <x v="0"/>
    <n v="0"/>
    <n v="1"/>
    <x v="0"/>
    <n v="10"/>
    <x v="1"/>
    <x v="1"/>
    <x v="1"/>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224"/>
    <n v="1"/>
    <n v="0"/>
    <x v="0"/>
    <n v="50"/>
    <n v="0"/>
    <n v="1"/>
    <x v="0"/>
    <n v="149000"/>
    <n v="1.3"/>
    <n v="137"/>
    <n v="1"/>
    <n v="0"/>
    <x v="0"/>
    <n v="1"/>
    <n v="0"/>
    <x v="1"/>
    <n v="72"/>
    <x v="0"/>
    <x v="0"/>
    <x v="0"/>
  </r>
  <r>
    <x v="26"/>
    <x v="1"/>
    <n v="1"/>
    <x v="1"/>
    <n v="94"/>
    <n v="1"/>
    <n v="0"/>
    <x v="0"/>
    <n v="50"/>
    <n v="1"/>
    <n v="0"/>
    <x v="1"/>
    <n v="188000"/>
    <n v="1"/>
    <n v="140"/>
    <n v="1"/>
    <n v="0"/>
    <x v="0"/>
    <n v="0"/>
    <n v="1"/>
    <x v="0"/>
    <n v="29"/>
    <x v="1"/>
    <x v="1"/>
    <x v="1"/>
  </r>
  <r>
    <x v="26"/>
    <x v="0"/>
    <n v="0"/>
    <x v="0"/>
    <n v="52"/>
    <n v="0"/>
    <n v="1"/>
    <x v="1"/>
    <n v="25"/>
    <n v="1"/>
    <n v="0"/>
    <x v="1"/>
    <n v="276000"/>
    <n v="1.3"/>
    <n v="137"/>
    <n v="0"/>
    <n v="1"/>
    <x v="0"/>
    <n v="0"/>
    <n v="1"/>
    <x v="0"/>
    <n v="1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198"/>
    <n v="1"/>
    <n v="0"/>
    <x v="0"/>
    <n v="35"/>
    <n v="1"/>
    <n v="0"/>
    <x v="1"/>
    <n v="281000"/>
    <n v="0.9"/>
    <n v="137"/>
    <n v="1"/>
    <n v="0"/>
    <x v="0"/>
    <n v="1"/>
    <n v="0"/>
    <x v="1"/>
    <n v="146"/>
    <x v="0"/>
    <x v="0"/>
    <x v="0"/>
  </r>
  <r>
    <x v="26"/>
    <x v="1"/>
    <n v="1"/>
    <x v="1"/>
    <n v="113"/>
    <n v="1"/>
    <n v="0"/>
    <x v="0"/>
    <n v="25"/>
    <n v="0"/>
    <n v="1"/>
    <x v="0"/>
    <n v="497000"/>
    <n v="1.83"/>
    <n v="135"/>
    <n v="1"/>
    <n v="0"/>
    <x v="0"/>
    <n v="0"/>
    <n v="1"/>
    <x v="0"/>
    <n v="67"/>
    <x v="1"/>
    <x v="1"/>
    <x v="1"/>
  </r>
  <r>
    <x v="26"/>
    <x v="1"/>
    <n v="1"/>
    <x v="1"/>
    <n v="582"/>
    <n v="1"/>
    <n v="0"/>
    <x v="0"/>
    <n v="40"/>
    <n v="0"/>
    <n v="1"/>
    <x v="0"/>
    <n v="270000"/>
    <n v="1"/>
    <n v="138"/>
    <n v="0"/>
    <n v="1"/>
    <x v="0"/>
    <n v="0"/>
    <n v="1"/>
    <x v="0"/>
    <n v="140"/>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94"/>
    <n v="1"/>
    <n v="0"/>
    <x v="0"/>
    <n v="50"/>
    <n v="1"/>
    <n v="0"/>
    <x v="1"/>
    <n v="188000"/>
    <n v="1"/>
    <n v="140"/>
    <n v="1"/>
    <n v="0"/>
    <x v="0"/>
    <n v="0"/>
    <n v="1"/>
    <x v="0"/>
    <n v="29"/>
    <x v="1"/>
    <x v="1"/>
    <x v="1"/>
  </r>
  <r>
    <x v="26"/>
    <x v="1"/>
    <n v="1"/>
    <x v="1"/>
    <n v="198"/>
    <n v="1"/>
    <n v="0"/>
    <x v="0"/>
    <n v="35"/>
    <n v="1"/>
    <n v="0"/>
    <x v="1"/>
    <n v="281000"/>
    <n v="0.9"/>
    <n v="137"/>
    <n v="1"/>
    <n v="0"/>
    <x v="0"/>
    <n v="1"/>
    <n v="0"/>
    <x v="1"/>
    <n v="146"/>
    <x v="0"/>
    <x v="0"/>
    <x v="0"/>
  </r>
  <r>
    <x v="26"/>
    <x v="0"/>
    <n v="0"/>
    <x v="0"/>
    <n v="135"/>
    <n v="0"/>
    <n v="1"/>
    <x v="1"/>
    <n v="35"/>
    <n v="1"/>
    <n v="0"/>
    <x v="1"/>
    <n v="290000"/>
    <n v="0.8"/>
    <n v="134"/>
    <n v="1"/>
    <n v="0"/>
    <x v="0"/>
    <n v="0"/>
    <n v="1"/>
    <x v="0"/>
    <n v="194"/>
    <x v="0"/>
    <x v="0"/>
    <x v="0"/>
  </r>
  <r>
    <x v="26"/>
    <x v="0"/>
    <n v="0"/>
    <x v="0"/>
    <n v="113"/>
    <n v="1"/>
    <n v="0"/>
    <x v="0"/>
    <n v="60"/>
    <n v="1"/>
    <n v="0"/>
    <x v="1"/>
    <n v="203000"/>
    <n v="0.9"/>
    <n v="140"/>
    <n v="0"/>
    <n v="1"/>
    <x v="0"/>
    <n v="0"/>
    <n v="1"/>
    <x v="0"/>
    <n v="94"/>
    <x v="0"/>
    <x v="0"/>
    <x v="0"/>
  </r>
  <r>
    <x v="26"/>
    <x v="1"/>
    <n v="1"/>
    <x v="1"/>
    <n v="395"/>
    <n v="1"/>
    <n v="0"/>
    <x v="0"/>
    <n v="25"/>
    <n v="0"/>
    <n v="1"/>
    <x v="0"/>
    <n v="265000"/>
    <n v="1.2"/>
    <n v="136"/>
    <n v="1"/>
    <n v="0"/>
    <x v="1"/>
    <n v="1"/>
    <n v="0"/>
    <x v="1"/>
    <n v="154"/>
    <x v="1"/>
    <x v="1"/>
    <x v="1"/>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28"/>
    <n v="1"/>
    <n v="0"/>
    <x v="0"/>
    <n v="30"/>
    <n v="1"/>
    <n v="0"/>
    <x v="1"/>
    <n v="297000"/>
    <n v="1.6"/>
    <n v="136"/>
    <n v="0"/>
    <n v="1"/>
    <x v="1"/>
    <n v="0"/>
    <n v="1"/>
    <x v="0"/>
    <n v="20"/>
    <x v="1"/>
    <x v="1"/>
    <x v="1"/>
  </r>
  <r>
    <x v="26"/>
    <x v="0"/>
    <n v="0"/>
    <x v="0"/>
    <n v="258"/>
    <n v="1"/>
    <n v="0"/>
    <x v="0"/>
    <n v="25"/>
    <n v="0"/>
    <n v="1"/>
    <x v="0"/>
    <n v="198000"/>
    <n v="1.4"/>
    <n v="129"/>
    <n v="1"/>
    <n v="0"/>
    <x v="1"/>
    <n v="0"/>
    <n v="1"/>
    <x v="0"/>
    <n v="235"/>
    <x v="1"/>
    <x v="1"/>
    <x v="1"/>
  </r>
  <r>
    <x v="26"/>
    <x v="0"/>
    <n v="0"/>
    <x v="0"/>
    <n v="335"/>
    <n v="0"/>
    <n v="1"/>
    <x v="1"/>
    <n v="35"/>
    <n v="1"/>
    <n v="0"/>
    <x v="1"/>
    <n v="235000"/>
    <n v="0.8"/>
    <n v="136"/>
    <n v="0"/>
    <n v="1"/>
    <x v="0"/>
    <n v="0"/>
    <n v="1"/>
    <x v="0"/>
    <n v="120"/>
    <x v="0"/>
    <x v="0"/>
    <x v="0"/>
  </r>
  <r>
    <x v="26"/>
    <x v="0"/>
    <n v="0"/>
    <x v="0"/>
    <n v="160"/>
    <n v="1"/>
    <n v="0"/>
    <x v="0"/>
    <n v="20"/>
    <n v="0"/>
    <n v="1"/>
    <x v="0"/>
    <n v="327000"/>
    <n v="2.7"/>
    <n v="116"/>
    <n v="0"/>
    <n v="1"/>
    <x v="1"/>
    <n v="0"/>
    <n v="1"/>
    <x v="0"/>
    <n v="8"/>
    <x v="1"/>
    <x v="1"/>
    <x v="1"/>
  </r>
  <r>
    <x v="26"/>
    <x v="0"/>
    <n v="0"/>
    <x v="0"/>
    <n v="160"/>
    <n v="1"/>
    <n v="0"/>
    <x v="0"/>
    <n v="20"/>
    <n v="0"/>
    <n v="1"/>
    <x v="0"/>
    <n v="327000"/>
    <n v="2.7"/>
    <n v="116"/>
    <n v="0"/>
    <n v="1"/>
    <x v="1"/>
    <n v="0"/>
    <n v="1"/>
    <x v="0"/>
    <n v="8"/>
    <x v="1"/>
    <x v="1"/>
    <x v="1"/>
  </r>
  <r>
    <x v="27"/>
    <x v="0"/>
    <n v="0"/>
    <x v="0"/>
    <n v="68"/>
    <n v="1"/>
    <n v="0"/>
    <x v="0"/>
    <n v="38"/>
    <n v="1"/>
    <n v="0"/>
    <x v="1"/>
    <n v="303000"/>
    <n v="1"/>
    <n v="136"/>
    <n v="1"/>
    <n v="0"/>
    <x v="1"/>
    <n v="0"/>
    <n v="1"/>
    <x v="0"/>
    <n v="95"/>
    <x v="0"/>
    <x v="0"/>
    <x v="0"/>
  </r>
  <r>
    <x v="27"/>
    <x v="0"/>
    <n v="0"/>
    <x v="0"/>
    <n v="68"/>
    <n v="1"/>
    <n v="0"/>
    <x v="0"/>
    <n v="38"/>
    <n v="1"/>
    <n v="0"/>
    <x v="1"/>
    <n v="25100"/>
    <n v="1"/>
    <n v="136"/>
    <n v="1"/>
    <n v="0"/>
    <x v="0"/>
    <n v="0"/>
    <n v="1"/>
    <x v="0"/>
    <n v="95"/>
    <x v="0"/>
    <x v="0"/>
    <x v="0"/>
  </r>
  <r>
    <x v="27"/>
    <x v="0"/>
    <n v="0"/>
    <x v="0"/>
    <n v="68"/>
    <n v="1"/>
    <n v="0"/>
    <x v="0"/>
    <n v="45"/>
    <n v="1"/>
    <n v="0"/>
    <x v="1"/>
    <n v="254000"/>
    <n v="3"/>
    <n v="132"/>
    <n v="1"/>
    <n v="0"/>
    <x v="0"/>
    <n v="0"/>
    <n v="1"/>
    <x v="0"/>
    <n v="95"/>
    <x v="0"/>
    <x v="0"/>
    <x v="0"/>
  </r>
  <r>
    <x v="27"/>
    <x v="0"/>
    <n v="0"/>
    <x v="0"/>
    <n v="68"/>
    <n v="1"/>
    <n v="0"/>
    <x v="0"/>
    <n v="38"/>
    <n v="1"/>
    <n v="0"/>
    <x v="1"/>
    <n v="303000"/>
    <n v="1"/>
    <n v="136"/>
    <n v="1"/>
    <n v="0"/>
    <x v="0"/>
    <n v="0"/>
    <n v="1"/>
    <x v="0"/>
    <n v="95"/>
    <x v="0"/>
    <x v="0"/>
    <x v="0"/>
  </r>
  <r>
    <x v="27"/>
    <x v="0"/>
    <n v="0"/>
    <x v="0"/>
    <n v="68"/>
    <n v="1"/>
    <n v="0"/>
    <x v="0"/>
    <n v="40"/>
    <n v="1"/>
    <n v="0"/>
    <x v="1"/>
    <n v="221000"/>
    <n v="0.9"/>
    <n v="134"/>
    <n v="0"/>
    <n v="1"/>
    <x v="0"/>
    <n v="0"/>
    <n v="1"/>
    <x v="0"/>
    <n v="95"/>
    <x v="0"/>
    <x v="0"/>
    <x v="0"/>
  </r>
  <r>
    <x v="27"/>
    <x v="1"/>
    <n v="1"/>
    <x v="1"/>
    <n v="72"/>
    <n v="0"/>
    <n v="1"/>
    <x v="1"/>
    <n v="40"/>
    <n v="1"/>
    <n v="0"/>
    <x v="1"/>
    <n v="242000"/>
    <n v="1.2"/>
    <n v="134"/>
    <n v="1"/>
    <n v="0"/>
    <x v="1"/>
    <n v="0"/>
    <n v="1"/>
    <x v="0"/>
    <n v="121"/>
    <x v="0"/>
    <x v="0"/>
    <x v="0"/>
  </r>
  <r>
    <x v="27"/>
    <x v="0"/>
    <n v="0"/>
    <x v="0"/>
    <n v="94"/>
    <n v="1"/>
    <n v="0"/>
    <x v="0"/>
    <n v="38"/>
    <n v="1"/>
    <n v="0"/>
    <x v="1"/>
    <n v="162000"/>
    <n v="1"/>
    <n v="136"/>
    <n v="0"/>
    <n v="1"/>
    <x v="0"/>
    <n v="0"/>
    <n v="1"/>
    <x v="0"/>
    <n v="95"/>
    <x v="0"/>
    <x v="0"/>
    <x v="0"/>
  </r>
  <r>
    <x v="27"/>
    <x v="0"/>
    <n v="0"/>
    <x v="0"/>
    <n v="68"/>
    <n v="1"/>
    <n v="0"/>
    <x v="0"/>
    <n v="60"/>
    <n v="1"/>
    <n v="0"/>
    <x v="1"/>
    <n v="377000"/>
    <n v="1"/>
    <n v="136"/>
    <n v="1"/>
    <n v="0"/>
    <x v="1"/>
    <n v="0"/>
    <n v="1"/>
    <x v="0"/>
    <n v="95"/>
    <x v="0"/>
    <x v="0"/>
    <x v="0"/>
  </r>
  <r>
    <x v="27"/>
    <x v="0"/>
    <n v="0"/>
    <x v="0"/>
    <n v="100"/>
    <n v="0"/>
    <n v="1"/>
    <x v="1"/>
    <n v="45"/>
    <n v="1"/>
    <n v="0"/>
    <x v="1"/>
    <n v="362000"/>
    <n v="1.1000000000000001"/>
    <n v="139"/>
    <n v="1"/>
    <n v="0"/>
    <x v="0"/>
    <n v="1"/>
    <n v="0"/>
    <x v="1"/>
    <n v="121"/>
    <x v="0"/>
    <x v="0"/>
    <x v="0"/>
  </r>
  <r>
    <x v="27"/>
    <x v="0"/>
    <n v="0"/>
    <x v="0"/>
    <n v="68"/>
    <n v="0"/>
    <n v="1"/>
    <x v="1"/>
    <n v="25"/>
    <n v="1"/>
    <n v="0"/>
    <x v="1"/>
    <n v="181000"/>
    <n v="1.1000000000000001"/>
    <n v="144"/>
    <n v="1"/>
    <n v="0"/>
    <x v="0"/>
    <n v="0"/>
    <n v="1"/>
    <x v="0"/>
    <n v="95"/>
    <x v="0"/>
    <x v="0"/>
    <x v="0"/>
  </r>
  <r>
    <x v="27"/>
    <x v="1"/>
    <n v="1"/>
    <x v="1"/>
    <n v="72"/>
    <n v="0"/>
    <n v="1"/>
    <x v="1"/>
    <n v="40"/>
    <n v="1"/>
    <n v="0"/>
    <x v="1"/>
    <n v="242000"/>
    <n v="1.2"/>
    <n v="134"/>
    <n v="1"/>
    <n v="0"/>
    <x v="0"/>
    <n v="0"/>
    <n v="1"/>
    <x v="0"/>
    <n v="121"/>
    <x v="0"/>
    <x v="0"/>
    <x v="0"/>
  </r>
  <r>
    <x v="27"/>
    <x v="0"/>
    <n v="0"/>
    <x v="0"/>
    <n v="68"/>
    <n v="1"/>
    <n v="0"/>
    <x v="0"/>
    <n v="20"/>
    <n v="1"/>
    <n v="0"/>
    <x v="1"/>
    <n v="351000"/>
    <n v="1"/>
    <n v="134"/>
    <n v="1"/>
    <n v="0"/>
    <x v="0"/>
    <n v="0"/>
    <n v="1"/>
    <x v="0"/>
    <n v="95"/>
    <x v="0"/>
    <x v="0"/>
    <x v="0"/>
  </r>
  <r>
    <x v="27"/>
    <x v="0"/>
    <n v="0"/>
    <x v="0"/>
    <n v="72"/>
    <n v="0"/>
    <n v="1"/>
    <x v="1"/>
    <n v="40"/>
    <n v="1"/>
    <n v="0"/>
    <x v="1"/>
    <n v="263358.03000000003"/>
    <n v="1.2"/>
    <n v="134"/>
    <n v="1"/>
    <n v="0"/>
    <x v="0"/>
    <n v="0"/>
    <n v="1"/>
    <x v="0"/>
    <n v="121"/>
    <x v="0"/>
    <x v="0"/>
    <x v="0"/>
  </r>
  <r>
    <x v="27"/>
    <x v="0"/>
    <n v="0"/>
    <x v="0"/>
    <n v="68"/>
    <n v="1"/>
    <n v="0"/>
    <x v="0"/>
    <n v="60"/>
    <n v="1"/>
    <n v="0"/>
    <x v="1"/>
    <n v="377000"/>
    <n v="1"/>
    <n v="136"/>
    <n v="1"/>
    <n v="0"/>
    <x v="0"/>
    <n v="0"/>
    <n v="1"/>
    <x v="0"/>
    <n v="95"/>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8"/>
    <x v="1"/>
    <n v="1"/>
    <x v="1"/>
    <n v="148"/>
    <n v="1"/>
    <n v="0"/>
    <x v="0"/>
    <n v="60"/>
    <n v="0"/>
    <n v="1"/>
    <x v="0"/>
    <n v="267000"/>
    <n v="1.2"/>
    <n v="145"/>
    <n v="1"/>
    <n v="0"/>
    <x v="0"/>
    <n v="0"/>
    <n v="1"/>
    <x v="0"/>
    <n v="147"/>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0"/>
    <n v="1"/>
    <x v="0"/>
    <n v="0"/>
    <n v="1"/>
    <x v="0"/>
    <n v="76"/>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213"/>
    <n v="0"/>
    <n v="1"/>
    <x v="1"/>
    <n v="38"/>
    <n v="0"/>
    <n v="1"/>
    <x v="0"/>
    <n v="215000"/>
    <n v="1.2"/>
    <n v="133"/>
    <n v="0"/>
    <n v="1"/>
    <x v="0"/>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9"/>
    <x v="0"/>
    <n v="0"/>
    <x v="0"/>
    <n v="220"/>
    <n v="0"/>
    <n v="1"/>
    <x v="1"/>
    <n v="35"/>
    <n v="1"/>
    <n v="0"/>
    <x v="1"/>
    <n v="365000"/>
    <n v="1.1000000000000001"/>
    <n v="139"/>
    <n v="1"/>
    <n v="0"/>
    <x v="0"/>
    <n v="1"/>
    <n v="0"/>
    <x v="1"/>
    <n v="20"/>
    <x v="0"/>
    <x v="0"/>
    <x v="0"/>
  </r>
  <r>
    <x v="29"/>
    <x v="0"/>
    <n v="0"/>
    <x v="0"/>
    <n v="221"/>
    <n v="0"/>
    <n v="1"/>
    <x v="1"/>
    <n v="35"/>
    <n v="1"/>
    <n v="0"/>
    <x v="1"/>
    <n v="289000"/>
    <n v="0.9"/>
    <n v="140"/>
    <n v="1"/>
    <n v="0"/>
    <x v="0"/>
    <n v="1"/>
    <n v="0"/>
    <x v="1"/>
    <n v="20"/>
    <x v="1"/>
    <x v="1"/>
    <x v="1"/>
  </r>
  <r>
    <x v="29"/>
    <x v="0"/>
    <n v="0"/>
    <x v="0"/>
    <n v="157"/>
    <n v="1"/>
    <n v="0"/>
    <x v="0"/>
    <n v="40"/>
    <n v="0"/>
    <n v="1"/>
    <x v="0"/>
    <n v="328000"/>
    <n v="1.2"/>
    <n v="145"/>
    <n v="1"/>
    <n v="0"/>
    <x v="0"/>
    <n v="0"/>
    <n v="1"/>
    <x v="0"/>
    <n v="237"/>
    <x v="0"/>
    <x v="0"/>
    <x v="0"/>
  </r>
  <r>
    <x v="29"/>
    <x v="0"/>
    <n v="0"/>
    <x v="0"/>
    <n v="577"/>
    <n v="1"/>
    <n v="0"/>
    <x v="0"/>
    <n v="25"/>
    <n v="1"/>
    <n v="0"/>
    <x v="1"/>
    <n v="302000"/>
    <n v="1"/>
    <n v="138"/>
    <n v="0"/>
    <n v="1"/>
    <x v="0"/>
    <n v="0"/>
    <n v="1"/>
    <x v="0"/>
    <n v="43"/>
    <x v="1"/>
    <x v="1"/>
    <x v="1"/>
  </r>
  <r>
    <x v="29"/>
    <x v="0"/>
    <n v="0"/>
    <x v="0"/>
    <n v="181"/>
    <n v="1"/>
    <n v="0"/>
    <x v="0"/>
    <n v="35"/>
    <n v="0"/>
    <n v="1"/>
    <x v="0"/>
    <n v="271000"/>
    <n v="1.1000000000000001"/>
    <n v="134"/>
    <n v="1"/>
    <n v="0"/>
    <x v="1"/>
    <n v="0"/>
    <n v="1"/>
    <x v="0"/>
    <n v="197"/>
    <x v="0"/>
    <x v="0"/>
    <x v="0"/>
  </r>
  <r>
    <x v="29"/>
    <x v="0"/>
    <n v="0"/>
    <x v="0"/>
    <n v="646"/>
    <n v="1"/>
    <n v="0"/>
    <x v="0"/>
    <n v="25"/>
    <n v="0"/>
    <n v="1"/>
    <x v="0"/>
    <n v="127000"/>
    <n v="2.1"/>
    <n v="130"/>
    <n v="1"/>
    <n v="0"/>
    <x v="0"/>
    <n v="0"/>
    <n v="1"/>
    <x v="0"/>
    <n v="108"/>
    <x v="0"/>
    <x v="0"/>
    <x v="0"/>
  </r>
  <r>
    <x v="29"/>
    <x v="0"/>
    <n v="0"/>
    <x v="0"/>
    <n v="1021"/>
    <n v="0"/>
    <n v="1"/>
    <x v="1"/>
    <n v="35"/>
    <n v="0"/>
    <n v="1"/>
    <x v="0"/>
    <n v="185000"/>
    <n v="1.1000000000000001"/>
    <n v="134"/>
    <n v="1"/>
    <n v="0"/>
    <x v="0"/>
    <n v="1"/>
    <n v="0"/>
    <x v="1"/>
    <n v="197"/>
    <x v="0"/>
    <x v="0"/>
    <x v="0"/>
  </r>
  <r>
    <x v="29"/>
    <x v="0"/>
    <n v="0"/>
    <x v="0"/>
    <n v="646"/>
    <n v="1"/>
    <n v="0"/>
    <x v="0"/>
    <n v="30"/>
    <n v="0"/>
    <n v="1"/>
    <x v="0"/>
    <n v="309000"/>
    <n v="2.1"/>
    <n v="130"/>
    <n v="0"/>
    <n v="1"/>
    <x v="0"/>
    <n v="0"/>
    <n v="1"/>
    <x v="0"/>
    <n v="108"/>
    <x v="0"/>
    <x v="0"/>
    <x v="0"/>
  </r>
  <r>
    <x v="29"/>
    <x v="0"/>
    <n v="0"/>
    <x v="0"/>
    <n v="157"/>
    <n v="0"/>
    <n v="1"/>
    <x v="1"/>
    <n v="40"/>
    <n v="0"/>
    <n v="1"/>
    <x v="0"/>
    <n v="215000"/>
    <n v="1"/>
    <n v="135"/>
    <n v="1"/>
    <n v="0"/>
    <x v="1"/>
    <n v="1"/>
    <n v="0"/>
    <x v="1"/>
    <n v="237"/>
    <x v="0"/>
    <x v="0"/>
    <x v="0"/>
  </r>
  <r>
    <x v="29"/>
    <x v="0"/>
    <n v="0"/>
    <x v="0"/>
    <n v="577"/>
    <n v="0"/>
    <n v="1"/>
    <x v="1"/>
    <n v="35"/>
    <n v="1"/>
    <n v="0"/>
    <x v="1"/>
    <n v="385000"/>
    <n v="1"/>
    <n v="145"/>
    <n v="1"/>
    <n v="0"/>
    <x v="0"/>
    <n v="0"/>
    <n v="1"/>
    <x v="0"/>
    <n v="43"/>
    <x v="1"/>
    <x v="1"/>
    <x v="1"/>
  </r>
  <r>
    <x v="29"/>
    <x v="0"/>
    <n v="0"/>
    <x v="0"/>
    <n v="1021"/>
    <n v="0"/>
    <n v="1"/>
    <x v="1"/>
    <n v="35"/>
    <n v="0"/>
    <n v="1"/>
    <x v="0"/>
    <n v="271000"/>
    <n v="1.1000000000000001"/>
    <n v="134"/>
    <n v="1"/>
    <n v="0"/>
    <x v="0"/>
    <n v="0"/>
    <n v="1"/>
    <x v="0"/>
    <n v="197"/>
    <x v="0"/>
    <x v="0"/>
    <x v="0"/>
  </r>
  <r>
    <x v="29"/>
    <x v="0"/>
    <n v="0"/>
    <x v="0"/>
    <n v="146"/>
    <n v="1"/>
    <n v="0"/>
    <x v="0"/>
    <n v="60"/>
    <n v="0"/>
    <n v="1"/>
    <x v="0"/>
    <n v="208000"/>
    <n v="1"/>
    <n v="140"/>
    <n v="0"/>
    <n v="1"/>
    <x v="0"/>
    <n v="0"/>
    <n v="1"/>
    <x v="0"/>
    <n v="237"/>
    <x v="0"/>
    <x v="0"/>
    <x v="0"/>
  </r>
  <r>
    <x v="29"/>
    <x v="0"/>
    <n v="0"/>
    <x v="0"/>
    <n v="245"/>
    <n v="0"/>
    <n v="1"/>
    <x v="1"/>
    <n v="25"/>
    <n v="0"/>
    <n v="1"/>
    <x v="0"/>
    <n v="305000"/>
    <n v="2.1"/>
    <n v="130"/>
    <n v="1"/>
    <n v="0"/>
    <x v="1"/>
    <n v="0"/>
    <n v="1"/>
    <x v="0"/>
    <n v="108"/>
    <x v="0"/>
    <x v="0"/>
    <x v="0"/>
  </r>
  <r>
    <x v="29"/>
    <x v="0"/>
    <n v="0"/>
    <x v="0"/>
    <n v="157"/>
    <n v="1"/>
    <n v="0"/>
    <x v="0"/>
    <n v="25"/>
    <n v="0"/>
    <n v="1"/>
    <x v="0"/>
    <n v="254000"/>
    <n v="1.3"/>
    <n v="134"/>
    <n v="1"/>
    <n v="0"/>
    <x v="0"/>
    <n v="0"/>
    <n v="1"/>
    <x v="0"/>
    <n v="237"/>
    <x v="0"/>
    <x v="0"/>
    <x v="0"/>
  </r>
  <r>
    <x v="29"/>
    <x v="0"/>
    <n v="0"/>
    <x v="0"/>
    <n v="1021"/>
    <n v="0"/>
    <n v="1"/>
    <x v="1"/>
    <n v="35"/>
    <n v="0"/>
    <n v="1"/>
    <x v="0"/>
    <n v="185000"/>
    <n v="1.1000000000000001"/>
    <n v="134"/>
    <n v="1"/>
    <n v="0"/>
    <x v="0"/>
    <n v="1"/>
    <n v="0"/>
    <x v="1"/>
    <n v="197"/>
    <x v="0"/>
    <x v="0"/>
    <x v="0"/>
  </r>
  <r>
    <x v="29"/>
    <x v="0"/>
    <n v="0"/>
    <x v="0"/>
    <n v="646"/>
    <n v="0"/>
    <n v="1"/>
    <x v="1"/>
    <n v="20"/>
    <n v="0"/>
    <n v="1"/>
    <x v="0"/>
    <n v="265000"/>
    <n v="2.9"/>
    <n v="130"/>
    <n v="1"/>
    <n v="0"/>
    <x v="0"/>
    <n v="0"/>
    <n v="1"/>
    <x v="0"/>
    <n v="108"/>
    <x v="0"/>
    <x v="0"/>
    <x v="0"/>
  </r>
  <r>
    <x v="29"/>
    <x v="0"/>
    <n v="0"/>
    <x v="0"/>
    <n v="157"/>
    <n v="0"/>
    <n v="1"/>
    <x v="1"/>
    <n v="60"/>
    <n v="0"/>
    <n v="1"/>
    <x v="0"/>
    <n v="404000"/>
    <n v="1"/>
    <n v="140"/>
    <n v="0"/>
    <n v="1"/>
    <x v="0"/>
    <n v="1"/>
    <n v="0"/>
    <x v="1"/>
    <n v="237"/>
    <x v="0"/>
    <x v="0"/>
    <x v="0"/>
  </r>
  <r>
    <x v="29"/>
    <x v="0"/>
    <n v="0"/>
    <x v="0"/>
    <n v="221"/>
    <n v="0"/>
    <n v="1"/>
    <x v="1"/>
    <n v="35"/>
    <n v="1"/>
    <n v="0"/>
    <x v="1"/>
    <n v="289000"/>
    <n v="0.9"/>
    <n v="140"/>
    <n v="1"/>
    <n v="0"/>
    <x v="1"/>
    <n v="1"/>
    <n v="0"/>
    <x v="1"/>
    <n v="20"/>
    <x v="1"/>
    <x v="1"/>
    <x v="1"/>
  </r>
  <r>
    <x v="29"/>
    <x v="0"/>
    <n v="0"/>
    <x v="0"/>
    <n v="181"/>
    <n v="1"/>
    <n v="0"/>
    <x v="0"/>
    <n v="35"/>
    <n v="0"/>
    <n v="1"/>
    <x v="0"/>
    <n v="271000"/>
    <n v="1.1000000000000001"/>
    <n v="134"/>
    <n v="1"/>
    <n v="0"/>
    <x v="0"/>
    <n v="0"/>
    <n v="1"/>
    <x v="0"/>
    <n v="197"/>
    <x v="0"/>
    <x v="0"/>
    <x v="0"/>
  </r>
  <r>
    <x v="29"/>
    <x v="0"/>
    <n v="0"/>
    <x v="0"/>
    <n v="1021"/>
    <n v="0"/>
    <n v="1"/>
    <x v="1"/>
    <n v="35"/>
    <n v="0"/>
    <n v="1"/>
    <x v="0"/>
    <n v="185000"/>
    <n v="1.1000000000000001"/>
    <n v="134"/>
    <n v="1"/>
    <n v="0"/>
    <x v="0"/>
    <n v="1"/>
    <n v="0"/>
    <x v="1"/>
    <n v="197"/>
    <x v="0"/>
    <x v="0"/>
    <x v="0"/>
  </r>
  <r>
    <x v="29"/>
    <x v="0"/>
    <n v="0"/>
    <x v="0"/>
    <n v="65"/>
    <n v="0"/>
    <n v="1"/>
    <x v="1"/>
    <n v="25"/>
    <n v="1"/>
    <n v="0"/>
    <x v="1"/>
    <n v="166000"/>
    <n v="1"/>
    <n v="138"/>
    <n v="1"/>
    <n v="0"/>
    <x v="0"/>
    <n v="0"/>
    <n v="1"/>
    <x v="0"/>
    <n v="43"/>
    <x v="1"/>
    <x v="1"/>
    <x v="1"/>
  </r>
  <r>
    <x v="29"/>
    <x v="0"/>
    <n v="0"/>
    <x v="0"/>
    <n v="1021"/>
    <n v="0"/>
    <n v="1"/>
    <x v="1"/>
    <n v="35"/>
    <n v="0"/>
    <n v="1"/>
    <x v="0"/>
    <n v="185000"/>
    <n v="1.1000000000000001"/>
    <n v="134"/>
    <n v="1"/>
    <n v="0"/>
    <x v="0"/>
    <n v="1"/>
    <n v="0"/>
    <x v="1"/>
    <n v="197"/>
    <x v="0"/>
    <x v="0"/>
    <x v="0"/>
  </r>
  <r>
    <x v="29"/>
    <x v="0"/>
    <n v="0"/>
    <x v="0"/>
    <n v="1021"/>
    <n v="0"/>
    <n v="1"/>
    <x v="1"/>
    <n v="25"/>
    <n v="1"/>
    <n v="0"/>
    <x v="1"/>
    <n v="166000"/>
    <n v="1"/>
    <n v="138"/>
    <n v="1"/>
    <n v="0"/>
    <x v="0"/>
    <n v="0"/>
    <n v="1"/>
    <x v="0"/>
    <n v="43"/>
    <x v="1"/>
    <x v="1"/>
    <x v="1"/>
  </r>
  <r>
    <x v="29"/>
    <x v="0"/>
    <n v="0"/>
    <x v="0"/>
    <n v="577"/>
    <n v="1"/>
    <n v="0"/>
    <x v="0"/>
    <n v="30"/>
    <n v="1"/>
    <n v="0"/>
    <x v="1"/>
    <n v="228000"/>
    <n v="1.6"/>
    <n v="136"/>
    <n v="0"/>
    <n v="1"/>
    <x v="0"/>
    <n v="0"/>
    <n v="1"/>
    <x v="0"/>
    <n v="43"/>
    <x v="1"/>
    <x v="1"/>
    <x v="1"/>
  </r>
  <r>
    <x v="29"/>
    <x v="1"/>
    <n v="1"/>
    <x v="1"/>
    <n v="646"/>
    <n v="0"/>
    <n v="1"/>
    <x v="1"/>
    <n v="25"/>
    <n v="0"/>
    <n v="1"/>
    <x v="0"/>
    <n v="305000"/>
    <n v="2.1"/>
    <n v="130"/>
    <n v="1"/>
    <n v="0"/>
    <x v="1"/>
    <n v="0"/>
    <n v="1"/>
    <x v="0"/>
    <n v="108"/>
    <x v="0"/>
    <x v="0"/>
    <x v="0"/>
  </r>
  <r>
    <x v="29"/>
    <x v="0"/>
    <n v="0"/>
    <x v="0"/>
    <n v="646"/>
    <n v="1"/>
    <n v="0"/>
    <x v="0"/>
    <n v="25"/>
    <n v="0"/>
    <n v="1"/>
    <x v="0"/>
    <n v="404000"/>
    <n v="2.2999999999999998"/>
    <n v="134"/>
    <n v="1"/>
    <n v="0"/>
    <x v="0"/>
    <n v="0"/>
    <n v="1"/>
    <x v="0"/>
    <n v="108"/>
    <x v="0"/>
    <x v="0"/>
    <x v="0"/>
  </r>
  <r>
    <x v="29"/>
    <x v="0"/>
    <n v="0"/>
    <x v="0"/>
    <n v="129"/>
    <n v="1"/>
    <n v="0"/>
    <x v="0"/>
    <n v="25"/>
    <n v="1"/>
    <n v="0"/>
    <x v="1"/>
    <n v="504000"/>
    <n v="1"/>
    <n v="138"/>
    <n v="1"/>
    <n v="0"/>
    <x v="0"/>
    <n v="0"/>
    <n v="1"/>
    <x v="0"/>
    <n v="43"/>
    <x v="1"/>
    <x v="1"/>
    <x v="1"/>
  </r>
  <r>
    <x v="29"/>
    <x v="1"/>
    <n v="1"/>
    <x v="1"/>
    <n v="65"/>
    <n v="0"/>
    <n v="1"/>
    <x v="1"/>
    <n v="35"/>
    <n v="1"/>
    <n v="0"/>
    <x v="1"/>
    <n v="289000"/>
    <n v="0.9"/>
    <n v="140"/>
    <n v="1"/>
    <n v="0"/>
    <x v="0"/>
    <n v="1"/>
    <n v="0"/>
    <x v="1"/>
    <n v="20"/>
    <x v="1"/>
    <x v="1"/>
    <x v="1"/>
  </r>
  <r>
    <x v="29"/>
    <x v="0"/>
    <n v="0"/>
    <x v="0"/>
    <n v="26"/>
    <n v="0"/>
    <n v="1"/>
    <x v="1"/>
    <n v="25"/>
    <n v="1"/>
    <n v="0"/>
    <x v="1"/>
    <n v="166000"/>
    <n v="1"/>
    <n v="138"/>
    <n v="1"/>
    <n v="0"/>
    <x v="0"/>
    <n v="0"/>
    <n v="1"/>
    <x v="0"/>
    <n v="43"/>
    <x v="1"/>
    <x v="1"/>
    <x v="1"/>
  </r>
  <r>
    <x v="29"/>
    <x v="0"/>
    <n v="0"/>
    <x v="0"/>
    <n v="1021"/>
    <n v="0"/>
    <n v="1"/>
    <x v="1"/>
    <n v="25"/>
    <n v="1"/>
    <n v="0"/>
    <x v="1"/>
    <n v="166000"/>
    <n v="1"/>
    <n v="138"/>
    <n v="1"/>
    <n v="0"/>
    <x v="0"/>
    <n v="0"/>
    <n v="1"/>
    <x v="0"/>
    <n v="43"/>
    <x v="1"/>
    <x v="1"/>
    <x v="1"/>
  </r>
  <r>
    <x v="29"/>
    <x v="0"/>
    <n v="0"/>
    <x v="0"/>
    <n v="1021"/>
    <n v="0"/>
    <n v="1"/>
    <x v="1"/>
    <n v="35"/>
    <n v="0"/>
    <n v="1"/>
    <x v="0"/>
    <n v="133000"/>
    <n v="1.1000000000000001"/>
    <n v="134"/>
    <n v="1"/>
    <n v="0"/>
    <x v="0"/>
    <n v="0"/>
    <n v="1"/>
    <x v="0"/>
    <n v="197"/>
    <x v="0"/>
    <x v="0"/>
    <x v="0"/>
  </r>
  <r>
    <x v="29"/>
    <x v="0"/>
    <n v="0"/>
    <x v="0"/>
    <n v="110"/>
    <n v="0"/>
    <n v="1"/>
    <x v="1"/>
    <n v="25"/>
    <n v="0"/>
    <n v="1"/>
    <x v="0"/>
    <n v="305000"/>
    <n v="2.1"/>
    <n v="130"/>
    <n v="1"/>
    <n v="0"/>
    <x v="0"/>
    <n v="0"/>
    <n v="1"/>
    <x v="0"/>
    <n v="108"/>
    <x v="0"/>
    <x v="0"/>
    <x v="0"/>
  </r>
  <r>
    <x v="29"/>
    <x v="0"/>
    <n v="0"/>
    <x v="0"/>
    <n v="546"/>
    <n v="0"/>
    <n v="1"/>
    <x v="1"/>
    <n v="25"/>
    <n v="1"/>
    <n v="0"/>
    <x v="1"/>
    <n v="166000"/>
    <n v="1"/>
    <n v="138"/>
    <n v="1"/>
    <n v="0"/>
    <x v="0"/>
    <n v="0"/>
    <n v="1"/>
    <x v="0"/>
    <n v="43"/>
    <x v="1"/>
    <x v="1"/>
    <x v="1"/>
  </r>
  <r>
    <x v="29"/>
    <x v="0"/>
    <n v="0"/>
    <x v="0"/>
    <n v="220"/>
    <n v="0"/>
    <n v="1"/>
    <x v="1"/>
    <n v="20"/>
    <n v="1"/>
    <n v="0"/>
    <x v="1"/>
    <n v="325000"/>
    <n v="0.9"/>
    <n v="140"/>
    <n v="1"/>
    <n v="0"/>
    <x v="0"/>
    <n v="1"/>
    <n v="0"/>
    <x v="1"/>
    <n v="20"/>
    <x v="1"/>
    <x v="1"/>
    <x v="1"/>
  </r>
  <r>
    <x v="29"/>
    <x v="1"/>
    <n v="1"/>
    <x v="1"/>
    <n v="161"/>
    <n v="1"/>
    <n v="0"/>
    <x v="0"/>
    <n v="35"/>
    <n v="0"/>
    <n v="1"/>
    <x v="0"/>
    <n v="271000"/>
    <n v="1.1000000000000001"/>
    <n v="134"/>
    <n v="1"/>
    <n v="0"/>
    <x v="0"/>
    <n v="0"/>
    <n v="1"/>
    <x v="0"/>
    <n v="197"/>
    <x v="0"/>
    <x v="0"/>
    <x v="0"/>
  </r>
  <r>
    <x v="29"/>
    <x v="0"/>
    <n v="0"/>
    <x v="0"/>
    <n v="645"/>
    <n v="0"/>
    <n v="1"/>
    <x v="1"/>
    <n v="25"/>
    <n v="0"/>
    <n v="1"/>
    <x v="0"/>
    <n v="305000"/>
    <n v="2.1"/>
    <n v="130"/>
    <n v="1"/>
    <n v="0"/>
    <x v="0"/>
    <n v="0"/>
    <n v="1"/>
    <x v="0"/>
    <n v="108"/>
    <x v="0"/>
    <x v="0"/>
    <x v="0"/>
  </r>
  <r>
    <x v="29"/>
    <x v="0"/>
    <n v="0"/>
    <x v="0"/>
    <n v="180"/>
    <n v="0"/>
    <n v="1"/>
    <x v="1"/>
    <n v="35"/>
    <n v="1"/>
    <n v="0"/>
    <x v="1"/>
    <n v="289000"/>
    <n v="0.9"/>
    <n v="140"/>
    <n v="1"/>
    <n v="0"/>
    <x v="0"/>
    <n v="1"/>
    <n v="0"/>
    <x v="1"/>
    <n v="20"/>
    <x v="1"/>
    <x v="1"/>
    <x v="1"/>
  </r>
  <r>
    <x v="29"/>
    <x v="0"/>
    <n v="0"/>
    <x v="0"/>
    <n v="1021"/>
    <n v="0"/>
    <n v="1"/>
    <x v="1"/>
    <n v="35"/>
    <n v="0"/>
    <n v="1"/>
    <x v="0"/>
    <n v="263358.03000000003"/>
    <n v="1.18"/>
    <n v="137"/>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646"/>
    <n v="0"/>
    <n v="1"/>
    <x v="1"/>
    <n v="25"/>
    <n v="0"/>
    <n v="1"/>
    <x v="0"/>
    <n v="305000"/>
    <n v="2.1"/>
    <n v="130"/>
    <n v="1"/>
    <n v="0"/>
    <x v="0"/>
    <n v="0"/>
    <n v="1"/>
    <x v="0"/>
    <n v="108"/>
    <x v="0"/>
    <x v="0"/>
    <x v="0"/>
  </r>
  <r>
    <x v="29"/>
    <x v="0"/>
    <n v="0"/>
    <x v="0"/>
    <n v="646"/>
    <n v="0"/>
    <n v="1"/>
    <x v="1"/>
    <n v="25"/>
    <n v="0"/>
    <n v="1"/>
    <x v="0"/>
    <n v="305000"/>
    <n v="2.1"/>
    <n v="130"/>
    <n v="1"/>
    <n v="0"/>
    <x v="0"/>
    <n v="0"/>
    <n v="1"/>
    <x v="0"/>
    <n v="108"/>
    <x v="0"/>
    <x v="0"/>
    <x v="0"/>
  </r>
  <r>
    <x v="29"/>
    <x v="0"/>
    <n v="0"/>
    <x v="0"/>
    <n v="220"/>
    <n v="0"/>
    <n v="1"/>
    <x v="1"/>
    <n v="35"/>
    <n v="1"/>
    <n v="0"/>
    <x v="1"/>
    <n v="289000"/>
    <n v="0.9"/>
    <n v="140"/>
    <n v="1"/>
    <n v="0"/>
    <x v="0"/>
    <n v="1"/>
    <n v="0"/>
    <x v="1"/>
    <n v="20"/>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646"/>
    <n v="1"/>
    <n v="0"/>
    <x v="0"/>
    <n v="25"/>
    <n v="0"/>
    <n v="1"/>
    <x v="0"/>
    <n v="127000"/>
    <n v="2.1"/>
    <n v="130"/>
    <n v="1"/>
    <n v="0"/>
    <x v="1"/>
    <n v="0"/>
    <n v="1"/>
    <x v="0"/>
    <n v="108"/>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646"/>
    <n v="0"/>
    <n v="1"/>
    <x v="1"/>
    <n v="25"/>
    <n v="0"/>
    <n v="1"/>
    <x v="0"/>
    <n v="305000"/>
    <n v="2.1"/>
    <n v="130"/>
    <n v="1"/>
    <n v="0"/>
    <x v="1"/>
    <n v="0"/>
    <n v="1"/>
    <x v="0"/>
    <n v="108"/>
    <x v="0"/>
    <x v="0"/>
    <x v="0"/>
  </r>
  <r>
    <x v="29"/>
    <x v="1"/>
    <n v="1"/>
    <x v="1"/>
    <n v="61"/>
    <n v="0"/>
    <n v="1"/>
    <x v="1"/>
    <n v="25"/>
    <n v="0"/>
    <n v="1"/>
    <x v="0"/>
    <n v="305000"/>
    <n v="2.1"/>
    <n v="130"/>
    <n v="1"/>
    <n v="0"/>
    <x v="0"/>
    <n v="0"/>
    <n v="1"/>
    <x v="0"/>
    <n v="108"/>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646"/>
    <n v="0"/>
    <n v="1"/>
    <x v="1"/>
    <n v="25"/>
    <n v="0"/>
    <n v="1"/>
    <x v="0"/>
    <n v="305000"/>
    <n v="2.1"/>
    <n v="130"/>
    <n v="1"/>
    <n v="0"/>
    <x v="0"/>
    <n v="0"/>
    <n v="1"/>
    <x v="0"/>
    <n v="108"/>
    <x v="0"/>
    <x v="0"/>
    <x v="0"/>
  </r>
  <r>
    <x v="29"/>
    <x v="0"/>
    <n v="0"/>
    <x v="0"/>
    <n v="157"/>
    <n v="1"/>
    <n v="0"/>
    <x v="0"/>
    <n v="50"/>
    <n v="0"/>
    <n v="1"/>
    <x v="0"/>
    <n v="208000"/>
    <n v="1"/>
    <n v="140"/>
    <n v="0"/>
    <n v="1"/>
    <x v="0"/>
    <n v="0"/>
    <n v="1"/>
    <x v="0"/>
    <n v="237"/>
    <x v="0"/>
    <x v="0"/>
    <x v="0"/>
  </r>
  <r>
    <x v="29"/>
    <x v="0"/>
    <n v="0"/>
    <x v="0"/>
    <n v="18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2449"/>
    <n v="0"/>
    <n v="1"/>
    <x v="1"/>
    <n v="40"/>
    <n v="0"/>
    <n v="1"/>
    <x v="0"/>
    <n v="105000"/>
    <n v="1"/>
    <n v="135"/>
    <n v="1"/>
    <n v="0"/>
    <x v="0"/>
    <n v="1"/>
    <n v="0"/>
    <x v="1"/>
    <n v="147"/>
    <x v="0"/>
    <x v="0"/>
    <x v="0"/>
  </r>
  <r>
    <x v="30"/>
    <x v="1"/>
    <n v="1"/>
    <x v="1"/>
    <n v="582"/>
    <n v="0"/>
    <n v="1"/>
    <x v="1"/>
    <n v="25"/>
    <n v="0"/>
    <n v="1"/>
    <x v="0"/>
    <n v="130000"/>
    <n v="0.8"/>
    <n v="134"/>
    <n v="1"/>
    <n v="0"/>
    <x v="0"/>
    <n v="0"/>
    <n v="1"/>
    <x v="0"/>
    <n v="201"/>
    <x v="0"/>
    <x v="0"/>
    <x v="0"/>
  </r>
  <r>
    <x v="30"/>
    <x v="1"/>
    <n v="1"/>
    <x v="1"/>
    <n v="582"/>
    <n v="1"/>
    <n v="0"/>
    <x v="0"/>
    <n v="35"/>
    <n v="0"/>
    <n v="1"/>
    <x v="0"/>
    <n v="226000"/>
    <n v="3.5"/>
    <n v="134"/>
    <n v="1"/>
    <n v="0"/>
    <x v="0"/>
    <n v="0"/>
    <n v="1"/>
    <x v="0"/>
    <n v="30"/>
    <x v="1"/>
    <x v="1"/>
    <x v="1"/>
  </r>
  <r>
    <x v="30"/>
    <x v="1"/>
    <n v="1"/>
    <x v="1"/>
    <n v="1419"/>
    <n v="1"/>
    <n v="0"/>
    <x v="0"/>
    <n v="50"/>
    <n v="0"/>
    <n v="1"/>
    <x v="0"/>
    <n v="260000"/>
    <n v="0.7"/>
    <n v="140"/>
    <n v="1"/>
    <n v="0"/>
    <x v="0"/>
    <n v="0"/>
    <n v="1"/>
    <x v="0"/>
    <n v="147"/>
    <x v="0"/>
    <x v="0"/>
    <x v="0"/>
  </r>
  <r>
    <x v="30"/>
    <x v="1"/>
    <n v="1"/>
    <x v="1"/>
    <n v="748"/>
    <n v="0"/>
    <n v="1"/>
    <x v="1"/>
    <n v="40"/>
    <n v="0"/>
    <n v="1"/>
    <x v="0"/>
    <n v="105000"/>
    <n v="1"/>
    <n v="135"/>
    <n v="1"/>
    <n v="0"/>
    <x v="0"/>
    <n v="1"/>
    <n v="0"/>
    <x v="1"/>
    <n v="147"/>
    <x v="0"/>
    <x v="0"/>
    <x v="0"/>
  </r>
  <r>
    <x v="30"/>
    <x v="1"/>
    <n v="1"/>
    <x v="1"/>
    <n v="655"/>
    <n v="0"/>
    <n v="1"/>
    <x v="1"/>
    <n v="40"/>
    <n v="0"/>
    <n v="1"/>
    <x v="0"/>
    <n v="105000"/>
    <n v="1"/>
    <n v="135"/>
    <n v="1"/>
    <n v="0"/>
    <x v="0"/>
    <n v="1"/>
    <n v="0"/>
    <x v="1"/>
    <n v="147"/>
    <x v="0"/>
    <x v="0"/>
    <x v="0"/>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1419"/>
    <n v="0"/>
    <n v="1"/>
    <x v="1"/>
    <n v="40"/>
    <n v="0"/>
    <n v="1"/>
    <x v="0"/>
    <n v="217000"/>
    <n v="1"/>
    <n v="134"/>
    <n v="1"/>
    <n v="0"/>
    <x v="0"/>
    <n v="0"/>
    <n v="1"/>
    <x v="0"/>
    <n v="147"/>
    <x v="0"/>
    <x v="0"/>
    <x v="0"/>
  </r>
  <r>
    <x v="30"/>
    <x v="1"/>
    <n v="1"/>
    <x v="1"/>
    <n v="1419"/>
    <n v="0"/>
    <n v="1"/>
    <x v="1"/>
    <n v="40"/>
    <n v="0"/>
    <n v="1"/>
    <x v="0"/>
    <n v="277000"/>
    <n v="1"/>
    <n v="135"/>
    <n v="1"/>
    <n v="0"/>
    <x v="0"/>
    <n v="1"/>
    <n v="0"/>
    <x v="1"/>
    <n v="147"/>
    <x v="0"/>
    <x v="0"/>
    <x v="0"/>
  </r>
  <r>
    <x v="30"/>
    <x v="1"/>
    <n v="1"/>
    <x v="1"/>
    <n v="582"/>
    <n v="0"/>
    <n v="1"/>
    <x v="1"/>
    <n v="35"/>
    <n v="0"/>
    <n v="1"/>
    <x v="0"/>
    <n v="185000"/>
    <n v="3.5"/>
    <n v="134"/>
    <n v="1"/>
    <n v="0"/>
    <x v="0"/>
    <n v="1"/>
    <n v="0"/>
    <x v="1"/>
    <n v="30"/>
    <x v="1"/>
    <x v="1"/>
    <x v="1"/>
  </r>
  <r>
    <x v="30"/>
    <x v="1"/>
    <n v="1"/>
    <x v="1"/>
    <n v="582"/>
    <n v="1"/>
    <n v="0"/>
    <x v="0"/>
    <n v="35"/>
    <n v="0"/>
    <n v="1"/>
    <x v="0"/>
    <n v="351000"/>
    <n v="3.5"/>
    <n v="134"/>
    <n v="1"/>
    <n v="0"/>
    <x v="0"/>
    <n v="0"/>
    <n v="1"/>
    <x v="0"/>
    <n v="30"/>
    <x v="1"/>
    <x v="1"/>
    <x v="1"/>
  </r>
  <r>
    <x v="30"/>
    <x v="1"/>
    <n v="1"/>
    <x v="1"/>
    <n v="472"/>
    <n v="0"/>
    <n v="1"/>
    <x v="1"/>
    <n v="40"/>
    <n v="0"/>
    <n v="1"/>
    <x v="0"/>
    <n v="105000"/>
    <n v="1"/>
    <n v="135"/>
    <n v="1"/>
    <n v="0"/>
    <x v="0"/>
    <n v="1"/>
    <n v="0"/>
    <x v="1"/>
    <n v="147"/>
    <x v="0"/>
    <x v="0"/>
    <x v="0"/>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48000"/>
    <n v="3.5"/>
    <n v="134"/>
    <n v="1"/>
    <n v="0"/>
    <x v="0"/>
    <n v="0"/>
    <n v="1"/>
    <x v="0"/>
    <n v="30"/>
    <x v="1"/>
    <x v="1"/>
    <x v="1"/>
  </r>
  <r>
    <x v="30"/>
    <x v="1"/>
    <n v="1"/>
    <x v="1"/>
    <n v="582"/>
    <n v="1"/>
    <n v="0"/>
    <x v="0"/>
    <n v="35"/>
    <n v="0"/>
    <n v="1"/>
    <x v="0"/>
    <n v="227000"/>
    <n v="3.5"/>
    <n v="134"/>
    <n v="1"/>
    <n v="0"/>
    <x v="0"/>
    <n v="0"/>
    <n v="1"/>
    <x v="0"/>
    <n v="30"/>
    <x v="1"/>
    <x v="1"/>
    <x v="1"/>
  </r>
  <r>
    <x v="30"/>
    <x v="1"/>
    <n v="1"/>
    <x v="1"/>
    <n v="1419"/>
    <n v="0"/>
    <n v="1"/>
    <x v="1"/>
    <n v="40"/>
    <n v="0"/>
    <n v="1"/>
    <x v="0"/>
    <n v="104000"/>
    <n v="1"/>
    <n v="135"/>
    <n v="1"/>
    <n v="0"/>
    <x v="0"/>
    <n v="1"/>
    <n v="0"/>
    <x v="1"/>
    <n v="147"/>
    <x v="0"/>
    <x v="0"/>
    <x v="0"/>
  </r>
  <r>
    <x v="30"/>
    <x v="0"/>
    <n v="0"/>
    <x v="0"/>
    <n v="582"/>
    <n v="0"/>
    <n v="1"/>
    <x v="1"/>
    <n v="20"/>
    <n v="0"/>
    <n v="1"/>
    <x v="0"/>
    <n v="266000"/>
    <n v="1.2"/>
    <n v="134"/>
    <n v="1"/>
    <n v="0"/>
    <x v="0"/>
    <n v="1"/>
    <n v="0"/>
    <x v="1"/>
    <n v="73"/>
    <x v="1"/>
    <x v="1"/>
    <x v="1"/>
  </r>
  <r>
    <x v="30"/>
    <x v="1"/>
    <n v="1"/>
    <x v="1"/>
    <n v="582"/>
    <n v="1"/>
    <n v="0"/>
    <x v="0"/>
    <n v="35"/>
    <n v="0"/>
    <n v="1"/>
    <x v="0"/>
    <n v="226000"/>
    <n v="3.5"/>
    <n v="134"/>
    <n v="1"/>
    <n v="0"/>
    <x v="0"/>
    <n v="0"/>
    <n v="1"/>
    <x v="0"/>
    <n v="30"/>
    <x v="1"/>
    <x v="1"/>
    <x v="1"/>
  </r>
  <r>
    <x v="30"/>
    <x v="1"/>
    <n v="1"/>
    <x v="1"/>
    <n v="582"/>
    <n v="1"/>
    <n v="0"/>
    <x v="0"/>
    <n v="25"/>
    <n v="0"/>
    <n v="1"/>
    <x v="0"/>
    <n v="198000"/>
    <n v="2.2999999999999998"/>
    <n v="137"/>
    <n v="1"/>
    <n v="0"/>
    <x v="0"/>
    <n v="0"/>
    <n v="1"/>
    <x v="0"/>
    <n v="6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1419"/>
    <n v="0"/>
    <n v="1"/>
    <x v="1"/>
    <n v="40"/>
    <n v="0"/>
    <n v="1"/>
    <x v="0"/>
    <n v="104000"/>
    <n v="1"/>
    <n v="135"/>
    <n v="1"/>
    <n v="0"/>
    <x v="0"/>
    <n v="1"/>
    <n v="0"/>
    <x v="1"/>
    <n v="147"/>
    <x v="0"/>
    <x v="0"/>
    <x v="0"/>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1"/>
    <x v="1"/>
    <n v="1"/>
    <x v="1"/>
    <n v="232"/>
    <n v="1"/>
    <n v="0"/>
    <x v="0"/>
    <n v="30"/>
    <n v="0"/>
    <n v="1"/>
    <x v="0"/>
    <n v="302000"/>
    <n v="1.2"/>
    <n v="132"/>
    <n v="1"/>
    <n v="0"/>
    <x v="0"/>
    <n v="0"/>
    <n v="1"/>
    <x v="0"/>
    <n v="210"/>
    <x v="0"/>
    <x v="0"/>
    <x v="0"/>
  </r>
  <r>
    <x v="31"/>
    <x v="0"/>
    <n v="0"/>
    <x v="0"/>
    <n v="171"/>
    <n v="0"/>
    <n v="1"/>
    <x v="1"/>
    <n v="50"/>
    <n v="1"/>
    <n v="0"/>
    <x v="1"/>
    <n v="358000"/>
    <n v="0.9"/>
    <n v="141"/>
    <n v="0"/>
    <n v="1"/>
    <x v="0"/>
    <n v="0"/>
    <n v="1"/>
    <x v="0"/>
    <n v="196"/>
    <x v="0"/>
    <x v="0"/>
    <x v="0"/>
  </r>
  <r>
    <x v="31"/>
    <x v="1"/>
    <n v="1"/>
    <x v="1"/>
    <n v="2695"/>
    <n v="0"/>
    <n v="1"/>
    <x v="1"/>
    <n v="40"/>
    <n v="0"/>
    <n v="1"/>
    <x v="0"/>
    <n v="277000"/>
    <n v="1"/>
    <n v="137"/>
    <n v="1"/>
    <n v="0"/>
    <x v="1"/>
    <n v="1"/>
    <n v="0"/>
    <x v="1"/>
    <n v="247"/>
    <x v="0"/>
    <x v="0"/>
    <x v="0"/>
  </r>
  <r>
    <x v="31"/>
    <x v="0"/>
    <n v="0"/>
    <x v="0"/>
    <n v="67"/>
    <n v="0"/>
    <n v="1"/>
    <x v="1"/>
    <n v="35"/>
    <n v="0"/>
    <n v="1"/>
    <x v="0"/>
    <n v="223000"/>
    <n v="2.7"/>
    <n v="138"/>
    <n v="1"/>
    <n v="0"/>
    <x v="0"/>
    <n v="1"/>
    <n v="0"/>
    <x v="1"/>
    <n v="54"/>
    <x v="0"/>
    <x v="0"/>
    <x v="0"/>
  </r>
  <r>
    <x v="31"/>
    <x v="1"/>
    <n v="1"/>
    <x v="1"/>
    <n v="582"/>
    <n v="0"/>
    <n v="1"/>
    <x v="1"/>
    <n v="50"/>
    <n v="1"/>
    <n v="0"/>
    <x v="1"/>
    <n v="358000"/>
    <n v="0.9"/>
    <n v="141"/>
    <n v="0"/>
    <n v="1"/>
    <x v="0"/>
    <n v="0"/>
    <n v="1"/>
    <x v="0"/>
    <n v="196"/>
    <x v="0"/>
    <x v="0"/>
    <x v="0"/>
  </r>
  <r>
    <x v="31"/>
    <x v="1"/>
    <n v="1"/>
    <x v="1"/>
    <n v="582"/>
    <n v="0"/>
    <n v="1"/>
    <x v="1"/>
    <n v="40"/>
    <n v="0"/>
    <n v="1"/>
    <x v="0"/>
    <n v="621000"/>
    <n v="2.7"/>
    <n v="136"/>
    <n v="0"/>
    <n v="1"/>
    <x v="1"/>
    <n v="1"/>
    <n v="0"/>
    <x v="1"/>
    <n v="250"/>
    <x v="0"/>
    <x v="0"/>
    <x v="0"/>
  </r>
  <r>
    <x v="31"/>
    <x v="1"/>
    <n v="1"/>
    <x v="1"/>
    <n v="196"/>
    <n v="0"/>
    <n v="1"/>
    <x v="1"/>
    <n v="30"/>
    <n v="0"/>
    <n v="1"/>
    <x v="0"/>
    <n v="173000"/>
    <n v="1.2"/>
    <n v="132"/>
    <n v="1"/>
    <n v="0"/>
    <x v="1"/>
    <n v="0"/>
    <n v="1"/>
    <x v="0"/>
    <n v="210"/>
    <x v="0"/>
    <x v="0"/>
    <x v="0"/>
  </r>
  <r>
    <x v="31"/>
    <x v="1"/>
    <n v="1"/>
    <x v="1"/>
    <n v="582"/>
    <n v="1"/>
    <n v="0"/>
    <x v="0"/>
    <n v="38"/>
    <n v="0"/>
    <n v="1"/>
    <x v="0"/>
    <n v="25100"/>
    <n v="1.1000000000000001"/>
    <n v="140"/>
    <n v="1"/>
    <n v="0"/>
    <x v="0"/>
    <n v="1"/>
    <n v="0"/>
    <x v="1"/>
    <n v="246"/>
    <x v="0"/>
    <x v="0"/>
    <x v="0"/>
  </r>
  <r>
    <x v="31"/>
    <x v="1"/>
    <n v="1"/>
    <x v="1"/>
    <n v="292"/>
    <n v="0"/>
    <n v="1"/>
    <x v="1"/>
    <n v="40"/>
    <n v="0"/>
    <n v="1"/>
    <x v="0"/>
    <n v="51000"/>
    <n v="2.7"/>
    <n v="136"/>
    <n v="1"/>
    <n v="0"/>
    <x v="0"/>
    <n v="1"/>
    <n v="0"/>
    <x v="1"/>
    <n v="250"/>
    <x v="0"/>
    <x v="0"/>
    <x v="0"/>
  </r>
  <r>
    <x v="31"/>
    <x v="0"/>
    <n v="0"/>
    <x v="0"/>
    <n v="59"/>
    <n v="1"/>
    <n v="0"/>
    <x v="0"/>
    <n v="50"/>
    <n v="1"/>
    <n v="0"/>
    <x v="1"/>
    <n v="351000"/>
    <n v="1"/>
    <n v="134"/>
    <n v="0"/>
    <n v="1"/>
    <x v="0"/>
    <n v="0"/>
    <n v="1"/>
    <x v="0"/>
    <n v="44"/>
    <x v="1"/>
    <x v="1"/>
    <x v="1"/>
  </r>
  <r>
    <x v="31"/>
    <x v="1"/>
    <n v="1"/>
    <x v="1"/>
    <n v="92"/>
    <n v="1"/>
    <n v="0"/>
    <x v="0"/>
    <n v="38"/>
    <n v="1"/>
    <n v="0"/>
    <x v="1"/>
    <n v="133000"/>
    <n v="1.7"/>
    <n v="140"/>
    <n v="1"/>
    <n v="0"/>
    <x v="1"/>
    <n v="0"/>
    <n v="1"/>
    <x v="0"/>
    <n v="74"/>
    <x v="0"/>
    <x v="0"/>
    <x v="0"/>
  </r>
  <r>
    <x v="31"/>
    <x v="1"/>
    <n v="1"/>
    <x v="1"/>
    <n v="212"/>
    <n v="0"/>
    <n v="1"/>
    <x v="1"/>
    <n v="40"/>
    <n v="1"/>
    <n v="0"/>
    <x v="1"/>
    <n v="164000"/>
    <n v="1"/>
    <n v="139"/>
    <n v="0"/>
    <n v="1"/>
    <x v="0"/>
    <n v="0"/>
    <n v="1"/>
    <x v="0"/>
    <n v="188"/>
    <x v="0"/>
    <x v="0"/>
    <x v="0"/>
  </r>
  <r>
    <x v="31"/>
    <x v="1"/>
    <n v="1"/>
    <x v="1"/>
    <n v="582"/>
    <n v="0"/>
    <n v="1"/>
    <x v="1"/>
    <n v="40"/>
    <n v="0"/>
    <n v="1"/>
    <x v="0"/>
    <n v="210000"/>
    <n v="2.7"/>
    <n v="136"/>
    <n v="1"/>
    <n v="0"/>
    <x v="1"/>
    <n v="1"/>
    <n v="0"/>
    <x v="1"/>
    <n v="250"/>
    <x v="0"/>
    <x v="0"/>
    <x v="0"/>
  </r>
  <r>
    <x v="31"/>
    <x v="1"/>
    <n v="1"/>
    <x v="1"/>
    <n v="855"/>
    <n v="1"/>
    <n v="0"/>
    <x v="0"/>
    <n v="45"/>
    <n v="0"/>
    <n v="1"/>
    <x v="0"/>
    <n v="249000"/>
    <n v="0.8"/>
    <n v="136"/>
    <n v="1"/>
    <n v="0"/>
    <x v="0"/>
    <n v="1"/>
    <n v="0"/>
    <x v="1"/>
    <n v="80"/>
    <x v="0"/>
    <x v="0"/>
    <x v="0"/>
  </r>
  <r>
    <x v="31"/>
    <x v="1"/>
    <n v="1"/>
    <x v="1"/>
    <n v="96"/>
    <n v="0"/>
    <n v="1"/>
    <x v="1"/>
    <n v="60"/>
    <n v="1"/>
    <n v="0"/>
    <x v="1"/>
    <n v="317000"/>
    <n v="0.8"/>
    <n v="140"/>
    <n v="0"/>
    <n v="1"/>
    <x v="0"/>
    <n v="1"/>
    <n v="0"/>
    <x v="1"/>
    <n v="74"/>
    <x v="0"/>
    <x v="0"/>
    <x v="0"/>
  </r>
  <r>
    <x v="31"/>
    <x v="1"/>
    <n v="1"/>
    <x v="1"/>
    <n v="92"/>
    <n v="1"/>
    <n v="0"/>
    <x v="0"/>
    <n v="38"/>
    <n v="1"/>
    <n v="0"/>
    <x v="1"/>
    <n v="133000"/>
    <n v="1.7"/>
    <n v="140"/>
    <n v="1"/>
    <n v="0"/>
    <x v="1"/>
    <n v="0"/>
    <n v="1"/>
    <x v="0"/>
    <n v="74"/>
    <x v="0"/>
    <x v="0"/>
    <x v="0"/>
  </r>
  <r>
    <x v="31"/>
    <x v="0"/>
    <n v="0"/>
    <x v="0"/>
    <n v="86"/>
    <n v="1"/>
    <n v="0"/>
    <x v="0"/>
    <n v="35"/>
    <n v="1"/>
    <n v="0"/>
    <x v="1"/>
    <n v="236000"/>
    <n v="1.2"/>
    <n v="132"/>
    <n v="0"/>
    <n v="1"/>
    <x v="0"/>
    <n v="0"/>
    <n v="1"/>
    <x v="0"/>
    <n v="215"/>
    <x v="0"/>
    <x v="0"/>
    <x v="0"/>
  </r>
  <r>
    <x v="31"/>
    <x v="1"/>
    <n v="1"/>
    <x v="1"/>
    <n v="835"/>
    <n v="0"/>
    <n v="1"/>
    <x v="1"/>
    <n v="40"/>
    <n v="1"/>
    <n v="0"/>
    <x v="1"/>
    <n v="226000"/>
    <n v="0.8"/>
    <n v="141"/>
    <n v="0"/>
    <n v="1"/>
    <x v="1"/>
    <n v="0"/>
    <n v="1"/>
    <x v="0"/>
    <n v="145"/>
    <x v="0"/>
    <x v="0"/>
    <x v="0"/>
  </r>
  <r>
    <x v="31"/>
    <x v="1"/>
    <n v="1"/>
    <x v="1"/>
    <n v="1202"/>
    <n v="1"/>
    <n v="0"/>
    <x v="0"/>
    <n v="50"/>
    <n v="1"/>
    <n v="0"/>
    <x v="1"/>
    <n v="351000"/>
    <n v="2.1"/>
    <n v="134"/>
    <n v="0"/>
    <n v="1"/>
    <x v="1"/>
    <n v="0"/>
    <n v="1"/>
    <x v="0"/>
    <n v="196"/>
    <x v="1"/>
    <x v="1"/>
    <x v="1"/>
  </r>
  <r>
    <x v="31"/>
    <x v="1"/>
    <n v="1"/>
    <x v="1"/>
    <n v="582"/>
    <n v="0"/>
    <n v="1"/>
    <x v="1"/>
    <n v="40"/>
    <n v="0"/>
    <n v="1"/>
    <x v="0"/>
    <n v="210000"/>
    <n v="2.7"/>
    <n v="136"/>
    <n v="1"/>
    <n v="0"/>
    <x v="1"/>
    <n v="1"/>
    <n v="0"/>
    <x v="1"/>
    <n v="250"/>
    <x v="0"/>
    <x v="0"/>
    <x v="0"/>
  </r>
  <r>
    <x v="31"/>
    <x v="1"/>
    <n v="1"/>
    <x v="1"/>
    <n v="122"/>
    <n v="1"/>
    <n v="0"/>
    <x v="0"/>
    <n v="20"/>
    <n v="1"/>
    <n v="0"/>
    <x v="1"/>
    <n v="254000"/>
    <n v="1.3"/>
    <n v="136"/>
    <n v="1"/>
    <n v="0"/>
    <x v="0"/>
    <n v="1"/>
    <n v="0"/>
    <x v="1"/>
    <n v="26"/>
    <x v="1"/>
    <x v="1"/>
    <x v="1"/>
  </r>
  <r>
    <x v="31"/>
    <x v="1"/>
    <n v="1"/>
    <x v="1"/>
    <n v="75"/>
    <n v="0"/>
    <n v="1"/>
    <x v="1"/>
    <n v="30"/>
    <n v="0"/>
    <n v="1"/>
    <x v="0"/>
    <n v="173000"/>
    <n v="1.2"/>
    <n v="132"/>
    <n v="1"/>
    <n v="0"/>
    <x v="0"/>
    <n v="0"/>
    <n v="1"/>
    <x v="0"/>
    <n v="210"/>
    <x v="0"/>
    <x v="0"/>
    <x v="0"/>
  </r>
  <r>
    <x v="31"/>
    <x v="1"/>
    <n v="1"/>
    <x v="1"/>
    <n v="618"/>
    <n v="0"/>
    <n v="1"/>
    <x v="1"/>
    <n v="40"/>
    <n v="0"/>
    <n v="1"/>
    <x v="0"/>
    <n v="51000"/>
    <n v="2.7"/>
    <n v="136"/>
    <n v="1"/>
    <n v="0"/>
    <x v="0"/>
    <n v="1"/>
    <n v="0"/>
    <x v="1"/>
    <n v="250"/>
    <x v="0"/>
    <x v="0"/>
    <x v="0"/>
  </r>
  <r>
    <x v="31"/>
    <x v="1"/>
    <n v="1"/>
    <x v="1"/>
    <n v="237"/>
    <n v="0"/>
    <n v="1"/>
    <x v="1"/>
    <n v="60"/>
    <n v="1"/>
    <n v="0"/>
    <x v="1"/>
    <n v="220000"/>
    <n v="0.9"/>
    <n v="138"/>
    <n v="1"/>
    <n v="0"/>
    <x v="0"/>
    <n v="0"/>
    <n v="1"/>
    <x v="0"/>
    <n v="186"/>
    <x v="0"/>
    <x v="0"/>
    <x v="0"/>
  </r>
  <r>
    <x v="31"/>
    <x v="1"/>
    <n v="1"/>
    <x v="1"/>
    <n v="125"/>
    <n v="0"/>
    <n v="1"/>
    <x v="1"/>
    <n v="50"/>
    <n v="1"/>
    <n v="0"/>
    <x v="1"/>
    <n v="358000"/>
    <n v="0.9"/>
    <n v="141"/>
    <n v="0"/>
    <n v="1"/>
    <x v="0"/>
    <n v="0"/>
    <n v="1"/>
    <x v="0"/>
    <n v="196"/>
    <x v="0"/>
    <x v="0"/>
    <x v="0"/>
  </r>
  <r>
    <x v="31"/>
    <x v="1"/>
    <n v="1"/>
    <x v="1"/>
    <n v="66"/>
    <n v="0"/>
    <n v="1"/>
    <x v="1"/>
    <n v="45"/>
    <n v="0"/>
    <n v="1"/>
    <x v="0"/>
    <n v="310000"/>
    <n v="0.8"/>
    <n v="136"/>
    <n v="1"/>
    <n v="0"/>
    <x v="1"/>
    <n v="1"/>
    <n v="0"/>
    <x v="1"/>
    <n v="80"/>
    <x v="0"/>
    <x v="0"/>
    <x v="0"/>
  </r>
  <r>
    <x v="31"/>
    <x v="1"/>
    <n v="1"/>
    <x v="1"/>
    <n v="66"/>
    <n v="0"/>
    <n v="1"/>
    <x v="1"/>
    <n v="45"/>
    <n v="0"/>
    <n v="1"/>
    <x v="0"/>
    <n v="289000"/>
    <n v="0.8"/>
    <n v="136"/>
    <n v="1"/>
    <n v="0"/>
    <x v="0"/>
    <n v="1"/>
    <n v="0"/>
    <x v="1"/>
    <n v="80"/>
    <x v="0"/>
    <x v="0"/>
    <x v="0"/>
  </r>
  <r>
    <x v="31"/>
    <x v="0"/>
    <n v="0"/>
    <x v="0"/>
    <n v="171"/>
    <n v="0"/>
    <n v="1"/>
    <x v="1"/>
    <n v="50"/>
    <n v="1"/>
    <n v="0"/>
    <x v="1"/>
    <n v="358000"/>
    <n v="0.9"/>
    <n v="141"/>
    <n v="0"/>
    <n v="1"/>
    <x v="0"/>
    <n v="0"/>
    <n v="1"/>
    <x v="0"/>
    <n v="196"/>
    <x v="0"/>
    <x v="0"/>
    <x v="0"/>
  </r>
  <r>
    <x v="31"/>
    <x v="1"/>
    <n v="1"/>
    <x v="1"/>
    <n v="1202"/>
    <n v="0"/>
    <n v="1"/>
    <x v="1"/>
    <n v="40"/>
    <n v="1"/>
    <n v="0"/>
    <x v="1"/>
    <n v="220000"/>
    <n v="0.9"/>
    <n v="141"/>
    <n v="0"/>
    <n v="1"/>
    <x v="1"/>
    <n v="0"/>
    <n v="1"/>
    <x v="0"/>
    <n v="196"/>
    <x v="0"/>
    <x v="0"/>
    <x v="0"/>
  </r>
  <r>
    <x v="31"/>
    <x v="1"/>
    <n v="1"/>
    <x v="1"/>
    <n v="97"/>
    <n v="0"/>
    <n v="1"/>
    <x v="1"/>
    <n v="30"/>
    <n v="1"/>
    <n v="0"/>
    <x v="1"/>
    <n v="210000"/>
    <n v="0.9"/>
    <n v="138"/>
    <n v="1"/>
    <n v="0"/>
    <x v="1"/>
    <n v="0"/>
    <n v="1"/>
    <x v="0"/>
    <n v="186"/>
    <x v="0"/>
    <x v="0"/>
    <x v="0"/>
  </r>
  <r>
    <x v="31"/>
    <x v="1"/>
    <n v="1"/>
    <x v="1"/>
    <n v="92"/>
    <n v="1"/>
    <n v="0"/>
    <x v="0"/>
    <n v="38"/>
    <n v="1"/>
    <n v="0"/>
    <x v="1"/>
    <n v="264000"/>
    <n v="1.8"/>
    <n v="134"/>
    <n v="1"/>
    <n v="0"/>
    <x v="0"/>
    <n v="0"/>
    <n v="1"/>
    <x v="0"/>
    <n v="74"/>
    <x v="0"/>
    <x v="0"/>
    <x v="0"/>
  </r>
  <r>
    <x v="31"/>
    <x v="0"/>
    <n v="0"/>
    <x v="0"/>
    <n v="171"/>
    <n v="0"/>
    <n v="1"/>
    <x v="1"/>
    <n v="25"/>
    <n v="1"/>
    <n v="0"/>
    <x v="1"/>
    <n v="237000"/>
    <n v="1"/>
    <n v="140"/>
    <n v="0"/>
    <n v="1"/>
    <x v="0"/>
    <n v="0"/>
    <n v="1"/>
    <x v="0"/>
    <n v="15"/>
    <x v="1"/>
    <x v="1"/>
    <x v="1"/>
  </r>
  <r>
    <x v="31"/>
    <x v="1"/>
    <n v="1"/>
    <x v="1"/>
    <n v="92"/>
    <n v="0"/>
    <n v="1"/>
    <x v="1"/>
    <n v="40"/>
    <n v="1"/>
    <n v="0"/>
    <x v="1"/>
    <n v="220000"/>
    <n v="0.9"/>
    <n v="141"/>
    <n v="0"/>
    <n v="1"/>
    <x v="1"/>
    <n v="0"/>
    <n v="1"/>
    <x v="0"/>
    <n v="74"/>
    <x v="0"/>
    <x v="0"/>
    <x v="0"/>
  </r>
  <r>
    <x v="31"/>
    <x v="1"/>
    <n v="1"/>
    <x v="1"/>
    <n v="92"/>
    <n v="1"/>
    <n v="0"/>
    <x v="0"/>
    <n v="60"/>
    <n v="1"/>
    <n v="0"/>
    <x v="1"/>
    <n v="300000"/>
    <n v="0.8"/>
    <n v="140"/>
    <n v="0"/>
    <n v="1"/>
    <x v="1"/>
    <n v="1"/>
    <n v="0"/>
    <x v="1"/>
    <n v="74"/>
    <x v="0"/>
    <x v="0"/>
    <x v="0"/>
  </r>
  <r>
    <x v="31"/>
    <x v="1"/>
    <n v="1"/>
    <x v="1"/>
    <n v="66"/>
    <n v="0"/>
    <n v="1"/>
    <x v="1"/>
    <n v="40"/>
    <n v="0"/>
    <n v="1"/>
    <x v="0"/>
    <n v="279000"/>
    <n v="0.8"/>
    <n v="141"/>
    <n v="1"/>
    <n v="0"/>
    <x v="1"/>
    <n v="0"/>
    <n v="1"/>
    <x v="0"/>
    <n v="80"/>
    <x v="0"/>
    <x v="0"/>
    <x v="0"/>
  </r>
  <r>
    <x v="31"/>
    <x v="1"/>
    <n v="1"/>
    <x v="1"/>
    <n v="618"/>
    <n v="1"/>
    <n v="0"/>
    <x v="0"/>
    <n v="45"/>
    <n v="1"/>
    <n v="0"/>
    <x v="1"/>
    <n v="185000"/>
    <n v="1.2"/>
    <n v="139"/>
    <n v="1"/>
    <n v="0"/>
    <x v="0"/>
    <n v="1"/>
    <n v="0"/>
    <x v="1"/>
    <n v="33"/>
    <x v="1"/>
    <x v="1"/>
    <x v="1"/>
  </r>
  <r>
    <x v="31"/>
    <x v="1"/>
    <n v="1"/>
    <x v="1"/>
    <n v="1202"/>
    <n v="0"/>
    <n v="1"/>
    <x v="1"/>
    <n v="50"/>
    <n v="1"/>
    <n v="0"/>
    <x v="1"/>
    <n v="263358.03000000003"/>
    <n v="0.9"/>
    <n v="141"/>
    <n v="1"/>
    <n v="0"/>
    <x v="0"/>
    <n v="0"/>
    <n v="1"/>
    <x v="0"/>
    <n v="196"/>
    <x v="0"/>
    <x v="0"/>
    <x v="0"/>
  </r>
  <r>
    <x v="31"/>
    <x v="1"/>
    <n v="1"/>
    <x v="1"/>
    <n v="92"/>
    <n v="0"/>
    <n v="1"/>
    <x v="1"/>
    <n v="40"/>
    <n v="1"/>
    <n v="0"/>
    <x v="1"/>
    <n v="220000"/>
    <n v="0.9"/>
    <n v="141"/>
    <n v="0"/>
    <n v="1"/>
    <x v="0"/>
    <n v="0"/>
    <n v="1"/>
    <x v="0"/>
    <n v="74"/>
    <x v="0"/>
    <x v="0"/>
    <x v="0"/>
  </r>
  <r>
    <x v="31"/>
    <x v="1"/>
    <n v="1"/>
    <x v="1"/>
    <n v="92"/>
    <n v="0"/>
    <n v="1"/>
    <x v="1"/>
    <n v="30"/>
    <n v="0"/>
    <n v="1"/>
    <x v="0"/>
    <n v="215000"/>
    <n v="3.8"/>
    <n v="128"/>
    <n v="1"/>
    <n v="0"/>
    <x v="1"/>
    <n v="1"/>
    <n v="0"/>
    <x v="1"/>
    <n v="250"/>
    <x v="0"/>
    <x v="0"/>
    <x v="0"/>
  </r>
  <r>
    <x v="31"/>
    <x v="1"/>
    <n v="1"/>
    <x v="1"/>
    <n v="92"/>
    <n v="0"/>
    <n v="1"/>
    <x v="1"/>
    <n v="60"/>
    <n v="1"/>
    <n v="0"/>
    <x v="1"/>
    <n v="319000"/>
    <n v="0.8"/>
    <n v="140"/>
    <n v="1"/>
    <n v="0"/>
    <x v="0"/>
    <n v="1"/>
    <n v="0"/>
    <x v="1"/>
    <n v="74"/>
    <x v="0"/>
    <x v="0"/>
    <x v="0"/>
  </r>
  <r>
    <x v="31"/>
    <x v="1"/>
    <n v="1"/>
    <x v="1"/>
    <n v="122"/>
    <n v="1"/>
    <n v="0"/>
    <x v="0"/>
    <n v="45"/>
    <n v="1"/>
    <n v="0"/>
    <x v="1"/>
    <n v="289000"/>
    <n v="1.3"/>
    <n v="136"/>
    <n v="1"/>
    <n v="0"/>
    <x v="0"/>
    <n v="1"/>
    <n v="0"/>
    <x v="1"/>
    <n v="26"/>
    <x v="1"/>
    <x v="1"/>
    <x v="1"/>
  </r>
  <r>
    <x v="31"/>
    <x v="0"/>
    <n v="0"/>
    <x v="0"/>
    <n v="122"/>
    <n v="1"/>
    <n v="0"/>
    <x v="0"/>
    <n v="45"/>
    <n v="1"/>
    <n v="0"/>
    <x v="1"/>
    <n v="284000"/>
    <n v="1.3"/>
    <n v="136"/>
    <n v="1"/>
    <n v="0"/>
    <x v="0"/>
    <n v="1"/>
    <n v="0"/>
    <x v="1"/>
    <n v="26"/>
    <x v="1"/>
    <x v="1"/>
    <x v="1"/>
  </r>
  <r>
    <x v="31"/>
    <x v="1"/>
    <n v="1"/>
    <x v="1"/>
    <n v="782"/>
    <n v="0"/>
    <n v="1"/>
    <x v="1"/>
    <n v="50"/>
    <n v="1"/>
    <n v="0"/>
    <x v="1"/>
    <n v="358000"/>
    <n v="0.9"/>
    <n v="141"/>
    <n v="0"/>
    <n v="1"/>
    <x v="0"/>
    <n v="0"/>
    <n v="1"/>
    <x v="0"/>
    <n v="196"/>
    <x v="0"/>
    <x v="0"/>
    <x v="0"/>
  </r>
  <r>
    <x v="31"/>
    <x v="1"/>
    <n v="1"/>
    <x v="1"/>
    <n v="618"/>
    <n v="1"/>
    <n v="0"/>
    <x v="0"/>
    <n v="40"/>
    <n v="0"/>
    <n v="1"/>
    <x v="0"/>
    <n v="241000"/>
    <n v="1"/>
    <n v="137"/>
    <n v="1"/>
    <n v="0"/>
    <x v="1"/>
    <n v="0"/>
    <n v="1"/>
    <x v="0"/>
    <n v="247"/>
    <x v="0"/>
    <x v="0"/>
    <x v="0"/>
  </r>
  <r>
    <x v="31"/>
    <x v="0"/>
    <n v="0"/>
    <x v="0"/>
    <n v="582"/>
    <n v="1"/>
    <n v="0"/>
    <x v="0"/>
    <n v="38"/>
    <n v="0"/>
    <n v="1"/>
    <x v="0"/>
    <n v="25100"/>
    <n v="1.1000000000000001"/>
    <n v="140"/>
    <n v="1"/>
    <n v="0"/>
    <x v="0"/>
    <n v="0"/>
    <n v="1"/>
    <x v="0"/>
    <n v="246"/>
    <x v="0"/>
    <x v="0"/>
    <x v="0"/>
  </r>
  <r>
    <x v="31"/>
    <x v="0"/>
    <n v="0"/>
    <x v="0"/>
    <n v="835"/>
    <n v="0"/>
    <n v="1"/>
    <x v="1"/>
    <n v="35"/>
    <n v="1"/>
    <n v="0"/>
    <x v="1"/>
    <n v="305000"/>
    <n v="0.8"/>
    <n v="133"/>
    <n v="0"/>
    <n v="1"/>
    <x v="0"/>
    <n v="0"/>
    <n v="1"/>
    <x v="0"/>
    <n v="145"/>
    <x v="0"/>
    <x v="0"/>
    <x v="0"/>
  </r>
  <r>
    <x v="31"/>
    <x v="1"/>
    <n v="1"/>
    <x v="1"/>
    <n v="232"/>
    <n v="0"/>
    <n v="1"/>
    <x v="1"/>
    <n v="30"/>
    <n v="0"/>
    <n v="1"/>
    <x v="0"/>
    <n v="126000"/>
    <n v="1.2"/>
    <n v="132"/>
    <n v="1"/>
    <n v="0"/>
    <x v="1"/>
    <n v="0"/>
    <n v="1"/>
    <x v="0"/>
    <n v="210"/>
    <x v="0"/>
    <x v="0"/>
    <x v="0"/>
  </r>
  <r>
    <x v="31"/>
    <x v="1"/>
    <n v="1"/>
    <x v="1"/>
    <n v="92"/>
    <n v="1"/>
    <n v="0"/>
    <x v="0"/>
    <n v="38"/>
    <n v="1"/>
    <n v="0"/>
    <x v="1"/>
    <n v="133000"/>
    <n v="1.7"/>
    <n v="140"/>
    <n v="1"/>
    <n v="0"/>
    <x v="0"/>
    <n v="0"/>
    <n v="1"/>
    <x v="0"/>
    <n v="74"/>
    <x v="0"/>
    <x v="0"/>
    <x v="0"/>
  </r>
  <r>
    <x v="31"/>
    <x v="1"/>
    <n v="1"/>
    <x v="1"/>
    <n v="618"/>
    <n v="0"/>
    <n v="1"/>
    <x v="1"/>
    <n v="60"/>
    <n v="1"/>
    <n v="0"/>
    <x v="1"/>
    <n v="317000"/>
    <n v="0.8"/>
    <n v="140"/>
    <n v="0"/>
    <n v="1"/>
    <x v="0"/>
    <n v="1"/>
    <n v="0"/>
    <x v="1"/>
    <n v="74"/>
    <x v="0"/>
    <x v="0"/>
    <x v="0"/>
  </r>
  <r>
    <x v="31"/>
    <x v="0"/>
    <n v="0"/>
    <x v="0"/>
    <n v="71"/>
    <n v="0"/>
    <n v="1"/>
    <x v="1"/>
    <n v="60"/>
    <n v="1"/>
    <n v="0"/>
    <x v="1"/>
    <n v="176000"/>
    <n v="1.1000000000000001"/>
    <n v="145"/>
    <n v="1"/>
    <n v="0"/>
    <x v="1"/>
    <n v="1"/>
    <n v="0"/>
    <x v="1"/>
    <n v="146"/>
    <x v="0"/>
    <x v="0"/>
    <x v="0"/>
  </r>
  <r>
    <x v="31"/>
    <x v="1"/>
    <n v="1"/>
    <x v="1"/>
    <n v="88"/>
    <n v="0"/>
    <n v="1"/>
    <x v="1"/>
    <n v="30"/>
    <n v="1"/>
    <n v="0"/>
    <x v="1"/>
    <n v="127000"/>
    <n v="0.9"/>
    <n v="145"/>
    <n v="0"/>
    <n v="1"/>
    <x v="0"/>
    <n v="0"/>
    <n v="1"/>
    <x v="0"/>
    <n v="215"/>
    <x v="0"/>
    <x v="0"/>
    <x v="0"/>
  </r>
  <r>
    <x v="31"/>
    <x v="1"/>
    <n v="1"/>
    <x v="1"/>
    <n v="521"/>
    <n v="1"/>
    <n v="0"/>
    <x v="0"/>
    <n v="45"/>
    <n v="1"/>
    <n v="0"/>
    <x v="1"/>
    <n v="185000"/>
    <n v="1.2"/>
    <n v="139"/>
    <n v="1"/>
    <n v="0"/>
    <x v="1"/>
    <n v="1"/>
    <n v="0"/>
    <x v="1"/>
    <n v="33"/>
    <x v="1"/>
    <x v="1"/>
    <x v="1"/>
  </r>
  <r>
    <x v="31"/>
    <x v="0"/>
    <n v="0"/>
    <x v="0"/>
    <n v="582"/>
    <n v="1"/>
    <n v="0"/>
    <x v="0"/>
    <n v="38"/>
    <n v="0"/>
    <n v="1"/>
    <x v="0"/>
    <n v="25100"/>
    <n v="1.1000000000000001"/>
    <n v="140"/>
    <n v="1"/>
    <n v="0"/>
    <x v="0"/>
    <n v="0"/>
    <n v="1"/>
    <x v="0"/>
    <n v="246"/>
    <x v="0"/>
    <x v="0"/>
    <x v="0"/>
  </r>
  <r>
    <x v="31"/>
    <x v="1"/>
    <n v="1"/>
    <x v="1"/>
    <n v="835"/>
    <n v="1"/>
    <n v="0"/>
    <x v="0"/>
    <n v="35"/>
    <n v="1"/>
    <n v="0"/>
    <x v="1"/>
    <n v="268000"/>
    <n v="0.8"/>
    <n v="133"/>
    <n v="0"/>
    <n v="1"/>
    <x v="0"/>
    <n v="0"/>
    <n v="1"/>
    <x v="0"/>
    <n v="145"/>
    <x v="0"/>
    <x v="0"/>
    <x v="0"/>
  </r>
  <r>
    <x v="31"/>
    <x v="0"/>
    <n v="0"/>
    <x v="0"/>
    <n v="125"/>
    <n v="0"/>
    <n v="1"/>
    <x v="1"/>
    <n v="50"/>
    <n v="1"/>
    <n v="0"/>
    <x v="1"/>
    <n v="358000"/>
    <n v="0.9"/>
    <n v="141"/>
    <n v="0"/>
    <n v="1"/>
    <x v="1"/>
    <n v="0"/>
    <n v="1"/>
    <x v="0"/>
    <n v="196"/>
    <x v="0"/>
    <x v="0"/>
    <x v="0"/>
  </r>
  <r>
    <x v="31"/>
    <x v="0"/>
    <n v="0"/>
    <x v="0"/>
    <n v="125"/>
    <n v="0"/>
    <n v="1"/>
    <x v="1"/>
    <n v="50"/>
    <n v="1"/>
    <n v="0"/>
    <x v="1"/>
    <n v="358000"/>
    <n v="0.9"/>
    <n v="141"/>
    <n v="0"/>
    <n v="1"/>
    <x v="1"/>
    <n v="0"/>
    <n v="1"/>
    <x v="0"/>
    <n v="196"/>
    <x v="0"/>
    <x v="0"/>
    <x v="0"/>
  </r>
  <r>
    <x v="31"/>
    <x v="1"/>
    <n v="1"/>
    <x v="1"/>
    <n v="618"/>
    <n v="1"/>
    <n v="0"/>
    <x v="0"/>
    <n v="38"/>
    <n v="0"/>
    <n v="1"/>
    <x v="0"/>
    <n v="327000"/>
    <n v="1.1000000000000001"/>
    <n v="142"/>
    <n v="0"/>
    <n v="1"/>
    <x v="1"/>
    <n v="0"/>
    <n v="1"/>
    <x v="0"/>
    <n v="245"/>
    <x v="0"/>
    <x v="0"/>
    <x v="0"/>
  </r>
  <r>
    <x v="31"/>
    <x v="1"/>
    <n v="1"/>
    <x v="1"/>
    <n v="69"/>
    <n v="0"/>
    <n v="1"/>
    <x v="1"/>
    <n v="60"/>
    <n v="0"/>
    <n v="1"/>
    <x v="0"/>
    <n v="507000"/>
    <n v="1.7"/>
    <n v="138"/>
    <n v="0"/>
    <n v="1"/>
    <x v="1"/>
    <n v="0"/>
    <n v="1"/>
    <x v="0"/>
    <n v="75"/>
    <x v="0"/>
    <x v="0"/>
    <x v="0"/>
  </r>
  <r>
    <x v="31"/>
    <x v="0"/>
    <n v="0"/>
    <x v="0"/>
    <n v="143"/>
    <n v="0"/>
    <n v="1"/>
    <x v="1"/>
    <n v="35"/>
    <n v="0"/>
    <n v="1"/>
    <x v="0"/>
    <n v="327000"/>
    <n v="1.1000000000000001"/>
    <n v="142"/>
    <n v="0"/>
    <n v="1"/>
    <x v="1"/>
    <n v="0"/>
    <n v="1"/>
    <x v="0"/>
    <n v="245"/>
    <x v="0"/>
    <x v="0"/>
    <x v="0"/>
  </r>
  <r>
    <x v="31"/>
    <x v="1"/>
    <n v="1"/>
    <x v="1"/>
    <n v="582"/>
    <n v="0"/>
    <n v="1"/>
    <x v="1"/>
    <n v="50"/>
    <n v="1"/>
    <n v="0"/>
    <x v="1"/>
    <n v="358000"/>
    <n v="0.9"/>
    <n v="141"/>
    <n v="0"/>
    <n v="1"/>
    <x v="1"/>
    <n v="0"/>
    <n v="1"/>
    <x v="0"/>
    <n v="196"/>
    <x v="0"/>
    <x v="0"/>
    <x v="0"/>
  </r>
  <r>
    <x v="31"/>
    <x v="1"/>
    <n v="1"/>
    <x v="1"/>
    <n v="66"/>
    <n v="0"/>
    <n v="1"/>
    <x v="1"/>
    <n v="45"/>
    <n v="0"/>
    <n v="1"/>
    <x v="0"/>
    <n v="368000"/>
    <n v="0.8"/>
    <n v="136"/>
    <n v="1"/>
    <n v="0"/>
    <x v="1"/>
    <n v="1"/>
    <n v="0"/>
    <x v="1"/>
    <n v="80"/>
    <x v="0"/>
    <x v="0"/>
    <x v="0"/>
  </r>
  <r>
    <x v="31"/>
    <x v="0"/>
    <n v="0"/>
    <x v="0"/>
    <n v="143"/>
    <n v="1"/>
    <n v="0"/>
    <x v="0"/>
    <n v="30"/>
    <n v="0"/>
    <n v="1"/>
    <x v="0"/>
    <n v="200000"/>
    <n v="1.2"/>
    <n v="132"/>
    <n v="1"/>
    <n v="0"/>
    <x v="0"/>
    <n v="1"/>
    <n v="0"/>
    <x v="1"/>
    <n v="90"/>
    <x v="1"/>
    <x v="1"/>
    <x v="1"/>
  </r>
  <r>
    <x v="31"/>
    <x v="0"/>
    <n v="0"/>
    <x v="0"/>
    <n v="835"/>
    <n v="0"/>
    <n v="1"/>
    <x v="1"/>
    <n v="35"/>
    <n v="1"/>
    <n v="0"/>
    <x v="1"/>
    <n v="305000"/>
    <n v="0.8"/>
    <n v="133"/>
    <n v="0"/>
    <n v="1"/>
    <x v="0"/>
    <n v="0"/>
    <n v="1"/>
    <x v="0"/>
    <n v="145"/>
    <x v="0"/>
    <x v="0"/>
    <x v="0"/>
  </r>
  <r>
    <x v="31"/>
    <x v="1"/>
    <n v="1"/>
    <x v="1"/>
    <n v="521"/>
    <n v="1"/>
    <n v="0"/>
    <x v="0"/>
    <n v="45"/>
    <n v="1"/>
    <n v="0"/>
    <x v="1"/>
    <n v="185000"/>
    <n v="1.2"/>
    <n v="139"/>
    <n v="1"/>
    <n v="0"/>
    <x v="1"/>
    <n v="1"/>
    <n v="0"/>
    <x v="1"/>
    <n v="33"/>
    <x v="1"/>
    <x v="1"/>
    <x v="1"/>
  </r>
  <r>
    <x v="31"/>
    <x v="1"/>
    <n v="1"/>
    <x v="1"/>
    <n v="582"/>
    <n v="1"/>
    <n v="0"/>
    <x v="0"/>
    <n v="50"/>
    <n v="0"/>
    <n v="1"/>
    <x v="0"/>
    <n v="226000"/>
    <n v="1"/>
    <n v="134"/>
    <n v="1"/>
    <n v="0"/>
    <x v="0"/>
    <n v="0"/>
    <n v="1"/>
    <x v="0"/>
    <n v="30"/>
    <x v="1"/>
    <x v="1"/>
    <x v="1"/>
  </r>
  <r>
    <x v="31"/>
    <x v="1"/>
    <n v="1"/>
    <x v="1"/>
    <n v="922"/>
    <n v="0"/>
    <n v="1"/>
    <x v="1"/>
    <n v="60"/>
    <n v="1"/>
    <n v="0"/>
    <x v="1"/>
    <n v="317000"/>
    <n v="0.8"/>
    <n v="140"/>
    <n v="0"/>
    <n v="1"/>
    <x v="0"/>
    <n v="1"/>
    <n v="0"/>
    <x v="1"/>
    <n v="74"/>
    <x v="0"/>
    <x v="0"/>
    <x v="0"/>
  </r>
  <r>
    <x v="31"/>
    <x v="1"/>
    <n v="1"/>
    <x v="1"/>
    <n v="582"/>
    <n v="0"/>
    <n v="1"/>
    <x v="1"/>
    <n v="40"/>
    <n v="0"/>
    <n v="1"/>
    <x v="0"/>
    <n v="295000"/>
    <n v="2.7"/>
    <n v="136"/>
    <n v="1"/>
    <n v="0"/>
    <x v="1"/>
    <n v="1"/>
    <n v="0"/>
    <x v="1"/>
    <n v="250"/>
    <x v="0"/>
    <x v="0"/>
    <x v="0"/>
  </r>
  <r>
    <x v="31"/>
    <x v="1"/>
    <n v="1"/>
    <x v="1"/>
    <n v="1202"/>
    <n v="0"/>
    <n v="1"/>
    <x v="1"/>
    <n v="50"/>
    <n v="1"/>
    <n v="0"/>
    <x v="1"/>
    <n v="507000"/>
    <n v="0.9"/>
    <n v="141"/>
    <n v="0"/>
    <n v="1"/>
    <x v="0"/>
    <n v="0"/>
    <n v="1"/>
    <x v="0"/>
    <n v="196"/>
    <x v="0"/>
    <x v="0"/>
    <x v="0"/>
  </r>
  <r>
    <x v="31"/>
    <x v="0"/>
    <n v="0"/>
    <x v="0"/>
    <n v="69"/>
    <n v="1"/>
    <n v="0"/>
    <x v="0"/>
    <n v="50"/>
    <n v="1"/>
    <n v="0"/>
    <x v="1"/>
    <n v="226000"/>
    <n v="1"/>
    <n v="134"/>
    <n v="1"/>
    <n v="0"/>
    <x v="1"/>
    <n v="0"/>
    <n v="1"/>
    <x v="0"/>
    <n v="44"/>
    <x v="1"/>
    <x v="1"/>
    <x v="1"/>
  </r>
  <r>
    <x v="31"/>
    <x v="1"/>
    <n v="1"/>
    <x v="1"/>
    <n v="618"/>
    <n v="0"/>
    <n v="1"/>
    <x v="1"/>
    <n v="35"/>
    <n v="0"/>
    <n v="1"/>
    <x v="0"/>
    <n v="289000"/>
    <n v="1.1000000000000001"/>
    <n v="137"/>
    <n v="1"/>
    <n v="0"/>
    <x v="0"/>
    <n v="1"/>
    <n v="0"/>
    <x v="1"/>
    <n v="245"/>
    <x v="0"/>
    <x v="0"/>
    <x v="0"/>
  </r>
  <r>
    <x v="31"/>
    <x v="1"/>
    <n v="1"/>
    <x v="1"/>
    <n v="212"/>
    <n v="0"/>
    <n v="1"/>
    <x v="1"/>
    <n v="17"/>
    <n v="1"/>
    <n v="0"/>
    <x v="1"/>
    <n v="219000"/>
    <n v="1"/>
    <n v="136"/>
    <n v="1"/>
    <n v="0"/>
    <x v="0"/>
    <n v="1"/>
    <n v="0"/>
    <x v="1"/>
    <n v="188"/>
    <x v="0"/>
    <x v="0"/>
    <x v="0"/>
  </r>
  <r>
    <x v="31"/>
    <x v="0"/>
    <n v="0"/>
    <x v="0"/>
    <n v="122"/>
    <n v="1"/>
    <n v="0"/>
    <x v="0"/>
    <n v="50"/>
    <n v="1"/>
    <n v="0"/>
    <x v="1"/>
    <n v="351000"/>
    <n v="1"/>
    <n v="134"/>
    <n v="0"/>
    <n v="1"/>
    <x v="0"/>
    <n v="0"/>
    <n v="1"/>
    <x v="0"/>
    <n v="44"/>
    <x v="1"/>
    <x v="1"/>
    <x v="1"/>
  </r>
  <r>
    <x v="31"/>
    <x v="1"/>
    <n v="1"/>
    <x v="1"/>
    <n v="618"/>
    <n v="0"/>
    <n v="1"/>
    <x v="1"/>
    <n v="35"/>
    <n v="0"/>
    <n v="1"/>
    <x v="0"/>
    <n v="185000"/>
    <n v="1.1000000000000001"/>
    <n v="134"/>
    <n v="1"/>
    <n v="0"/>
    <x v="1"/>
    <n v="1"/>
    <n v="0"/>
    <x v="1"/>
    <n v="245"/>
    <x v="0"/>
    <x v="0"/>
    <x v="0"/>
  </r>
  <r>
    <x v="31"/>
    <x v="1"/>
    <n v="1"/>
    <x v="1"/>
    <n v="582"/>
    <n v="0"/>
    <n v="1"/>
    <x v="1"/>
    <n v="60"/>
    <n v="0"/>
    <n v="1"/>
    <x v="0"/>
    <n v="351000"/>
    <n v="1.3"/>
    <n v="137"/>
    <n v="0"/>
    <n v="1"/>
    <x v="0"/>
    <n v="0"/>
    <n v="1"/>
    <x v="0"/>
    <n v="90"/>
    <x v="1"/>
    <x v="1"/>
    <x v="1"/>
  </r>
  <r>
    <x v="31"/>
    <x v="1"/>
    <n v="1"/>
    <x v="1"/>
    <n v="66"/>
    <n v="1"/>
    <n v="0"/>
    <x v="0"/>
    <n v="45"/>
    <n v="0"/>
    <n v="1"/>
    <x v="0"/>
    <n v="362000"/>
    <n v="1"/>
    <n v="136"/>
    <n v="0"/>
    <n v="1"/>
    <x v="1"/>
    <n v="0"/>
    <n v="1"/>
    <x v="0"/>
    <n v="80"/>
    <x v="0"/>
    <x v="0"/>
    <x v="0"/>
  </r>
  <r>
    <x v="31"/>
    <x v="0"/>
    <n v="0"/>
    <x v="0"/>
    <n v="170"/>
    <n v="0"/>
    <n v="1"/>
    <x v="1"/>
    <n v="60"/>
    <n v="1"/>
    <n v="0"/>
    <x v="1"/>
    <n v="176000"/>
    <n v="1.1000000000000001"/>
    <n v="145"/>
    <n v="1"/>
    <n v="0"/>
    <x v="1"/>
    <n v="1"/>
    <n v="0"/>
    <x v="1"/>
    <n v="146"/>
    <x v="0"/>
    <x v="0"/>
    <x v="0"/>
  </r>
  <r>
    <x v="31"/>
    <x v="1"/>
    <n v="1"/>
    <x v="1"/>
    <n v="92"/>
    <n v="1"/>
    <n v="0"/>
    <x v="0"/>
    <n v="35"/>
    <n v="1"/>
    <n v="0"/>
    <x v="1"/>
    <n v="497000"/>
    <n v="0.8"/>
    <n v="143"/>
    <n v="1"/>
    <n v="0"/>
    <x v="0"/>
    <n v="0"/>
    <n v="1"/>
    <x v="0"/>
    <n v="74"/>
    <x v="0"/>
    <x v="0"/>
    <x v="0"/>
  </r>
  <r>
    <x v="31"/>
    <x v="1"/>
    <n v="1"/>
    <x v="1"/>
    <n v="92"/>
    <n v="1"/>
    <n v="0"/>
    <x v="0"/>
    <n v="60"/>
    <n v="1"/>
    <n v="0"/>
    <x v="1"/>
    <n v="302000"/>
    <n v="0.8"/>
    <n v="140"/>
    <n v="0"/>
    <n v="1"/>
    <x v="0"/>
    <n v="1"/>
    <n v="0"/>
    <x v="1"/>
    <n v="74"/>
    <x v="0"/>
    <x v="0"/>
    <x v="0"/>
  </r>
  <r>
    <x v="31"/>
    <x v="1"/>
    <n v="1"/>
    <x v="1"/>
    <n v="69"/>
    <n v="0"/>
    <n v="1"/>
    <x v="1"/>
    <n v="40"/>
    <n v="0"/>
    <n v="1"/>
    <x v="0"/>
    <n v="29300"/>
    <n v="1.7"/>
    <n v="136"/>
    <n v="0"/>
    <n v="1"/>
    <x v="1"/>
    <n v="0"/>
    <n v="1"/>
    <x v="0"/>
    <n v="75"/>
    <x v="0"/>
    <x v="0"/>
    <x v="0"/>
  </r>
  <r>
    <x v="31"/>
    <x v="1"/>
    <n v="1"/>
    <x v="1"/>
    <n v="618"/>
    <n v="0"/>
    <n v="1"/>
    <x v="1"/>
    <n v="60"/>
    <n v="1"/>
    <n v="0"/>
    <x v="1"/>
    <n v="317000"/>
    <n v="0.8"/>
    <n v="140"/>
    <n v="0"/>
    <n v="1"/>
    <x v="1"/>
    <n v="1"/>
    <n v="0"/>
    <x v="1"/>
    <n v="74"/>
    <x v="0"/>
    <x v="0"/>
    <x v="0"/>
  </r>
  <r>
    <x v="31"/>
    <x v="0"/>
    <n v="0"/>
    <x v="0"/>
    <n v="143"/>
    <n v="1"/>
    <n v="0"/>
    <x v="0"/>
    <n v="60"/>
    <n v="0"/>
    <n v="1"/>
    <x v="0"/>
    <n v="172000"/>
    <n v="1.3"/>
    <n v="137"/>
    <n v="0"/>
    <n v="1"/>
    <x v="1"/>
    <n v="0"/>
    <n v="1"/>
    <x v="0"/>
    <n v="90"/>
    <x v="1"/>
    <x v="1"/>
    <x v="1"/>
  </r>
  <r>
    <x v="31"/>
    <x v="0"/>
    <n v="0"/>
    <x v="0"/>
    <n v="125"/>
    <n v="0"/>
    <n v="1"/>
    <x v="1"/>
    <n v="50"/>
    <n v="1"/>
    <n v="0"/>
    <x v="1"/>
    <n v="358000"/>
    <n v="0.9"/>
    <n v="141"/>
    <n v="0"/>
    <n v="1"/>
    <x v="1"/>
    <n v="0"/>
    <n v="1"/>
    <x v="0"/>
    <n v="196"/>
    <x v="0"/>
    <x v="0"/>
    <x v="0"/>
  </r>
  <r>
    <x v="31"/>
    <x v="1"/>
    <n v="1"/>
    <x v="1"/>
    <n v="92"/>
    <n v="0"/>
    <n v="1"/>
    <x v="1"/>
    <n v="60"/>
    <n v="1"/>
    <n v="0"/>
    <x v="1"/>
    <n v="325000"/>
    <n v="0.8"/>
    <n v="140"/>
    <n v="1"/>
    <n v="0"/>
    <x v="1"/>
    <n v="1"/>
    <n v="0"/>
    <x v="1"/>
    <n v="74"/>
    <x v="0"/>
    <x v="0"/>
    <x v="0"/>
  </r>
  <r>
    <x v="31"/>
    <x v="1"/>
    <n v="1"/>
    <x v="1"/>
    <n v="151"/>
    <n v="0"/>
    <n v="1"/>
    <x v="1"/>
    <n v="50"/>
    <n v="1"/>
    <n v="0"/>
    <x v="1"/>
    <n v="358000"/>
    <n v="0.9"/>
    <n v="141"/>
    <n v="0"/>
    <n v="1"/>
    <x v="0"/>
    <n v="0"/>
    <n v="1"/>
    <x v="0"/>
    <n v="196"/>
    <x v="0"/>
    <x v="0"/>
    <x v="0"/>
  </r>
  <r>
    <x v="31"/>
    <x v="0"/>
    <n v="0"/>
    <x v="0"/>
    <n v="281"/>
    <n v="0"/>
    <n v="1"/>
    <x v="1"/>
    <n v="60"/>
    <n v="1"/>
    <n v="0"/>
    <x v="1"/>
    <n v="176000"/>
    <n v="1.1000000000000001"/>
    <n v="145"/>
    <n v="1"/>
    <n v="0"/>
    <x v="1"/>
    <n v="1"/>
    <n v="0"/>
    <x v="1"/>
    <n v="146"/>
    <x v="0"/>
    <x v="0"/>
    <x v="0"/>
  </r>
  <r>
    <x v="31"/>
    <x v="0"/>
    <n v="0"/>
    <x v="0"/>
    <n v="69"/>
    <n v="1"/>
    <n v="0"/>
    <x v="0"/>
    <n v="40"/>
    <n v="1"/>
    <n v="0"/>
    <x v="1"/>
    <n v="201000"/>
    <n v="1"/>
    <n v="136"/>
    <n v="0"/>
    <n v="1"/>
    <x v="0"/>
    <n v="0"/>
    <n v="1"/>
    <x v="0"/>
    <n v="44"/>
    <x v="1"/>
    <x v="1"/>
    <x v="1"/>
  </r>
  <r>
    <x v="31"/>
    <x v="1"/>
    <n v="1"/>
    <x v="1"/>
    <n v="95"/>
    <n v="0"/>
    <n v="1"/>
    <x v="1"/>
    <n v="60"/>
    <n v="1"/>
    <n v="0"/>
    <x v="1"/>
    <n v="317000"/>
    <n v="0.8"/>
    <n v="140"/>
    <n v="0"/>
    <n v="1"/>
    <x v="1"/>
    <n v="1"/>
    <n v="0"/>
    <x v="1"/>
    <n v="74"/>
    <x v="0"/>
    <x v="0"/>
    <x v="0"/>
  </r>
  <r>
    <x v="31"/>
    <x v="1"/>
    <n v="1"/>
    <x v="1"/>
    <n v="92"/>
    <n v="1"/>
    <n v="0"/>
    <x v="0"/>
    <n v="60"/>
    <n v="1"/>
    <n v="0"/>
    <x v="1"/>
    <n v="304000"/>
    <n v="0.8"/>
    <n v="140"/>
    <n v="1"/>
    <n v="0"/>
    <x v="1"/>
    <n v="0"/>
    <n v="1"/>
    <x v="0"/>
    <n v="74"/>
    <x v="0"/>
    <x v="0"/>
    <x v="0"/>
  </r>
  <r>
    <x v="31"/>
    <x v="1"/>
    <n v="1"/>
    <x v="1"/>
    <n v="92"/>
    <n v="1"/>
    <n v="0"/>
    <x v="0"/>
    <n v="38"/>
    <n v="1"/>
    <n v="0"/>
    <x v="1"/>
    <n v="133000"/>
    <n v="1.7"/>
    <n v="140"/>
    <n v="1"/>
    <n v="0"/>
    <x v="0"/>
    <n v="0"/>
    <n v="1"/>
    <x v="0"/>
    <n v="74"/>
    <x v="0"/>
    <x v="0"/>
    <x v="0"/>
  </r>
  <r>
    <x v="31"/>
    <x v="0"/>
    <n v="0"/>
    <x v="0"/>
    <n v="171"/>
    <n v="0"/>
    <n v="1"/>
    <x v="1"/>
    <n v="25"/>
    <n v="1"/>
    <n v="0"/>
    <x v="1"/>
    <n v="237000"/>
    <n v="1"/>
    <n v="140"/>
    <n v="0"/>
    <n v="1"/>
    <x v="0"/>
    <n v="0"/>
    <n v="1"/>
    <x v="0"/>
    <n v="15"/>
    <x v="1"/>
    <x v="1"/>
    <x v="1"/>
  </r>
  <r>
    <x v="31"/>
    <x v="1"/>
    <n v="1"/>
    <x v="1"/>
    <n v="81"/>
    <n v="0"/>
    <n v="1"/>
    <x v="1"/>
    <n v="35"/>
    <n v="1"/>
    <n v="0"/>
    <x v="1"/>
    <n v="186000"/>
    <n v="1.3"/>
    <n v="139"/>
    <n v="1"/>
    <n v="0"/>
    <x v="1"/>
    <n v="0"/>
    <n v="1"/>
    <x v="0"/>
    <n v="212"/>
    <x v="0"/>
    <x v="0"/>
    <x v="0"/>
  </r>
  <r>
    <x v="31"/>
    <x v="0"/>
    <n v="0"/>
    <x v="0"/>
    <n v="125"/>
    <n v="0"/>
    <n v="1"/>
    <x v="1"/>
    <n v="50"/>
    <n v="1"/>
    <n v="0"/>
    <x v="1"/>
    <n v="358000"/>
    <n v="0.9"/>
    <n v="141"/>
    <n v="0"/>
    <n v="1"/>
    <x v="0"/>
    <n v="0"/>
    <n v="1"/>
    <x v="0"/>
    <n v="196"/>
    <x v="0"/>
    <x v="0"/>
    <x v="0"/>
  </r>
  <r>
    <x v="31"/>
    <x v="1"/>
    <n v="1"/>
    <x v="1"/>
    <n v="582"/>
    <n v="0"/>
    <n v="1"/>
    <x v="1"/>
    <n v="40"/>
    <n v="0"/>
    <n v="1"/>
    <x v="0"/>
    <n v="245000"/>
    <n v="2.7"/>
    <n v="136"/>
    <n v="1"/>
    <n v="0"/>
    <x v="1"/>
    <n v="1"/>
    <n v="0"/>
    <x v="1"/>
    <n v="250"/>
    <x v="0"/>
    <x v="0"/>
    <x v="0"/>
  </r>
  <r>
    <x v="31"/>
    <x v="1"/>
    <n v="1"/>
    <x v="1"/>
    <n v="151"/>
    <n v="0"/>
    <n v="1"/>
    <x v="1"/>
    <n v="50"/>
    <n v="1"/>
    <n v="0"/>
    <x v="1"/>
    <n v="358000"/>
    <n v="0.9"/>
    <n v="141"/>
    <n v="0"/>
    <n v="1"/>
    <x v="0"/>
    <n v="0"/>
    <n v="1"/>
    <x v="0"/>
    <n v="196"/>
    <x v="0"/>
    <x v="0"/>
    <x v="0"/>
  </r>
  <r>
    <x v="31"/>
    <x v="0"/>
    <n v="0"/>
    <x v="0"/>
    <n v="835"/>
    <n v="0"/>
    <n v="1"/>
    <x v="1"/>
    <n v="35"/>
    <n v="1"/>
    <n v="0"/>
    <x v="1"/>
    <n v="305000"/>
    <n v="0.8"/>
    <n v="133"/>
    <n v="0"/>
    <n v="1"/>
    <x v="1"/>
    <n v="0"/>
    <n v="1"/>
    <x v="0"/>
    <n v="145"/>
    <x v="0"/>
    <x v="0"/>
    <x v="0"/>
  </r>
  <r>
    <x v="31"/>
    <x v="1"/>
    <n v="1"/>
    <x v="1"/>
    <n v="256"/>
    <n v="0"/>
    <n v="1"/>
    <x v="1"/>
    <n v="25"/>
    <n v="0"/>
    <n v="1"/>
    <x v="0"/>
    <n v="244000"/>
    <n v="1.2"/>
    <n v="142"/>
    <n v="0"/>
    <n v="1"/>
    <x v="1"/>
    <n v="0"/>
    <n v="1"/>
    <x v="0"/>
    <n v="66"/>
    <x v="1"/>
    <x v="1"/>
    <x v="1"/>
  </r>
  <r>
    <x v="31"/>
    <x v="1"/>
    <n v="1"/>
    <x v="1"/>
    <n v="69"/>
    <n v="1"/>
    <n v="0"/>
    <x v="0"/>
    <n v="17"/>
    <n v="1"/>
    <n v="0"/>
    <x v="1"/>
    <n v="389000"/>
    <n v="1"/>
    <n v="136"/>
    <n v="1"/>
    <n v="0"/>
    <x v="1"/>
    <n v="1"/>
    <n v="0"/>
    <x v="1"/>
    <n v="188"/>
    <x v="0"/>
    <x v="0"/>
    <x v="0"/>
  </r>
  <r>
    <x v="31"/>
    <x v="1"/>
    <n v="1"/>
    <x v="1"/>
    <n v="618"/>
    <n v="1"/>
    <n v="0"/>
    <x v="0"/>
    <n v="35"/>
    <n v="0"/>
    <n v="1"/>
    <x v="0"/>
    <n v="327000"/>
    <n v="1.1000000000000001"/>
    <n v="142"/>
    <n v="0"/>
    <n v="1"/>
    <x v="0"/>
    <n v="0"/>
    <n v="1"/>
    <x v="0"/>
    <n v="245"/>
    <x v="0"/>
    <x v="0"/>
    <x v="0"/>
  </r>
  <r>
    <x v="31"/>
    <x v="1"/>
    <n v="1"/>
    <x v="1"/>
    <n v="197"/>
    <n v="0"/>
    <n v="1"/>
    <x v="1"/>
    <n v="40"/>
    <n v="0"/>
    <n v="1"/>
    <x v="0"/>
    <n v="293000"/>
    <n v="1.7"/>
    <n v="136"/>
    <n v="0"/>
    <n v="1"/>
    <x v="1"/>
    <n v="0"/>
    <n v="1"/>
    <x v="0"/>
    <n v="75"/>
    <x v="0"/>
    <x v="0"/>
    <x v="0"/>
  </r>
  <r>
    <x v="31"/>
    <x v="1"/>
    <n v="1"/>
    <x v="1"/>
    <n v="92"/>
    <n v="0"/>
    <n v="1"/>
    <x v="1"/>
    <n v="40"/>
    <n v="1"/>
    <n v="0"/>
    <x v="1"/>
    <n v="220000"/>
    <n v="0.9"/>
    <n v="141"/>
    <n v="0"/>
    <n v="1"/>
    <x v="1"/>
    <n v="0"/>
    <n v="1"/>
    <x v="0"/>
    <n v="74"/>
    <x v="0"/>
    <x v="0"/>
    <x v="0"/>
  </r>
  <r>
    <x v="31"/>
    <x v="1"/>
    <n v="1"/>
    <x v="1"/>
    <n v="618"/>
    <n v="1"/>
    <n v="0"/>
    <x v="0"/>
    <n v="60"/>
    <n v="0"/>
    <n v="1"/>
    <x v="0"/>
    <n v="351000"/>
    <n v="1.1000000000000001"/>
    <n v="142"/>
    <n v="0"/>
    <n v="1"/>
    <x v="1"/>
    <n v="0"/>
    <n v="1"/>
    <x v="0"/>
    <n v="245"/>
    <x v="0"/>
    <x v="0"/>
    <x v="0"/>
  </r>
  <r>
    <x v="31"/>
    <x v="1"/>
    <n v="1"/>
    <x v="1"/>
    <n v="2695"/>
    <n v="1"/>
    <n v="0"/>
    <x v="0"/>
    <n v="40"/>
    <n v="0"/>
    <n v="1"/>
    <x v="0"/>
    <n v="336000"/>
    <n v="1"/>
    <n v="137"/>
    <n v="1"/>
    <n v="0"/>
    <x v="1"/>
    <n v="0"/>
    <n v="1"/>
    <x v="0"/>
    <n v="247"/>
    <x v="0"/>
    <x v="0"/>
    <x v="0"/>
  </r>
  <r>
    <x v="31"/>
    <x v="0"/>
    <n v="0"/>
    <x v="0"/>
    <n v="125"/>
    <n v="1"/>
    <n v="0"/>
    <x v="0"/>
    <n v="45"/>
    <n v="1"/>
    <n v="0"/>
    <x v="1"/>
    <n v="185000"/>
    <n v="1.2"/>
    <n v="139"/>
    <n v="1"/>
    <n v="0"/>
    <x v="0"/>
    <n v="1"/>
    <n v="0"/>
    <x v="1"/>
    <n v="66"/>
    <x v="1"/>
    <x v="1"/>
    <x v="1"/>
  </r>
  <r>
    <x v="31"/>
    <x v="0"/>
    <n v="0"/>
    <x v="0"/>
    <n v="60"/>
    <n v="0"/>
    <n v="1"/>
    <x v="1"/>
    <n v="50"/>
    <n v="1"/>
    <n v="0"/>
    <x v="1"/>
    <n v="358000"/>
    <n v="0.9"/>
    <n v="141"/>
    <n v="0"/>
    <n v="1"/>
    <x v="0"/>
    <n v="0"/>
    <n v="1"/>
    <x v="0"/>
    <n v="196"/>
    <x v="0"/>
    <x v="0"/>
    <x v="0"/>
  </r>
  <r>
    <x v="31"/>
    <x v="0"/>
    <n v="0"/>
    <x v="0"/>
    <n v="171"/>
    <n v="0"/>
    <n v="1"/>
    <x v="1"/>
    <n v="30"/>
    <n v="1"/>
    <n v="0"/>
    <x v="1"/>
    <n v="136000"/>
    <n v="1.1000000000000001"/>
    <n v="137"/>
    <n v="1"/>
    <n v="0"/>
    <x v="1"/>
    <n v="0"/>
    <n v="1"/>
    <x v="0"/>
    <n v="11"/>
    <x v="1"/>
    <x v="1"/>
    <x v="1"/>
  </r>
  <r>
    <x v="31"/>
    <x v="0"/>
    <n v="0"/>
    <x v="0"/>
    <n v="143"/>
    <n v="0"/>
    <n v="1"/>
    <x v="1"/>
    <n v="45"/>
    <n v="0"/>
    <n v="1"/>
    <x v="0"/>
    <n v="223000"/>
    <n v="1.3"/>
    <n v="137"/>
    <n v="1"/>
    <n v="0"/>
    <x v="0"/>
    <n v="0"/>
    <n v="1"/>
    <x v="0"/>
    <n v="90"/>
    <x v="1"/>
    <x v="1"/>
    <x v="1"/>
  </r>
  <r>
    <x v="31"/>
    <x v="1"/>
    <n v="1"/>
    <x v="1"/>
    <n v="618"/>
    <n v="0"/>
    <n v="1"/>
    <x v="1"/>
    <n v="60"/>
    <n v="1"/>
    <n v="0"/>
    <x v="1"/>
    <n v="317000"/>
    <n v="0.8"/>
    <n v="140"/>
    <n v="0"/>
    <n v="1"/>
    <x v="0"/>
    <n v="1"/>
    <n v="0"/>
    <x v="1"/>
    <n v="74"/>
    <x v="0"/>
    <x v="0"/>
    <x v="0"/>
  </r>
  <r>
    <x v="31"/>
    <x v="1"/>
    <n v="1"/>
    <x v="1"/>
    <n v="151"/>
    <n v="0"/>
    <n v="1"/>
    <x v="1"/>
    <n v="50"/>
    <n v="1"/>
    <n v="0"/>
    <x v="1"/>
    <n v="358000"/>
    <n v="0.9"/>
    <n v="141"/>
    <n v="0"/>
    <n v="1"/>
    <x v="1"/>
    <n v="0"/>
    <n v="1"/>
    <x v="0"/>
    <n v="196"/>
    <x v="0"/>
    <x v="0"/>
    <x v="0"/>
  </r>
  <r>
    <x v="31"/>
    <x v="1"/>
    <n v="1"/>
    <x v="1"/>
    <n v="161"/>
    <n v="1"/>
    <n v="0"/>
    <x v="0"/>
    <n v="25"/>
    <n v="0"/>
    <n v="1"/>
    <x v="0"/>
    <n v="318000"/>
    <n v="1.2"/>
    <n v="142"/>
    <n v="0"/>
    <n v="1"/>
    <x v="1"/>
    <n v="0"/>
    <n v="1"/>
    <x v="0"/>
    <n v="66"/>
    <x v="1"/>
    <x v="1"/>
    <x v="1"/>
  </r>
  <r>
    <x v="31"/>
    <x v="0"/>
    <n v="0"/>
    <x v="0"/>
    <n v="171"/>
    <n v="0"/>
    <n v="1"/>
    <x v="1"/>
    <n v="60"/>
    <n v="1"/>
    <n v="0"/>
    <x v="1"/>
    <n v="271000"/>
    <n v="1.1000000000000001"/>
    <n v="145"/>
    <n v="1"/>
    <n v="0"/>
    <x v="1"/>
    <n v="1"/>
    <n v="0"/>
    <x v="1"/>
    <n v="146"/>
    <x v="0"/>
    <x v="0"/>
    <x v="0"/>
  </r>
  <r>
    <x v="31"/>
    <x v="0"/>
    <n v="0"/>
    <x v="0"/>
    <n v="246"/>
    <n v="1"/>
    <n v="0"/>
    <x v="0"/>
    <n v="35"/>
    <n v="1"/>
    <n v="0"/>
    <x v="1"/>
    <n v="236000"/>
    <n v="1.2"/>
    <n v="132"/>
    <n v="0"/>
    <n v="1"/>
    <x v="0"/>
    <n v="0"/>
    <n v="1"/>
    <x v="0"/>
    <n v="215"/>
    <x v="0"/>
    <x v="0"/>
    <x v="0"/>
  </r>
  <r>
    <x v="31"/>
    <x v="1"/>
    <n v="1"/>
    <x v="1"/>
    <n v="582"/>
    <n v="1"/>
    <n v="0"/>
    <x v="0"/>
    <n v="38"/>
    <n v="1"/>
    <n v="0"/>
    <x v="1"/>
    <n v="451000"/>
    <n v="0.6"/>
    <n v="138"/>
    <n v="1"/>
    <n v="0"/>
    <x v="1"/>
    <n v="1"/>
    <n v="0"/>
    <x v="1"/>
    <n v="30"/>
    <x v="1"/>
    <x v="1"/>
    <x v="1"/>
  </r>
  <r>
    <x v="31"/>
    <x v="1"/>
    <n v="1"/>
    <x v="1"/>
    <n v="582"/>
    <n v="0"/>
    <n v="1"/>
    <x v="1"/>
    <n v="38"/>
    <n v="0"/>
    <n v="1"/>
    <x v="0"/>
    <n v="368000"/>
    <n v="4"/>
    <n v="131"/>
    <n v="1"/>
    <n v="0"/>
    <x v="0"/>
    <n v="1"/>
    <n v="0"/>
    <x v="1"/>
    <n v="250"/>
    <x v="1"/>
    <x v="1"/>
    <x v="1"/>
  </r>
  <r>
    <x v="31"/>
    <x v="1"/>
    <n v="1"/>
    <x v="1"/>
    <n v="92"/>
    <n v="0"/>
    <n v="1"/>
    <x v="1"/>
    <n v="60"/>
    <n v="1"/>
    <n v="0"/>
    <x v="1"/>
    <n v="325000"/>
    <n v="0.8"/>
    <n v="140"/>
    <n v="1"/>
    <n v="0"/>
    <x v="0"/>
    <n v="1"/>
    <n v="0"/>
    <x v="1"/>
    <n v="74"/>
    <x v="0"/>
    <x v="0"/>
    <x v="0"/>
  </r>
  <r>
    <x v="31"/>
    <x v="1"/>
    <n v="1"/>
    <x v="1"/>
    <n v="2695"/>
    <n v="0"/>
    <n v="1"/>
    <x v="1"/>
    <n v="40"/>
    <n v="0"/>
    <n v="1"/>
    <x v="0"/>
    <n v="277000"/>
    <n v="1"/>
    <n v="137"/>
    <n v="1"/>
    <n v="0"/>
    <x v="0"/>
    <n v="1"/>
    <n v="0"/>
    <x v="1"/>
    <n v="247"/>
    <x v="0"/>
    <x v="0"/>
    <x v="0"/>
  </r>
  <r>
    <x v="31"/>
    <x v="1"/>
    <n v="1"/>
    <x v="1"/>
    <n v="1907"/>
    <n v="0"/>
    <n v="1"/>
    <x v="1"/>
    <n v="40"/>
    <n v="0"/>
    <n v="1"/>
    <x v="0"/>
    <n v="51000"/>
    <n v="2.7"/>
    <n v="136"/>
    <n v="1"/>
    <n v="0"/>
    <x v="0"/>
    <n v="1"/>
    <n v="0"/>
    <x v="1"/>
    <n v="250"/>
    <x v="0"/>
    <x v="0"/>
    <x v="0"/>
  </r>
  <r>
    <x v="31"/>
    <x v="0"/>
    <n v="0"/>
    <x v="0"/>
    <n v="582"/>
    <n v="1"/>
    <n v="0"/>
    <x v="0"/>
    <n v="38"/>
    <n v="0"/>
    <n v="1"/>
    <x v="0"/>
    <n v="25100"/>
    <n v="1.1000000000000001"/>
    <n v="140"/>
    <n v="1"/>
    <n v="0"/>
    <x v="0"/>
    <n v="0"/>
    <n v="1"/>
    <x v="0"/>
    <n v="246"/>
    <x v="0"/>
    <x v="0"/>
    <x v="0"/>
  </r>
  <r>
    <x v="31"/>
    <x v="1"/>
    <n v="1"/>
    <x v="1"/>
    <n v="618"/>
    <n v="1"/>
    <n v="0"/>
    <x v="0"/>
    <n v="35"/>
    <n v="0"/>
    <n v="1"/>
    <x v="0"/>
    <n v="329000"/>
    <n v="1.1000000000000001"/>
    <n v="142"/>
    <n v="0"/>
    <n v="1"/>
    <x v="0"/>
    <n v="0"/>
    <n v="1"/>
    <x v="0"/>
    <n v="245"/>
    <x v="0"/>
    <x v="0"/>
    <x v="0"/>
  </r>
  <r>
    <x v="31"/>
    <x v="1"/>
    <n v="1"/>
    <x v="1"/>
    <n v="92"/>
    <n v="1"/>
    <n v="0"/>
    <x v="0"/>
    <n v="38"/>
    <n v="1"/>
    <n v="0"/>
    <x v="1"/>
    <n v="133000"/>
    <n v="1.7"/>
    <n v="140"/>
    <n v="1"/>
    <n v="0"/>
    <x v="1"/>
    <n v="0"/>
    <n v="1"/>
    <x v="0"/>
    <n v="74"/>
    <x v="0"/>
    <x v="0"/>
    <x v="0"/>
  </r>
  <r>
    <x v="31"/>
    <x v="1"/>
    <n v="1"/>
    <x v="1"/>
    <n v="835"/>
    <n v="0"/>
    <n v="1"/>
    <x v="1"/>
    <n v="35"/>
    <n v="1"/>
    <n v="0"/>
    <x v="1"/>
    <n v="305000"/>
    <n v="0.8"/>
    <n v="133"/>
    <n v="1"/>
    <n v="0"/>
    <x v="0"/>
    <n v="0"/>
    <n v="1"/>
    <x v="0"/>
    <n v="145"/>
    <x v="0"/>
    <x v="0"/>
    <x v="0"/>
  </r>
  <r>
    <x v="31"/>
    <x v="1"/>
    <n v="1"/>
    <x v="1"/>
    <n v="253"/>
    <n v="0"/>
    <n v="1"/>
    <x v="1"/>
    <n v="20"/>
    <n v="1"/>
    <n v="0"/>
    <x v="1"/>
    <n v="263358.03000000003"/>
    <n v="1.83"/>
    <n v="134"/>
    <n v="1"/>
    <n v="0"/>
    <x v="0"/>
    <n v="1"/>
    <n v="0"/>
    <x v="1"/>
    <n v="41"/>
    <x v="1"/>
    <x v="1"/>
    <x v="1"/>
  </r>
  <r>
    <x v="31"/>
    <x v="1"/>
    <n v="1"/>
    <x v="1"/>
    <n v="1610"/>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0"/>
    <n v="0"/>
    <x v="0"/>
    <n v="125"/>
    <n v="0"/>
    <n v="1"/>
    <x v="1"/>
    <n v="25"/>
    <n v="1"/>
    <n v="0"/>
    <x v="1"/>
    <n v="237000"/>
    <n v="1"/>
    <n v="140"/>
    <n v="0"/>
    <n v="1"/>
    <x v="0"/>
    <n v="0"/>
    <n v="1"/>
    <x v="0"/>
    <n v="15"/>
    <x v="1"/>
    <x v="1"/>
    <x v="1"/>
  </r>
  <r>
    <x v="31"/>
    <x v="0"/>
    <n v="0"/>
    <x v="0"/>
    <n v="59"/>
    <n v="0"/>
    <n v="1"/>
    <x v="1"/>
    <n v="60"/>
    <n v="0"/>
    <n v="1"/>
    <x v="0"/>
    <n v="255000"/>
    <n v="1.1000000000000001"/>
    <n v="136"/>
    <n v="0"/>
    <n v="1"/>
    <x v="1"/>
    <n v="0"/>
    <n v="1"/>
    <x v="0"/>
    <n v="85"/>
    <x v="0"/>
    <x v="0"/>
    <x v="0"/>
  </r>
  <r>
    <x v="31"/>
    <x v="0"/>
    <n v="0"/>
    <x v="0"/>
    <n v="59"/>
    <n v="0"/>
    <n v="1"/>
    <x v="1"/>
    <n v="60"/>
    <n v="0"/>
    <n v="1"/>
    <x v="0"/>
    <n v="255000"/>
    <n v="1.1000000000000001"/>
    <n v="136"/>
    <n v="0"/>
    <n v="1"/>
    <x v="1"/>
    <n v="0"/>
    <n v="1"/>
    <x v="0"/>
    <n v="8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618"/>
    <n v="0"/>
    <n v="1"/>
    <x v="1"/>
    <n v="35"/>
    <n v="0"/>
    <n v="1"/>
    <x v="0"/>
    <n v="327000"/>
    <n v="1.1000000000000001"/>
    <n v="142"/>
    <n v="0"/>
    <n v="1"/>
    <x v="0"/>
    <n v="0"/>
    <n v="1"/>
    <x v="0"/>
    <n v="245"/>
    <x v="0"/>
    <x v="0"/>
    <x v="0"/>
  </r>
  <r>
    <x v="31"/>
    <x v="1"/>
    <n v="1"/>
    <x v="1"/>
    <n v="93"/>
    <n v="0"/>
    <n v="1"/>
    <x v="1"/>
    <n v="35"/>
    <n v="0"/>
    <n v="1"/>
    <x v="0"/>
    <n v="185000"/>
    <n v="1.1000000000000001"/>
    <n v="134"/>
    <n v="1"/>
    <n v="0"/>
    <x v="1"/>
    <n v="1"/>
    <n v="0"/>
    <x v="1"/>
    <n v="208"/>
    <x v="0"/>
    <x v="0"/>
    <x v="0"/>
  </r>
  <r>
    <x v="31"/>
    <x v="0"/>
    <n v="0"/>
    <x v="0"/>
    <n v="171"/>
    <n v="0"/>
    <n v="1"/>
    <x v="1"/>
    <n v="60"/>
    <n v="1"/>
    <n v="0"/>
    <x v="1"/>
    <n v="176000"/>
    <n v="1.1000000000000001"/>
    <n v="145"/>
    <n v="1"/>
    <n v="0"/>
    <x v="0"/>
    <n v="1"/>
    <n v="0"/>
    <x v="1"/>
    <n v="146"/>
    <x v="0"/>
    <x v="0"/>
    <x v="0"/>
  </r>
  <r>
    <x v="31"/>
    <x v="1"/>
    <n v="1"/>
    <x v="1"/>
    <n v="93"/>
    <n v="0"/>
    <n v="1"/>
    <x v="1"/>
    <n v="35"/>
    <n v="0"/>
    <n v="1"/>
    <x v="0"/>
    <n v="185000"/>
    <n v="1.1000000000000001"/>
    <n v="134"/>
    <n v="1"/>
    <n v="0"/>
    <x v="0"/>
    <n v="1"/>
    <n v="0"/>
    <x v="1"/>
    <n v="208"/>
    <x v="0"/>
    <x v="0"/>
    <x v="0"/>
  </r>
  <r>
    <x v="31"/>
    <x v="1"/>
    <n v="1"/>
    <x v="1"/>
    <n v="122"/>
    <n v="1"/>
    <n v="0"/>
    <x v="0"/>
    <n v="45"/>
    <n v="1"/>
    <n v="0"/>
    <x v="1"/>
    <n v="284000"/>
    <n v="1.3"/>
    <n v="136"/>
    <n v="1"/>
    <n v="0"/>
    <x v="0"/>
    <n v="1"/>
    <n v="0"/>
    <x v="1"/>
    <n v="26"/>
    <x v="1"/>
    <x v="1"/>
    <x v="1"/>
  </r>
  <r>
    <x v="31"/>
    <x v="1"/>
    <n v="1"/>
    <x v="1"/>
    <n v="232"/>
    <n v="0"/>
    <n v="1"/>
    <x v="1"/>
    <n v="30"/>
    <n v="0"/>
    <n v="1"/>
    <x v="0"/>
    <n v="173000"/>
    <n v="1.2"/>
    <n v="132"/>
    <n v="1"/>
    <n v="0"/>
    <x v="0"/>
    <n v="0"/>
    <n v="1"/>
    <x v="0"/>
    <n v="210"/>
    <x v="0"/>
    <x v="0"/>
    <x v="0"/>
  </r>
  <r>
    <x v="31"/>
    <x v="1"/>
    <n v="1"/>
    <x v="1"/>
    <n v="232"/>
    <n v="0"/>
    <n v="1"/>
    <x v="1"/>
    <n v="30"/>
    <n v="0"/>
    <n v="1"/>
    <x v="0"/>
    <n v="173000"/>
    <n v="1.2"/>
    <n v="132"/>
    <n v="1"/>
    <n v="0"/>
    <x v="0"/>
    <n v="0"/>
    <n v="1"/>
    <x v="0"/>
    <n v="210"/>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582"/>
    <n v="0"/>
    <n v="1"/>
    <x v="1"/>
    <n v="20"/>
    <n v="1"/>
    <n v="0"/>
    <x v="1"/>
    <n v="263358.03000000003"/>
    <n v="1.83"/>
    <n v="134"/>
    <n v="1"/>
    <n v="0"/>
    <x v="0"/>
    <n v="1"/>
    <n v="0"/>
    <x v="1"/>
    <n v="31"/>
    <x v="1"/>
    <x v="1"/>
    <x v="1"/>
  </r>
  <r>
    <x v="31"/>
    <x v="0"/>
    <n v="0"/>
    <x v="0"/>
    <n v="125"/>
    <n v="0"/>
    <n v="1"/>
    <x v="1"/>
    <n v="25"/>
    <n v="1"/>
    <n v="0"/>
    <x v="1"/>
    <n v="237000"/>
    <n v="1"/>
    <n v="140"/>
    <n v="0"/>
    <n v="1"/>
    <x v="0"/>
    <n v="0"/>
    <n v="1"/>
    <x v="0"/>
    <n v="15"/>
    <x v="1"/>
    <x v="1"/>
    <x v="1"/>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122"/>
    <n v="1"/>
    <n v="0"/>
    <x v="0"/>
    <n v="45"/>
    <n v="1"/>
    <n v="0"/>
    <x v="1"/>
    <n v="284000"/>
    <n v="1.3"/>
    <n v="136"/>
    <n v="1"/>
    <n v="0"/>
    <x v="1"/>
    <n v="1"/>
    <n v="0"/>
    <x v="1"/>
    <n v="26"/>
    <x v="1"/>
    <x v="1"/>
    <x v="1"/>
  </r>
  <r>
    <x v="31"/>
    <x v="1"/>
    <n v="1"/>
    <x v="1"/>
    <n v="69"/>
    <n v="0"/>
    <n v="1"/>
    <x v="1"/>
    <n v="40"/>
    <n v="0"/>
    <n v="1"/>
    <x v="0"/>
    <n v="293000"/>
    <n v="1.7"/>
    <n v="136"/>
    <n v="0"/>
    <n v="1"/>
    <x v="0"/>
    <n v="0"/>
    <n v="1"/>
    <x v="0"/>
    <n v="7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0"/>
    <n v="0"/>
    <x v="0"/>
    <n v="69"/>
    <n v="1"/>
    <n v="0"/>
    <x v="0"/>
    <n v="50"/>
    <n v="1"/>
    <n v="0"/>
    <x v="1"/>
    <n v="351000"/>
    <n v="1"/>
    <n v="134"/>
    <n v="0"/>
    <n v="1"/>
    <x v="1"/>
    <n v="0"/>
    <n v="1"/>
    <x v="0"/>
    <n v="44"/>
    <x v="1"/>
    <x v="1"/>
    <x v="1"/>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582"/>
    <n v="1"/>
    <n v="0"/>
    <x v="0"/>
    <n v="38"/>
    <n v="0"/>
    <n v="1"/>
    <x v="0"/>
    <n v="25100"/>
    <n v="1.1000000000000001"/>
    <n v="140"/>
    <n v="1"/>
    <n v="0"/>
    <x v="0"/>
    <n v="0"/>
    <n v="1"/>
    <x v="0"/>
    <n v="2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1"/>
    <n v="1"/>
    <x v="1"/>
    <n v="58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618"/>
    <n v="0"/>
    <n v="1"/>
    <x v="1"/>
    <n v="35"/>
    <n v="0"/>
    <n v="1"/>
    <x v="0"/>
    <n v="327000"/>
    <n v="1.1000000000000001"/>
    <n v="142"/>
    <n v="0"/>
    <n v="1"/>
    <x v="0"/>
    <n v="0"/>
    <n v="1"/>
    <x v="0"/>
    <n v="245"/>
    <x v="0"/>
    <x v="0"/>
    <x v="0"/>
  </r>
  <r>
    <x v="31"/>
    <x v="1"/>
    <n v="1"/>
    <x v="1"/>
    <n v="618"/>
    <n v="0"/>
    <n v="1"/>
    <x v="1"/>
    <n v="35"/>
    <n v="0"/>
    <n v="1"/>
    <x v="0"/>
    <n v="327000"/>
    <n v="1.1000000000000001"/>
    <n v="142"/>
    <n v="0"/>
    <n v="1"/>
    <x v="1"/>
    <n v="0"/>
    <n v="1"/>
    <x v="0"/>
    <n v="245"/>
    <x v="0"/>
    <x v="0"/>
    <x v="0"/>
  </r>
  <r>
    <x v="31"/>
    <x v="1"/>
    <n v="1"/>
    <x v="1"/>
    <n v="212"/>
    <n v="1"/>
    <n v="0"/>
    <x v="0"/>
    <n v="17"/>
    <n v="1"/>
    <n v="0"/>
    <x v="1"/>
    <n v="389000"/>
    <n v="1"/>
    <n v="136"/>
    <n v="1"/>
    <n v="0"/>
    <x v="1"/>
    <n v="1"/>
    <n v="0"/>
    <x v="1"/>
    <n v="188"/>
    <x v="0"/>
    <x v="0"/>
    <x v="0"/>
  </r>
  <r>
    <x v="31"/>
    <x v="1"/>
    <n v="1"/>
    <x v="1"/>
    <n v="122"/>
    <n v="1"/>
    <n v="0"/>
    <x v="0"/>
    <n v="45"/>
    <n v="1"/>
    <n v="0"/>
    <x v="1"/>
    <n v="284000"/>
    <n v="1.3"/>
    <n v="136"/>
    <n v="1"/>
    <n v="0"/>
    <x v="0"/>
    <n v="1"/>
    <n v="0"/>
    <x v="1"/>
    <n v="26"/>
    <x v="1"/>
    <x v="1"/>
    <x v="1"/>
  </r>
  <r>
    <x v="31"/>
    <x v="1"/>
    <n v="1"/>
    <x v="1"/>
    <n v="582"/>
    <n v="0"/>
    <n v="1"/>
    <x v="1"/>
    <n v="40"/>
    <n v="0"/>
    <n v="1"/>
    <x v="0"/>
    <n v="51000"/>
    <n v="2.7"/>
    <n v="136"/>
    <n v="1"/>
    <n v="0"/>
    <x v="0"/>
    <n v="1"/>
    <n v="0"/>
    <x v="1"/>
    <n v="250"/>
    <x v="0"/>
    <x v="0"/>
    <x v="0"/>
  </r>
  <r>
    <x v="31"/>
    <x v="1"/>
    <n v="1"/>
    <x v="1"/>
    <n v="2695"/>
    <n v="1"/>
    <n v="0"/>
    <x v="0"/>
    <n v="40"/>
    <n v="0"/>
    <n v="1"/>
    <x v="0"/>
    <n v="241000"/>
    <n v="1"/>
    <n v="137"/>
    <n v="1"/>
    <n v="0"/>
    <x v="0"/>
    <n v="0"/>
    <n v="1"/>
    <x v="0"/>
    <n v="247"/>
    <x v="0"/>
    <x v="0"/>
    <x v="0"/>
  </r>
  <r>
    <x v="31"/>
    <x v="1"/>
    <n v="1"/>
    <x v="1"/>
    <n v="835"/>
    <n v="0"/>
    <n v="1"/>
    <x v="1"/>
    <n v="35"/>
    <n v="1"/>
    <n v="0"/>
    <x v="1"/>
    <n v="305000"/>
    <n v="0.8"/>
    <n v="133"/>
    <n v="0"/>
    <n v="1"/>
    <x v="0"/>
    <n v="0"/>
    <n v="1"/>
    <x v="0"/>
    <n v="145"/>
    <x v="0"/>
    <x v="0"/>
    <x v="0"/>
  </r>
  <r>
    <x v="31"/>
    <x v="1"/>
    <n v="1"/>
    <x v="1"/>
    <n v="212"/>
    <n v="1"/>
    <n v="0"/>
    <x v="0"/>
    <n v="17"/>
    <n v="1"/>
    <n v="0"/>
    <x v="1"/>
    <n v="389000"/>
    <n v="1"/>
    <n v="136"/>
    <n v="1"/>
    <n v="0"/>
    <x v="1"/>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93"/>
    <n v="0"/>
    <n v="1"/>
    <x v="1"/>
    <n v="35"/>
    <n v="0"/>
    <n v="1"/>
    <x v="0"/>
    <n v="185000"/>
    <n v="1.1000000000000001"/>
    <n v="134"/>
    <n v="1"/>
    <n v="0"/>
    <x v="1"/>
    <n v="1"/>
    <n v="0"/>
    <x v="1"/>
    <n v="208"/>
    <x v="0"/>
    <x v="0"/>
    <x v="0"/>
  </r>
  <r>
    <x v="31"/>
    <x v="1"/>
    <n v="1"/>
    <x v="1"/>
    <n v="582"/>
    <n v="0"/>
    <n v="1"/>
    <x v="1"/>
    <n v="20"/>
    <n v="1"/>
    <n v="0"/>
    <x v="1"/>
    <n v="263358.03000000003"/>
    <n v="1.83"/>
    <n v="134"/>
    <n v="1"/>
    <n v="0"/>
    <x v="0"/>
    <n v="1"/>
    <n v="0"/>
    <x v="1"/>
    <n v="31"/>
    <x v="1"/>
    <x v="1"/>
    <x v="1"/>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582"/>
    <n v="0"/>
    <n v="1"/>
    <x v="1"/>
    <n v="40"/>
    <n v="0"/>
    <n v="1"/>
    <x v="0"/>
    <n v="51000"/>
    <n v="2.7"/>
    <n v="136"/>
    <n v="1"/>
    <n v="0"/>
    <x v="0"/>
    <n v="1"/>
    <n v="0"/>
    <x v="1"/>
    <n v="250"/>
    <x v="0"/>
    <x v="0"/>
    <x v="0"/>
  </r>
  <r>
    <x v="31"/>
    <x v="1"/>
    <n v="1"/>
    <x v="1"/>
    <n v="97"/>
    <n v="0"/>
    <n v="1"/>
    <x v="1"/>
    <n v="60"/>
    <n v="1"/>
    <n v="0"/>
    <x v="1"/>
    <n v="220000"/>
    <n v="0.9"/>
    <n v="138"/>
    <n v="1"/>
    <n v="0"/>
    <x v="0"/>
    <n v="0"/>
    <n v="1"/>
    <x v="0"/>
    <n v="186"/>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1"/>
    <n v="1"/>
    <x v="1"/>
    <n v="122"/>
    <n v="1"/>
    <n v="0"/>
    <x v="0"/>
    <n v="45"/>
    <n v="1"/>
    <n v="0"/>
    <x v="1"/>
    <n v="284000"/>
    <n v="1.3"/>
    <n v="136"/>
    <n v="1"/>
    <n v="0"/>
    <x v="0"/>
    <n v="1"/>
    <n v="0"/>
    <x v="1"/>
    <n v="26"/>
    <x v="1"/>
    <x v="1"/>
    <x v="1"/>
  </r>
  <r>
    <x v="31"/>
    <x v="1"/>
    <n v="1"/>
    <x v="1"/>
    <n v="81"/>
    <n v="1"/>
    <n v="0"/>
    <x v="0"/>
    <n v="35"/>
    <n v="1"/>
    <n v="0"/>
    <x v="1"/>
    <n v="533000"/>
    <n v="1.3"/>
    <n v="139"/>
    <n v="0"/>
    <n v="1"/>
    <x v="0"/>
    <n v="0"/>
    <n v="1"/>
    <x v="0"/>
    <n v="212"/>
    <x v="0"/>
    <x v="0"/>
    <x v="0"/>
  </r>
  <r>
    <x v="31"/>
    <x v="0"/>
    <n v="0"/>
    <x v="0"/>
    <n v="69"/>
    <n v="1"/>
    <n v="0"/>
    <x v="0"/>
    <n v="50"/>
    <n v="1"/>
    <n v="0"/>
    <x v="1"/>
    <n v="351000"/>
    <n v="1"/>
    <n v="134"/>
    <n v="0"/>
    <n v="1"/>
    <x v="1"/>
    <n v="0"/>
    <n v="1"/>
    <x v="0"/>
    <n v="44"/>
    <x v="1"/>
    <x v="1"/>
    <x v="1"/>
  </r>
  <r>
    <x v="31"/>
    <x v="1"/>
    <n v="1"/>
    <x v="1"/>
    <n v="81"/>
    <n v="1"/>
    <n v="0"/>
    <x v="0"/>
    <n v="35"/>
    <n v="1"/>
    <n v="0"/>
    <x v="1"/>
    <n v="533000"/>
    <n v="1.3"/>
    <n v="139"/>
    <n v="0"/>
    <n v="1"/>
    <x v="1"/>
    <n v="0"/>
    <n v="1"/>
    <x v="0"/>
    <n v="212"/>
    <x v="0"/>
    <x v="0"/>
    <x v="0"/>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0"/>
    <n v="0"/>
    <x v="0"/>
    <n v="59"/>
    <n v="0"/>
    <n v="1"/>
    <x v="1"/>
    <n v="60"/>
    <n v="0"/>
    <n v="1"/>
    <x v="0"/>
    <n v="255000"/>
    <n v="1.1000000000000001"/>
    <n v="136"/>
    <n v="0"/>
    <n v="1"/>
    <x v="1"/>
    <n v="0"/>
    <n v="1"/>
    <x v="0"/>
    <n v="85"/>
    <x v="0"/>
    <x v="0"/>
    <x v="0"/>
  </r>
  <r>
    <x v="31"/>
    <x v="1"/>
    <n v="1"/>
    <x v="1"/>
    <n v="88"/>
    <n v="1"/>
    <n v="0"/>
    <x v="0"/>
    <n v="35"/>
    <n v="1"/>
    <n v="0"/>
    <x v="1"/>
    <n v="236000"/>
    <n v="1.2"/>
    <n v="132"/>
    <n v="0"/>
    <n v="1"/>
    <x v="1"/>
    <n v="0"/>
    <n v="1"/>
    <x v="0"/>
    <n v="21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93"/>
    <n v="0"/>
    <n v="1"/>
    <x v="1"/>
    <n v="35"/>
    <n v="0"/>
    <n v="1"/>
    <x v="0"/>
    <n v="185000"/>
    <n v="1.1000000000000001"/>
    <n v="134"/>
    <n v="1"/>
    <n v="0"/>
    <x v="0"/>
    <n v="1"/>
    <n v="0"/>
    <x v="1"/>
    <n v="208"/>
    <x v="0"/>
    <x v="0"/>
    <x v="0"/>
  </r>
  <r>
    <x v="31"/>
    <x v="1"/>
    <n v="1"/>
    <x v="1"/>
    <n v="582"/>
    <n v="0"/>
    <n v="1"/>
    <x v="1"/>
    <n v="20"/>
    <n v="1"/>
    <n v="0"/>
    <x v="1"/>
    <n v="263358.03000000003"/>
    <n v="1.83"/>
    <n v="134"/>
    <n v="1"/>
    <n v="0"/>
    <x v="0"/>
    <n v="1"/>
    <n v="0"/>
    <x v="1"/>
    <n v="31"/>
    <x v="1"/>
    <x v="1"/>
    <x v="1"/>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69"/>
    <n v="0"/>
    <n v="1"/>
    <x v="1"/>
    <n v="40"/>
    <n v="0"/>
    <n v="1"/>
    <x v="0"/>
    <n v="293000"/>
    <n v="1.7"/>
    <n v="136"/>
    <n v="0"/>
    <n v="1"/>
    <x v="0"/>
    <n v="0"/>
    <n v="1"/>
    <x v="0"/>
    <n v="75"/>
    <x v="0"/>
    <x v="0"/>
    <x v="0"/>
  </r>
  <r>
    <x v="31"/>
    <x v="1"/>
    <n v="1"/>
    <x v="1"/>
    <n v="582"/>
    <n v="0"/>
    <n v="1"/>
    <x v="1"/>
    <n v="20"/>
    <n v="1"/>
    <n v="0"/>
    <x v="1"/>
    <n v="263358.03000000003"/>
    <n v="1.83"/>
    <n v="134"/>
    <n v="1"/>
    <n v="0"/>
    <x v="1"/>
    <n v="1"/>
    <n v="0"/>
    <x v="1"/>
    <n v="31"/>
    <x v="1"/>
    <x v="1"/>
    <x v="1"/>
  </r>
  <r>
    <x v="31"/>
    <x v="1"/>
    <n v="1"/>
    <x v="1"/>
    <n v="161"/>
    <n v="0"/>
    <n v="1"/>
    <x v="1"/>
    <n v="25"/>
    <n v="0"/>
    <n v="1"/>
    <x v="0"/>
    <n v="244000"/>
    <n v="1.2"/>
    <n v="142"/>
    <n v="0"/>
    <n v="1"/>
    <x v="0"/>
    <n v="0"/>
    <n v="1"/>
    <x v="0"/>
    <n v="66"/>
    <x v="1"/>
    <x v="1"/>
    <x v="1"/>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582"/>
    <n v="0"/>
    <n v="1"/>
    <x v="1"/>
    <n v="20"/>
    <n v="1"/>
    <n v="0"/>
    <x v="1"/>
    <n v="263358.03000000003"/>
    <n v="1.83"/>
    <n v="134"/>
    <n v="1"/>
    <n v="0"/>
    <x v="0"/>
    <n v="1"/>
    <n v="0"/>
    <x v="1"/>
    <n v="31"/>
    <x v="1"/>
    <x v="1"/>
    <x v="1"/>
  </r>
  <r>
    <x v="31"/>
    <x v="1"/>
    <n v="1"/>
    <x v="1"/>
    <n v="88"/>
    <n v="1"/>
    <n v="0"/>
    <x v="0"/>
    <n v="35"/>
    <n v="1"/>
    <n v="0"/>
    <x v="1"/>
    <n v="236000"/>
    <n v="1.2"/>
    <n v="132"/>
    <n v="0"/>
    <n v="1"/>
    <x v="0"/>
    <n v="0"/>
    <n v="1"/>
    <x v="0"/>
    <n v="21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582"/>
    <n v="0"/>
    <n v="1"/>
    <x v="1"/>
    <n v="40"/>
    <n v="0"/>
    <n v="1"/>
    <x v="0"/>
    <n v="51000"/>
    <n v="2.7"/>
    <n v="136"/>
    <n v="1"/>
    <n v="0"/>
    <x v="1"/>
    <n v="1"/>
    <n v="0"/>
    <x v="1"/>
    <n v="25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1"/>
    <n v="1"/>
    <x v="1"/>
    <n v="69"/>
    <n v="0"/>
    <n v="1"/>
    <x v="1"/>
    <n v="40"/>
    <n v="0"/>
    <n v="1"/>
    <x v="0"/>
    <n v="293000"/>
    <n v="1.7"/>
    <n v="136"/>
    <n v="0"/>
    <n v="1"/>
    <x v="1"/>
    <n v="0"/>
    <n v="1"/>
    <x v="0"/>
    <n v="75"/>
    <x v="0"/>
    <x v="0"/>
    <x v="0"/>
  </r>
  <r>
    <x v="31"/>
    <x v="0"/>
    <n v="0"/>
    <x v="0"/>
    <n v="171"/>
    <n v="0"/>
    <n v="1"/>
    <x v="1"/>
    <n v="60"/>
    <n v="1"/>
    <n v="0"/>
    <x v="1"/>
    <n v="176000"/>
    <n v="1.1000000000000001"/>
    <n v="145"/>
    <n v="1"/>
    <n v="0"/>
    <x v="1"/>
    <n v="1"/>
    <n v="0"/>
    <x v="1"/>
    <n v="146"/>
    <x v="0"/>
    <x v="0"/>
    <x v="0"/>
  </r>
  <r>
    <x v="31"/>
    <x v="0"/>
    <n v="0"/>
    <x v="0"/>
    <n v="143"/>
    <n v="0"/>
    <n v="1"/>
    <x v="1"/>
    <n v="60"/>
    <n v="0"/>
    <n v="1"/>
    <x v="0"/>
    <n v="351000"/>
    <n v="1.3"/>
    <n v="137"/>
    <n v="0"/>
    <n v="1"/>
    <x v="0"/>
    <n v="0"/>
    <n v="1"/>
    <x v="0"/>
    <n v="90"/>
    <x v="1"/>
    <x v="1"/>
    <x v="1"/>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835"/>
    <n v="0"/>
    <n v="1"/>
    <x v="1"/>
    <n v="35"/>
    <n v="1"/>
    <n v="0"/>
    <x v="1"/>
    <n v="305000"/>
    <n v="0.8"/>
    <n v="133"/>
    <n v="0"/>
    <n v="1"/>
    <x v="1"/>
    <n v="0"/>
    <n v="1"/>
    <x v="0"/>
    <n v="145"/>
    <x v="0"/>
    <x v="0"/>
    <x v="0"/>
  </r>
  <r>
    <x v="31"/>
    <x v="0"/>
    <n v="0"/>
    <x v="0"/>
    <n v="143"/>
    <n v="0"/>
    <n v="1"/>
    <x v="1"/>
    <n v="60"/>
    <n v="0"/>
    <n v="1"/>
    <x v="0"/>
    <n v="351000"/>
    <n v="1.3"/>
    <n v="137"/>
    <n v="0"/>
    <n v="1"/>
    <x v="1"/>
    <n v="0"/>
    <n v="1"/>
    <x v="0"/>
    <n v="90"/>
    <x v="1"/>
    <x v="1"/>
    <x v="1"/>
  </r>
  <r>
    <x v="31"/>
    <x v="1"/>
    <n v="1"/>
    <x v="1"/>
    <n v="618"/>
    <n v="0"/>
    <n v="1"/>
    <x v="1"/>
    <n v="35"/>
    <n v="0"/>
    <n v="1"/>
    <x v="0"/>
    <n v="327000"/>
    <n v="1.1000000000000001"/>
    <n v="142"/>
    <n v="0"/>
    <n v="1"/>
    <x v="1"/>
    <n v="0"/>
    <n v="1"/>
    <x v="0"/>
    <n v="245"/>
    <x v="0"/>
    <x v="0"/>
    <x v="0"/>
  </r>
  <r>
    <x v="31"/>
    <x v="1"/>
    <n v="1"/>
    <x v="1"/>
    <n v="582"/>
    <n v="1"/>
    <n v="0"/>
    <x v="0"/>
    <n v="38"/>
    <n v="0"/>
    <n v="1"/>
    <x v="0"/>
    <n v="25100"/>
    <n v="1.1000000000000001"/>
    <n v="140"/>
    <n v="1"/>
    <n v="0"/>
    <x v="1"/>
    <n v="0"/>
    <n v="1"/>
    <x v="0"/>
    <n v="246"/>
    <x v="0"/>
    <x v="0"/>
    <x v="0"/>
  </r>
  <r>
    <x v="31"/>
    <x v="1"/>
    <n v="1"/>
    <x v="1"/>
    <n v="212"/>
    <n v="1"/>
    <n v="0"/>
    <x v="0"/>
    <n v="17"/>
    <n v="1"/>
    <n v="0"/>
    <x v="1"/>
    <n v="389000"/>
    <n v="1"/>
    <n v="136"/>
    <n v="1"/>
    <n v="0"/>
    <x v="0"/>
    <n v="1"/>
    <n v="0"/>
    <x v="1"/>
    <n v="188"/>
    <x v="0"/>
    <x v="0"/>
    <x v="0"/>
  </r>
  <r>
    <x v="31"/>
    <x v="1"/>
    <n v="1"/>
    <x v="1"/>
    <n v="618"/>
    <n v="0"/>
    <n v="1"/>
    <x v="1"/>
    <n v="35"/>
    <n v="0"/>
    <n v="1"/>
    <x v="0"/>
    <n v="327000"/>
    <n v="1.1000000000000001"/>
    <n v="142"/>
    <n v="0"/>
    <n v="1"/>
    <x v="0"/>
    <n v="0"/>
    <n v="1"/>
    <x v="0"/>
    <n v="245"/>
    <x v="0"/>
    <x v="0"/>
    <x v="0"/>
  </r>
  <r>
    <x v="31"/>
    <x v="1"/>
    <n v="1"/>
    <x v="1"/>
    <n v="66"/>
    <n v="1"/>
    <n v="0"/>
    <x v="0"/>
    <n v="45"/>
    <n v="0"/>
    <n v="1"/>
    <x v="0"/>
    <n v="249000"/>
    <n v="0.8"/>
    <n v="136"/>
    <n v="1"/>
    <n v="0"/>
    <x v="1"/>
    <n v="1"/>
    <n v="0"/>
    <x v="1"/>
    <n v="80"/>
    <x v="0"/>
    <x v="0"/>
    <x v="0"/>
  </r>
  <r>
    <x v="31"/>
    <x v="1"/>
    <n v="1"/>
    <x v="1"/>
    <n v="582"/>
    <n v="1"/>
    <n v="0"/>
    <x v="0"/>
    <n v="38"/>
    <n v="0"/>
    <n v="1"/>
    <x v="0"/>
    <n v="25100"/>
    <n v="1.1000000000000001"/>
    <n v="140"/>
    <n v="1"/>
    <n v="0"/>
    <x v="0"/>
    <n v="0"/>
    <n v="1"/>
    <x v="0"/>
    <n v="246"/>
    <x v="0"/>
    <x v="0"/>
    <x v="0"/>
  </r>
  <r>
    <x v="31"/>
    <x v="1"/>
    <n v="1"/>
    <x v="1"/>
    <n v="122"/>
    <n v="1"/>
    <n v="0"/>
    <x v="0"/>
    <n v="45"/>
    <n v="1"/>
    <n v="0"/>
    <x v="1"/>
    <n v="284000"/>
    <n v="1.3"/>
    <n v="136"/>
    <n v="1"/>
    <n v="0"/>
    <x v="0"/>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97"/>
    <n v="0"/>
    <n v="1"/>
    <x v="1"/>
    <n v="60"/>
    <n v="1"/>
    <n v="0"/>
    <x v="1"/>
    <n v="220000"/>
    <n v="0.9"/>
    <n v="138"/>
    <n v="1"/>
    <n v="0"/>
    <x v="0"/>
    <n v="0"/>
    <n v="1"/>
    <x v="0"/>
    <n v="186"/>
    <x v="0"/>
    <x v="0"/>
    <x v="0"/>
  </r>
  <r>
    <x v="31"/>
    <x v="1"/>
    <n v="1"/>
    <x v="1"/>
    <n v="93"/>
    <n v="0"/>
    <n v="1"/>
    <x v="1"/>
    <n v="35"/>
    <n v="0"/>
    <n v="1"/>
    <x v="0"/>
    <n v="185000"/>
    <n v="1.1000000000000001"/>
    <n v="134"/>
    <n v="1"/>
    <n v="0"/>
    <x v="0"/>
    <n v="1"/>
    <n v="0"/>
    <x v="1"/>
    <n v="208"/>
    <x v="0"/>
    <x v="0"/>
    <x v="0"/>
  </r>
  <r>
    <x v="31"/>
    <x v="0"/>
    <n v="0"/>
    <x v="0"/>
    <n v="171"/>
    <n v="0"/>
    <n v="1"/>
    <x v="1"/>
    <n v="60"/>
    <n v="1"/>
    <n v="0"/>
    <x v="1"/>
    <n v="176000"/>
    <n v="1.1000000000000001"/>
    <n v="145"/>
    <n v="1"/>
    <n v="0"/>
    <x v="0"/>
    <n v="1"/>
    <n v="0"/>
    <x v="1"/>
    <n v="146"/>
    <x v="0"/>
    <x v="0"/>
    <x v="0"/>
  </r>
  <r>
    <x v="31"/>
    <x v="1"/>
    <n v="1"/>
    <x v="1"/>
    <n v="2695"/>
    <n v="1"/>
    <n v="0"/>
    <x v="0"/>
    <n v="40"/>
    <n v="0"/>
    <n v="1"/>
    <x v="0"/>
    <n v="241000"/>
    <n v="1"/>
    <n v="137"/>
    <n v="1"/>
    <n v="0"/>
    <x v="0"/>
    <n v="0"/>
    <n v="1"/>
    <x v="0"/>
    <n v="247"/>
    <x v="0"/>
    <x v="0"/>
    <x v="0"/>
  </r>
  <r>
    <x v="31"/>
    <x v="1"/>
    <n v="1"/>
    <x v="1"/>
    <n v="582"/>
    <n v="1"/>
    <n v="0"/>
    <x v="0"/>
    <n v="38"/>
    <n v="0"/>
    <n v="1"/>
    <x v="0"/>
    <n v="25100"/>
    <n v="1.1000000000000001"/>
    <n v="140"/>
    <n v="1"/>
    <n v="0"/>
    <x v="0"/>
    <n v="0"/>
    <n v="1"/>
    <x v="0"/>
    <n v="246"/>
    <x v="0"/>
    <x v="0"/>
    <x v="0"/>
  </r>
  <r>
    <x v="31"/>
    <x v="1"/>
    <n v="1"/>
    <x v="1"/>
    <n v="212"/>
    <n v="1"/>
    <n v="0"/>
    <x v="0"/>
    <n v="17"/>
    <n v="1"/>
    <n v="0"/>
    <x v="1"/>
    <n v="389000"/>
    <n v="1"/>
    <n v="136"/>
    <n v="1"/>
    <n v="0"/>
    <x v="0"/>
    <n v="1"/>
    <n v="0"/>
    <x v="1"/>
    <n v="188"/>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1"/>
    <n v="1"/>
    <x v="1"/>
    <n v="66"/>
    <n v="1"/>
    <n v="0"/>
    <x v="0"/>
    <n v="45"/>
    <n v="0"/>
    <n v="1"/>
    <x v="0"/>
    <n v="249000"/>
    <n v="0.8"/>
    <n v="136"/>
    <n v="1"/>
    <n v="0"/>
    <x v="0"/>
    <n v="1"/>
    <n v="0"/>
    <x v="1"/>
    <n v="80"/>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0"/>
    <n v="0"/>
    <x v="0"/>
    <n v="125"/>
    <n v="0"/>
    <n v="1"/>
    <x v="1"/>
    <n v="25"/>
    <n v="1"/>
    <n v="0"/>
    <x v="1"/>
    <n v="237000"/>
    <n v="1"/>
    <n v="140"/>
    <n v="0"/>
    <n v="1"/>
    <x v="1"/>
    <n v="0"/>
    <n v="1"/>
    <x v="0"/>
    <n v="15"/>
    <x v="1"/>
    <x v="1"/>
    <x v="1"/>
  </r>
  <r>
    <x v="31"/>
    <x v="0"/>
    <n v="0"/>
    <x v="0"/>
    <n v="171"/>
    <n v="0"/>
    <n v="1"/>
    <x v="1"/>
    <n v="60"/>
    <n v="1"/>
    <n v="0"/>
    <x v="1"/>
    <n v="176000"/>
    <n v="1.1000000000000001"/>
    <n v="145"/>
    <n v="1"/>
    <n v="0"/>
    <x v="1"/>
    <n v="1"/>
    <n v="0"/>
    <x v="1"/>
    <n v="146"/>
    <x v="0"/>
    <x v="0"/>
    <x v="0"/>
  </r>
  <r>
    <x v="31"/>
    <x v="1"/>
    <n v="1"/>
    <x v="1"/>
    <n v="582"/>
    <n v="1"/>
    <n v="0"/>
    <x v="0"/>
    <n v="38"/>
    <n v="0"/>
    <n v="1"/>
    <x v="0"/>
    <n v="25100"/>
    <n v="1.1000000000000001"/>
    <n v="140"/>
    <n v="1"/>
    <n v="0"/>
    <x v="0"/>
    <n v="0"/>
    <n v="1"/>
    <x v="0"/>
    <n v="246"/>
    <x v="0"/>
    <x v="0"/>
    <x v="0"/>
  </r>
  <r>
    <x v="31"/>
    <x v="1"/>
    <n v="1"/>
    <x v="1"/>
    <n v="835"/>
    <n v="0"/>
    <n v="1"/>
    <x v="1"/>
    <n v="35"/>
    <n v="1"/>
    <n v="0"/>
    <x v="1"/>
    <n v="305000"/>
    <n v="0.8"/>
    <n v="133"/>
    <n v="0"/>
    <n v="1"/>
    <x v="0"/>
    <n v="0"/>
    <n v="1"/>
    <x v="0"/>
    <n v="14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212"/>
    <n v="1"/>
    <n v="0"/>
    <x v="0"/>
    <n v="17"/>
    <n v="1"/>
    <n v="0"/>
    <x v="1"/>
    <n v="389000"/>
    <n v="1"/>
    <n v="136"/>
    <n v="1"/>
    <n v="0"/>
    <x v="0"/>
    <n v="1"/>
    <n v="0"/>
    <x v="1"/>
    <n v="188"/>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25"/>
    <n v="0"/>
    <n v="1"/>
    <x v="1"/>
    <n v="25"/>
    <n v="1"/>
    <n v="0"/>
    <x v="1"/>
    <n v="237000"/>
    <n v="1"/>
    <n v="140"/>
    <n v="0"/>
    <n v="1"/>
    <x v="1"/>
    <n v="0"/>
    <n v="1"/>
    <x v="0"/>
    <n v="15"/>
    <x v="1"/>
    <x v="1"/>
    <x v="1"/>
  </r>
  <r>
    <x v="31"/>
    <x v="1"/>
    <n v="1"/>
    <x v="1"/>
    <n v="582"/>
    <n v="0"/>
    <n v="1"/>
    <x v="1"/>
    <n v="20"/>
    <n v="1"/>
    <n v="0"/>
    <x v="1"/>
    <n v="263358.03000000003"/>
    <n v="1.83"/>
    <n v="134"/>
    <n v="1"/>
    <n v="0"/>
    <x v="1"/>
    <n v="1"/>
    <n v="0"/>
    <x v="1"/>
    <n v="31"/>
    <x v="1"/>
    <x v="1"/>
    <x v="1"/>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69"/>
    <n v="0"/>
    <n v="1"/>
    <x v="1"/>
    <n v="40"/>
    <n v="0"/>
    <n v="1"/>
    <x v="0"/>
    <n v="293000"/>
    <n v="1.7"/>
    <n v="136"/>
    <n v="0"/>
    <n v="1"/>
    <x v="1"/>
    <n v="0"/>
    <n v="1"/>
    <x v="0"/>
    <n v="75"/>
    <x v="0"/>
    <x v="0"/>
    <x v="0"/>
  </r>
  <r>
    <x v="31"/>
    <x v="1"/>
    <n v="1"/>
    <x v="1"/>
    <n v="122"/>
    <n v="1"/>
    <n v="0"/>
    <x v="0"/>
    <n v="45"/>
    <n v="1"/>
    <n v="0"/>
    <x v="1"/>
    <n v="284000"/>
    <n v="1.3"/>
    <n v="136"/>
    <n v="1"/>
    <n v="0"/>
    <x v="1"/>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0"/>
    <n v="0"/>
    <x v="0"/>
    <n v="143"/>
    <n v="0"/>
    <n v="1"/>
    <x v="1"/>
    <n v="60"/>
    <n v="0"/>
    <n v="1"/>
    <x v="0"/>
    <n v="351000"/>
    <n v="1.3"/>
    <n v="137"/>
    <n v="0"/>
    <n v="1"/>
    <x v="0"/>
    <n v="0"/>
    <n v="1"/>
    <x v="0"/>
    <n v="90"/>
    <x v="1"/>
    <x v="1"/>
    <x v="1"/>
  </r>
  <r>
    <x v="31"/>
    <x v="1"/>
    <n v="1"/>
    <x v="1"/>
    <n v="212"/>
    <n v="1"/>
    <n v="0"/>
    <x v="0"/>
    <n v="17"/>
    <n v="1"/>
    <n v="0"/>
    <x v="1"/>
    <n v="389000"/>
    <n v="1"/>
    <n v="136"/>
    <n v="1"/>
    <n v="0"/>
    <x v="1"/>
    <n v="1"/>
    <n v="0"/>
    <x v="1"/>
    <n v="188"/>
    <x v="0"/>
    <x v="0"/>
    <x v="0"/>
  </r>
  <r>
    <x v="31"/>
    <x v="1"/>
    <n v="1"/>
    <x v="1"/>
    <n v="161"/>
    <n v="0"/>
    <n v="1"/>
    <x v="1"/>
    <n v="25"/>
    <n v="0"/>
    <n v="1"/>
    <x v="0"/>
    <n v="244000"/>
    <n v="1.2"/>
    <n v="142"/>
    <n v="0"/>
    <n v="1"/>
    <x v="0"/>
    <n v="0"/>
    <n v="1"/>
    <x v="0"/>
    <n v="66"/>
    <x v="1"/>
    <x v="1"/>
    <x v="1"/>
  </r>
  <r>
    <x v="31"/>
    <x v="0"/>
    <n v="0"/>
    <x v="0"/>
    <n v="125"/>
    <n v="0"/>
    <n v="1"/>
    <x v="1"/>
    <n v="25"/>
    <n v="1"/>
    <n v="0"/>
    <x v="1"/>
    <n v="237000"/>
    <n v="1"/>
    <n v="140"/>
    <n v="0"/>
    <n v="1"/>
    <x v="1"/>
    <n v="0"/>
    <n v="1"/>
    <x v="0"/>
    <n v="15"/>
    <x v="1"/>
    <x v="1"/>
    <x v="1"/>
  </r>
  <r>
    <x v="31"/>
    <x v="1"/>
    <n v="1"/>
    <x v="1"/>
    <n v="582"/>
    <n v="0"/>
    <n v="1"/>
    <x v="1"/>
    <n v="40"/>
    <n v="0"/>
    <n v="1"/>
    <x v="0"/>
    <n v="51000"/>
    <n v="2.7"/>
    <n v="136"/>
    <n v="1"/>
    <n v="0"/>
    <x v="1"/>
    <n v="1"/>
    <n v="0"/>
    <x v="1"/>
    <n v="250"/>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0"/>
    <n v="0"/>
    <x v="0"/>
    <n v="125"/>
    <n v="0"/>
    <n v="1"/>
    <x v="1"/>
    <n v="25"/>
    <n v="1"/>
    <n v="0"/>
    <x v="1"/>
    <n v="237000"/>
    <n v="1"/>
    <n v="140"/>
    <n v="0"/>
    <n v="1"/>
    <x v="0"/>
    <n v="0"/>
    <n v="1"/>
    <x v="0"/>
    <n v="15"/>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0"/>
    <n v="0"/>
    <x v="0"/>
    <n v="143"/>
    <n v="0"/>
    <n v="1"/>
    <x v="1"/>
    <n v="60"/>
    <n v="0"/>
    <n v="1"/>
    <x v="0"/>
    <n v="351000"/>
    <n v="1.3"/>
    <n v="137"/>
    <n v="0"/>
    <n v="1"/>
    <x v="1"/>
    <n v="0"/>
    <n v="1"/>
    <x v="0"/>
    <n v="90"/>
    <x v="1"/>
    <x v="1"/>
    <x v="1"/>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571"/>
    <n v="1"/>
    <n v="0"/>
    <x v="0"/>
    <n v="45"/>
    <n v="1"/>
    <n v="0"/>
    <x v="1"/>
    <n v="185000"/>
    <n v="1.2"/>
    <n v="139"/>
    <n v="1"/>
    <n v="0"/>
    <x v="0"/>
    <n v="1"/>
    <n v="0"/>
    <x v="1"/>
    <n v="33"/>
    <x v="1"/>
    <x v="1"/>
    <x v="1"/>
  </r>
  <r>
    <x v="31"/>
    <x v="1"/>
    <n v="1"/>
    <x v="1"/>
    <n v="122"/>
    <n v="1"/>
    <n v="0"/>
    <x v="0"/>
    <n v="45"/>
    <n v="1"/>
    <n v="0"/>
    <x v="1"/>
    <n v="284000"/>
    <n v="1.3"/>
    <n v="136"/>
    <n v="1"/>
    <n v="0"/>
    <x v="0"/>
    <n v="1"/>
    <n v="0"/>
    <x v="1"/>
    <n v="26"/>
    <x v="1"/>
    <x v="1"/>
    <x v="1"/>
  </r>
  <r>
    <x v="31"/>
    <x v="0"/>
    <n v="0"/>
    <x v="0"/>
    <n v="125"/>
    <n v="0"/>
    <n v="1"/>
    <x v="1"/>
    <n v="25"/>
    <n v="1"/>
    <n v="0"/>
    <x v="1"/>
    <n v="237000"/>
    <n v="1"/>
    <n v="140"/>
    <n v="0"/>
    <n v="1"/>
    <x v="0"/>
    <n v="0"/>
    <n v="1"/>
    <x v="0"/>
    <n v="15"/>
    <x v="1"/>
    <x v="1"/>
    <x v="1"/>
  </r>
  <r>
    <x v="31"/>
    <x v="1"/>
    <n v="1"/>
    <x v="1"/>
    <n v="232"/>
    <n v="0"/>
    <n v="1"/>
    <x v="1"/>
    <n v="30"/>
    <n v="0"/>
    <n v="1"/>
    <x v="0"/>
    <n v="173000"/>
    <n v="1.2"/>
    <n v="132"/>
    <n v="1"/>
    <n v="0"/>
    <x v="1"/>
    <n v="0"/>
    <n v="1"/>
    <x v="0"/>
    <n v="210"/>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93"/>
    <n v="0"/>
    <n v="1"/>
    <x v="1"/>
    <n v="35"/>
    <n v="0"/>
    <n v="1"/>
    <x v="0"/>
    <n v="185000"/>
    <n v="1.1000000000000001"/>
    <n v="134"/>
    <n v="1"/>
    <n v="0"/>
    <x v="0"/>
    <n v="1"/>
    <n v="0"/>
    <x v="1"/>
    <n v="208"/>
    <x v="0"/>
    <x v="0"/>
    <x v="0"/>
  </r>
  <r>
    <x v="31"/>
    <x v="1"/>
    <n v="1"/>
    <x v="1"/>
    <n v="1202"/>
    <n v="0"/>
    <n v="1"/>
    <x v="1"/>
    <n v="50"/>
    <n v="1"/>
    <n v="0"/>
    <x v="1"/>
    <n v="358000"/>
    <n v="0.9"/>
    <n v="141"/>
    <n v="0"/>
    <n v="1"/>
    <x v="0"/>
    <n v="0"/>
    <n v="1"/>
    <x v="0"/>
    <n v="196"/>
    <x v="0"/>
    <x v="0"/>
    <x v="0"/>
  </r>
  <r>
    <x v="31"/>
    <x v="1"/>
    <n v="1"/>
    <x v="1"/>
    <n v="232"/>
    <n v="0"/>
    <n v="1"/>
    <x v="1"/>
    <n v="30"/>
    <n v="0"/>
    <n v="1"/>
    <x v="0"/>
    <n v="173000"/>
    <n v="1.2"/>
    <n v="132"/>
    <n v="1"/>
    <n v="0"/>
    <x v="1"/>
    <n v="0"/>
    <n v="1"/>
    <x v="0"/>
    <n v="210"/>
    <x v="0"/>
    <x v="0"/>
    <x v="0"/>
  </r>
  <r>
    <x v="31"/>
    <x v="1"/>
    <n v="1"/>
    <x v="1"/>
    <n v="582"/>
    <n v="1"/>
    <n v="0"/>
    <x v="0"/>
    <n v="38"/>
    <n v="0"/>
    <n v="1"/>
    <x v="0"/>
    <n v="25100"/>
    <n v="1.1000000000000001"/>
    <n v="140"/>
    <n v="1"/>
    <n v="0"/>
    <x v="0"/>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232"/>
    <n v="0"/>
    <n v="1"/>
    <x v="1"/>
    <n v="40"/>
    <n v="0"/>
    <n v="1"/>
    <x v="0"/>
    <n v="293000"/>
    <n v="1.7"/>
    <n v="136"/>
    <n v="0"/>
    <n v="1"/>
    <x v="0"/>
    <n v="0"/>
    <n v="1"/>
    <x v="0"/>
    <n v="75"/>
    <x v="0"/>
    <x v="0"/>
    <x v="0"/>
  </r>
  <r>
    <x v="31"/>
    <x v="1"/>
    <n v="1"/>
    <x v="1"/>
    <n v="212"/>
    <n v="1"/>
    <n v="0"/>
    <x v="0"/>
    <n v="17"/>
    <n v="1"/>
    <n v="0"/>
    <x v="1"/>
    <n v="389000"/>
    <n v="1"/>
    <n v="136"/>
    <n v="1"/>
    <n v="0"/>
    <x v="1"/>
    <n v="1"/>
    <n v="0"/>
    <x v="1"/>
    <n v="188"/>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9"/>
    <n v="0"/>
    <n v="1"/>
    <x v="1"/>
    <n v="40"/>
    <n v="0"/>
    <n v="1"/>
    <x v="0"/>
    <n v="293000"/>
    <n v="1.7"/>
    <n v="136"/>
    <n v="0"/>
    <n v="1"/>
    <x v="1"/>
    <n v="0"/>
    <n v="1"/>
    <x v="0"/>
    <n v="75"/>
    <x v="0"/>
    <x v="0"/>
    <x v="0"/>
  </r>
  <r>
    <x v="31"/>
    <x v="1"/>
    <n v="1"/>
    <x v="1"/>
    <n v="92"/>
    <n v="1"/>
    <n v="0"/>
    <x v="0"/>
    <n v="38"/>
    <n v="1"/>
    <n v="0"/>
    <x v="1"/>
    <n v="133000"/>
    <n v="1.7"/>
    <n v="140"/>
    <n v="1"/>
    <n v="0"/>
    <x v="1"/>
    <n v="0"/>
    <n v="1"/>
    <x v="0"/>
    <n v="74"/>
    <x v="0"/>
    <x v="0"/>
    <x v="0"/>
  </r>
  <r>
    <x v="31"/>
    <x v="1"/>
    <n v="1"/>
    <x v="1"/>
    <n v="212"/>
    <n v="1"/>
    <n v="0"/>
    <x v="0"/>
    <n v="17"/>
    <n v="1"/>
    <n v="0"/>
    <x v="1"/>
    <n v="389000"/>
    <n v="1"/>
    <n v="136"/>
    <n v="1"/>
    <n v="0"/>
    <x v="0"/>
    <n v="1"/>
    <n v="0"/>
    <x v="1"/>
    <n v="188"/>
    <x v="0"/>
    <x v="0"/>
    <x v="0"/>
  </r>
  <r>
    <x v="31"/>
    <x v="1"/>
    <n v="1"/>
    <x v="1"/>
    <n v="1202"/>
    <n v="0"/>
    <n v="1"/>
    <x v="1"/>
    <n v="50"/>
    <n v="1"/>
    <n v="0"/>
    <x v="1"/>
    <n v="358000"/>
    <n v="0.9"/>
    <n v="141"/>
    <n v="0"/>
    <n v="1"/>
    <x v="0"/>
    <n v="0"/>
    <n v="1"/>
    <x v="0"/>
    <n v="196"/>
    <x v="0"/>
    <x v="0"/>
    <x v="0"/>
  </r>
  <r>
    <x v="31"/>
    <x v="1"/>
    <n v="1"/>
    <x v="1"/>
    <n v="122"/>
    <n v="1"/>
    <n v="0"/>
    <x v="0"/>
    <n v="45"/>
    <n v="1"/>
    <n v="0"/>
    <x v="1"/>
    <n v="284000"/>
    <n v="1.3"/>
    <n v="136"/>
    <n v="1"/>
    <n v="0"/>
    <x v="1"/>
    <n v="1"/>
    <n v="0"/>
    <x v="1"/>
    <n v="26"/>
    <x v="1"/>
    <x v="1"/>
    <x v="1"/>
  </r>
  <r>
    <x v="31"/>
    <x v="1"/>
    <n v="1"/>
    <x v="1"/>
    <n v="161"/>
    <n v="0"/>
    <n v="1"/>
    <x v="1"/>
    <n v="25"/>
    <n v="0"/>
    <n v="1"/>
    <x v="0"/>
    <n v="244000"/>
    <n v="1.2"/>
    <n v="142"/>
    <n v="0"/>
    <n v="1"/>
    <x v="0"/>
    <n v="0"/>
    <n v="1"/>
    <x v="0"/>
    <n v="66"/>
    <x v="1"/>
    <x v="1"/>
    <x v="1"/>
  </r>
  <r>
    <x v="31"/>
    <x v="0"/>
    <n v="0"/>
    <x v="0"/>
    <n v="59"/>
    <n v="0"/>
    <n v="1"/>
    <x v="1"/>
    <n v="60"/>
    <n v="0"/>
    <n v="1"/>
    <x v="0"/>
    <n v="255000"/>
    <n v="1.1000000000000001"/>
    <n v="136"/>
    <n v="0"/>
    <n v="1"/>
    <x v="1"/>
    <n v="0"/>
    <n v="1"/>
    <x v="0"/>
    <n v="85"/>
    <x v="0"/>
    <x v="0"/>
    <x v="0"/>
  </r>
  <r>
    <x v="31"/>
    <x v="1"/>
    <n v="1"/>
    <x v="1"/>
    <n v="81"/>
    <n v="1"/>
    <n v="0"/>
    <x v="0"/>
    <n v="35"/>
    <n v="1"/>
    <n v="0"/>
    <x v="1"/>
    <n v="533000"/>
    <n v="1.3"/>
    <n v="139"/>
    <n v="0"/>
    <n v="1"/>
    <x v="1"/>
    <n v="0"/>
    <n v="1"/>
    <x v="0"/>
    <n v="212"/>
    <x v="0"/>
    <x v="0"/>
    <x v="0"/>
  </r>
  <r>
    <x v="31"/>
    <x v="0"/>
    <n v="0"/>
    <x v="0"/>
    <n v="1185"/>
    <n v="1"/>
    <n v="0"/>
    <x v="0"/>
    <n v="50"/>
    <n v="1"/>
    <n v="0"/>
    <x v="1"/>
    <n v="351000"/>
    <n v="1"/>
    <n v="134"/>
    <n v="0"/>
    <n v="1"/>
    <x v="1"/>
    <n v="0"/>
    <n v="1"/>
    <x v="0"/>
    <n v="44"/>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69"/>
    <n v="0"/>
    <n v="1"/>
    <x v="1"/>
    <n v="40"/>
    <n v="0"/>
    <n v="1"/>
    <x v="0"/>
    <n v="293000"/>
    <n v="1.7"/>
    <n v="136"/>
    <n v="0"/>
    <n v="1"/>
    <x v="1"/>
    <n v="0"/>
    <n v="1"/>
    <x v="0"/>
    <n v="75"/>
    <x v="0"/>
    <x v="0"/>
    <x v="0"/>
  </r>
  <r>
    <x v="31"/>
    <x v="1"/>
    <n v="1"/>
    <x v="1"/>
    <n v="835"/>
    <n v="0"/>
    <n v="1"/>
    <x v="1"/>
    <n v="35"/>
    <n v="1"/>
    <n v="0"/>
    <x v="1"/>
    <n v="235000"/>
    <n v="0.8"/>
    <n v="133"/>
    <n v="0"/>
    <n v="1"/>
    <x v="1"/>
    <n v="0"/>
    <n v="1"/>
    <x v="0"/>
    <n v="145"/>
    <x v="0"/>
    <x v="0"/>
    <x v="0"/>
  </r>
  <r>
    <x v="31"/>
    <x v="1"/>
    <n v="1"/>
    <x v="1"/>
    <n v="618"/>
    <n v="0"/>
    <n v="1"/>
    <x v="1"/>
    <n v="35"/>
    <n v="0"/>
    <n v="1"/>
    <x v="0"/>
    <n v="327000"/>
    <n v="1.1000000000000001"/>
    <n v="142"/>
    <n v="0"/>
    <n v="1"/>
    <x v="1"/>
    <n v="0"/>
    <n v="1"/>
    <x v="0"/>
    <n v="245"/>
    <x v="0"/>
    <x v="0"/>
    <x v="0"/>
  </r>
  <r>
    <x v="31"/>
    <x v="0"/>
    <n v="0"/>
    <x v="0"/>
    <n v="59"/>
    <n v="0"/>
    <n v="1"/>
    <x v="1"/>
    <n v="60"/>
    <n v="0"/>
    <n v="1"/>
    <x v="0"/>
    <n v="255000"/>
    <n v="1.1000000000000001"/>
    <n v="136"/>
    <n v="0"/>
    <n v="1"/>
    <x v="1"/>
    <n v="0"/>
    <n v="1"/>
    <x v="0"/>
    <n v="85"/>
    <x v="0"/>
    <x v="0"/>
    <x v="0"/>
  </r>
  <r>
    <x v="31"/>
    <x v="1"/>
    <n v="1"/>
    <x v="1"/>
    <n v="66"/>
    <n v="1"/>
    <n v="0"/>
    <x v="0"/>
    <n v="45"/>
    <n v="0"/>
    <n v="1"/>
    <x v="0"/>
    <n v="249000"/>
    <n v="0.8"/>
    <n v="136"/>
    <n v="1"/>
    <n v="0"/>
    <x v="1"/>
    <n v="1"/>
    <n v="0"/>
    <x v="1"/>
    <n v="80"/>
    <x v="0"/>
    <x v="0"/>
    <x v="0"/>
  </r>
  <r>
    <x v="31"/>
    <x v="0"/>
    <n v="0"/>
    <x v="0"/>
    <n v="59"/>
    <n v="0"/>
    <n v="1"/>
    <x v="1"/>
    <n v="60"/>
    <n v="0"/>
    <n v="1"/>
    <x v="0"/>
    <n v="255000"/>
    <n v="1.1000000000000001"/>
    <n v="136"/>
    <n v="0"/>
    <n v="1"/>
    <x v="0"/>
    <n v="0"/>
    <n v="1"/>
    <x v="0"/>
    <n v="85"/>
    <x v="0"/>
    <x v="0"/>
    <x v="0"/>
  </r>
  <r>
    <x v="31"/>
    <x v="1"/>
    <n v="1"/>
    <x v="1"/>
    <n v="81"/>
    <n v="1"/>
    <n v="0"/>
    <x v="0"/>
    <n v="35"/>
    <n v="1"/>
    <n v="0"/>
    <x v="1"/>
    <n v="533000"/>
    <n v="1.3"/>
    <n v="139"/>
    <n v="0"/>
    <n v="1"/>
    <x v="1"/>
    <n v="0"/>
    <n v="1"/>
    <x v="0"/>
    <n v="212"/>
    <x v="0"/>
    <x v="0"/>
    <x v="0"/>
  </r>
  <r>
    <x v="31"/>
    <x v="1"/>
    <n v="1"/>
    <x v="1"/>
    <n v="582"/>
    <n v="0"/>
    <n v="1"/>
    <x v="1"/>
    <n v="20"/>
    <n v="1"/>
    <n v="0"/>
    <x v="1"/>
    <n v="263358.03000000003"/>
    <n v="1.83"/>
    <n v="134"/>
    <n v="1"/>
    <n v="0"/>
    <x v="1"/>
    <n v="1"/>
    <n v="0"/>
    <x v="1"/>
    <n v="31"/>
    <x v="1"/>
    <x v="1"/>
    <x v="1"/>
  </r>
  <r>
    <x v="31"/>
    <x v="1"/>
    <n v="1"/>
    <x v="1"/>
    <n v="81"/>
    <n v="1"/>
    <n v="0"/>
    <x v="0"/>
    <n v="35"/>
    <n v="1"/>
    <n v="0"/>
    <x v="1"/>
    <n v="533000"/>
    <n v="1.3"/>
    <n v="139"/>
    <n v="0"/>
    <n v="1"/>
    <x v="0"/>
    <n v="0"/>
    <n v="1"/>
    <x v="0"/>
    <n v="212"/>
    <x v="0"/>
    <x v="0"/>
    <x v="0"/>
  </r>
  <r>
    <x v="31"/>
    <x v="1"/>
    <n v="1"/>
    <x v="1"/>
    <n v="232"/>
    <n v="0"/>
    <n v="1"/>
    <x v="1"/>
    <n v="30"/>
    <n v="0"/>
    <n v="1"/>
    <x v="0"/>
    <n v="173000"/>
    <n v="1.2"/>
    <n v="132"/>
    <n v="1"/>
    <n v="0"/>
    <x v="1"/>
    <n v="0"/>
    <n v="1"/>
    <x v="0"/>
    <n v="210"/>
    <x v="0"/>
    <x v="0"/>
    <x v="0"/>
  </r>
  <r>
    <x v="31"/>
    <x v="0"/>
    <n v="0"/>
    <x v="0"/>
    <n v="59"/>
    <n v="0"/>
    <n v="1"/>
    <x v="1"/>
    <n v="60"/>
    <n v="0"/>
    <n v="1"/>
    <x v="0"/>
    <n v="255000"/>
    <n v="1.1000000000000001"/>
    <n v="136"/>
    <n v="0"/>
    <n v="1"/>
    <x v="0"/>
    <n v="0"/>
    <n v="1"/>
    <x v="0"/>
    <n v="85"/>
    <x v="0"/>
    <x v="0"/>
    <x v="0"/>
  </r>
  <r>
    <x v="31"/>
    <x v="1"/>
    <n v="1"/>
    <x v="1"/>
    <n v="66"/>
    <n v="1"/>
    <n v="0"/>
    <x v="0"/>
    <n v="45"/>
    <n v="0"/>
    <n v="1"/>
    <x v="0"/>
    <n v="249000"/>
    <n v="0.8"/>
    <n v="136"/>
    <n v="1"/>
    <n v="0"/>
    <x v="1"/>
    <n v="1"/>
    <n v="0"/>
    <x v="1"/>
    <n v="80"/>
    <x v="0"/>
    <x v="0"/>
    <x v="0"/>
  </r>
  <r>
    <x v="31"/>
    <x v="1"/>
    <n v="1"/>
    <x v="1"/>
    <n v="212"/>
    <n v="1"/>
    <n v="0"/>
    <x v="0"/>
    <n v="17"/>
    <n v="1"/>
    <n v="0"/>
    <x v="1"/>
    <n v="389000"/>
    <n v="1"/>
    <n v="136"/>
    <n v="1"/>
    <n v="0"/>
    <x v="0"/>
    <n v="1"/>
    <n v="0"/>
    <x v="1"/>
    <n v="188"/>
    <x v="0"/>
    <x v="0"/>
    <x v="0"/>
  </r>
  <r>
    <x v="31"/>
    <x v="1"/>
    <n v="1"/>
    <x v="1"/>
    <n v="122"/>
    <n v="1"/>
    <n v="0"/>
    <x v="0"/>
    <n v="45"/>
    <n v="1"/>
    <n v="0"/>
    <x v="1"/>
    <n v="284000"/>
    <n v="1.3"/>
    <n v="136"/>
    <n v="1"/>
    <n v="0"/>
    <x v="0"/>
    <n v="1"/>
    <n v="0"/>
    <x v="1"/>
    <n v="26"/>
    <x v="1"/>
    <x v="1"/>
    <x v="1"/>
  </r>
  <r>
    <x v="31"/>
    <x v="1"/>
    <n v="1"/>
    <x v="1"/>
    <n v="582"/>
    <n v="0"/>
    <n v="1"/>
    <x v="1"/>
    <n v="20"/>
    <n v="1"/>
    <n v="0"/>
    <x v="1"/>
    <n v="263358.03000000003"/>
    <n v="1.83"/>
    <n v="134"/>
    <n v="1"/>
    <n v="0"/>
    <x v="0"/>
    <n v="1"/>
    <n v="0"/>
    <x v="1"/>
    <n v="31"/>
    <x v="1"/>
    <x v="1"/>
    <x v="1"/>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97"/>
    <n v="0"/>
    <n v="1"/>
    <x v="1"/>
    <n v="60"/>
    <n v="1"/>
    <n v="0"/>
    <x v="1"/>
    <n v="220000"/>
    <n v="0.9"/>
    <n v="138"/>
    <n v="1"/>
    <n v="0"/>
    <x v="1"/>
    <n v="0"/>
    <n v="1"/>
    <x v="0"/>
    <n v="186"/>
    <x v="0"/>
    <x v="0"/>
    <x v="0"/>
  </r>
  <r>
    <x v="31"/>
    <x v="1"/>
    <n v="1"/>
    <x v="1"/>
    <n v="2695"/>
    <n v="1"/>
    <n v="0"/>
    <x v="0"/>
    <n v="40"/>
    <n v="0"/>
    <n v="1"/>
    <x v="0"/>
    <n v="241000"/>
    <n v="1"/>
    <n v="137"/>
    <n v="1"/>
    <n v="0"/>
    <x v="0"/>
    <n v="0"/>
    <n v="1"/>
    <x v="0"/>
    <n v="247"/>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2695"/>
    <n v="1"/>
    <n v="0"/>
    <x v="0"/>
    <n v="40"/>
    <n v="0"/>
    <n v="1"/>
    <x v="0"/>
    <n v="241000"/>
    <n v="1"/>
    <n v="137"/>
    <n v="1"/>
    <n v="0"/>
    <x v="0"/>
    <n v="0"/>
    <n v="1"/>
    <x v="0"/>
    <n v="247"/>
    <x v="0"/>
    <x v="0"/>
    <x v="0"/>
  </r>
  <r>
    <x v="31"/>
    <x v="1"/>
    <n v="1"/>
    <x v="1"/>
    <n v="97"/>
    <n v="0"/>
    <n v="1"/>
    <x v="1"/>
    <n v="60"/>
    <n v="1"/>
    <n v="0"/>
    <x v="1"/>
    <n v="220000"/>
    <n v="0.9"/>
    <n v="138"/>
    <n v="1"/>
    <n v="0"/>
    <x v="0"/>
    <n v="0"/>
    <n v="1"/>
    <x v="0"/>
    <n v="186"/>
    <x v="0"/>
    <x v="0"/>
    <x v="0"/>
  </r>
  <r>
    <x v="31"/>
    <x v="1"/>
    <n v="1"/>
    <x v="1"/>
    <n v="212"/>
    <n v="1"/>
    <n v="0"/>
    <x v="0"/>
    <n v="17"/>
    <n v="1"/>
    <n v="0"/>
    <x v="1"/>
    <n v="389000"/>
    <n v="1"/>
    <n v="136"/>
    <n v="1"/>
    <n v="0"/>
    <x v="0"/>
    <n v="1"/>
    <n v="0"/>
    <x v="1"/>
    <n v="188"/>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161"/>
    <n v="0"/>
    <n v="1"/>
    <x v="1"/>
    <n v="25"/>
    <n v="0"/>
    <n v="1"/>
    <x v="0"/>
    <n v="244000"/>
    <n v="1.2"/>
    <n v="142"/>
    <n v="0"/>
    <n v="1"/>
    <x v="0"/>
    <n v="0"/>
    <n v="1"/>
    <x v="0"/>
    <n v="66"/>
    <x v="1"/>
    <x v="1"/>
    <x v="1"/>
  </r>
  <r>
    <x v="31"/>
    <x v="1"/>
    <n v="1"/>
    <x v="1"/>
    <n v="582"/>
    <n v="0"/>
    <n v="1"/>
    <x v="1"/>
    <n v="20"/>
    <n v="1"/>
    <n v="0"/>
    <x v="1"/>
    <n v="263358.03000000003"/>
    <n v="1.83"/>
    <n v="134"/>
    <n v="1"/>
    <n v="0"/>
    <x v="1"/>
    <n v="1"/>
    <n v="0"/>
    <x v="1"/>
    <n v="31"/>
    <x v="1"/>
    <x v="1"/>
    <x v="1"/>
  </r>
  <r>
    <x v="31"/>
    <x v="1"/>
    <n v="1"/>
    <x v="1"/>
    <n v="582"/>
    <n v="0"/>
    <n v="1"/>
    <x v="1"/>
    <n v="40"/>
    <n v="0"/>
    <n v="1"/>
    <x v="0"/>
    <n v="51000"/>
    <n v="2.7"/>
    <n v="136"/>
    <n v="1"/>
    <n v="0"/>
    <x v="0"/>
    <n v="1"/>
    <n v="0"/>
    <x v="1"/>
    <n v="250"/>
    <x v="0"/>
    <x v="0"/>
    <x v="0"/>
  </r>
  <r>
    <x v="31"/>
    <x v="1"/>
    <n v="1"/>
    <x v="1"/>
    <n v="69"/>
    <n v="0"/>
    <n v="1"/>
    <x v="1"/>
    <n v="40"/>
    <n v="0"/>
    <n v="1"/>
    <x v="0"/>
    <n v="293000"/>
    <n v="1.7"/>
    <n v="136"/>
    <n v="0"/>
    <n v="1"/>
    <x v="0"/>
    <n v="0"/>
    <n v="1"/>
    <x v="0"/>
    <n v="75"/>
    <x v="0"/>
    <x v="0"/>
    <x v="0"/>
  </r>
  <r>
    <x v="31"/>
    <x v="1"/>
    <n v="1"/>
    <x v="1"/>
    <n v="97"/>
    <n v="0"/>
    <n v="1"/>
    <x v="1"/>
    <n v="60"/>
    <n v="1"/>
    <n v="0"/>
    <x v="1"/>
    <n v="220000"/>
    <n v="0.9"/>
    <n v="138"/>
    <n v="1"/>
    <n v="0"/>
    <x v="1"/>
    <n v="0"/>
    <n v="1"/>
    <x v="0"/>
    <n v="186"/>
    <x v="0"/>
    <x v="0"/>
    <x v="0"/>
  </r>
  <r>
    <x v="31"/>
    <x v="1"/>
    <n v="1"/>
    <x v="1"/>
    <n v="66"/>
    <n v="1"/>
    <n v="0"/>
    <x v="0"/>
    <n v="45"/>
    <n v="0"/>
    <n v="1"/>
    <x v="0"/>
    <n v="249000"/>
    <n v="0.8"/>
    <n v="136"/>
    <n v="1"/>
    <n v="0"/>
    <x v="0"/>
    <n v="1"/>
    <n v="0"/>
    <x v="1"/>
    <n v="80"/>
    <x v="0"/>
    <x v="0"/>
    <x v="0"/>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582"/>
    <n v="1"/>
    <n v="0"/>
    <x v="0"/>
    <n v="38"/>
    <n v="0"/>
    <n v="1"/>
    <x v="0"/>
    <n v="25100"/>
    <n v="1.1000000000000001"/>
    <n v="140"/>
    <n v="1"/>
    <n v="0"/>
    <x v="1"/>
    <n v="0"/>
    <n v="1"/>
    <x v="0"/>
    <n v="246"/>
    <x v="0"/>
    <x v="0"/>
    <x v="0"/>
  </r>
  <r>
    <x v="31"/>
    <x v="1"/>
    <n v="1"/>
    <x v="1"/>
    <n v="88"/>
    <n v="1"/>
    <n v="0"/>
    <x v="0"/>
    <n v="35"/>
    <n v="1"/>
    <n v="0"/>
    <x v="1"/>
    <n v="236000"/>
    <n v="1.2"/>
    <n v="132"/>
    <n v="0"/>
    <n v="1"/>
    <x v="0"/>
    <n v="0"/>
    <n v="1"/>
    <x v="0"/>
    <n v="21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618"/>
    <n v="0"/>
    <n v="1"/>
    <x v="1"/>
    <n v="35"/>
    <n v="0"/>
    <n v="1"/>
    <x v="0"/>
    <n v="327000"/>
    <n v="1.1000000000000001"/>
    <n v="142"/>
    <n v="0"/>
    <n v="1"/>
    <x v="1"/>
    <n v="0"/>
    <n v="1"/>
    <x v="0"/>
    <n v="245"/>
    <x v="0"/>
    <x v="0"/>
    <x v="0"/>
  </r>
  <r>
    <x v="31"/>
    <x v="1"/>
    <n v="1"/>
    <x v="1"/>
    <n v="81"/>
    <n v="1"/>
    <n v="0"/>
    <x v="0"/>
    <n v="35"/>
    <n v="1"/>
    <n v="0"/>
    <x v="1"/>
    <n v="533000"/>
    <n v="1.3"/>
    <n v="139"/>
    <n v="0"/>
    <n v="1"/>
    <x v="1"/>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35"/>
    <n v="0"/>
    <n v="1"/>
    <x v="1"/>
    <n v="35"/>
    <n v="0"/>
    <n v="1"/>
    <x v="0"/>
    <n v="327000"/>
    <n v="1.1000000000000001"/>
    <n v="142"/>
    <n v="0"/>
    <n v="1"/>
    <x v="0"/>
    <n v="0"/>
    <n v="1"/>
    <x v="0"/>
    <n v="245"/>
    <x v="0"/>
    <x v="0"/>
    <x v="0"/>
  </r>
  <r>
    <x v="31"/>
    <x v="1"/>
    <n v="1"/>
    <x v="1"/>
    <n v="69"/>
    <n v="0"/>
    <n v="1"/>
    <x v="1"/>
    <n v="40"/>
    <n v="0"/>
    <n v="1"/>
    <x v="0"/>
    <n v="293000"/>
    <n v="1.7"/>
    <n v="136"/>
    <n v="0"/>
    <n v="1"/>
    <x v="1"/>
    <n v="0"/>
    <n v="1"/>
    <x v="0"/>
    <n v="75"/>
    <x v="0"/>
    <x v="0"/>
    <x v="0"/>
  </r>
  <r>
    <x v="32"/>
    <x v="1"/>
    <n v="1"/>
    <x v="1"/>
    <n v="582"/>
    <n v="0"/>
    <n v="1"/>
    <x v="1"/>
    <n v="20"/>
    <n v="1"/>
    <n v="0"/>
    <x v="1"/>
    <n v="140000"/>
    <n v="4.4000000000000004"/>
    <n v="133"/>
    <n v="1"/>
    <n v="0"/>
    <x v="1"/>
    <n v="0"/>
    <n v="1"/>
    <x v="0"/>
    <n v="21"/>
    <x v="1"/>
    <x v="1"/>
    <x v="1"/>
  </r>
  <r>
    <x v="33"/>
    <x v="0"/>
    <n v="0"/>
    <x v="0"/>
    <n v="110"/>
    <n v="0"/>
    <n v="1"/>
    <x v="1"/>
    <n v="25"/>
    <n v="0"/>
    <n v="1"/>
    <x v="0"/>
    <n v="237000"/>
    <n v="1"/>
    <n v="140"/>
    <n v="0"/>
    <n v="1"/>
    <x v="0"/>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0"/>
    <n v="0"/>
    <x v="0"/>
    <n v="110"/>
    <n v="1"/>
    <n v="0"/>
    <x v="0"/>
    <n v="50"/>
    <n v="1"/>
    <n v="0"/>
    <x v="1"/>
    <n v="218000"/>
    <n v="1"/>
    <n v="134"/>
    <n v="1"/>
    <n v="0"/>
    <x v="1"/>
    <n v="0"/>
    <n v="1"/>
    <x v="0"/>
    <n v="33"/>
    <x v="0"/>
    <x v="0"/>
    <x v="0"/>
  </r>
  <r>
    <x v="33"/>
    <x v="0"/>
    <n v="0"/>
    <x v="0"/>
    <n v="328"/>
    <n v="0"/>
    <n v="1"/>
    <x v="1"/>
    <n v="30"/>
    <n v="1"/>
    <n v="0"/>
    <x v="1"/>
    <n v="62100"/>
    <n v="1.7"/>
    <n v="138"/>
    <n v="0"/>
    <n v="1"/>
    <x v="0"/>
    <n v="1"/>
    <n v="0"/>
    <x v="1"/>
    <n v="88"/>
    <x v="1"/>
    <x v="1"/>
    <x v="1"/>
  </r>
  <r>
    <x v="33"/>
    <x v="0"/>
    <n v="0"/>
    <x v="0"/>
    <n v="110"/>
    <n v="0"/>
    <n v="1"/>
    <x v="1"/>
    <n v="25"/>
    <n v="0"/>
    <n v="1"/>
    <x v="0"/>
    <n v="237000"/>
    <n v="1"/>
    <n v="140"/>
    <n v="0"/>
    <n v="1"/>
    <x v="1"/>
    <n v="0"/>
    <n v="1"/>
    <x v="0"/>
    <n v="65"/>
    <x v="1"/>
    <x v="1"/>
    <x v="1"/>
  </r>
  <r>
    <x v="33"/>
    <x v="0"/>
    <n v="0"/>
    <x v="0"/>
    <n v="328"/>
    <n v="0"/>
    <n v="1"/>
    <x v="1"/>
    <n v="30"/>
    <n v="1"/>
    <n v="0"/>
    <x v="1"/>
    <n v="266000"/>
    <n v="1.7"/>
    <n v="138"/>
    <n v="1"/>
    <n v="0"/>
    <x v="1"/>
    <n v="1"/>
    <n v="0"/>
    <x v="1"/>
    <n v="88"/>
    <x v="1"/>
    <x v="1"/>
    <x v="1"/>
  </r>
  <r>
    <x v="33"/>
    <x v="0"/>
    <n v="0"/>
    <x v="0"/>
    <n v="110"/>
    <n v="0"/>
    <n v="1"/>
    <x v="1"/>
    <n v="25"/>
    <n v="0"/>
    <n v="1"/>
    <x v="0"/>
    <n v="237000"/>
    <n v="1"/>
    <n v="140"/>
    <n v="0"/>
    <n v="1"/>
    <x v="0"/>
    <n v="0"/>
    <n v="1"/>
    <x v="0"/>
    <n v="65"/>
    <x v="1"/>
    <x v="1"/>
    <x v="1"/>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328"/>
    <n v="0"/>
    <n v="1"/>
    <x v="1"/>
    <n v="30"/>
    <n v="1"/>
    <n v="0"/>
    <x v="1"/>
    <n v="210000"/>
    <n v="1.7"/>
    <n v="138"/>
    <n v="1"/>
    <n v="0"/>
    <x v="1"/>
    <n v="1"/>
    <n v="0"/>
    <x v="1"/>
    <n v="88"/>
    <x v="1"/>
    <x v="1"/>
    <x v="1"/>
  </r>
  <r>
    <x v="33"/>
    <x v="1"/>
    <n v="1"/>
    <x v="1"/>
    <n v="211"/>
    <n v="1"/>
    <n v="0"/>
    <x v="0"/>
    <n v="25"/>
    <n v="0"/>
    <n v="1"/>
    <x v="0"/>
    <n v="318000"/>
    <n v="1.2"/>
    <n v="134"/>
    <n v="0"/>
    <n v="1"/>
    <x v="0"/>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189"/>
    <n v="0"/>
    <n v="1"/>
    <x v="1"/>
    <n v="45"/>
    <n v="1"/>
    <n v="0"/>
    <x v="1"/>
    <n v="235000"/>
    <n v="2.5"/>
    <n v="135"/>
    <n v="0"/>
    <n v="1"/>
    <x v="1"/>
    <n v="0"/>
    <n v="1"/>
    <x v="0"/>
    <n v="115"/>
    <x v="1"/>
    <x v="1"/>
    <x v="1"/>
  </r>
  <r>
    <x v="33"/>
    <x v="0"/>
    <n v="0"/>
    <x v="0"/>
    <n v="328"/>
    <n v="0"/>
    <n v="1"/>
    <x v="1"/>
    <n v="30"/>
    <n v="1"/>
    <n v="0"/>
    <x v="1"/>
    <n v="621000"/>
    <n v="1.7"/>
    <n v="138"/>
    <n v="0"/>
    <n v="1"/>
    <x v="1"/>
    <n v="0"/>
    <n v="1"/>
    <x v="0"/>
    <n v="88"/>
    <x v="1"/>
    <x v="1"/>
    <x v="1"/>
  </r>
  <r>
    <x v="33"/>
    <x v="0"/>
    <n v="0"/>
    <x v="0"/>
    <n v="110"/>
    <n v="0"/>
    <n v="1"/>
    <x v="1"/>
    <n v="25"/>
    <n v="0"/>
    <n v="1"/>
    <x v="0"/>
    <n v="237000"/>
    <n v="1"/>
    <n v="140"/>
    <n v="0"/>
    <n v="1"/>
    <x v="1"/>
    <n v="0"/>
    <n v="1"/>
    <x v="0"/>
    <n v="65"/>
    <x v="1"/>
    <x v="1"/>
    <x v="1"/>
  </r>
  <r>
    <x v="33"/>
    <x v="0"/>
    <n v="0"/>
    <x v="0"/>
    <n v="110"/>
    <n v="1"/>
    <n v="0"/>
    <x v="0"/>
    <n v="20"/>
    <n v="0"/>
    <n v="1"/>
    <x v="0"/>
    <n v="327000"/>
    <n v="2.7"/>
    <n v="116"/>
    <n v="0"/>
    <n v="1"/>
    <x v="1"/>
    <n v="0"/>
    <n v="1"/>
    <x v="0"/>
    <n v="8"/>
    <x v="1"/>
    <x v="1"/>
    <x v="1"/>
  </r>
  <r>
    <x v="33"/>
    <x v="1"/>
    <n v="1"/>
    <x v="1"/>
    <n v="211"/>
    <n v="1"/>
    <n v="0"/>
    <x v="0"/>
    <n v="60"/>
    <n v="0"/>
    <n v="1"/>
    <x v="0"/>
    <n v="265000"/>
    <n v="1.4"/>
    <n v="125"/>
    <n v="0"/>
    <n v="1"/>
    <x v="1"/>
    <n v="0"/>
    <n v="1"/>
    <x v="0"/>
    <n v="210"/>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870"/>
    <n v="0"/>
    <n v="1"/>
    <x v="1"/>
    <n v="25"/>
    <n v="0"/>
    <n v="1"/>
    <x v="0"/>
    <n v="274000"/>
    <n v="1"/>
    <n v="140"/>
    <n v="1"/>
    <n v="0"/>
    <x v="1"/>
    <n v="1"/>
    <n v="0"/>
    <x v="1"/>
    <n v="65"/>
    <x v="1"/>
    <x v="1"/>
    <x v="1"/>
  </r>
  <r>
    <x v="33"/>
    <x v="0"/>
    <n v="0"/>
    <x v="0"/>
    <n v="943"/>
    <n v="0"/>
    <n v="1"/>
    <x v="1"/>
    <n v="45"/>
    <n v="1"/>
    <n v="0"/>
    <x v="1"/>
    <n v="235000"/>
    <n v="2.5"/>
    <n v="135"/>
    <n v="0"/>
    <n v="1"/>
    <x v="0"/>
    <n v="0"/>
    <n v="1"/>
    <x v="0"/>
    <n v="116"/>
    <x v="1"/>
    <x v="1"/>
    <x v="1"/>
  </r>
  <r>
    <x v="33"/>
    <x v="1"/>
    <n v="1"/>
    <x v="1"/>
    <n v="211"/>
    <n v="1"/>
    <n v="0"/>
    <x v="0"/>
    <n v="25"/>
    <n v="0"/>
    <n v="1"/>
    <x v="0"/>
    <n v="254000"/>
    <n v="1.2"/>
    <n v="134"/>
    <n v="1"/>
    <n v="0"/>
    <x v="1"/>
    <n v="0"/>
    <n v="1"/>
    <x v="0"/>
    <n v="207"/>
    <x v="0"/>
    <x v="0"/>
    <x v="0"/>
  </r>
  <r>
    <x v="33"/>
    <x v="1"/>
    <n v="1"/>
    <x v="1"/>
    <n v="211"/>
    <n v="0"/>
    <n v="1"/>
    <x v="1"/>
    <n v="60"/>
    <n v="0"/>
    <n v="1"/>
    <x v="0"/>
    <n v="507000"/>
    <n v="1"/>
    <n v="138"/>
    <n v="0"/>
    <n v="1"/>
    <x v="0"/>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328"/>
    <n v="0"/>
    <n v="1"/>
    <x v="1"/>
    <n v="30"/>
    <n v="1"/>
    <n v="0"/>
    <x v="1"/>
    <n v="317000"/>
    <n v="1.7"/>
    <n v="138"/>
    <n v="0"/>
    <n v="1"/>
    <x v="1"/>
    <n v="1"/>
    <n v="0"/>
    <x v="1"/>
    <n v="88"/>
    <x v="1"/>
    <x v="1"/>
    <x v="1"/>
  </r>
  <r>
    <x v="33"/>
    <x v="1"/>
    <n v="1"/>
    <x v="1"/>
    <n v="110"/>
    <n v="0"/>
    <n v="1"/>
    <x v="1"/>
    <n v="25"/>
    <n v="0"/>
    <n v="1"/>
    <x v="0"/>
    <n v="274000"/>
    <n v="1"/>
    <n v="140"/>
    <n v="1"/>
    <n v="0"/>
    <x v="1"/>
    <n v="1"/>
    <n v="0"/>
    <x v="1"/>
    <n v="65"/>
    <x v="1"/>
    <x v="1"/>
    <x v="1"/>
  </r>
  <r>
    <x v="33"/>
    <x v="0"/>
    <n v="0"/>
    <x v="0"/>
    <n v="100"/>
    <n v="0"/>
    <n v="1"/>
    <x v="1"/>
    <n v="30"/>
    <n v="1"/>
    <n v="0"/>
    <x v="1"/>
    <n v="621000"/>
    <n v="1.7"/>
    <n v="138"/>
    <n v="0"/>
    <n v="1"/>
    <x v="0"/>
    <n v="1"/>
    <n v="0"/>
    <x v="1"/>
    <n v="88"/>
    <x v="1"/>
    <x v="1"/>
    <x v="1"/>
  </r>
  <r>
    <x v="33"/>
    <x v="1"/>
    <n v="1"/>
    <x v="1"/>
    <n v="211"/>
    <n v="0"/>
    <n v="1"/>
    <x v="1"/>
    <n v="25"/>
    <n v="0"/>
    <n v="1"/>
    <x v="0"/>
    <n v="277000"/>
    <n v="1.2"/>
    <n v="134"/>
    <n v="0"/>
    <n v="1"/>
    <x v="1"/>
    <n v="0"/>
    <n v="1"/>
    <x v="0"/>
    <n v="207"/>
    <x v="0"/>
    <x v="0"/>
    <x v="0"/>
  </r>
  <r>
    <x v="33"/>
    <x v="0"/>
    <n v="0"/>
    <x v="0"/>
    <n v="328"/>
    <n v="0"/>
    <n v="1"/>
    <x v="1"/>
    <n v="30"/>
    <n v="1"/>
    <n v="0"/>
    <x v="1"/>
    <n v="266000"/>
    <n v="1.7"/>
    <n v="138"/>
    <n v="1"/>
    <n v="0"/>
    <x v="1"/>
    <n v="1"/>
    <n v="0"/>
    <x v="1"/>
    <n v="88"/>
    <x v="1"/>
    <x v="1"/>
    <x v="1"/>
  </r>
  <r>
    <x v="33"/>
    <x v="1"/>
    <n v="1"/>
    <x v="1"/>
    <n v="364"/>
    <n v="1"/>
    <n v="0"/>
    <x v="0"/>
    <n v="20"/>
    <n v="1"/>
    <n v="0"/>
    <x v="1"/>
    <n v="254000"/>
    <n v="1.3"/>
    <n v="136"/>
    <n v="1"/>
    <n v="0"/>
    <x v="0"/>
    <n v="1"/>
    <n v="0"/>
    <x v="1"/>
    <n v="59"/>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127"/>
    <n v="1"/>
    <n v="0"/>
    <x v="0"/>
    <n v="50"/>
    <n v="1"/>
    <n v="0"/>
    <x v="1"/>
    <n v="218000"/>
    <n v="1"/>
    <n v="134"/>
    <n v="1"/>
    <n v="0"/>
    <x v="0"/>
    <n v="0"/>
    <n v="1"/>
    <x v="0"/>
    <n v="33"/>
    <x v="0"/>
    <x v="0"/>
    <x v="0"/>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211"/>
    <n v="0"/>
    <n v="1"/>
    <x v="1"/>
    <n v="25"/>
    <n v="0"/>
    <n v="1"/>
    <x v="0"/>
    <n v="274000"/>
    <n v="1.2"/>
    <n v="134"/>
    <n v="0"/>
    <n v="1"/>
    <x v="0"/>
    <n v="0"/>
    <n v="1"/>
    <x v="0"/>
    <n v="207"/>
    <x v="0"/>
    <x v="0"/>
    <x v="0"/>
  </r>
  <r>
    <x v="33"/>
    <x v="0"/>
    <n v="0"/>
    <x v="0"/>
    <n v="328"/>
    <n v="0"/>
    <n v="1"/>
    <x v="1"/>
    <n v="30"/>
    <n v="1"/>
    <n v="0"/>
    <x v="1"/>
    <n v="621000"/>
    <n v="1.7"/>
    <n v="138"/>
    <n v="0"/>
    <n v="1"/>
    <x v="1"/>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0"/>
    <n v="1"/>
    <x v="0"/>
    <n v="88"/>
    <x v="1"/>
    <x v="1"/>
    <x v="1"/>
  </r>
  <r>
    <x v="33"/>
    <x v="0"/>
    <n v="0"/>
    <x v="0"/>
    <n v="328"/>
    <n v="0"/>
    <n v="1"/>
    <x v="1"/>
    <n v="30"/>
    <n v="1"/>
    <n v="0"/>
    <x v="1"/>
    <n v="621000"/>
    <n v="1.7"/>
    <n v="138"/>
    <n v="0"/>
    <n v="1"/>
    <x v="1"/>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0"/>
    <n v="0"/>
    <x v="0"/>
    <n v="328"/>
    <n v="0"/>
    <n v="1"/>
    <x v="1"/>
    <n v="30"/>
    <n v="1"/>
    <n v="0"/>
    <x v="1"/>
    <n v="621000"/>
    <n v="1.7"/>
    <n v="138"/>
    <n v="0"/>
    <n v="1"/>
    <x v="0"/>
    <n v="1"/>
    <n v="0"/>
    <x v="1"/>
    <n v="88"/>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0"/>
    <n v="0"/>
    <x v="0"/>
    <n v="328"/>
    <n v="0"/>
    <n v="1"/>
    <x v="1"/>
    <n v="30"/>
    <n v="1"/>
    <n v="0"/>
    <x v="1"/>
    <n v="621000"/>
    <n v="1.7"/>
    <n v="138"/>
    <n v="0"/>
    <n v="1"/>
    <x v="0"/>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1"/>
    <n v="1"/>
    <x v="1"/>
    <n v="233"/>
    <n v="0"/>
    <n v="1"/>
    <x v="1"/>
    <n v="45"/>
    <n v="1"/>
    <n v="0"/>
    <x v="1"/>
    <n v="235000"/>
    <n v="2.5"/>
    <n v="135"/>
    <n v="0"/>
    <n v="1"/>
    <x v="0"/>
    <n v="0"/>
    <n v="1"/>
    <x v="0"/>
    <n v="115"/>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427"/>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943"/>
    <n v="0"/>
    <n v="1"/>
    <x v="1"/>
    <n v="25"/>
    <n v="1"/>
    <n v="0"/>
    <x v="1"/>
    <n v="338000"/>
    <n v="1.7"/>
    <n v="139"/>
    <n v="1"/>
    <n v="0"/>
    <x v="1"/>
    <n v="1"/>
    <n v="0"/>
    <x v="1"/>
    <n v="111"/>
    <x v="1"/>
    <x v="1"/>
    <x v="1"/>
  </r>
  <r>
    <x v="33"/>
    <x v="1"/>
    <n v="1"/>
    <x v="1"/>
    <n v="127"/>
    <n v="1"/>
    <n v="0"/>
    <x v="0"/>
    <n v="50"/>
    <n v="1"/>
    <n v="0"/>
    <x v="1"/>
    <n v="218000"/>
    <n v="1"/>
    <n v="134"/>
    <n v="1"/>
    <n v="0"/>
    <x v="0"/>
    <n v="0"/>
    <n v="1"/>
    <x v="0"/>
    <n v="33"/>
    <x v="0"/>
    <x v="0"/>
    <x v="0"/>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233"/>
    <n v="0"/>
    <n v="1"/>
    <x v="1"/>
    <n v="45"/>
    <n v="1"/>
    <n v="0"/>
    <x v="1"/>
    <n v="235000"/>
    <n v="2.5"/>
    <n v="135"/>
    <n v="0"/>
    <n v="1"/>
    <x v="1"/>
    <n v="0"/>
    <n v="1"/>
    <x v="0"/>
    <n v="115"/>
    <x v="1"/>
    <x v="1"/>
    <x v="1"/>
  </r>
  <r>
    <x v="33"/>
    <x v="1"/>
    <n v="1"/>
    <x v="1"/>
    <n v="233"/>
    <n v="0"/>
    <n v="1"/>
    <x v="1"/>
    <n v="45"/>
    <n v="1"/>
    <n v="0"/>
    <x v="1"/>
    <n v="235000"/>
    <n v="2.5"/>
    <n v="135"/>
    <n v="0"/>
    <n v="1"/>
    <x v="1"/>
    <n v="0"/>
    <n v="1"/>
    <x v="0"/>
    <n v="115"/>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1"/>
    <n v="1"/>
    <x v="1"/>
    <n v="211"/>
    <n v="1"/>
    <n v="0"/>
    <x v="0"/>
    <n v="25"/>
    <n v="0"/>
    <n v="1"/>
    <x v="0"/>
    <n v="318000"/>
    <n v="1.2"/>
    <n v="134"/>
    <n v="0"/>
    <n v="1"/>
    <x v="0"/>
    <n v="0"/>
    <n v="1"/>
    <x v="0"/>
    <n v="207"/>
    <x v="0"/>
    <x v="0"/>
    <x v="0"/>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4"/>
    <x v="0"/>
    <n v="0"/>
    <x v="0"/>
    <n v="231"/>
    <n v="1"/>
    <n v="0"/>
    <x v="0"/>
    <n v="30"/>
    <n v="0"/>
    <n v="1"/>
    <x v="0"/>
    <n v="150000"/>
    <n v="1.18"/>
    <n v="142"/>
    <n v="1"/>
    <n v="0"/>
    <x v="0"/>
    <n v="1"/>
    <n v="0"/>
    <x v="1"/>
    <n v="180"/>
    <x v="0"/>
    <x v="0"/>
    <x v="0"/>
  </r>
  <r>
    <x v="34"/>
    <x v="1"/>
    <n v="1"/>
    <x v="1"/>
    <n v="582"/>
    <n v="0"/>
    <n v="1"/>
    <x v="1"/>
    <n v="20"/>
    <n v="1"/>
    <n v="0"/>
    <x v="1"/>
    <n v="263358.03000000003"/>
    <n v="1.3"/>
    <n v="134"/>
    <n v="1"/>
    <n v="0"/>
    <x v="0"/>
    <n v="0"/>
    <n v="1"/>
    <x v="0"/>
    <n v="195"/>
    <x v="0"/>
    <x v="0"/>
    <x v="0"/>
  </r>
  <r>
    <x v="34"/>
    <x v="1"/>
    <n v="1"/>
    <x v="1"/>
    <n v="582"/>
    <n v="0"/>
    <n v="1"/>
    <x v="1"/>
    <n v="35"/>
    <n v="1"/>
    <n v="0"/>
    <x v="1"/>
    <n v="200000"/>
    <n v="1.3"/>
    <n v="134"/>
    <n v="1"/>
    <n v="0"/>
    <x v="0"/>
    <n v="0"/>
    <n v="1"/>
    <x v="0"/>
    <n v="195"/>
    <x v="0"/>
    <x v="0"/>
    <x v="0"/>
  </r>
  <r>
    <x v="34"/>
    <x v="0"/>
    <n v="0"/>
    <x v="0"/>
    <n v="231"/>
    <n v="1"/>
    <n v="0"/>
    <x v="0"/>
    <n v="30"/>
    <n v="0"/>
    <n v="1"/>
    <x v="0"/>
    <n v="150000"/>
    <n v="1.18"/>
    <n v="142"/>
    <n v="1"/>
    <n v="0"/>
    <x v="0"/>
    <n v="1"/>
    <n v="0"/>
    <x v="1"/>
    <n v="180"/>
    <x v="0"/>
    <x v="0"/>
    <x v="0"/>
  </r>
  <r>
    <x v="34"/>
    <x v="1"/>
    <n v="1"/>
    <x v="1"/>
    <n v="2281"/>
    <n v="1"/>
    <n v="0"/>
    <x v="0"/>
    <n v="15"/>
    <n v="0"/>
    <n v="1"/>
    <x v="0"/>
    <n v="213000"/>
    <n v="1.3"/>
    <n v="136"/>
    <n v="0"/>
    <n v="1"/>
    <x v="0"/>
    <n v="0"/>
    <n v="1"/>
    <x v="0"/>
    <n v="26"/>
    <x v="1"/>
    <x v="1"/>
    <x v="1"/>
  </r>
  <r>
    <x v="34"/>
    <x v="0"/>
    <n v="0"/>
    <x v="0"/>
    <n v="231"/>
    <n v="0"/>
    <n v="1"/>
    <x v="1"/>
    <n v="35"/>
    <n v="0"/>
    <n v="1"/>
    <x v="0"/>
    <n v="289000"/>
    <n v="0.9"/>
    <n v="140"/>
    <n v="1"/>
    <n v="0"/>
    <x v="1"/>
    <n v="1"/>
    <n v="0"/>
    <x v="1"/>
    <n v="180"/>
    <x v="0"/>
    <x v="0"/>
    <x v="0"/>
  </r>
  <r>
    <x v="34"/>
    <x v="1"/>
    <n v="1"/>
    <x v="1"/>
    <n v="582"/>
    <n v="0"/>
    <n v="1"/>
    <x v="1"/>
    <n v="35"/>
    <n v="1"/>
    <n v="0"/>
    <x v="1"/>
    <n v="210000"/>
    <n v="1.3"/>
    <n v="134"/>
    <n v="1"/>
    <n v="0"/>
    <x v="0"/>
    <n v="0"/>
    <n v="1"/>
    <x v="0"/>
    <n v="195"/>
    <x v="0"/>
    <x v="0"/>
    <x v="0"/>
  </r>
  <r>
    <x v="34"/>
    <x v="1"/>
    <n v="1"/>
    <x v="1"/>
    <n v="582"/>
    <n v="0"/>
    <n v="1"/>
    <x v="1"/>
    <n v="40"/>
    <n v="1"/>
    <n v="0"/>
    <x v="1"/>
    <n v="242000"/>
    <n v="1.3"/>
    <n v="134"/>
    <n v="1"/>
    <n v="0"/>
    <x v="0"/>
    <n v="0"/>
    <n v="1"/>
    <x v="0"/>
    <n v="195"/>
    <x v="0"/>
    <x v="0"/>
    <x v="0"/>
  </r>
  <r>
    <x v="34"/>
    <x v="0"/>
    <n v="0"/>
    <x v="0"/>
    <n v="231"/>
    <n v="1"/>
    <n v="0"/>
    <x v="0"/>
    <n v="30"/>
    <n v="0"/>
    <n v="1"/>
    <x v="0"/>
    <n v="150000"/>
    <n v="1.18"/>
    <n v="142"/>
    <n v="1"/>
    <n v="0"/>
    <x v="0"/>
    <n v="1"/>
    <n v="0"/>
    <x v="1"/>
    <n v="180"/>
    <x v="0"/>
    <x v="0"/>
    <x v="0"/>
  </r>
  <r>
    <x v="34"/>
    <x v="0"/>
    <n v="0"/>
    <x v="0"/>
    <n v="1185"/>
    <n v="0"/>
    <n v="1"/>
    <x v="1"/>
    <n v="70"/>
    <n v="1"/>
    <n v="0"/>
    <x v="1"/>
    <n v="151000"/>
    <n v="9"/>
    <n v="137"/>
    <n v="0"/>
    <n v="1"/>
    <x v="0"/>
    <n v="0"/>
    <n v="1"/>
    <x v="0"/>
    <n v="213"/>
    <x v="1"/>
    <x v="1"/>
    <x v="1"/>
  </r>
  <r>
    <x v="34"/>
    <x v="0"/>
    <n v="0"/>
    <x v="0"/>
    <n v="249"/>
    <n v="0"/>
    <n v="1"/>
    <x v="1"/>
    <n v="20"/>
    <n v="0"/>
    <n v="1"/>
    <x v="0"/>
    <n v="263358.03000000003"/>
    <n v="1.83"/>
    <n v="134"/>
    <n v="1"/>
    <n v="0"/>
    <x v="1"/>
    <n v="0"/>
    <n v="1"/>
    <x v="0"/>
    <n v="198"/>
    <x v="1"/>
    <x v="1"/>
    <x v="1"/>
  </r>
  <r>
    <x v="34"/>
    <x v="1"/>
    <n v="1"/>
    <x v="1"/>
    <n v="582"/>
    <n v="0"/>
    <n v="1"/>
    <x v="1"/>
    <n v="35"/>
    <n v="1"/>
    <n v="0"/>
    <x v="1"/>
    <n v="215000"/>
    <n v="1.3"/>
    <n v="134"/>
    <n v="1"/>
    <n v="0"/>
    <x v="0"/>
    <n v="0"/>
    <n v="1"/>
    <x v="0"/>
    <n v="195"/>
    <x v="0"/>
    <x v="0"/>
    <x v="0"/>
  </r>
  <r>
    <x v="34"/>
    <x v="0"/>
    <n v="0"/>
    <x v="0"/>
    <n v="249"/>
    <n v="1"/>
    <n v="0"/>
    <x v="0"/>
    <n v="30"/>
    <n v="0"/>
    <n v="1"/>
    <x v="0"/>
    <n v="160000"/>
    <n v="1.18"/>
    <n v="142"/>
    <n v="1"/>
    <n v="0"/>
    <x v="0"/>
    <n v="1"/>
    <n v="0"/>
    <x v="1"/>
    <n v="180"/>
    <x v="0"/>
    <x v="0"/>
    <x v="0"/>
  </r>
  <r>
    <x v="34"/>
    <x v="1"/>
    <n v="1"/>
    <x v="1"/>
    <n v="582"/>
    <n v="1"/>
    <n v="0"/>
    <x v="0"/>
    <n v="35"/>
    <n v="1"/>
    <n v="0"/>
    <x v="1"/>
    <n v="203000"/>
    <n v="1.3"/>
    <n v="134"/>
    <n v="1"/>
    <n v="0"/>
    <x v="0"/>
    <n v="0"/>
    <n v="1"/>
    <x v="0"/>
    <n v="195"/>
    <x v="0"/>
    <x v="0"/>
    <x v="0"/>
  </r>
  <r>
    <x v="34"/>
    <x v="1"/>
    <n v="1"/>
    <x v="1"/>
    <n v="582"/>
    <n v="1"/>
    <n v="0"/>
    <x v="0"/>
    <n v="35"/>
    <n v="1"/>
    <n v="0"/>
    <x v="1"/>
    <n v="263358.03000000003"/>
    <n v="1.3"/>
    <n v="134"/>
    <n v="1"/>
    <n v="0"/>
    <x v="0"/>
    <n v="0"/>
    <n v="1"/>
    <x v="0"/>
    <n v="195"/>
    <x v="0"/>
    <x v="0"/>
    <x v="0"/>
  </r>
  <r>
    <x v="34"/>
    <x v="0"/>
    <n v="0"/>
    <x v="0"/>
    <n v="231"/>
    <n v="0"/>
    <n v="1"/>
    <x v="1"/>
    <n v="45"/>
    <n v="0"/>
    <n v="1"/>
    <x v="0"/>
    <n v="263358.03000000003"/>
    <n v="1.18"/>
    <n v="137"/>
    <n v="1"/>
    <n v="0"/>
    <x v="0"/>
    <n v="1"/>
    <n v="0"/>
    <x v="1"/>
    <n v="180"/>
    <x v="0"/>
    <x v="0"/>
    <x v="0"/>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1185"/>
    <n v="0"/>
    <n v="1"/>
    <x v="1"/>
    <n v="40"/>
    <n v="1"/>
    <n v="0"/>
    <x v="1"/>
    <n v="220000"/>
    <n v="0.9"/>
    <n v="141"/>
    <n v="0"/>
    <n v="1"/>
    <x v="1"/>
    <n v="0"/>
    <n v="1"/>
    <x v="0"/>
    <n v="213"/>
    <x v="0"/>
    <x v="0"/>
    <x v="0"/>
  </r>
  <r>
    <x v="34"/>
    <x v="1"/>
    <n v="1"/>
    <x v="1"/>
    <n v="582"/>
    <n v="0"/>
    <n v="1"/>
    <x v="1"/>
    <n v="20"/>
    <n v="0"/>
    <n v="1"/>
    <x v="0"/>
    <n v="263358.03000000003"/>
    <n v="1.83"/>
    <n v="134"/>
    <n v="1"/>
    <n v="0"/>
    <x v="1"/>
    <n v="0"/>
    <n v="1"/>
    <x v="0"/>
    <n v="198"/>
    <x v="1"/>
    <x v="1"/>
    <x v="1"/>
  </r>
  <r>
    <x v="34"/>
    <x v="0"/>
    <n v="0"/>
    <x v="0"/>
    <n v="249"/>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231"/>
    <n v="1"/>
    <n v="0"/>
    <x v="0"/>
    <n v="30"/>
    <n v="0"/>
    <n v="1"/>
    <x v="0"/>
    <n v="160000"/>
    <n v="1.18"/>
    <n v="142"/>
    <n v="1"/>
    <n v="0"/>
    <x v="1"/>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1"/>
    <n v="0"/>
    <x v="1"/>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5"/>
    <x v="1"/>
    <n v="1"/>
    <x v="1"/>
    <n v="99"/>
    <n v="1"/>
    <n v="0"/>
    <x v="0"/>
    <n v="20"/>
    <n v="1"/>
    <n v="0"/>
    <x v="1"/>
    <n v="70000"/>
    <n v="2.2999999999999998"/>
    <n v="134"/>
    <n v="1"/>
    <n v="0"/>
    <x v="0"/>
    <n v="0"/>
    <n v="1"/>
    <x v="0"/>
    <n v="162"/>
    <x v="1"/>
    <x v="1"/>
    <x v="1"/>
  </r>
  <r>
    <x v="35"/>
    <x v="0"/>
    <n v="0"/>
    <x v="0"/>
    <n v="246"/>
    <n v="1"/>
    <n v="0"/>
    <x v="0"/>
    <n v="15"/>
    <n v="0"/>
    <n v="1"/>
    <x v="0"/>
    <n v="127000"/>
    <n v="1.2"/>
    <n v="137"/>
    <n v="1"/>
    <n v="0"/>
    <x v="0"/>
    <n v="0"/>
    <n v="1"/>
    <x v="0"/>
    <n v="10"/>
    <x v="1"/>
    <x v="1"/>
    <x v="1"/>
  </r>
  <r>
    <x v="35"/>
    <x v="0"/>
    <n v="0"/>
    <x v="0"/>
    <n v="204"/>
    <n v="1"/>
    <n v="0"/>
    <x v="0"/>
    <n v="38"/>
    <n v="1"/>
    <n v="0"/>
    <x v="1"/>
    <n v="283000"/>
    <n v="0.6"/>
    <n v="131"/>
    <n v="1"/>
    <n v="0"/>
    <x v="0"/>
    <n v="1"/>
    <n v="0"/>
    <x v="1"/>
    <n v="74"/>
    <x v="0"/>
    <x v="0"/>
    <x v="0"/>
  </r>
  <r>
    <x v="35"/>
    <x v="1"/>
    <n v="1"/>
    <x v="1"/>
    <n v="675"/>
    <n v="1"/>
    <n v="0"/>
    <x v="0"/>
    <n v="60"/>
    <n v="0"/>
    <n v="1"/>
    <x v="0"/>
    <n v="26500"/>
    <n v="1.4"/>
    <n v="125"/>
    <n v="0"/>
    <n v="1"/>
    <x v="0"/>
    <n v="0"/>
    <n v="1"/>
    <x v="0"/>
    <n v="205"/>
    <x v="0"/>
    <x v="0"/>
    <x v="0"/>
  </r>
  <r>
    <x v="35"/>
    <x v="0"/>
    <n v="0"/>
    <x v="0"/>
    <n v="81"/>
    <n v="0"/>
    <n v="1"/>
    <x v="1"/>
    <n v="38"/>
    <n v="1"/>
    <n v="0"/>
    <x v="1"/>
    <n v="295000"/>
    <n v="4"/>
    <n v="131"/>
    <n v="1"/>
    <n v="0"/>
    <x v="1"/>
    <n v="1"/>
    <n v="0"/>
    <x v="1"/>
    <n v="10"/>
    <x v="1"/>
    <x v="1"/>
    <x v="1"/>
  </r>
  <r>
    <x v="35"/>
    <x v="0"/>
    <n v="0"/>
    <x v="0"/>
    <n v="81"/>
    <n v="0"/>
    <n v="1"/>
    <x v="1"/>
    <n v="40"/>
    <n v="1"/>
    <n v="0"/>
    <x v="1"/>
    <n v="283000"/>
    <n v="4"/>
    <n v="131"/>
    <n v="0"/>
    <n v="1"/>
    <x v="0"/>
    <n v="0"/>
    <n v="1"/>
    <x v="0"/>
    <n v="10"/>
    <x v="1"/>
    <x v="1"/>
    <x v="1"/>
  </r>
  <r>
    <x v="35"/>
    <x v="1"/>
    <n v="1"/>
    <x v="1"/>
    <n v="675"/>
    <n v="0"/>
    <n v="1"/>
    <x v="1"/>
    <n v="15"/>
    <n v="0"/>
    <n v="1"/>
    <x v="0"/>
    <n v="127000"/>
    <n v="1.2"/>
    <n v="137"/>
    <n v="1"/>
    <n v="0"/>
    <x v="1"/>
    <n v="0"/>
    <n v="1"/>
    <x v="0"/>
    <n v="10"/>
    <x v="1"/>
    <x v="1"/>
    <x v="1"/>
  </r>
  <r>
    <x v="35"/>
    <x v="0"/>
    <n v="0"/>
    <x v="0"/>
    <n v="582"/>
    <n v="0"/>
    <n v="1"/>
    <x v="1"/>
    <n v="40"/>
    <n v="0"/>
    <n v="1"/>
    <x v="0"/>
    <n v="242000"/>
    <n v="1.83"/>
    <n v="134"/>
    <n v="1"/>
    <n v="0"/>
    <x v="0"/>
    <n v="0"/>
    <n v="1"/>
    <x v="0"/>
    <n v="113"/>
    <x v="1"/>
    <x v="1"/>
    <x v="1"/>
  </r>
  <r>
    <x v="35"/>
    <x v="1"/>
    <n v="1"/>
    <x v="1"/>
    <n v="582"/>
    <n v="0"/>
    <n v="1"/>
    <x v="1"/>
    <n v="25"/>
    <n v="1"/>
    <n v="0"/>
    <x v="1"/>
    <n v="362000"/>
    <n v="1.7"/>
    <n v="139"/>
    <n v="1"/>
    <n v="0"/>
    <x v="0"/>
    <n v="1"/>
    <n v="0"/>
    <x v="1"/>
    <n v="87"/>
    <x v="1"/>
    <x v="1"/>
    <x v="1"/>
  </r>
  <r>
    <x v="35"/>
    <x v="1"/>
    <n v="1"/>
    <x v="1"/>
    <n v="31"/>
    <n v="0"/>
    <n v="1"/>
    <x v="1"/>
    <n v="20"/>
    <n v="1"/>
    <n v="0"/>
    <x v="1"/>
    <n v="265000"/>
    <n v="1.9"/>
    <n v="130"/>
    <n v="1"/>
    <n v="0"/>
    <x v="0"/>
    <n v="0"/>
    <n v="1"/>
    <x v="0"/>
    <n v="4"/>
    <x v="1"/>
    <x v="1"/>
    <x v="1"/>
  </r>
  <r>
    <x v="35"/>
    <x v="0"/>
    <n v="0"/>
    <x v="0"/>
    <n v="303"/>
    <n v="0"/>
    <n v="1"/>
    <x v="1"/>
    <n v="38"/>
    <n v="1"/>
    <n v="0"/>
    <x v="1"/>
    <n v="224000"/>
    <n v="2.5"/>
    <n v="134"/>
    <n v="1"/>
    <n v="0"/>
    <x v="0"/>
    <n v="0"/>
    <n v="1"/>
    <x v="0"/>
    <n v="162"/>
    <x v="1"/>
    <x v="1"/>
    <x v="1"/>
  </r>
  <r>
    <x v="35"/>
    <x v="0"/>
    <n v="0"/>
    <x v="0"/>
    <n v="246"/>
    <n v="1"/>
    <n v="0"/>
    <x v="0"/>
    <n v="15"/>
    <n v="0"/>
    <n v="1"/>
    <x v="0"/>
    <n v="237000"/>
    <n v="1.2"/>
    <n v="137"/>
    <n v="1"/>
    <n v="0"/>
    <x v="0"/>
    <n v="0"/>
    <n v="1"/>
    <x v="0"/>
    <n v="10"/>
    <x v="1"/>
    <x v="1"/>
    <x v="1"/>
  </r>
  <r>
    <x v="35"/>
    <x v="0"/>
    <n v="0"/>
    <x v="0"/>
    <n v="246"/>
    <n v="1"/>
    <n v="0"/>
    <x v="0"/>
    <n v="15"/>
    <n v="0"/>
    <n v="1"/>
    <x v="0"/>
    <n v="194000"/>
    <n v="1.2"/>
    <n v="137"/>
    <n v="1"/>
    <n v="0"/>
    <x v="0"/>
    <n v="0"/>
    <n v="1"/>
    <x v="0"/>
    <n v="10"/>
    <x v="1"/>
    <x v="1"/>
    <x v="1"/>
  </r>
  <r>
    <x v="35"/>
    <x v="0"/>
    <n v="0"/>
    <x v="0"/>
    <n v="246"/>
    <n v="1"/>
    <n v="0"/>
    <x v="0"/>
    <n v="15"/>
    <n v="0"/>
    <n v="1"/>
    <x v="0"/>
    <n v="194000"/>
    <n v="1.2"/>
    <n v="137"/>
    <n v="1"/>
    <n v="0"/>
    <x v="0"/>
    <n v="0"/>
    <n v="1"/>
    <x v="0"/>
    <n v="10"/>
    <x v="1"/>
    <x v="1"/>
    <x v="1"/>
  </r>
  <r>
    <x v="35"/>
    <x v="1"/>
    <n v="1"/>
    <x v="1"/>
    <n v="582"/>
    <n v="1"/>
    <n v="0"/>
    <x v="0"/>
    <n v="20"/>
    <n v="1"/>
    <n v="0"/>
    <x v="1"/>
    <n v="254000"/>
    <n v="1.9"/>
    <n v="130"/>
    <n v="1"/>
    <n v="0"/>
    <x v="0"/>
    <n v="0"/>
    <n v="1"/>
    <x v="0"/>
    <n v="4"/>
    <x v="1"/>
    <x v="1"/>
    <x v="1"/>
  </r>
  <r>
    <x v="35"/>
    <x v="1"/>
    <n v="1"/>
    <x v="1"/>
    <n v="582"/>
    <n v="1"/>
    <n v="0"/>
    <x v="0"/>
    <n v="30"/>
    <n v="1"/>
    <n v="0"/>
    <x v="1"/>
    <n v="266000"/>
    <n v="1.83"/>
    <n v="134"/>
    <n v="1"/>
    <n v="0"/>
    <x v="0"/>
    <n v="0"/>
    <n v="1"/>
    <x v="0"/>
    <n v="23"/>
    <x v="1"/>
    <x v="1"/>
    <x v="1"/>
  </r>
  <r>
    <x v="35"/>
    <x v="0"/>
    <n v="0"/>
    <x v="0"/>
    <n v="203"/>
    <n v="1"/>
    <n v="0"/>
    <x v="0"/>
    <n v="38"/>
    <n v="1"/>
    <n v="0"/>
    <x v="1"/>
    <n v="284000"/>
    <n v="0.6"/>
    <n v="131"/>
    <n v="1"/>
    <n v="0"/>
    <x v="0"/>
    <n v="1"/>
    <n v="0"/>
    <x v="1"/>
    <n v="74"/>
    <x v="0"/>
    <x v="0"/>
    <x v="0"/>
  </r>
  <r>
    <x v="35"/>
    <x v="1"/>
    <n v="1"/>
    <x v="1"/>
    <n v="98"/>
    <n v="0"/>
    <n v="1"/>
    <x v="1"/>
    <n v="38"/>
    <n v="1"/>
    <n v="0"/>
    <x v="1"/>
    <n v="224000"/>
    <n v="2.5"/>
    <n v="134"/>
    <n v="1"/>
    <n v="0"/>
    <x v="0"/>
    <n v="0"/>
    <n v="1"/>
    <x v="0"/>
    <n v="162"/>
    <x v="1"/>
    <x v="1"/>
    <x v="1"/>
  </r>
  <r>
    <x v="35"/>
    <x v="0"/>
    <n v="0"/>
    <x v="0"/>
    <n v="81"/>
    <n v="0"/>
    <n v="1"/>
    <x v="1"/>
    <n v="60"/>
    <n v="1"/>
    <n v="0"/>
    <x v="1"/>
    <n v="295000"/>
    <n v="1.3"/>
    <n v="145"/>
    <n v="1"/>
    <n v="0"/>
    <x v="0"/>
    <n v="1"/>
    <n v="0"/>
    <x v="1"/>
    <n v="107"/>
    <x v="0"/>
    <x v="0"/>
    <x v="0"/>
  </r>
  <r>
    <x v="35"/>
    <x v="0"/>
    <n v="0"/>
    <x v="0"/>
    <n v="582"/>
    <n v="1"/>
    <n v="0"/>
    <x v="0"/>
    <n v="30"/>
    <n v="0"/>
    <n v="1"/>
    <x v="0"/>
    <n v="282000"/>
    <n v="1.83"/>
    <n v="134"/>
    <n v="1"/>
    <n v="0"/>
    <x v="0"/>
    <n v="0"/>
    <n v="1"/>
    <x v="0"/>
    <n v="113"/>
    <x v="1"/>
    <x v="1"/>
    <x v="1"/>
  </r>
  <r>
    <x v="35"/>
    <x v="0"/>
    <n v="0"/>
    <x v="0"/>
    <n v="246"/>
    <n v="1"/>
    <n v="0"/>
    <x v="0"/>
    <n v="15"/>
    <n v="0"/>
    <n v="1"/>
    <x v="0"/>
    <n v="198000"/>
    <n v="1.2"/>
    <n v="137"/>
    <n v="1"/>
    <n v="0"/>
    <x v="0"/>
    <n v="0"/>
    <n v="1"/>
    <x v="0"/>
    <n v="10"/>
    <x v="1"/>
    <x v="1"/>
    <x v="1"/>
  </r>
  <r>
    <x v="35"/>
    <x v="1"/>
    <n v="1"/>
    <x v="1"/>
    <n v="319"/>
    <n v="0"/>
    <n v="1"/>
    <x v="1"/>
    <n v="38"/>
    <n v="1"/>
    <n v="0"/>
    <x v="1"/>
    <n v="224000"/>
    <n v="2.5"/>
    <n v="134"/>
    <n v="1"/>
    <n v="0"/>
    <x v="0"/>
    <n v="0"/>
    <n v="1"/>
    <x v="0"/>
    <n v="162"/>
    <x v="1"/>
    <x v="1"/>
    <x v="1"/>
  </r>
  <r>
    <x v="35"/>
    <x v="1"/>
    <n v="1"/>
    <x v="1"/>
    <n v="582"/>
    <n v="1"/>
    <n v="0"/>
    <x v="0"/>
    <n v="38"/>
    <n v="1"/>
    <n v="0"/>
    <x v="1"/>
    <n v="263358.03000000003"/>
    <n v="1.83"/>
    <n v="134"/>
    <n v="1"/>
    <n v="0"/>
    <x v="0"/>
    <n v="0"/>
    <n v="1"/>
    <x v="0"/>
    <n v="27"/>
    <x v="1"/>
    <x v="1"/>
    <x v="1"/>
  </r>
  <r>
    <x v="35"/>
    <x v="0"/>
    <n v="0"/>
    <x v="0"/>
    <n v="203"/>
    <n v="1"/>
    <n v="0"/>
    <x v="0"/>
    <n v="38"/>
    <n v="1"/>
    <n v="0"/>
    <x v="1"/>
    <n v="28300"/>
    <n v="0.6"/>
    <n v="131"/>
    <n v="1"/>
    <n v="0"/>
    <x v="0"/>
    <n v="1"/>
    <n v="0"/>
    <x v="1"/>
    <n v="74"/>
    <x v="0"/>
    <x v="0"/>
    <x v="0"/>
  </r>
  <r>
    <x v="35"/>
    <x v="1"/>
    <n v="1"/>
    <x v="1"/>
    <n v="99"/>
    <n v="0"/>
    <n v="1"/>
    <x v="1"/>
    <n v="20"/>
    <n v="1"/>
    <n v="0"/>
    <x v="1"/>
    <n v="265000"/>
    <n v="2.9"/>
    <n v="130"/>
    <n v="1"/>
    <n v="0"/>
    <x v="0"/>
    <n v="0"/>
    <n v="1"/>
    <x v="0"/>
    <n v="162"/>
    <x v="1"/>
    <x v="1"/>
    <x v="1"/>
  </r>
  <r>
    <x v="35"/>
    <x v="1"/>
    <n v="1"/>
    <x v="1"/>
    <n v="99"/>
    <n v="0"/>
    <n v="1"/>
    <x v="1"/>
    <n v="38"/>
    <n v="1"/>
    <n v="0"/>
    <x v="1"/>
    <n v="224000"/>
    <n v="2.5"/>
    <n v="134"/>
    <n v="1"/>
    <n v="0"/>
    <x v="0"/>
    <n v="0"/>
    <n v="1"/>
    <x v="0"/>
    <n v="162"/>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1"/>
    <n v="1"/>
    <x v="1"/>
    <n v="119"/>
    <n v="0"/>
    <n v="1"/>
    <x v="1"/>
    <n v="50"/>
    <n v="1"/>
    <n v="0"/>
    <x v="1"/>
    <n v="248000"/>
    <n v="1.1000000000000001"/>
    <n v="148"/>
    <n v="1"/>
    <n v="0"/>
    <x v="0"/>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582"/>
    <n v="0"/>
    <n v="1"/>
    <x v="1"/>
    <n v="20"/>
    <n v="1"/>
    <n v="0"/>
    <x v="1"/>
    <n v="317000"/>
    <n v="1.9"/>
    <n v="130"/>
    <n v="0"/>
    <n v="1"/>
    <x v="1"/>
    <n v="1"/>
    <n v="0"/>
    <x v="1"/>
    <n v="4"/>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1"/>
    <n v="1"/>
    <x v="1"/>
    <n v="582"/>
    <n v="1"/>
    <n v="0"/>
    <x v="0"/>
    <n v="30"/>
    <n v="1"/>
    <n v="0"/>
    <x v="1"/>
    <n v="263358.03000000003"/>
    <n v="1.83"/>
    <n v="134"/>
    <n v="0"/>
    <n v="1"/>
    <x v="0"/>
    <n v="0"/>
    <n v="1"/>
    <x v="0"/>
    <n v="23"/>
    <x v="1"/>
    <x v="1"/>
    <x v="1"/>
  </r>
  <r>
    <x v="35"/>
    <x v="0"/>
    <n v="0"/>
    <x v="0"/>
    <n v="81"/>
    <n v="0"/>
    <n v="1"/>
    <x v="1"/>
    <n v="38"/>
    <n v="1"/>
    <n v="0"/>
    <x v="1"/>
    <n v="368000"/>
    <n v="4"/>
    <n v="131"/>
    <n v="1"/>
    <n v="0"/>
    <x v="1"/>
    <n v="1"/>
    <n v="0"/>
    <x v="1"/>
    <n v="10"/>
    <x v="1"/>
    <x v="1"/>
    <x v="1"/>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119"/>
    <n v="0"/>
    <n v="1"/>
    <x v="1"/>
    <n v="50"/>
    <n v="1"/>
    <n v="0"/>
    <x v="1"/>
    <n v="248000"/>
    <n v="1.1000000000000001"/>
    <n v="148"/>
    <n v="1"/>
    <n v="0"/>
    <x v="1"/>
    <n v="0"/>
    <n v="1"/>
    <x v="0"/>
    <n v="209"/>
    <x v="0"/>
    <x v="0"/>
    <x v="0"/>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0"/>
    <n v="1"/>
    <x v="1"/>
    <n v="45"/>
    <n v="1"/>
    <n v="0"/>
    <x v="1"/>
    <n v="263358.03000000003"/>
    <n v="1.18"/>
    <n v="137"/>
    <n v="1"/>
    <n v="0"/>
    <x v="0"/>
    <n v="0"/>
    <n v="1"/>
    <x v="0"/>
    <n v="87"/>
    <x v="0"/>
    <x v="0"/>
    <x v="0"/>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582"/>
    <n v="0"/>
    <n v="1"/>
    <x v="1"/>
    <n v="45"/>
    <n v="1"/>
    <n v="0"/>
    <x v="1"/>
    <n v="263358.03000000003"/>
    <n v="1.18"/>
    <n v="137"/>
    <n v="1"/>
    <n v="0"/>
    <x v="0"/>
    <n v="0"/>
    <n v="1"/>
    <x v="0"/>
    <n v="87"/>
    <x v="0"/>
    <x v="0"/>
    <x v="0"/>
  </r>
  <r>
    <x v="35"/>
    <x v="0"/>
    <n v="0"/>
    <x v="0"/>
    <n v="246"/>
    <n v="0"/>
    <n v="1"/>
    <x v="1"/>
    <n v="15"/>
    <n v="0"/>
    <n v="1"/>
    <x v="0"/>
    <n v="127000"/>
    <n v="1.2"/>
    <n v="137"/>
    <n v="1"/>
    <n v="0"/>
    <x v="0"/>
    <n v="0"/>
    <n v="1"/>
    <x v="0"/>
    <n v="10"/>
    <x v="1"/>
    <x v="1"/>
    <x v="1"/>
  </r>
  <r>
    <x v="35"/>
    <x v="1"/>
    <n v="1"/>
    <x v="1"/>
    <n v="119"/>
    <n v="0"/>
    <n v="1"/>
    <x v="1"/>
    <n v="45"/>
    <n v="1"/>
    <n v="0"/>
    <x v="1"/>
    <n v="305000"/>
    <n v="1.18"/>
    <n v="137"/>
    <n v="1"/>
    <n v="0"/>
    <x v="0"/>
    <n v="1"/>
    <n v="0"/>
    <x v="1"/>
    <n v="209"/>
    <x v="0"/>
    <x v="0"/>
    <x v="0"/>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1"/>
    <n v="1"/>
    <x v="1"/>
    <n v="119"/>
    <n v="0"/>
    <n v="1"/>
    <x v="1"/>
    <n v="50"/>
    <n v="1"/>
    <n v="0"/>
    <x v="1"/>
    <n v="248000"/>
    <n v="1.1000000000000001"/>
    <n v="148"/>
    <n v="1"/>
    <n v="0"/>
    <x v="0"/>
    <n v="0"/>
    <n v="1"/>
    <x v="0"/>
    <n v="209"/>
    <x v="0"/>
    <x v="0"/>
    <x v="0"/>
  </r>
  <r>
    <x v="35"/>
    <x v="1"/>
    <n v="1"/>
    <x v="1"/>
    <n v="675"/>
    <n v="1"/>
    <n v="0"/>
    <x v="0"/>
    <n v="60"/>
    <n v="0"/>
    <n v="1"/>
    <x v="0"/>
    <n v="265000"/>
    <n v="1.4"/>
    <n v="125"/>
    <n v="0"/>
    <n v="1"/>
    <x v="0"/>
    <n v="0"/>
    <n v="1"/>
    <x v="0"/>
    <n v="205"/>
    <x v="0"/>
    <x v="0"/>
    <x v="0"/>
  </r>
  <r>
    <x v="35"/>
    <x v="0"/>
    <n v="0"/>
    <x v="0"/>
    <n v="246"/>
    <n v="0"/>
    <n v="1"/>
    <x v="1"/>
    <n v="15"/>
    <n v="0"/>
    <n v="1"/>
    <x v="0"/>
    <n v="127000"/>
    <n v="1.2"/>
    <n v="137"/>
    <n v="1"/>
    <n v="0"/>
    <x v="1"/>
    <n v="0"/>
    <n v="1"/>
    <x v="0"/>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0"/>
    <n v="0"/>
    <x v="0"/>
    <n v="203"/>
    <n v="1"/>
    <n v="0"/>
    <x v="0"/>
    <n v="38"/>
    <n v="1"/>
    <n v="0"/>
    <x v="1"/>
    <n v="283000"/>
    <n v="0.6"/>
    <n v="131"/>
    <n v="1"/>
    <n v="0"/>
    <x v="1"/>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1"/>
    <n v="1"/>
    <x v="1"/>
    <n v="119"/>
    <n v="0"/>
    <n v="1"/>
    <x v="1"/>
    <n v="50"/>
    <n v="1"/>
    <n v="0"/>
    <x v="1"/>
    <n v="248000"/>
    <n v="1.1000000000000001"/>
    <n v="148"/>
    <n v="1"/>
    <n v="0"/>
    <x v="0"/>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19000"/>
    <n v="1.83"/>
    <n v="134"/>
    <n v="1"/>
    <n v="0"/>
    <x v="0"/>
    <n v="1"/>
    <n v="0"/>
    <x v="1"/>
    <n v="113"/>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0"/>
    <n v="0"/>
    <x v="0"/>
    <n v="81"/>
    <n v="0"/>
    <n v="1"/>
    <x v="1"/>
    <n v="38"/>
    <n v="1"/>
    <n v="0"/>
    <x v="1"/>
    <n v="368000"/>
    <n v="4"/>
    <n v="131"/>
    <n v="1"/>
    <n v="0"/>
    <x v="0"/>
    <n v="1"/>
    <n v="0"/>
    <x v="1"/>
    <n v="10"/>
    <x v="1"/>
    <x v="1"/>
    <x v="1"/>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675"/>
    <n v="1"/>
    <n v="0"/>
    <x v="0"/>
    <n v="60"/>
    <n v="0"/>
    <n v="1"/>
    <x v="0"/>
    <n v="265000"/>
    <n v="1.4"/>
    <n v="125"/>
    <n v="0"/>
    <n v="1"/>
    <x v="0"/>
    <n v="0"/>
    <n v="1"/>
    <x v="0"/>
    <n v="205"/>
    <x v="0"/>
    <x v="0"/>
    <x v="0"/>
  </r>
  <r>
    <x v="35"/>
    <x v="1"/>
    <n v="1"/>
    <x v="1"/>
    <n v="582"/>
    <n v="1"/>
    <n v="0"/>
    <x v="0"/>
    <n v="30"/>
    <n v="1"/>
    <n v="0"/>
    <x v="1"/>
    <n v="263358.03000000003"/>
    <n v="1.83"/>
    <n v="134"/>
    <n v="0"/>
    <n v="1"/>
    <x v="1"/>
    <n v="0"/>
    <n v="1"/>
    <x v="0"/>
    <n v="23"/>
    <x v="1"/>
    <x v="1"/>
    <x v="1"/>
  </r>
  <r>
    <x v="35"/>
    <x v="1"/>
    <n v="1"/>
    <x v="1"/>
    <n v="119"/>
    <n v="0"/>
    <n v="1"/>
    <x v="1"/>
    <n v="50"/>
    <n v="1"/>
    <n v="0"/>
    <x v="1"/>
    <n v="248000"/>
    <n v="1.1000000000000001"/>
    <n v="148"/>
    <n v="1"/>
    <n v="0"/>
    <x v="1"/>
    <n v="0"/>
    <n v="1"/>
    <x v="0"/>
    <n v="209"/>
    <x v="0"/>
    <x v="0"/>
    <x v="0"/>
  </r>
  <r>
    <x v="35"/>
    <x v="0"/>
    <n v="0"/>
    <x v="0"/>
    <n v="582"/>
    <n v="0"/>
    <n v="1"/>
    <x v="1"/>
    <n v="30"/>
    <n v="0"/>
    <n v="1"/>
    <x v="0"/>
    <n v="225000"/>
    <n v="1.83"/>
    <n v="134"/>
    <n v="1"/>
    <n v="0"/>
    <x v="0"/>
    <n v="0"/>
    <n v="1"/>
    <x v="0"/>
    <n v="113"/>
    <x v="1"/>
    <x v="1"/>
    <x v="1"/>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1"/>
    <n v="1"/>
    <x v="1"/>
    <n v="582"/>
    <n v="1"/>
    <n v="0"/>
    <x v="0"/>
    <n v="30"/>
    <n v="1"/>
    <n v="0"/>
    <x v="1"/>
    <n v="263358.03000000003"/>
    <n v="1.83"/>
    <n v="134"/>
    <n v="1"/>
    <n v="0"/>
    <x v="0"/>
    <n v="0"/>
    <n v="1"/>
    <x v="0"/>
    <n v="2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119"/>
    <n v="0"/>
    <n v="1"/>
    <x v="1"/>
    <n v="50"/>
    <n v="1"/>
    <n v="0"/>
    <x v="1"/>
    <n v="248000"/>
    <n v="1.1000000000000001"/>
    <n v="148"/>
    <n v="1"/>
    <n v="0"/>
    <x v="0"/>
    <n v="0"/>
    <n v="1"/>
    <x v="0"/>
    <n v="209"/>
    <x v="0"/>
    <x v="0"/>
    <x v="0"/>
  </r>
  <r>
    <x v="35"/>
    <x v="1"/>
    <n v="1"/>
    <x v="1"/>
    <n v="582"/>
    <n v="0"/>
    <n v="1"/>
    <x v="1"/>
    <n v="45"/>
    <n v="1"/>
    <n v="0"/>
    <x v="1"/>
    <n v="263358.03000000003"/>
    <n v="1.18"/>
    <n v="137"/>
    <n v="1"/>
    <n v="0"/>
    <x v="0"/>
    <n v="0"/>
    <n v="1"/>
    <x v="0"/>
    <n v="87"/>
    <x v="0"/>
    <x v="0"/>
    <x v="0"/>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6"/>
    <x v="0"/>
    <n v="0"/>
    <x v="0"/>
    <n v="109"/>
    <n v="1"/>
    <n v="0"/>
    <x v="0"/>
    <n v="35"/>
    <n v="1"/>
    <n v="0"/>
    <x v="1"/>
    <n v="497000"/>
    <n v="1"/>
    <n v="140"/>
    <n v="1"/>
    <n v="0"/>
    <x v="0"/>
    <n v="0"/>
    <n v="1"/>
    <x v="0"/>
    <n v="206"/>
    <x v="0"/>
    <x v="0"/>
    <x v="0"/>
  </r>
  <r>
    <x v="36"/>
    <x v="0"/>
    <n v="0"/>
    <x v="0"/>
    <n v="109"/>
    <n v="0"/>
    <n v="1"/>
    <x v="1"/>
    <n v="50"/>
    <n v="1"/>
    <n v="0"/>
    <x v="1"/>
    <n v="406000"/>
    <n v="1.1000000000000001"/>
    <n v="137"/>
    <n v="1"/>
    <n v="0"/>
    <x v="0"/>
    <n v="0"/>
    <n v="1"/>
    <x v="0"/>
    <n v="202"/>
    <x v="0"/>
    <x v="0"/>
    <x v="0"/>
  </r>
  <r>
    <x v="36"/>
    <x v="0"/>
    <n v="0"/>
    <x v="0"/>
    <n v="11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8"/>
    <x v="0"/>
    <n v="0"/>
    <x v="0"/>
    <n v="55"/>
    <n v="1"/>
    <n v="0"/>
    <x v="0"/>
    <n v="30"/>
    <n v="1"/>
    <n v="0"/>
    <x v="1"/>
    <n v="334000"/>
    <n v="1"/>
    <n v="137"/>
    <n v="1"/>
    <n v="0"/>
    <x v="0"/>
    <n v="0"/>
    <n v="1"/>
    <x v="0"/>
    <n v="83"/>
    <x v="0"/>
    <x v="0"/>
    <x v="0"/>
  </r>
  <r>
    <x v="38"/>
    <x v="0"/>
    <n v="0"/>
    <x v="0"/>
    <n v="55"/>
    <n v="1"/>
    <n v="0"/>
    <x v="0"/>
    <n v="38"/>
    <n v="1"/>
    <n v="0"/>
    <x v="1"/>
    <n v="263358.03000000003"/>
    <n v="1.83"/>
    <n v="134"/>
    <n v="1"/>
    <n v="0"/>
    <x v="0"/>
    <n v="0"/>
    <n v="1"/>
    <x v="0"/>
    <n v="78"/>
    <x v="1"/>
    <x v="1"/>
    <x v="1"/>
  </r>
  <r>
    <x v="38"/>
    <x v="0"/>
    <n v="0"/>
    <x v="0"/>
    <n v="55"/>
    <n v="0"/>
    <n v="1"/>
    <x v="1"/>
    <n v="30"/>
    <n v="1"/>
    <n v="0"/>
    <x v="1"/>
    <n v="461000"/>
    <n v="2"/>
    <n v="132"/>
    <n v="1"/>
    <n v="0"/>
    <x v="0"/>
    <n v="0"/>
    <n v="1"/>
    <x v="0"/>
    <n v="30"/>
    <x v="1"/>
    <x v="1"/>
    <x v="1"/>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9"/>
    <x v="0"/>
    <n v="0"/>
    <x v="0"/>
    <n v="653"/>
    <n v="0"/>
    <n v="1"/>
    <x v="1"/>
    <n v="20"/>
    <n v="1"/>
    <n v="0"/>
    <x v="1"/>
    <n v="140000"/>
    <n v="4.4000000000000004"/>
    <n v="133"/>
    <n v="1"/>
    <n v="0"/>
    <x v="0"/>
    <n v="0"/>
    <n v="1"/>
    <x v="0"/>
    <n v="41"/>
    <x v="1"/>
    <x v="1"/>
    <x v="1"/>
  </r>
  <r>
    <x v="39"/>
    <x v="0"/>
    <n v="0"/>
    <x v="0"/>
    <n v="608"/>
    <n v="0"/>
    <n v="1"/>
    <x v="1"/>
    <n v="35"/>
    <n v="1"/>
    <n v="0"/>
    <x v="1"/>
    <n v="388000"/>
    <n v="9.4"/>
    <n v="133"/>
    <n v="1"/>
    <n v="0"/>
    <x v="0"/>
    <n v="1"/>
    <n v="0"/>
    <x v="1"/>
    <n v="10"/>
    <x v="1"/>
    <x v="1"/>
    <x v="1"/>
  </r>
  <r>
    <x v="39"/>
    <x v="1"/>
    <n v="1"/>
    <x v="1"/>
    <n v="582"/>
    <n v="0"/>
    <n v="1"/>
    <x v="1"/>
    <n v="25"/>
    <n v="0"/>
    <n v="1"/>
    <x v="0"/>
    <n v="149000"/>
    <n v="1.1000000000000001"/>
    <n v="144"/>
    <n v="1"/>
    <n v="0"/>
    <x v="0"/>
    <n v="1"/>
    <n v="0"/>
    <x v="1"/>
    <n v="87"/>
    <x v="0"/>
    <x v="0"/>
    <x v="0"/>
  </r>
  <r>
    <x v="39"/>
    <x v="0"/>
    <n v="0"/>
    <x v="0"/>
    <n v="582"/>
    <n v="1"/>
    <n v="0"/>
    <x v="0"/>
    <n v="35"/>
    <n v="0"/>
    <n v="1"/>
    <x v="0"/>
    <n v="350000"/>
    <n v="2.1"/>
    <n v="134"/>
    <n v="1"/>
    <n v="0"/>
    <x v="0"/>
    <n v="0"/>
    <n v="1"/>
    <x v="0"/>
    <n v="174"/>
    <x v="0"/>
    <x v="0"/>
    <x v="0"/>
  </r>
  <r>
    <x v="39"/>
    <x v="1"/>
    <n v="1"/>
    <x v="1"/>
    <n v="582"/>
    <n v="1"/>
    <n v="0"/>
    <x v="0"/>
    <n v="35"/>
    <n v="0"/>
    <n v="1"/>
    <x v="0"/>
    <n v="222000"/>
    <n v="1"/>
    <n v="132"/>
    <n v="1"/>
    <n v="0"/>
    <x v="0"/>
    <n v="0"/>
    <n v="1"/>
    <x v="0"/>
    <n v="244"/>
    <x v="0"/>
    <x v="0"/>
    <x v="0"/>
  </r>
  <r>
    <x v="39"/>
    <x v="0"/>
    <n v="0"/>
    <x v="0"/>
    <n v="223"/>
    <n v="0"/>
    <n v="1"/>
    <x v="1"/>
    <n v="35"/>
    <n v="1"/>
    <n v="0"/>
    <x v="1"/>
    <n v="388000"/>
    <n v="9.4"/>
    <n v="133"/>
    <n v="1"/>
    <n v="0"/>
    <x v="0"/>
    <n v="1"/>
    <n v="0"/>
    <x v="1"/>
    <n v="10"/>
    <x v="1"/>
    <x v="1"/>
    <x v="1"/>
  </r>
  <r>
    <x v="39"/>
    <x v="1"/>
    <n v="1"/>
    <x v="1"/>
    <n v="898"/>
    <n v="0"/>
    <n v="1"/>
    <x v="1"/>
    <n v="25"/>
    <n v="0"/>
    <n v="1"/>
    <x v="0"/>
    <n v="282000"/>
    <n v="1.1000000000000001"/>
    <n v="144"/>
    <n v="1"/>
    <n v="0"/>
    <x v="0"/>
    <n v="1"/>
    <n v="0"/>
    <x v="1"/>
    <n v="87"/>
    <x v="0"/>
    <x v="0"/>
    <x v="0"/>
  </r>
  <r>
    <x v="39"/>
    <x v="1"/>
    <n v="1"/>
    <x v="1"/>
    <n v="4540"/>
    <n v="0"/>
    <n v="1"/>
    <x v="1"/>
    <n v="38"/>
    <n v="0"/>
    <n v="1"/>
    <x v="0"/>
    <n v="263358.03000000003"/>
    <n v="1.1000000000000001"/>
    <n v="134"/>
    <n v="1"/>
    <n v="0"/>
    <x v="0"/>
    <n v="0"/>
    <n v="1"/>
    <x v="0"/>
    <n v="109"/>
    <x v="1"/>
    <x v="1"/>
    <x v="1"/>
  </r>
  <r>
    <x v="39"/>
    <x v="0"/>
    <n v="0"/>
    <x v="0"/>
    <n v="719"/>
    <n v="0"/>
    <n v="1"/>
    <x v="1"/>
    <n v="35"/>
    <n v="1"/>
    <n v="0"/>
    <x v="1"/>
    <n v="388000"/>
    <n v="9.4"/>
    <n v="133"/>
    <n v="1"/>
    <n v="0"/>
    <x v="0"/>
    <n v="1"/>
    <n v="0"/>
    <x v="1"/>
    <n v="10"/>
    <x v="1"/>
    <x v="1"/>
    <x v="1"/>
  </r>
  <r>
    <x v="39"/>
    <x v="1"/>
    <n v="1"/>
    <x v="1"/>
    <n v="776"/>
    <n v="1"/>
    <n v="0"/>
    <x v="0"/>
    <n v="50"/>
    <n v="1"/>
    <n v="0"/>
    <x v="1"/>
    <n v="226000"/>
    <n v="1"/>
    <n v="134"/>
    <n v="1"/>
    <n v="0"/>
    <x v="0"/>
    <n v="0"/>
    <n v="1"/>
    <x v="0"/>
    <n v="130"/>
    <x v="1"/>
    <x v="1"/>
    <x v="1"/>
  </r>
  <r>
    <x v="39"/>
    <x v="0"/>
    <n v="0"/>
    <x v="0"/>
    <n v="1807"/>
    <n v="0"/>
    <n v="1"/>
    <x v="1"/>
    <n v="35"/>
    <n v="1"/>
    <n v="0"/>
    <x v="1"/>
    <n v="388000"/>
    <n v="9.4"/>
    <n v="133"/>
    <n v="1"/>
    <n v="0"/>
    <x v="0"/>
    <n v="1"/>
    <n v="0"/>
    <x v="1"/>
    <n v="10"/>
    <x v="1"/>
    <x v="1"/>
    <x v="1"/>
  </r>
  <r>
    <x v="39"/>
    <x v="1"/>
    <n v="1"/>
    <x v="1"/>
    <n v="148"/>
    <n v="0"/>
    <n v="1"/>
    <x v="1"/>
    <n v="38"/>
    <n v="0"/>
    <n v="1"/>
    <x v="0"/>
    <n v="330000"/>
    <n v="1.9"/>
    <n v="144"/>
    <n v="1"/>
    <n v="0"/>
    <x v="0"/>
    <n v="1"/>
    <n v="0"/>
    <x v="1"/>
    <n v="23"/>
    <x v="1"/>
    <x v="1"/>
    <x v="1"/>
  </r>
  <r>
    <x v="39"/>
    <x v="1"/>
    <n v="1"/>
    <x v="1"/>
    <n v="582"/>
    <n v="0"/>
    <n v="1"/>
    <x v="1"/>
    <n v="20"/>
    <n v="0"/>
    <n v="1"/>
    <x v="0"/>
    <n v="263358.03000000003"/>
    <n v="1.83"/>
    <n v="134"/>
    <n v="1"/>
    <n v="0"/>
    <x v="0"/>
    <n v="0"/>
    <n v="1"/>
    <x v="0"/>
    <n v="198"/>
    <x v="1"/>
    <x v="1"/>
    <x v="1"/>
  </r>
  <r>
    <x v="39"/>
    <x v="1"/>
    <n v="1"/>
    <x v="1"/>
    <n v="4540"/>
    <n v="0"/>
    <n v="1"/>
    <x v="1"/>
    <n v="38"/>
    <n v="0"/>
    <n v="1"/>
    <x v="0"/>
    <n v="263358.03000000003"/>
    <n v="1.1000000000000001"/>
    <n v="134"/>
    <n v="1"/>
    <n v="0"/>
    <x v="0"/>
    <n v="0"/>
    <n v="1"/>
    <x v="0"/>
    <n v="109"/>
    <x v="1"/>
    <x v="1"/>
    <x v="1"/>
  </r>
  <r>
    <x v="39"/>
    <x v="1"/>
    <n v="1"/>
    <x v="1"/>
    <n v="66"/>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98"/>
    <n v="0"/>
    <n v="1"/>
    <x v="1"/>
    <n v="25"/>
    <n v="0"/>
    <n v="1"/>
    <x v="0"/>
    <n v="149000"/>
    <n v="1.1000000000000001"/>
    <n v="144"/>
    <n v="1"/>
    <n v="0"/>
    <x v="0"/>
    <n v="1"/>
    <n v="0"/>
    <x v="1"/>
    <n v="87"/>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1"/>
    <n v="1"/>
    <x v="1"/>
    <n v="898"/>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0"/>
    <n v="0"/>
    <x v="0"/>
    <n v="553"/>
    <n v="0"/>
    <n v="1"/>
    <x v="1"/>
    <n v="20"/>
    <n v="1"/>
    <n v="0"/>
    <x v="1"/>
    <n v="140000"/>
    <n v="4.4000000000000004"/>
    <n v="133"/>
    <n v="1"/>
    <n v="0"/>
    <x v="0"/>
    <n v="0"/>
    <n v="1"/>
    <x v="0"/>
    <n v="41"/>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0"/>
    <n v="0"/>
    <x v="0"/>
    <n v="553"/>
    <n v="0"/>
    <n v="1"/>
    <x v="1"/>
    <n v="20"/>
    <n v="1"/>
    <n v="0"/>
    <x v="1"/>
    <n v="140000"/>
    <n v="4.4000000000000004"/>
    <n v="133"/>
    <n v="1"/>
    <n v="0"/>
    <x v="0"/>
    <n v="0"/>
    <n v="1"/>
    <x v="0"/>
    <n v="41"/>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1"/>
    <n v="1"/>
    <x v="1"/>
    <n v="776"/>
    <n v="1"/>
    <n v="0"/>
    <x v="0"/>
    <n v="38"/>
    <n v="1"/>
    <n v="0"/>
    <x v="1"/>
    <n v="192000"/>
    <n v="1.3"/>
    <n v="137"/>
    <n v="0"/>
    <n v="1"/>
    <x v="0"/>
    <n v="0"/>
    <n v="1"/>
    <x v="0"/>
    <n v="130"/>
    <x v="1"/>
    <x v="1"/>
    <x v="1"/>
  </r>
  <r>
    <x v="39"/>
    <x v="1"/>
    <n v="1"/>
    <x v="1"/>
    <n v="148"/>
    <n v="1"/>
    <n v="0"/>
    <x v="0"/>
    <n v="38"/>
    <n v="0"/>
    <n v="1"/>
    <x v="0"/>
    <n v="149000"/>
    <n v="1.9"/>
    <n v="144"/>
    <n v="1"/>
    <n v="0"/>
    <x v="1"/>
    <n v="1"/>
    <n v="0"/>
    <x v="1"/>
    <n v="23"/>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40"/>
    <x v="1"/>
    <n v="1"/>
    <x v="1"/>
    <n v="4540"/>
    <n v="1"/>
    <n v="0"/>
    <x v="0"/>
    <n v="35"/>
    <n v="0"/>
    <n v="1"/>
    <x v="0"/>
    <n v="263358.03000000003"/>
    <n v="1.18"/>
    <n v="137"/>
    <n v="1"/>
    <n v="0"/>
    <x v="0"/>
    <n v="1"/>
    <n v="0"/>
    <x v="1"/>
    <n v="108"/>
    <x v="0"/>
    <x v="0"/>
    <x v="0"/>
  </r>
  <r>
    <x v="40"/>
    <x v="1"/>
    <n v="1"/>
    <x v="1"/>
    <n v="4540"/>
    <n v="0"/>
    <n v="1"/>
    <x v="1"/>
    <n v="60"/>
    <n v="0"/>
    <n v="1"/>
    <x v="0"/>
    <n v="295000"/>
    <n v="1.3"/>
    <n v="145"/>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1"/>
    <x v="0"/>
    <n v="0"/>
    <x v="0"/>
    <n v="379"/>
    <n v="1"/>
    <n v="0"/>
    <x v="0"/>
    <n v="50"/>
    <n v="1"/>
    <n v="0"/>
    <x v="1"/>
    <n v="321000"/>
    <n v="1"/>
    <n v="145"/>
    <n v="0"/>
    <n v="1"/>
    <x v="0"/>
    <n v="0"/>
    <n v="1"/>
    <x v="0"/>
    <n v="30"/>
    <x v="1"/>
    <x v="1"/>
    <x v="1"/>
  </r>
  <r>
    <x v="41"/>
    <x v="0"/>
    <n v="0"/>
    <x v="0"/>
    <n v="855"/>
    <n v="1"/>
    <n v="0"/>
    <x v="0"/>
    <n v="50"/>
    <n v="1"/>
    <n v="0"/>
    <x v="1"/>
    <n v="267000"/>
    <n v="1"/>
    <n v="145"/>
    <n v="1"/>
    <n v="0"/>
    <x v="1"/>
    <n v="0"/>
    <n v="1"/>
    <x v="0"/>
    <n v="30"/>
    <x v="1"/>
    <x v="1"/>
    <x v="1"/>
  </r>
  <r>
    <x v="41"/>
    <x v="1"/>
    <n v="1"/>
    <x v="1"/>
    <n v="559"/>
    <n v="1"/>
    <n v="0"/>
    <x v="0"/>
    <n v="38"/>
    <n v="1"/>
    <n v="0"/>
    <x v="1"/>
    <n v="283000"/>
    <n v="0.6"/>
    <n v="131"/>
    <n v="1"/>
    <n v="0"/>
    <x v="0"/>
    <n v="1"/>
    <n v="0"/>
    <x v="1"/>
    <n v="74"/>
    <x v="0"/>
    <x v="0"/>
    <x v="0"/>
  </r>
  <r>
    <x v="41"/>
    <x v="0"/>
    <n v="0"/>
    <x v="0"/>
    <n v="855"/>
    <n v="1"/>
    <n v="0"/>
    <x v="0"/>
    <n v="50"/>
    <n v="1"/>
    <n v="0"/>
    <x v="1"/>
    <n v="267000"/>
    <n v="1"/>
    <n v="145"/>
    <n v="1"/>
    <n v="0"/>
    <x v="0"/>
    <n v="0"/>
    <n v="1"/>
    <x v="0"/>
    <n v="30"/>
    <x v="1"/>
    <x v="1"/>
    <x v="1"/>
  </r>
  <r>
    <x v="41"/>
    <x v="0"/>
    <n v="0"/>
    <x v="0"/>
    <n v="379"/>
    <n v="1"/>
    <n v="0"/>
    <x v="0"/>
    <n v="50"/>
    <n v="1"/>
    <n v="0"/>
    <x v="1"/>
    <n v="321000"/>
    <n v="1"/>
    <n v="145"/>
    <n v="0"/>
    <n v="1"/>
    <x v="0"/>
    <n v="0"/>
    <n v="1"/>
    <x v="0"/>
    <n v="30"/>
    <x v="1"/>
    <x v="1"/>
    <x v="1"/>
  </r>
  <r>
    <x v="41"/>
    <x v="1"/>
    <n v="1"/>
    <x v="1"/>
    <n v="1411"/>
    <n v="1"/>
    <n v="0"/>
    <x v="0"/>
    <n v="50"/>
    <n v="1"/>
    <n v="0"/>
    <x v="1"/>
    <n v="321000"/>
    <n v="1"/>
    <n v="145"/>
    <n v="0"/>
    <n v="1"/>
    <x v="1"/>
    <n v="0"/>
    <n v="1"/>
    <x v="0"/>
    <n v="30"/>
    <x v="1"/>
    <x v="1"/>
    <x v="1"/>
  </r>
  <r>
    <x v="41"/>
    <x v="0"/>
    <n v="0"/>
    <x v="0"/>
    <n v="855"/>
    <n v="1"/>
    <n v="0"/>
    <x v="0"/>
    <n v="50"/>
    <n v="1"/>
    <n v="0"/>
    <x v="1"/>
    <n v="267000"/>
    <n v="1"/>
    <n v="145"/>
    <n v="1"/>
    <n v="0"/>
    <x v="1"/>
    <n v="0"/>
    <n v="1"/>
    <x v="0"/>
    <n v="30"/>
    <x v="1"/>
    <x v="1"/>
    <x v="1"/>
  </r>
  <r>
    <x v="41"/>
    <x v="0"/>
    <n v="0"/>
    <x v="0"/>
    <n v="855"/>
    <n v="0"/>
    <n v="1"/>
    <x v="1"/>
    <n v="38"/>
    <n v="1"/>
    <n v="0"/>
    <x v="1"/>
    <n v="368000"/>
    <n v="4"/>
    <n v="131"/>
    <n v="1"/>
    <n v="0"/>
    <x v="0"/>
    <n v="1"/>
    <n v="0"/>
    <x v="1"/>
    <n v="10"/>
    <x v="1"/>
    <x v="1"/>
    <x v="1"/>
  </r>
  <r>
    <x v="41"/>
    <x v="0"/>
    <n v="0"/>
    <x v="0"/>
    <n v="855"/>
    <n v="0"/>
    <n v="1"/>
    <x v="1"/>
    <n v="38"/>
    <n v="1"/>
    <n v="0"/>
    <x v="1"/>
    <n v="368000"/>
    <n v="4"/>
    <n v="131"/>
    <n v="1"/>
    <n v="0"/>
    <x v="0"/>
    <n v="1"/>
    <n v="0"/>
    <x v="1"/>
    <n v="10"/>
    <x v="1"/>
    <x v="1"/>
    <x v="1"/>
  </r>
  <r>
    <x v="41"/>
    <x v="0"/>
    <n v="0"/>
    <x v="0"/>
    <n v="379"/>
    <n v="0"/>
    <n v="1"/>
    <x v="1"/>
    <n v="50"/>
    <n v="1"/>
    <n v="0"/>
    <x v="1"/>
    <n v="47000"/>
    <n v="1.3"/>
    <n v="136"/>
    <n v="1"/>
    <n v="0"/>
    <x v="0"/>
    <n v="0"/>
    <n v="1"/>
    <x v="0"/>
    <n v="13"/>
    <x v="1"/>
    <x v="1"/>
    <x v="1"/>
  </r>
  <r>
    <x v="41"/>
    <x v="0"/>
    <n v="0"/>
    <x v="0"/>
    <n v="855"/>
    <n v="1"/>
    <n v="0"/>
    <x v="0"/>
    <n v="50"/>
    <n v="1"/>
    <n v="0"/>
    <x v="1"/>
    <n v="267000"/>
    <n v="1"/>
    <n v="145"/>
    <n v="1"/>
    <n v="0"/>
    <x v="0"/>
    <n v="0"/>
    <n v="1"/>
    <x v="0"/>
    <n v="30"/>
    <x v="1"/>
    <x v="1"/>
    <x v="1"/>
  </r>
  <r>
    <x v="41"/>
    <x v="0"/>
    <n v="0"/>
    <x v="0"/>
    <n v="855"/>
    <n v="1"/>
    <n v="0"/>
    <x v="0"/>
    <n v="60"/>
    <n v="1"/>
    <n v="0"/>
    <x v="1"/>
    <n v="208000"/>
    <n v="1"/>
    <n v="136"/>
    <n v="0"/>
    <n v="1"/>
    <x v="0"/>
    <n v="0"/>
    <n v="1"/>
    <x v="0"/>
    <n v="30"/>
    <x v="1"/>
    <x v="1"/>
    <x v="1"/>
  </r>
  <r>
    <x v="41"/>
    <x v="0"/>
    <n v="0"/>
    <x v="0"/>
    <n v="379"/>
    <n v="0"/>
    <n v="1"/>
    <x v="1"/>
    <n v="50"/>
    <n v="0"/>
    <n v="1"/>
    <x v="0"/>
    <n v="47000"/>
    <n v="1.3"/>
    <n v="136"/>
    <n v="1"/>
    <n v="0"/>
    <x v="1"/>
    <n v="1"/>
    <n v="0"/>
    <x v="1"/>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1"/>
    <n v="1"/>
    <x v="1"/>
    <n v="70"/>
    <n v="1"/>
    <n v="0"/>
    <x v="0"/>
    <n v="30"/>
    <n v="0"/>
    <n v="1"/>
    <x v="0"/>
    <n v="200000"/>
    <n v="1.2"/>
    <n v="132"/>
    <n v="1"/>
    <n v="0"/>
    <x v="1"/>
    <n v="1"/>
    <n v="0"/>
    <x v="1"/>
    <n v="26"/>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2"/>
    <x v="0"/>
    <n v="0"/>
    <x v="0"/>
    <n v="291"/>
    <n v="0"/>
    <n v="1"/>
    <x v="1"/>
    <n v="60"/>
    <n v="0"/>
    <n v="1"/>
    <x v="0"/>
    <n v="507000"/>
    <n v="3.2"/>
    <n v="138"/>
    <n v="0"/>
    <n v="1"/>
    <x v="0"/>
    <n v="0"/>
    <n v="1"/>
    <x v="0"/>
    <n v="94"/>
    <x v="0"/>
    <x v="0"/>
    <x v="0"/>
  </r>
  <r>
    <x v="42"/>
    <x v="0"/>
    <n v="0"/>
    <x v="0"/>
    <n v="1071"/>
    <n v="0"/>
    <n v="1"/>
    <x v="1"/>
    <n v="60"/>
    <n v="0"/>
    <n v="1"/>
    <x v="0"/>
    <n v="507000"/>
    <n v="3.2"/>
    <n v="138"/>
    <n v="0"/>
    <n v="1"/>
    <x v="1"/>
    <n v="0"/>
    <n v="1"/>
    <x v="0"/>
    <n v="94"/>
    <x v="0"/>
    <x v="0"/>
    <x v="0"/>
  </r>
  <r>
    <x v="42"/>
    <x v="1"/>
    <n v="1"/>
    <x v="1"/>
    <n v="582"/>
    <n v="1"/>
    <n v="0"/>
    <x v="0"/>
    <n v="30"/>
    <n v="1"/>
    <n v="0"/>
    <x v="1"/>
    <n v="263358.03000000003"/>
    <n v="1.83"/>
    <n v="134"/>
    <n v="0"/>
    <n v="1"/>
    <x v="1"/>
    <n v="0"/>
    <n v="1"/>
    <x v="0"/>
    <n v="23"/>
    <x v="1"/>
    <x v="1"/>
    <x v="1"/>
  </r>
  <r>
    <x v="42"/>
    <x v="0"/>
    <n v="0"/>
    <x v="0"/>
    <n v="102"/>
    <n v="0"/>
    <n v="1"/>
    <x v="1"/>
    <n v="60"/>
    <n v="0"/>
    <n v="1"/>
    <x v="0"/>
    <n v="219000"/>
    <n v="3.2"/>
    <n v="138"/>
    <n v="1"/>
    <n v="0"/>
    <x v="1"/>
    <n v="0"/>
    <n v="1"/>
    <x v="0"/>
    <n v="94"/>
    <x v="0"/>
    <x v="0"/>
    <x v="0"/>
  </r>
  <r>
    <x v="42"/>
    <x v="0"/>
    <n v="0"/>
    <x v="0"/>
    <n v="710"/>
    <n v="0"/>
    <n v="1"/>
    <x v="1"/>
    <n v="50"/>
    <n v="0"/>
    <n v="1"/>
    <x v="0"/>
    <n v="235000"/>
    <n v="1.3"/>
    <n v="134"/>
    <n v="1"/>
    <n v="0"/>
    <x v="0"/>
    <n v="0"/>
    <n v="1"/>
    <x v="0"/>
    <n v="121"/>
    <x v="0"/>
    <x v="0"/>
    <x v="0"/>
  </r>
  <r>
    <x v="42"/>
    <x v="0"/>
    <n v="0"/>
    <x v="0"/>
    <n v="1071"/>
    <n v="0"/>
    <n v="1"/>
    <x v="1"/>
    <n v="60"/>
    <n v="0"/>
    <n v="1"/>
    <x v="0"/>
    <n v="507000"/>
    <n v="3.2"/>
    <n v="138"/>
    <n v="0"/>
    <n v="1"/>
    <x v="0"/>
    <n v="0"/>
    <n v="1"/>
    <x v="0"/>
    <n v="94"/>
    <x v="0"/>
    <x v="0"/>
    <x v="0"/>
  </r>
  <r>
    <x v="42"/>
    <x v="0"/>
    <n v="0"/>
    <x v="0"/>
    <n v="102"/>
    <n v="1"/>
    <n v="0"/>
    <x v="0"/>
    <n v="40"/>
    <n v="0"/>
    <n v="1"/>
    <x v="0"/>
    <n v="237000"/>
    <n v="3.2"/>
    <n v="140"/>
    <n v="1"/>
    <n v="0"/>
    <x v="1"/>
    <n v="0"/>
    <n v="1"/>
    <x v="0"/>
    <n v="94"/>
    <x v="0"/>
    <x v="0"/>
    <x v="0"/>
  </r>
  <r>
    <x v="42"/>
    <x v="0"/>
    <n v="0"/>
    <x v="0"/>
    <n v="1071"/>
    <n v="1"/>
    <n v="0"/>
    <x v="0"/>
    <n v="60"/>
    <n v="0"/>
    <n v="1"/>
    <x v="0"/>
    <n v="271000"/>
    <n v="3.2"/>
    <n v="136"/>
    <n v="0"/>
    <n v="1"/>
    <x v="0"/>
    <n v="0"/>
    <n v="1"/>
    <x v="0"/>
    <n v="94"/>
    <x v="0"/>
    <x v="0"/>
    <x v="0"/>
  </r>
  <r>
    <x v="42"/>
    <x v="0"/>
    <n v="0"/>
    <x v="0"/>
    <n v="30"/>
    <n v="0"/>
    <n v="1"/>
    <x v="1"/>
    <n v="60"/>
    <n v="0"/>
    <n v="1"/>
    <x v="0"/>
    <n v="507000"/>
    <n v="3.2"/>
    <n v="138"/>
    <n v="0"/>
    <n v="1"/>
    <x v="1"/>
    <n v="0"/>
    <n v="1"/>
    <x v="0"/>
    <n v="94"/>
    <x v="0"/>
    <x v="0"/>
    <x v="0"/>
  </r>
  <r>
    <x v="42"/>
    <x v="1"/>
    <n v="1"/>
    <x v="1"/>
    <n v="5882"/>
    <n v="0"/>
    <n v="1"/>
    <x v="1"/>
    <n v="35"/>
    <n v="0"/>
    <n v="1"/>
    <x v="0"/>
    <n v="244000"/>
    <n v="1"/>
    <n v="132"/>
    <n v="1"/>
    <n v="0"/>
    <x v="1"/>
    <n v="1"/>
    <n v="0"/>
    <x v="1"/>
    <n v="72"/>
    <x v="1"/>
    <x v="1"/>
    <x v="1"/>
  </r>
  <r>
    <x v="42"/>
    <x v="0"/>
    <n v="0"/>
    <x v="0"/>
    <n v="94"/>
    <n v="0"/>
    <n v="1"/>
    <x v="1"/>
    <n v="60"/>
    <n v="0"/>
    <n v="1"/>
    <x v="0"/>
    <n v="507000"/>
    <n v="3.2"/>
    <n v="138"/>
    <n v="0"/>
    <n v="1"/>
    <x v="0"/>
    <n v="0"/>
    <n v="1"/>
    <x v="0"/>
    <n v="94"/>
    <x v="0"/>
    <x v="0"/>
    <x v="0"/>
  </r>
  <r>
    <x v="42"/>
    <x v="0"/>
    <n v="0"/>
    <x v="0"/>
    <n v="910"/>
    <n v="0"/>
    <n v="1"/>
    <x v="1"/>
    <n v="50"/>
    <n v="0"/>
    <n v="1"/>
    <x v="0"/>
    <n v="237000"/>
    <n v="1.3"/>
    <n v="134"/>
    <n v="0"/>
    <n v="1"/>
    <x v="1"/>
    <n v="0"/>
    <n v="1"/>
    <x v="0"/>
    <n v="121"/>
    <x v="0"/>
    <x v="0"/>
    <x v="0"/>
  </r>
  <r>
    <x v="42"/>
    <x v="0"/>
    <n v="0"/>
    <x v="0"/>
    <n v="100"/>
    <n v="0"/>
    <n v="1"/>
    <x v="1"/>
    <n v="50"/>
    <n v="0"/>
    <n v="1"/>
    <x v="0"/>
    <n v="235000"/>
    <n v="1.3"/>
    <n v="134"/>
    <n v="1"/>
    <n v="0"/>
    <x v="1"/>
    <n v="0"/>
    <n v="1"/>
    <x v="0"/>
    <n v="121"/>
    <x v="0"/>
    <x v="0"/>
    <x v="0"/>
  </r>
  <r>
    <x v="42"/>
    <x v="1"/>
    <n v="1"/>
    <x v="1"/>
    <n v="264"/>
    <n v="0"/>
    <n v="1"/>
    <x v="1"/>
    <n v="45"/>
    <n v="0"/>
    <n v="1"/>
    <x v="0"/>
    <n v="360000"/>
    <n v="3"/>
    <n v="132"/>
    <n v="1"/>
    <n v="0"/>
    <x v="0"/>
    <n v="0"/>
    <n v="1"/>
    <x v="0"/>
    <n v="28"/>
    <x v="1"/>
    <x v="1"/>
    <x v="1"/>
  </r>
  <r>
    <x v="42"/>
    <x v="1"/>
    <n v="1"/>
    <x v="1"/>
    <n v="129"/>
    <n v="0"/>
    <n v="1"/>
    <x v="1"/>
    <n v="60"/>
    <n v="0"/>
    <n v="1"/>
    <x v="0"/>
    <n v="140000"/>
    <n v="1.2"/>
    <n v="132"/>
    <n v="1"/>
    <n v="0"/>
    <x v="0"/>
    <n v="1"/>
    <n v="0"/>
    <x v="1"/>
    <n v="90"/>
    <x v="1"/>
    <x v="1"/>
    <x v="1"/>
  </r>
  <r>
    <x v="42"/>
    <x v="1"/>
    <n v="1"/>
    <x v="1"/>
    <n v="5882"/>
    <n v="1"/>
    <n v="0"/>
    <x v="0"/>
    <n v="35"/>
    <n v="0"/>
    <n v="1"/>
    <x v="0"/>
    <n v="533000"/>
    <n v="1.3"/>
    <n v="139"/>
    <n v="0"/>
    <n v="1"/>
    <x v="0"/>
    <n v="0"/>
    <n v="1"/>
    <x v="0"/>
    <n v="72"/>
    <x v="1"/>
    <x v="1"/>
    <x v="1"/>
  </r>
  <r>
    <x v="42"/>
    <x v="1"/>
    <n v="1"/>
    <x v="1"/>
    <n v="23"/>
    <n v="0"/>
    <n v="1"/>
    <x v="1"/>
    <n v="45"/>
    <n v="0"/>
    <n v="1"/>
    <x v="0"/>
    <n v="36000"/>
    <n v="3"/>
    <n v="132"/>
    <n v="1"/>
    <n v="0"/>
    <x v="1"/>
    <n v="0"/>
    <n v="1"/>
    <x v="0"/>
    <n v="28"/>
    <x v="1"/>
    <x v="1"/>
    <x v="1"/>
  </r>
  <r>
    <x v="42"/>
    <x v="0"/>
    <n v="0"/>
    <x v="0"/>
    <n v="910"/>
    <n v="1"/>
    <n v="0"/>
    <x v="0"/>
    <n v="60"/>
    <n v="0"/>
    <n v="1"/>
    <x v="0"/>
    <n v="368000"/>
    <n v="0.8"/>
    <n v="135"/>
    <n v="1"/>
    <n v="0"/>
    <x v="0"/>
    <n v="0"/>
    <n v="1"/>
    <x v="0"/>
    <n v="121"/>
    <x v="0"/>
    <x v="0"/>
    <x v="0"/>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0"/>
    <n v="0"/>
    <x v="0"/>
    <n v="102"/>
    <n v="0"/>
    <n v="1"/>
    <x v="1"/>
    <n v="60"/>
    <n v="0"/>
    <n v="1"/>
    <x v="0"/>
    <n v="507000"/>
    <n v="3.2"/>
    <n v="138"/>
    <n v="0"/>
    <n v="1"/>
    <x v="0"/>
    <n v="0"/>
    <n v="1"/>
    <x v="0"/>
    <n v="94"/>
    <x v="0"/>
    <x v="0"/>
    <x v="0"/>
  </r>
  <r>
    <x v="42"/>
    <x v="1"/>
    <n v="1"/>
    <x v="1"/>
    <n v="23"/>
    <n v="0"/>
    <n v="1"/>
    <x v="1"/>
    <n v="45"/>
    <n v="0"/>
    <n v="1"/>
    <x v="0"/>
    <n v="360000"/>
    <n v="3"/>
    <n v="132"/>
    <n v="1"/>
    <n v="0"/>
    <x v="1"/>
    <n v="0"/>
    <n v="1"/>
    <x v="0"/>
    <n v="28"/>
    <x v="1"/>
    <x v="1"/>
    <x v="1"/>
  </r>
  <r>
    <x v="42"/>
    <x v="1"/>
    <n v="1"/>
    <x v="1"/>
    <n v="23"/>
    <n v="0"/>
    <n v="1"/>
    <x v="1"/>
    <n v="45"/>
    <n v="0"/>
    <n v="1"/>
    <x v="0"/>
    <n v="360000"/>
    <n v="3"/>
    <n v="132"/>
    <n v="1"/>
    <n v="0"/>
    <x v="0"/>
    <n v="0"/>
    <n v="1"/>
    <x v="0"/>
    <n v="28"/>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0"/>
    <n v="0"/>
    <x v="0"/>
    <n v="910"/>
    <n v="0"/>
    <n v="1"/>
    <x v="1"/>
    <n v="50"/>
    <n v="0"/>
    <n v="1"/>
    <x v="0"/>
    <n v="235000"/>
    <n v="1.3"/>
    <n v="134"/>
    <n v="1"/>
    <n v="0"/>
    <x v="1"/>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1"/>
    <n v="1"/>
    <x v="1"/>
    <n v="1411"/>
    <n v="0"/>
    <n v="1"/>
    <x v="1"/>
    <n v="50"/>
    <n v="0"/>
    <n v="1"/>
    <x v="0"/>
    <n v="235000"/>
    <n v="1.3"/>
    <n v="134"/>
    <n v="1"/>
    <n v="0"/>
    <x v="0"/>
    <n v="0"/>
    <n v="1"/>
    <x v="0"/>
    <n v="121"/>
    <x v="0"/>
    <x v="0"/>
    <x v="0"/>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3"/>
    <x v="1"/>
    <n v="1"/>
    <x v="1"/>
    <n v="582"/>
    <n v="0"/>
    <n v="1"/>
    <x v="1"/>
    <n v="40"/>
    <n v="0"/>
    <n v="1"/>
    <x v="0"/>
    <n v="448000"/>
    <n v="0.9"/>
    <n v="137"/>
    <n v="1"/>
    <n v="0"/>
    <x v="0"/>
    <n v="1"/>
    <n v="0"/>
    <x v="1"/>
    <n v="123"/>
    <x v="0"/>
    <x v="0"/>
    <x v="0"/>
  </r>
  <r>
    <x v="43"/>
    <x v="1"/>
    <n v="1"/>
    <x v="1"/>
    <n v="582"/>
    <n v="1"/>
    <n v="0"/>
    <x v="0"/>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20"/>
    <n v="0"/>
    <n v="1"/>
    <x v="0"/>
    <n v="263358.03000000003"/>
    <n v="1.83"/>
    <n v="134"/>
    <n v="1"/>
    <n v="0"/>
    <x v="1"/>
    <n v="1"/>
    <n v="0"/>
    <x v="1"/>
    <n v="95"/>
    <x v="1"/>
    <x v="1"/>
    <x v="1"/>
  </r>
  <r>
    <x v="43"/>
    <x v="1"/>
    <n v="1"/>
    <x v="1"/>
    <n v="582"/>
    <n v="0"/>
    <n v="1"/>
    <x v="1"/>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4"/>
    <x v="0"/>
    <n v="0"/>
    <x v="0"/>
    <n v="149"/>
    <n v="1"/>
    <n v="0"/>
    <x v="0"/>
    <n v="38"/>
    <n v="0"/>
    <n v="1"/>
    <x v="0"/>
    <n v="133000"/>
    <n v="0.9"/>
    <n v="140"/>
    <n v="1"/>
    <n v="0"/>
    <x v="1"/>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20"/>
    <n v="0"/>
    <n v="1"/>
    <x v="0"/>
    <n v="70000"/>
    <n v="2.4"/>
    <n v="134"/>
    <n v="1"/>
    <n v="0"/>
    <x v="0"/>
    <n v="0"/>
    <n v="1"/>
    <x v="0"/>
    <n v="140"/>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5"/>
    <x v="0"/>
    <n v="0"/>
    <x v="0"/>
    <n v="60"/>
    <n v="0"/>
    <n v="1"/>
    <x v="1"/>
    <n v="38"/>
    <n v="0"/>
    <n v="1"/>
    <x v="0"/>
    <n v="390000"/>
    <n v="0.9"/>
    <n v="144"/>
    <n v="0"/>
    <n v="1"/>
    <x v="0"/>
    <n v="0"/>
    <n v="1"/>
    <x v="0"/>
    <n v="256"/>
    <x v="0"/>
    <x v="0"/>
    <x v="0"/>
  </r>
  <r>
    <x v="45"/>
    <x v="0"/>
    <n v="0"/>
    <x v="0"/>
    <n v="337"/>
    <n v="0"/>
    <n v="1"/>
    <x v="1"/>
    <n v="35"/>
    <n v="0"/>
    <n v="1"/>
    <x v="0"/>
    <n v="365000"/>
    <n v="0.9"/>
    <n v="139"/>
    <n v="1"/>
    <n v="0"/>
    <x v="1"/>
    <n v="1"/>
    <n v="0"/>
    <x v="1"/>
    <n v="256"/>
    <x v="0"/>
    <x v="0"/>
    <x v="0"/>
  </r>
  <r>
    <x v="45"/>
    <x v="0"/>
    <n v="0"/>
    <x v="0"/>
    <n v="337"/>
    <n v="0"/>
    <n v="1"/>
    <x v="1"/>
    <n v="40"/>
    <n v="0"/>
    <n v="1"/>
    <x v="0"/>
    <n v="279000"/>
    <n v="0.8"/>
    <n v="141"/>
    <n v="1"/>
    <n v="0"/>
    <x v="0"/>
    <n v="0"/>
    <n v="1"/>
    <x v="0"/>
    <n v="250"/>
    <x v="0"/>
    <x v="0"/>
    <x v="0"/>
  </r>
  <r>
    <x v="45"/>
    <x v="0"/>
    <n v="0"/>
    <x v="0"/>
    <n v="133"/>
    <n v="0"/>
    <n v="1"/>
    <x v="1"/>
    <n v="40"/>
    <n v="1"/>
    <n v="0"/>
    <x v="1"/>
    <n v="204000"/>
    <n v="2.1"/>
    <n v="132"/>
    <n v="1"/>
    <n v="0"/>
    <x v="0"/>
    <n v="1"/>
    <n v="0"/>
    <x v="1"/>
    <n v="8"/>
    <x v="1"/>
    <x v="1"/>
    <x v="1"/>
  </r>
  <r>
    <x v="45"/>
    <x v="0"/>
    <n v="0"/>
    <x v="0"/>
    <n v="337"/>
    <n v="0"/>
    <n v="1"/>
    <x v="1"/>
    <n v="45"/>
    <n v="0"/>
    <n v="1"/>
    <x v="0"/>
    <n v="184000"/>
    <n v="0.9"/>
    <n v="134"/>
    <n v="1"/>
    <n v="0"/>
    <x v="0"/>
    <n v="1"/>
    <n v="0"/>
    <x v="1"/>
    <n v="256"/>
    <x v="0"/>
    <x v="0"/>
    <x v="0"/>
  </r>
  <r>
    <x v="45"/>
    <x v="0"/>
    <n v="0"/>
    <x v="0"/>
    <n v="337"/>
    <n v="1"/>
    <n v="0"/>
    <x v="0"/>
    <n v="45"/>
    <n v="0"/>
    <n v="1"/>
    <x v="0"/>
    <n v="319000"/>
    <n v="0.9"/>
    <n v="144"/>
    <n v="0"/>
    <n v="1"/>
    <x v="0"/>
    <n v="0"/>
    <n v="1"/>
    <x v="0"/>
    <n v="256"/>
    <x v="0"/>
    <x v="0"/>
    <x v="0"/>
  </r>
  <r>
    <x v="45"/>
    <x v="0"/>
    <n v="0"/>
    <x v="0"/>
    <n v="110"/>
    <n v="1"/>
    <n v="0"/>
    <x v="0"/>
    <n v="50"/>
    <n v="0"/>
    <n v="1"/>
    <x v="0"/>
    <n v="226000"/>
    <n v="1"/>
    <n v="134"/>
    <n v="1"/>
    <n v="0"/>
    <x v="1"/>
    <n v="0"/>
    <n v="1"/>
    <x v="0"/>
    <n v="30"/>
    <x v="1"/>
    <x v="1"/>
    <x v="1"/>
  </r>
  <r>
    <x v="45"/>
    <x v="0"/>
    <n v="0"/>
    <x v="0"/>
    <n v="337"/>
    <n v="0"/>
    <n v="1"/>
    <x v="1"/>
    <n v="38"/>
    <n v="0"/>
    <n v="1"/>
    <x v="0"/>
    <n v="422000"/>
    <n v="0.9"/>
    <n v="144"/>
    <n v="0"/>
    <n v="1"/>
    <x v="0"/>
    <n v="0"/>
    <n v="1"/>
    <x v="0"/>
    <n v="256"/>
    <x v="0"/>
    <x v="0"/>
    <x v="0"/>
  </r>
  <r>
    <x v="45"/>
    <x v="0"/>
    <n v="0"/>
    <x v="0"/>
    <n v="25"/>
    <n v="0"/>
    <n v="1"/>
    <x v="1"/>
    <n v="38"/>
    <n v="0"/>
    <n v="1"/>
    <x v="0"/>
    <n v="390000"/>
    <n v="0.9"/>
    <n v="144"/>
    <n v="0"/>
    <n v="1"/>
    <x v="1"/>
    <n v="0"/>
    <n v="1"/>
    <x v="0"/>
    <n v="256"/>
    <x v="0"/>
    <x v="0"/>
    <x v="0"/>
  </r>
  <r>
    <x v="45"/>
    <x v="0"/>
    <n v="0"/>
    <x v="0"/>
    <n v="337"/>
    <n v="0"/>
    <n v="1"/>
    <x v="1"/>
    <n v="38"/>
    <n v="0"/>
    <n v="1"/>
    <x v="0"/>
    <n v="422000"/>
    <n v="0.9"/>
    <n v="144"/>
    <n v="0"/>
    <n v="1"/>
    <x v="1"/>
    <n v="0"/>
    <n v="1"/>
    <x v="0"/>
    <n v="256"/>
    <x v="0"/>
    <x v="0"/>
    <x v="0"/>
  </r>
  <r>
    <x v="45"/>
    <x v="0"/>
    <n v="0"/>
    <x v="0"/>
    <n v="337"/>
    <n v="0"/>
    <n v="1"/>
    <x v="1"/>
    <n v="38"/>
    <n v="0"/>
    <n v="1"/>
    <x v="0"/>
    <n v="133000"/>
    <n v="0.9"/>
    <n v="144"/>
    <n v="1"/>
    <n v="0"/>
    <x v="1"/>
    <n v="0"/>
    <n v="1"/>
    <x v="0"/>
    <n v="256"/>
    <x v="0"/>
    <x v="0"/>
    <x v="0"/>
  </r>
  <r>
    <x v="45"/>
    <x v="0"/>
    <n v="0"/>
    <x v="0"/>
    <n v="337"/>
    <n v="0"/>
    <n v="1"/>
    <x v="1"/>
    <n v="38"/>
    <n v="0"/>
    <n v="1"/>
    <x v="0"/>
    <n v="39000"/>
    <n v="0.9"/>
    <n v="144"/>
    <n v="0"/>
    <n v="1"/>
    <x v="0"/>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1"/>
    <n v="1"/>
    <x v="1"/>
    <n v="66"/>
    <n v="0"/>
    <n v="1"/>
    <x v="1"/>
    <n v="40"/>
    <n v="0"/>
    <n v="1"/>
    <x v="0"/>
    <n v="204000"/>
    <n v="2.1"/>
    <n v="132"/>
    <n v="1"/>
    <n v="0"/>
    <x v="1"/>
    <n v="1"/>
    <n v="0"/>
    <x v="1"/>
    <n v="8"/>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6"/>
    <x v="1"/>
    <n v="1"/>
    <x v="1"/>
    <n v="582"/>
    <n v="1"/>
    <n v="0"/>
    <x v="0"/>
    <n v="38"/>
    <n v="1"/>
    <n v="0"/>
    <x v="1"/>
    <n v="263358.03000000003"/>
    <n v="1.83"/>
    <n v="134"/>
    <n v="0"/>
    <n v="1"/>
    <x v="1"/>
    <n v="0"/>
    <n v="1"/>
    <x v="0"/>
    <n v="27"/>
    <x v="1"/>
    <x v="1"/>
    <x v="1"/>
  </r>
  <r>
    <x v="46"/>
    <x v="1"/>
    <n v="1"/>
    <x v="1"/>
    <n v="582"/>
    <n v="1"/>
    <n v="0"/>
    <x v="0"/>
    <n v="38"/>
    <n v="1"/>
    <n v="0"/>
    <x v="1"/>
    <n v="263358.03000000003"/>
    <n v="1.83"/>
    <n v="134"/>
    <n v="1"/>
    <n v="0"/>
    <x v="1"/>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7"/>
    <x v="0"/>
    <n v="0"/>
    <x v="0"/>
    <n v="582"/>
    <n v="0"/>
    <n v="1"/>
    <x v="1"/>
    <n v="30"/>
    <n v="0"/>
    <n v="1"/>
    <x v="0"/>
    <n v="461000"/>
    <n v="2"/>
    <n v="132"/>
    <n v="1"/>
    <n v="0"/>
    <x v="0"/>
    <n v="0"/>
    <n v="1"/>
    <x v="0"/>
    <n v="50"/>
    <x v="1"/>
    <x v="1"/>
    <x v="1"/>
  </r>
  <r>
    <x v="47"/>
    <x v="0"/>
    <n v="0"/>
    <x v="0"/>
    <n v="371"/>
    <n v="0"/>
    <n v="1"/>
    <x v="1"/>
    <n v="30"/>
    <n v="0"/>
    <n v="1"/>
    <x v="0"/>
    <n v="427000"/>
    <n v="2"/>
    <n v="132"/>
    <n v="0"/>
    <n v="1"/>
    <x v="0"/>
    <n v="0"/>
    <n v="1"/>
    <x v="0"/>
    <n v="50"/>
    <x v="1"/>
    <x v="1"/>
    <x v="1"/>
  </r>
  <r>
    <x v="47"/>
    <x v="0"/>
    <n v="0"/>
    <x v="0"/>
    <n v="281"/>
    <n v="0"/>
    <n v="1"/>
    <x v="1"/>
    <n v="40"/>
    <n v="1"/>
    <n v="0"/>
    <x v="1"/>
    <n v="196000"/>
    <n v="1"/>
    <n v="138"/>
    <n v="0"/>
    <n v="1"/>
    <x v="1"/>
    <n v="0"/>
    <n v="1"/>
    <x v="0"/>
    <n v="24"/>
    <x v="1"/>
    <x v="1"/>
    <x v="1"/>
  </r>
  <r>
    <x v="47"/>
    <x v="1"/>
    <n v="1"/>
    <x v="1"/>
    <n v="112"/>
    <n v="0"/>
    <n v="1"/>
    <x v="1"/>
    <n v="40"/>
    <n v="1"/>
    <n v="0"/>
    <x v="1"/>
    <n v="196000"/>
    <n v="1"/>
    <n v="138"/>
    <n v="0"/>
    <n v="1"/>
    <x v="1"/>
    <n v="0"/>
    <n v="1"/>
    <x v="0"/>
    <n v="24"/>
    <x v="1"/>
    <x v="1"/>
    <x v="1"/>
  </r>
  <r>
    <x v="47"/>
    <x v="0"/>
    <n v="0"/>
    <x v="0"/>
    <n v="112"/>
    <n v="0"/>
    <n v="1"/>
    <x v="1"/>
    <n v="40"/>
    <n v="1"/>
    <n v="0"/>
    <x v="1"/>
    <n v="226000"/>
    <n v="1"/>
    <n v="138"/>
    <n v="0"/>
    <n v="1"/>
    <x v="1"/>
    <n v="0"/>
    <n v="1"/>
    <x v="0"/>
    <n v="24"/>
    <x v="1"/>
    <x v="1"/>
    <x v="1"/>
  </r>
  <r>
    <x v="47"/>
    <x v="0"/>
    <n v="0"/>
    <x v="0"/>
    <n v="112"/>
    <n v="1"/>
    <n v="0"/>
    <x v="0"/>
    <n v="40"/>
    <n v="1"/>
    <n v="0"/>
    <x v="1"/>
    <n v="270000"/>
    <n v="1"/>
    <n v="138"/>
    <n v="0"/>
    <n v="1"/>
    <x v="1"/>
    <n v="0"/>
    <n v="1"/>
    <x v="0"/>
    <n v="24"/>
    <x v="1"/>
    <x v="1"/>
    <x v="1"/>
  </r>
  <r>
    <x v="47"/>
    <x v="0"/>
    <n v="0"/>
    <x v="0"/>
    <n v="112"/>
    <n v="0"/>
    <n v="1"/>
    <x v="1"/>
    <n v="40"/>
    <n v="1"/>
    <n v="0"/>
    <x v="1"/>
    <n v="226000"/>
    <n v="1"/>
    <n v="138"/>
    <n v="0"/>
    <n v="1"/>
    <x v="1"/>
    <n v="0"/>
    <n v="1"/>
    <x v="0"/>
    <n v="24"/>
    <x v="1"/>
    <x v="1"/>
    <x v="1"/>
  </r>
  <r>
    <x v="47"/>
    <x v="1"/>
    <n v="1"/>
    <x v="1"/>
    <n v="112"/>
    <n v="0"/>
    <n v="1"/>
    <x v="1"/>
    <n v="40"/>
    <n v="1"/>
    <n v="0"/>
    <x v="1"/>
    <n v="196000"/>
    <n v="1"/>
    <n v="138"/>
    <n v="0"/>
    <n v="1"/>
    <x v="1"/>
    <n v="0"/>
    <n v="1"/>
    <x v="0"/>
    <n v="24"/>
    <x v="1"/>
    <x v="1"/>
    <x v="1"/>
  </r>
  <r>
    <x v="47"/>
    <x v="1"/>
    <n v="1"/>
    <x v="1"/>
    <n v="582"/>
    <n v="1"/>
    <n v="0"/>
    <x v="0"/>
    <n v="50"/>
    <n v="1"/>
    <n v="0"/>
    <x v="1"/>
    <n v="321000"/>
    <n v="1"/>
    <n v="145"/>
    <n v="0"/>
    <n v="1"/>
    <x v="1"/>
    <n v="0"/>
    <n v="1"/>
    <x v="0"/>
    <n v="30"/>
    <x v="1"/>
    <x v="1"/>
    <x v="1"/>
  </r>
  <r>
    <x v="47"/>
    <x v="0"/>
    <n v="0"/>
    <x v="0"/>
    <n v="112"/>
    <n v="0"/>
    <n v="1"/>
    <x v="1"/>
    <n v="30"/>
    <n v="0"/>
    <n v="1"/>
    <x v="0"/>
    <n v="461000"/>
    <n v="2"/>
    <n v="132"/>
    <n v="1"/>
    <n v="0"/>
    <x v="1"/>
    <n v="0"/>
    <n v="1"/>
    <x v="0"/>
    <n v="50"/>
    <x v="1"/>
    <x v="1"/>
    <x v="1"/>
  </r>
  <r>
    <x v="47"/>
    <x v="0"/>
    <n v="0"/>
    <x v="0"/>
    <n v="371"/>
    <n v="1"/>
    <n v="0"/>
    <x v="0"/>
    <n v="30"/>
    <n v="0"/>
    <n v="1"/>
    <x v="0"/>
    <n v="267000"/>
    <n v="2"/>
    <n v="132"/>
    <n v="1"/>
    <n v="0"/>
    <x v="0"/>
    <n v="0"/>
    <n v="1"/>
    <x v="0"/>
    <n v="50"/>
    <x v="1"/>
    <x v="1"/>
    <x v="1"/>
  </r>
  <r>
    <x v="47"/>
    <x v="0"/>
    <n v="0"/>
    <x v="0"/>
    <n v="112"/>
    <n v="0"/>
    <n v="1"/>
    <x v="1"/>
    <n v="40"/>
    <n v="1"/>
    <n v="0"/>
    <x v="1"/>
    <n v="226000"/>
    <n v="1"/>
    <n v="138"/>
    <n v="0"/>
    <n v="1"/>
    <x v="0"/>
    <n v="0"/>
    <n v="1"/>
    <x v="0"/>
    <n v="24"/>
    <x v="1"/>
    <x v="1"/>
    <x v="1"/>
  </r>
  <r>
    <x v="47"/>
    <x v="0"/>
    <n v="0"/>
    <x v="0"/>
    <n v="112"/>
    <n v="0"/>
    <n v="1"/>
    <x v="1"/>
    <n v="40"/>
    <n v="1"/>
    <n v="0"/>
    <x v="1"/>
    <n v="219000"/>
    <n v="1"/>
    <n v="138"/>
    <n v="1"/>
    <n v="0"/>
    <x v="1"/>
    <n v="0"/>
    <n v="1"/>
    <x v="0"/>
    <n v="24"/>
    <x v="1"/>
    <x v="1"/>
    <x v="1"/>
  </r>
  <r>
    <x v="47"/>
    <x v="0"/>
    <n v="0"/>
    <x v="0"/>
    <n v="112"/>
    <n v="0"/>
    <n v="1"/>
    <x v="1"/>
    <n v="40"/>
    <n v="1"/>
    <n v="0"/>
    <x v="1"/>
    <n v="210000"/>
    <n v="1"/>
    <n v="138"/>
    <n v="1"/>
    <n v="0"/>
    <x v="0"/>
    <n v="0"/>
    <n v="1"/>
    <x v="0"/>
    <n v="24"/>
    <x v="1"/>
    <x v="1"/>
    <x v="1"/>
  </r>
  <r>
    <x v="47"/>
    <x v="0"/>
    <n v="0"/>
    <x v="0"/>
    <n v="112"/>
    <n v="0"/>
    <n v="1"/>
    <x v="1"/>
    <n v="40"/>
    <n v="1"/>
    <n v="0"/>
    <x v="1"/>
    <n v="263358.03000000003"/>
    <n v="1"/>
    <n v="138"/>
    <n v="1"/>
    <n v="0"/>
    <x v="0"/>
    <n v="0"/>
    <n v="1"/>
    <x v="0"/>
    <n v="24"/>
    <x v="1"/>
    <x v="1"/>
    <x v="1"/>
  </r>
  <r>
    <x v="47"/>
    <x v="0"/>
    <n v="0"/>
    <x v="0"/>
    <n v="371"/>
    <n v="0"/>
    <n v="1"/>
    <x v="1"/>
    <n v="30"/>
    <n v="0"/>
    <n v="1"/>
    <x v="0"/>
    <n v="267000"/>
    <n v="2"/>
    <n v="132"/>
    <n v="1"/>
    <n v="0"/>
    <x v="0"/>
    <n v="1"/>
    <n v="0"/>
    <x v="1"/>
    <n v="50"/>
    <x v="1"/>
    <x v="1"/>
    <x v="1"/>
  </r>
  <r>
    <x v="47"/>
    <x v="0"/>
    <n v="0"/>
    <x v="0"/>
    <n v="379"/>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112"/>
    <n v="0"/>
    <n v="1"/>
    <x v="1"/>
    <n v="40"/>
    <n v="1"/>
    <n v="0"/>
    <x v="1"/>
    <n v="196000"/>
    <n v="1"/>
    <n v="138"/>
    <n v="0"/>
    <n v="1"/>
    <x v="0"/>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216000"/>
    <n v="1"/>
    <n v="138"/>
    <n v="1"/>
    <n v="0"/>
    <x v="0"/>
    <n v="1"/>
    <n v="0"/>
    <x v="1"/>
    <n v="24"/>
    <x v="1"/>
    <x v="1"/>
    <x v="1"/>
  </r>
  <r>
    <x v="47"/>
    <x v="0"/>
    <n v="0"/>
    <x v="0"/>
    <n v="112"/>
    <n v="0"/>
    <n v="1"/>
    <x v="1"/>
    <n v="40"/>
    <n v="1"/>
    <n v="0"/>
    <x v="1"/>
    <n v="196000"/>
    <n v="1"/>
    <n v="138"/>
    <n v="0"/>
    <n v="1"/>
    <x v="0"/>
    <n v="0"/>
    <n v="1"/>
    <x v="0"/>
    <n v="24"/>
    <x v="1"/>
    <x v="1"/>
    <x v="1"/>
  </r>
  <r>
    <x v="48"/>
    <x v="2"/>
    <m/>
    <x v="2"/>
    <m/>
    <m/>
    <m/>
    <x v="2"/>
    <m/>
    <m/>
    <m/>
    <x v="2"/>
    <m/>
    <m/>
    <m/>
    <m/>
    <m/>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DD9939-0ECF-4F52-96BF-79DAFF3226F8}" name="PivotTable3"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7:D60" firstHeaderRow="1"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Items count="1">
    <i/>
  </colItems>
  <dataFields count="1">
    <dataField name="Sum of Field11" fld="40" baseField="0" baseItem="0" numFmtId="9"/>
  </dataFields>
  <formats count="1">
    <format dxfId="15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34:J47"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577">
      <pivotArea outline="0" collapsedLevelsAreSubtotals="1" fieldPosition="0">
        <references count="1">
          <reference field="4294967294" count="1" selected="0">
            <x v="1"/>
          </reference>
        </references>
      </pivotArea>
    </format>
    <format dxfId="1578">
      <pivotArea outline="0" collapsedLevelsAreSubtotals="1" fieldPosition="0">
        <references count="1">
          <reference field="4294967294" count="1" selected="0">
            <x v="4"/>
          </reference>
        </references>
      </pivotArea>
    </format>
    <format dxfId="1579">
      <pivotArea outline="0" collapsedLevelsAreSubtotals="1" fieldPosition="0">
        <references count="1">
          <reference field="4294967294" count="1" selected="0">
            <x v="6"/>
          </reference>
        </references>
      </pivotArea>
    </format>
    <format dxfId="1580">
      <pivotArea outline="0" collapsedLevelsAreSubtotals="1" fieldPosition="0">
        <references count="1">
          <reference field="4294967294" count="1" selected="0">
            <x v="5"/>
          </reference>
        </references>
      </pivotArea>
    </format>
    <format dxfId="1581">
      <pivotArea outline="0" collapsedLevelsAreSubtotals="1" fieldPosition="0">
        <references count="1">
          <reference field="4294967294" count="1" selected="0">
            <x v="3"/>
          </reference>
        </references>
      </pivotArea>
    </format>
    <format dxfId="158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25:D26" firstHeaderRow="0" firstDataRow="1" firstDataCol="0"/>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15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1584">
      <pivotArea outline="0" collapsedLevelsAreSubtotals="1" fieldPosition="0">
        <references count="1">
          <reference field="4294967294" count="1" selected="0">
            <x v="0"/>
          </reference>
        </references>
      </pivotArea>
    </format>
    <format dxfId="1585">
      <pivotArea outline="0" collapsedLevelsAreSubtotals="1" fieldPosition="0">
        <references count="1">
          <reference field="4294967294" count="1" selected="0">
            <x v="1"/>
          </reference>
        </references>
      </pivotArea>
    </format>
    <format dxfId="1586">
      <pivotArea outline="0" collapsedLevelsAreSubtotals="1" fieldPosition="0">
        <references count="1">
          <reference field="4294967294" count="1" selected="0">
            <x v="2"/>
          </reference>
        </references>
      </pivotArea>
    </format>
    <format dxfId="1587">
      <pivotArea outline="0" collapsedLevelsAreSubtotals="1" fieldPosition="0">
        <references count="1">
          <reference field="4294967294" count="1" selected="0">
            <x v="3"/>
          </reference>
        </references>
      </pivotArea>
    </format>
    <format dxfId="1588">
      <pivotArea outline="0" collapsedLevelsAreSubtotals="1" fieldPosition="0">
        <references count="1">
          <reference field="4294967294" count="1" selected="0">
            <x v="4"/>
          </reference>
        </references>
      </pivotArea>
    </format>
    <format dxfId="1589">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48">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6">
  <location ref="C66:H67"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15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15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1:I5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571">
      <pivotArea outline="0" collapsedLevelsAreSubtotals="1" fieldPosition="0">
        <references count="1">
          <reference field="4294967294" count="1" selected="0">
            <x v="0"/>
          </reference>
        </references>
      </pivotArea>
    </format>
    <format dxfId="1572">
      <pivotArea outline="0" collapsedLevelsAreSubtotals="1" fieldPosition="0">
        <references count="1">
          <reference field="4294967294" count="1" selected="0">
            <x v="3"/>
          </reference>
        </references>
      </pivotArea>
    </format>
    <format dxfId="1573">
      <pivotArea outline="0" collapsedLevelsAreSubtotals="1" fieldPosition="0">
        <references count="1">
          <reference field="4294967294" count="1" selected="0">
            <x v="5"/>
          </reference>
        </references>
      </pivotArea>
    </format>
    <format dxfId="1574">
      <pivotArea outline="0" collapsedLevelsAreSubtotals="1" fieldPosition="0">
        <references count="1">
          <reference field="4294967294" count="1" selected="0">
            <x v="4"/>
          </reference>
        </references>
      </pivotArea>
    </format>
    <format dxfId="1575">
      <pivotArea outline="0" collapsedLevelsAreSubtotals="1" fieldPosition="0">
        <references count="1">
          <reference field="4294967294" count="1" selected="0">
            <x v="2"/>
          </reference>
        </references>
      </pivotArea>
    </format>
    <format dxfId="157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erage of ejection_fraction" fld="8" subtotal="average" baseField="22" baseItem="0"/>
    <dataField name="Average of time" fld="21" subtotal="average" baseField="22" baseItem="1"/>
    <dataField name="Average of serum_creatinine" fld="13" subtotal="average" baseField="22" baseItem="0" numFmtId="2"/>
    <dataField name="Average of serum_sodium" fld="14" subtotal="average" baseField="22" baseItem="1"/>
  </dataFields>
  <formats count="2">
    <format dxfId="1569">
      <pivotArea outline="0" collapsedLevelsAreSubtotals="1" fieldPosition="0"/>
    </format>
    <format dxfId="1570">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1567">
      <pivotArea outline="0" collapsedLevelsAreSubtotals="1" fieldPosition="0">
        <references count="1">
          <reference field="4294967294" count="1" selected="0">
            <x v="0"/>
          </reference>
        </references>
      </pivotArea>
    </format>
    <format dxfId="1568">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0" applyNumberFormats="0" applyBorderFormats="0" applyFontFormats="0" applyPatternFormats="0" applyAlignmentFormats="0" applyWidthHeightFormats="1" dataCaption="Values" showMissing="0" updatedVersion="7" minRefreshableVersion="3" useAutoFormatting="1" rowGrandTotals="0" colGrandTotals="0" itemPrintTitles="1" createdVersion="7" indent="0" outline="1" outlineData="1" multipleFieldFilters="0" rowHeaderCaption="Age Group">
  <location ref="F11:M23"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80">
    <format dxfId="1533">
      <pivotArea outline="0" collapsedLevelsAreSubtotals="1" fieldPosition="0">
        <references count="1">
          <reference field="4294967294" count="1" selected="0">
            <x v="1"/>
          </reference>
        </references>
      </pivotArea>
    </format>
    <format dxfId="1534">
      <pivotArea outline="0" collapsedLevelsAreSubtotals="1" fieldPosition="0">
        <references count="1">
          <reference field="4294967294" count="1" selected="0">
            <x v="4"/>
          </reference>
        </references>
      </pivotArea>
    </format>
    <format dxfId="1535">
      <pivotArea outline="0" collapsedLevelsAreSubtotals="1" fieldPosition="0">
        <references count="1">
          <reference field="4294967294" count="1" selected="0">
            <x v="5"/>
          </reference>
        </references>
      </pivotArea>
    </format>
    <format dxfId="1536">
      <pivotArea outline="0" collapsedLevelsAreSubtotals="1" fieldPosition="0">
        <references count="1">
          <reference field="4294967294" count="1" selected="0">
            <x v="3"/>
          </reference>
        </references>
      </pivotArea>
    </format>
    <format dxfId="1537">
      <pivotArea outline="0" collapsedLevelsAreSubtotals="1" fieldPosition="0">
        <references count="1">
          <reference field="4294967294" count="1" selected="0">
            <x v="2"/>
          </reference>
        </references>
      </pivotArea>
    </format>
    <format dxfId="1538">
      <pivotArea type="all" dataOnly="0" outline="0" fieldPosition="0"/>
    </format>
    <format dxfId="1539">
      <pivotArea outline="0" collapsedLevelsAreSubtotals="1" fieldPosition="0"/>
    </format>
    <format dxfId="1540">
      <pivotArea field="27" type="button" dataOnly="0" labelOnly="1" outline="0" axis="axisRow" fieldPosition="0"/>
    </format>
    <format dxfId="1541">
      <pivotArea dataOnly="0" labelOnly="1" fieldPosition="0">
        <references count="1">
          <reference field="27" count="0"/>
        </references>
      </pivotArea>
    </format>
    <format dxfId="1542">
      <pivotArea dataOnly="0" labelOnly="1" outline="0" fieldPosition="0">
        <references count="1">
          <reference field="4294967294" count="7">
            <x v="0"/>
            <x v="1"/>
            <x v="2"/>
            <x v="3"/>
            <x v="4"/>
            <x v="5"/>
            <x v="6"/>
          </reference>
        </references>
      </pivotArea>
    </format>
    <format dxfId="1543">
      <pivotArea collapsedLevelsAreSubtotals="1" fieldPosition="0">
        <references count="1">
          <reference field="27" count="1">
            <x v="11"/>
          </reference>
        </references>
      </pivotArea>
    </format>
    <format dxfId="1544">
      <pivotArea grandRow="1" outline="0" collapsedLevelsAreSubtotals="1" fieldPosition="0"/>
    </format>
    <format dxfId="1545">
      <pivotArea dataOnly="0" labelOnly="1" fieldPosition="0">
        <references count="1">
          <reference field="27" count="1">
            <x v="11"/>
          </reference>
        </references>
      </pivotArea>
    </format>
    <format dxfId="1546">
      <pivotArea dataOnly="0" labelOnly="1" grandRow="1" outline="0" fieldPosition="0"/>
    </format>
    <format dxfId="1547">
      <pivotArea type="all" dataOnly="0" outline="0" fieldPosition="0"/>
    </format>
    <format dxfId="1548">
      <pivotArea outline="0" collapsedLevelsAreSubtotals="1" fieldPosition="0"/>
    </format>
    <format dxfId="1549">
      <pivotArea field="27" type="button" dataOnly="0" labelOnly="1" outline="0" axis="axisRow" fieldPosition="0"/>
    </format>
    <format dxfId="1550">
      <pivotArea dataOnly="0" labelOnly="1" fieldPosition="0">
        <references count="1">
          <reference field="27" count="0"/>
        </references>
      </pivotArea>
    </format>
    <format dxfId="1551">
      <pivotArea dataOnly="0" labelOnly="1" grandRow="1" outline="0" fieldPosition="0"/>
    </format>
    <format dxfId="1552">
      <pivotArea dataOnly="0" labelOnly="1" outline="0" fieldPosition="0">
        <references count="1">
          <reference field="4294967294" count="7">
            <x v="0"/>
            <x v="1"/>
            <x v="2"/>
            <x v="3"/>
            <x v="4"/>
            <x v="5"/>
            <x v="6"/>
          </reference>
        </references>
      </pivotArea>
    </format>
    <format dxfId="1553">
      <pivotArea type="all" dataOnly="0" outline="0" fieldPosition="0"/>
    </format>
    <format dxfId="1554">
      <pivotArea outline="0" collapsedLevelsAreSubtotals="1" fieldPosition="0"/>
    </format>
    <format dxfId="1555">
      <pivotArea dataOnly="0" labelOnly="1" fieldPosition="0">
        <references count="1">
          <reference field="27" count="0"/>
        </references>
      </pivotArea>
    </format>
    <format dxfId="1556">
      <pivotArea dataOnly="0" labelOnly="1" grandRow="1" outline="0" fieldPosition="0"/>
    </format>
    <format dxfId="1557">
      <pivotArea field="27" type="button" dataOnly="0" labelOnly="1" outline="0" axis="axisRow" fieldPosition="0"/>
    </format>
    <format dxfId="1558">
      <pivotArea dataOnly="0" labelOnly="1" outline="0" fieldPosition="0">
        <references count="1">
          <reference field="4294967294" count="7">
            <x v="0"/>
            <x v="1"/>
            <x v="2"/>
            <x v="3"/>
            <x v="4"/>
            <x v="5"/>
            <x v="6"/>
          </reference>
        </references>
      </pivotArea>
    </format>
    <format dxfId="1559">
      <pivotArea type="all" dataOnly="0" outline="0" fieldPosition="0"/>
    </format>
    <format dxfId="1560">
      <pivotArea outline="0" collapsedLevelsAreSubtotals="1" fieldPosition="0"/>
    </format>
    <format dxfId="1561">
      <pivotArea field="27" type="button" dataOnly="0" labelOnly="1" outline="0" axis="axisRow" fieldPosition="0"/>
    </format>
    <format dxfId="1562">
      <pivotArea dataOnly="0" labelOnly="1" fieldPosition="0">
        <references count="1">
          <reference field="27" count="0"/>
        </references>
      </pivotArea>
    </format>
    <format dxfId="1563">
      <pivotArea dataOnly="0" labelOnly="1" outline="0" fieldPosition="0">
        <references count="1">
          <reference field="4294967294" count="7">
            <x v="0"/>
            <x v="1"/>
            <x v="2"/>
            <x v="3"/>
            <x v="4"/>
            <x v="5"/>
            <x v="6"/>
          </reference>
        </references>
      </pivotArea>
    </format>
    <format dxfId="1532">
      <pivotArea field="27" type="button" dataOnly="0" labelOnly="1" outline="0" axis="axisRow" fieldPosition="0"/>
    </format>
    <format dxfId="1531">
      <pivotArea dataOnly="0" labelOnly="1" outline="0" fieldPosition="0">
        <references count="1">
          <reference field="4294967294" count="7">
            <x v="0"/>
            <x v="1"/>
            <x v="2"/>
            <x v="3"/>
            <x v="4"/>
            <x v="5"/>
            <x v="6"/>
          </reference>
        </references>
      </pivotArea>
    </format>
    <format dxfId="1530">
      <pivotArea type="all" dataOnly="0" outline="0" fieldPosition="0"/>
    </format>
    <format dxfId="1529">
      <pivotArea outline="0" collapsedLevelsAreSubtotals="1" fieldPosition="0"/>
    </format>
    <format dxfId="1528">
      <pivotArea field="27" type="button" dataOnly="0" labelOnly="1" outline="0" axis="axisRow" fieldPosition="0"/>
    </format>
    <format dxfId="1527">
      <pivotArea dataOnly="0" labelOnly="1" fieldPosition="0">
        <references count="1">
          <reference field="27" count="0"/>
        </references>
      </pivotArea>
    </format>
    <format dxfId="1526">
      <pivotArea dataOnly="0" labelOnly="1" outline="0" fieldPosition="0">
        <references count="1">
          <reference field="4294967294" count="7">
            <x v="0"/>
            <x v="1"/>
            <x v="2"/>
            <x v="3"/>
            <x v="4"/>
            <x v="5"/>
            <x v="6"/>
          </reference>
        </references>
      </pivotArea>
    </format>
    <format dxfId="1525">
      <pivotArea type="all" dataOnly="0" outline="0" fieldPosition="0"/>
    </format>
    <format dxfId="1524">
      <pivotArea outline="0" collapsedLevelsAreSubtotals="1" fieldPosition="0"/>
    </format>
    <format dxfId="1523">
      <pivotArea dataOnly="0" labelOnly="1" fieldPosition="0">
        <references count="1">
          <reference field="27" count="0"/>
        </references>
      </pivotArea>
    </format>
    <format dxfId="1522">
      <pivotArea field="27" type="button" dataOnly="0" labelOnly="1" outline="0" axis="axisRow" fieldPosition="0"/>
    </format>
    <format dxfId="1521">
      <pivotArea dataOnly="0" labelOnly="1" outline="0" fieldPosition="0">
        <references count="1">
          <reference field="4294967294" count="7">
            <x v="0"/>
            <x v="1"/>
            <x v="2"/>
            <x v="3"/>
            <x v="4"/>
            <x v="5"/>
            <x v="6"/>
          </reference>
        </references>
      </pivotArea>
    </format>
    <format dxfId="1520">
      <pivotArea type="all" dataOnly="0" outline="0" fieldPosition="0"/>
    </format>
    <format dxfId="1519">
      <pivotArea outline="0" collapsedLevelsAreSubtotals="1" fieldPosition="0"/>
    </format>
    <format dxfId="1518">
      <pivotArea field="27" type="button" dataOnly="0" labelOnly="1" outline="0" axis="axisRow" fieldPosition="0"/>
    </format>
    <format dxfId="1517">
      <pivotArea dataOnly="0" labelOnly="1" fieldPosition="0">
        <references count="1">
          <reference field="27" count="0"/>
        </references>
      </pivotArea>
    </format>
    <format dxfId="1516">
      <pivotArea dataOnly="0" labelOnly="1" outline="0" fieldPosition="0">
        <references count="1">
          <reference field="4294967294" count="7">
            <x v="0"/>
            <x v="1"/>
            <x v="2"/>
            <x v="3"/>
            <x v="4"/>
            <x v="5"/>
            <x v="6"/>
          </reference>
        </references>
      </pivotArea>
    </format>
    <format dxfId="1515">
      <pivotArea type="all" dataOnly="0" outline="0" fieldPosition="0"/>
    </format>
    <format dxfId="1514">
      <pivotArea outline="0" collapsedLevelsAreSubtotals="1" fieldPosition="0"/>
    </format>
    <format dxfId="1513">
      <pivotArea dataOnly="0" labelOnly="1" fieldPosition="0">
        <references count="1">
          <reference field="27" count="0"/>
        </references>
      </pivotArea>
    </format>
    <format dxfId="1512">
      <pivotArea field="27" type="button" dataOnly="0" labelOnly="1" outline="0" axis="axisRow" fieldPosition="0"/>
    </format>
    <format dxfId="1511">
      <pivotArea dataOnly="0" labelOnly="1" outline="0" fieldPosition="0">
        <references count="1">
          <reference field="4294967294" count="7">
            <x v="0"/>
            <x v="1"/>
            <x v="2"/>
            <x v="3"/>
            <x v="4"/>
            <x v="5"/>
            <x v="6"/>
          </reference>
        </references>
      </pivotArea>
    </format>
    <format dxfId="1510">
      <pivotArea field="27" type="button" dataOnly="0" labelOnly="1" outline="0" axis="axisRow" fieldPosition="0"/>
    </format>
    <format dxfId="1509">
      <pivotArea dataOnly="0" labelOnly="1" outline="0" fieldPosition="0">
        <references count="1">
          <reference field="4294967294" count="7">
            <x v="0"/>
            <x v="1"/>
            <x v="2"/>
            <x v="3"/>
            <x v="4"/>
            <x v="5"/>
            <x v="6"/>
          </reference>
        </references>
      </pivotArea>
    </format>
    <format dxfId="1508">
      <pivotArea outline="0" collapsedLevelsAreSubtotals="1" fieldPosition="0">
        <references count="1">
          <reference field="4294967294" count="5" selected="0">
            <x v="0"/>
            <x v="1"/>
            <x v="2"/>
            <x v="3"/>
            <x v="4"/>
          </reference>
        </references>
      </pivotArea>
    </format>
    <format dxfId="1507">
      <pivotArea field="27" type="button" dataOnly="0" labelOnly="1" outline="0" axis="axisRow" fieldPosition="0"/>
    </format>
    <format dxfId="1506">
      <pivotArea dataOnly="0" labelOnly="1" fieldPosition="0">
        <references count="1">
          <reference field="27" count="0"/>
        </references>
      </pivotArea>
    </format>
    <format dxfId="1505">
      <pivotArea dataOnly="0" labelOnly="1" outline="0" fieldPosition="0">
        <references count="1">
          <reference field="4294967294" count="5">
            <x v="0"/>
            <x v="1"/>
            <x v="2"/>
            <x v="3"/>
            <x v="4"/>
          </reference>
        </references>
      </pivotArea>
    </format>
    <format dxfId="1504">
      <pivotArea type="all" dataOnly="0" outline="0" fieldPosition="0"/>
    </format>
    <format dxfId="1503">
      <pivotArea outline="0" collapsedLevelsAreSubtotals="1" fieldPosition="0"/>
    </format>
    <format dxfId="1502">
      <pivotArea field="27" type="button" dataOnly="0" labelOnly="1" outline="0" axis="axisRow" fieldPosition="0"/>
    </format>
    <format dxfId="1501">
      <pivotArea dataOnly="0" labelOnly="1" fieldPosition="0">
        <references count="1">
          <reference field="27" count="0"/>
        </references>
      </pivotArea>
    </format>
    <format dxfId="1500">
      <pivotArea dataOnly="0" labelOnly="1" outline="0" fieldPosition="0">
        <references count="1">
          <reference field="4294967294" count="7">
            <x v="0"/>
            <x v="1"/>
            <x v="2"/>
            <x v="3"/>
            <x v="4"/>
            <x v="5"/>
            <x v="6"/>
          </reference>
        </references>
      </pivotArea>
    </format>
    <format dxfId="1499">
      <pivotArea outline="0" collapsedLevelsAreSubtotals="1" fieldPosition="0"/>
    </format>
    <format dxfId="1498">
      <pivotArea outline="0" collapsedLevelsAreSubtotals="1" fieldPosition="0">
        <references count="1">
          <reference field="4294967294" count="1" selected="0">
            <x v="6"/>
          </reference>
        </references>
      </pivotArea>
    </format>
    <format dxfId="1497">
      <pivotArea field="27" type="button" dataOnly="0" labelOnly="1" outline="0" axis="axisRow" fieldPosition="0"/>
    </format>
    <format dxfId="1496">
      <pivotArea dataOnly="0" labelOnly="1" fieldPosition="0">
        <references count="1">
          <reference field="27" count="0"/>
        </references>
      </pivotArea>
    </format>
    <format dxfId="1495">
      <pivotArea dataOnly="0" labelOnly="1" fieldPosition="0">
        <references count="1">
          <reference field="27" count="11">
            <x v="1"/>
            <x v="2"/>
            <x v="3"/>
            <x v="4"/>
            <x v="5"/>
            <x v="6"/>
            <x v="7"/>
            <x v="8"/>
            <x v="9"/>
            <x v="10"/>
            <x v="11"/>
          </reference>
        </references>
      </pivotArea>
    </format>
    <format dxfId="1494">
      <pivotArea dataOnly="0" labelOnly="1" fieldPosition="0">
        <references count="1">
          <reference field="27" count="1">
            <x v="0"/>
          </reference>
        </references>
      </pivotArea>
    </format>
    <format dxfId="1493">
      <pivotArea outline="0" collapsedLevelsAreSubtotals="1" fieldPosition="0">
        <references count="1">
          <reference field="4294967294" count="1" selected="0">
            <x v="6"/>
          </reference>
        </references>
      </pivotArea>
    </format>
    <format dxfId="1492">
      <pivotArea type="all" dataOnly="0" outline="0" fieldPosition="0"/>
    </format>
    <format dxfId="1491">
      <pivotArea outline="0" collapsedLevelsAreSubtotals="1" fieldPosition="0"/>
    </format>
    <format dxfId="1490">
      <pivotArea field="27" type="button" dataOnly="0" labelOnly="1" outline="0" axis="axisRow" fieldPosition="0"/>
    </format>
    <format dxfId="1489">
      <pivotArea dataOnly="0" labelOnly="1" fieldPosition="0">
        <references count="1">
          <reference field="27" count="0"/>
        </references>
      </pivotArea>
    </format>
    <format dxfId="1488">
      <pivotArea dataOnly="0" labelOnly="1" outline="0" fieldPosition="0">
        <references count="1">
          <reference field="4294967294" count="7">
            <x v="0"/>
            <x v="1"/>
            <x v="2"/>
            <x v="3"/>
            <x v="4"/>
            <x v="5"/>
            <x v="6"/>
          </reference>
        </references>
      </pivotArea>
    </format>
    <format dxfId="1487">
      <pivotArea outline="0" collapsedLevelsAreSubtotals="1" fieldPosition="0"/>
    </format>
    <format dxfId="1486">
      <pivotArea collapsedLevelsAreSubtotals="1" fieldPosition="0">
        <references count="1">
          <reference field="27" count="11">
            <x v="0"/>
            <x v="1"/>
            <x v="2"/>
            <x v="3"/>
            <x v="4"/>
            <x v="5"/>
            <x v="6"/>
            <x v="7"/>
            <x v="8"/>
            <x v="9"/>
            <x v="10"/>
          </reference>
        </references>
      </pivotArea>
    </format>
    <format dxfId="1485">
      <pivotArea collapsedLevelsAreSubtotals="1" fieldPosition="0">
        <references count="1">
          <reference field="27" count="2">
            <x v="10"/>
            <x v="11"/>
          </reference>
        </references>
      </pivotArea>
    </format>
    <format dxfId="1484">
      <pivotArea dataOnly="0" labelOnly="1" fieldPosition="0">
        <references count="1">
          <reference field="27" count="0"/>
        </references>
      </pivotArea>
    </format>
  </formats>
  <conditionalFormats count="15">
    <conditionalFormat priority="9">
      <pivotAreas count="1">
        <pivotArea type="data" outline="0" collapsedLevelsAreSubtotals="1" fieldPosition="0">
          <references count="1">
            <reference field="4294967294" count="1" selected="0">
              <x v="0"/>
            </reference>
          </references>
        </pivotArea>
      </pivotAreas>
    </conditionalFormat>
    <conditionalFormat priority="10">
      <pivotAreas count="1">
        <pivotArea type="data" outline="0" collapsedLevelsAreSubtotals="1" fieldPosition="0">
          <references count="1">
            <reference field="4294967294" count="1" selected="0">
              <x v="1"/>
            </reference>
          </references>
        </pivotArea>
      </pivotAreas>
    </conditionalFormat>
    <conditionalFormat priority="11">
      <pivotAreas count="1">
        <pivotArea type="data" outline="0" collapsedLevelsAreSubtotals="1" fieldPosition="0">
          <references count="1">
            <reference field="4294967294" count="1" selected="0">
              <x v="2"/>
            </reference>
          </references>
        </pivotArea>
      </pivotAreas>
    </conditionalFormat>
    <conditionalFormat priority="12">
      <pivotAreas count="1">
        <pivotArea type="data" outline="0" collapsedLevelsAreSubtotals="1" fieldPosition="0">
          <references count="1">
            <reference field="4294967294" count="1" selected="0">
              <x v="3"/>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4">
      <pivotAreas count="1">
        <pivotArea type="data" outline="0" collapsedLevelsAreSubtotals="1" fieldPosition="0">
          <references count="1">
            <reference field="4294967294" count="1" selected="0">
              <x v="5"/>
            </reference>
          </references>
        </pivotArea>
      </pivotAreas>
    </conditionalFormat>
    <conditionalFormat priority="15">
      <pivotAreas count="1">
        <pivotArea type="data" outline="0" collapsedLevelsAreSubtotals="1" fieldPosition="0">
          <references count="1">
            <reference field="4294967294" count="1" selected="0">
              <x v="6"/>
            </reference>
          </references>
        </pivotArea>
      </pivotAreas>
    </conditionalFormat>
    <conditionalFormat priority="8">
      <pivotAreas count="1">
        <pivotArea type="data" outline="0" collapsedLevelsAreSubtotals="1" fieldPosition="0">
          <references count="1">
            <reference field="4294967294" count="1" selected="0">
              <x v="0"/>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3"/>
            </reference>
          </references>
        </pivotArea>
      </pivotAreas>
    </conditionalFormat>
    <conditionalFormat priority="3">
      <pivotAreas count="1">
        <pivotArea type="data" outline="0" collapsedLevelsAreSubtotals="1" fieldPosition="0">
          <references count="1">
            <reference field="4294967294" count="1" selected="0">
              <x v="4"/>
            </reference>
          </references>
        </pivotArea>
      </pivotAreas>
    </conditionalFormat>
    <conditionalFormat priority="2">
      <pivotAreas count="1">
        <pivotArea type="data" outline="0" collapsedLevelsAreSubtotals="1" fieldPosition="0">
          <references count="1">
            <reference field="4294967294" count="1" selected="0">
              <x v="5"/>
            </reference>
          </references>
        </pivotArea>
      </pivotAreas>
    </conditionalFormat>
    <conditionalFormat priority="1">
      <pivotAreas count="1">
        <pivotArea type="data" outline="0" collapsedLevelsAreSubtotals="1" fieldPosition="0">
          <references count="1">
            <reference field="4294967294" count="1" selected="0">
              <x v="6"/>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1615"/>
    <tableColumn id="2" xr3:uid="{6D4642A5-7D17-4E3F-898D-6A1EBBDC7025}" name="anaemia" dataDxfId="1614"/>
    <tableColumn id="14" xr3:uid="{CCAD74A9-DC62-4592-B26C-B871E0522846}" name="no_anemia" dataDxfId="1613"/>
    <tableColumn id="20" xr3:uid="{3B4F35FA-F8B9-4CFB-99E7-DBD09EE13E0A}" name="anemia_label" dataDxfId="1612">
      <calculatedColumnFormula>IF(B2=0, "No Anemia", "Anemia")</calculatedColumnFormula>
    </tableColumn>
    <tableColumn id="3" xr3:uid="{7AB803CD-6DA4-4621-97C3-BB8C041AA40D}" name="creatinine_phosphokinase" dataDxfId="1611"/>
    <tableColumn id="4" xr3:uid="{A06F772C-251B-4C7C-B286-8A2979EA0689}" name="diabetes"/>
    <tableColumn id="15" xr3:uid="{E2FC6791-603D-461F-9AAF-6477A64F4C6C}" name="no_diabetes"/>
    <tableColumn id="21" xr3:uid="{CC783936-424C-4714-BE5A-900DF79253E4}" name="diabetes_label" dataDxfId="1610">
      <calculatedColumnFormula>IF(F2=0, "No Diabetes", "Diabetes")</calculatedColumnFormula>
    </tableColumn>
    <tableColumn id="5" xr3:uid="{E4AFF8BF-7AA7-49D3-9278-8611D2C1D6EE}" name="ejection_fraction" dataDxfId="1609"/>
    <tableColumn id="6" xr3:uid="{7108D61E-E2A0-4834-A8BF-B0C4AC8D7371}" name="high_blood_pressure"/>
    <tableColumn id="16" xr3:uid="{184AF33B-452D-40C7-8741-EF7B1ADA4DBC}" name="no_high_blood_pressure"/>
    <tableColumn id="22" xr3:uid="{A2F0F3E8-C5BB-41E1-98C3-D78D4243C178}" name="hbp_label" dataDxfId="1608">
      <calculatedColumnFormula>IF(J2=0, "No High Blood Pressure", "High Blood Pressure")</calculatedColumnFormula>
    </tableColumn>
    <tableColumn id="7" xr3:uid="{323AA561-B8E2-4611-94D7-E2ABF12D734B}" name="platelets" dataDxfId="1607"/>
    <tableColumn id="8" xr3:uid="{AD3030B6-A508-48EC-88DB-1DF76D7C7DC1}" name="serum_creatinine" dataDxfId="1606"/>
    <tableColumn id="9" xr3:uid="{4B4F3123-18E9-46B7-94A3-1C11F77F6219}" name="serum_sodium" dataDxfId="1605"/>
    <tableColumn id="10" xr3:uid="{85FF791C-3692-4496-892E-AFFCC9537C82}" name="male"/>
    <tableColumn id="17" xr3:uid="{ADF3DABD-FFD7-44D3-9A14-C4A6C8819AA6}" name="female"/>
    <tableColumn id="23" xr3:uid="{16359DCA-E380-42EF-9035-A9B340828753}" name="sex_label" dataDxfId="1604">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1603">
      <calculatedColumnFormula>IF(S2=0, "Non Smoker", "Smoker")</calculatedColumnFormula>
    </tableColumn>
    <tableColumn id="12" xr3:uid="{C5428705-6FBA-441F-B826-2938D51CE314}" name="time" dataDxfId="1602"/>
    <tableColumn id="25" xr3:uid="{E8064151-B47C-4B40-A834-8FECA36F2513}" name="status_label" dataDxfId="1601">
      <calculatedColumnFormula>IF(X2=1, "Alive", "Dead")</calculatedColumnFormula>
    </tableColumn>
    <tableColumn id="19" xr3:uid="{AF09803D-4F34-4532-A82B-69B517FCAF6F}" name="alive" dataDxfId="1600"/>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1599"/>
    <tableColumn id="2" xr3:uid="{F5D39463-04A7-4E7A-B979-D3AA9E9144B9}" name="anaemia" dataDxfId="1598"/>
    <tableColumn id="3" xr3:uid="{DB0C754A-50B4-4AF4-A61E-93C571E8A91E}" name="creatinine_phosphokinase" dataDxfId="1597"/>
    <tableColumn id="4" xr3:uid="{35DCC77C-5A84-41C9-A577-E296AB534223}" name="diabetes"/>
    <tableColumn id="5" xr3:uid="{E815671A-832F-41C0-AC4E-EC9F514A2AA8}" name="ejection_fraction" dataDxfId="1596"/>
    <tableColumn id="6" xr3:uid="{725A0F16-0A7C-47C7-A8A1-8C277917072B}" name="high_blood_pressure"/>
    <tableColumn id="7" xr3:uid="{53533BD8-E635-4670-8D98-8CC565382642}" name="platelets" dataDxfId="1595"/>
    <tableColumn id="8" xr3:uid="{02C060CD-2FCA-4118-AD76-D51AC9CE4AD8}" name="serum_creatinine" dataDxfId="1594"/>
    <tableColumn id="9" xr3:uid="{ECE423A0-4301-4D2E-A829-A5B232DC2B33}" name="serum_sodium" dataDxfId="1593"/>
    <tableColumn id="10" xr3:uid="{DC5FA880-5A9D-44A6-A336-12E18075B52A}" name="male"/>
    <tableColumn id="11" xr3:uid="{395CC573-BE85-4AF7-B143-4F6CF5ECA49B}" name="smoking"/>
    <tableColumn id="12" xr3:uid="{1FBE47E2-8381-4A47-851E-6D499921F42F}" name="time" dataDxfId="1592"/>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workbookViewId="0">
      <selection activeCell="E32" sqref="E32"/>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sqref="A1:M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C18" sqref="C1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J191"/>
  <sheetViews>
    <sheetView topLeftCell="A49" zoomScale="94" zoomScaleNormal="160" workbookViewId="0">
      <selection activeCell="K74" sqref="K74"/>
    </sheetView>
  </sheetViews>
  <sheetFormatPr defaultRowHeight="14.25" x14ac:dyDescent="0.45"/>
  <cols>
    <col min="1" max="1" width="12.3984375" bestFit="1" customWidth="1"/>
    <col min="2" max="2" width="32.19921875" bestFit="1" customWidth="1"/>
    <col min="3" max="3" width="13" bestFit="1" customWidth="1"/>
    <col min="4" max="4" width="13.19921875" bestFit="1" customWidth="1"/>
    <col min="5" max="5" width="16.06640625" bestFit="1" customWidth="1"/>
    <col min="6" max="6" width="15.86328125" bestFit="1" customWidth="1"/>
    <col min="7" max="7" width="9.46484375" bestFit="1" customWidth="1"/>
    <col min="8" max="8" width="19.265625" bestFit="1" customWidth="1"/>
    <col min="9" max="10" width="24.464843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4" x14ac:dyDescent="0.45">
      <c r="A25" s="4" t="s">
        <v>11</v>
      </c>
      <c r="C25" t="s">
        <v>53</v>
      </c>
      <c r="D25" t="s">
        <v>60</v>
      </c>
    </row>
    <row r="26" spans="1:4" x14ac:dyDescent="0.45">
      <c r="A26" s="5" t="s">
        <v>33</v>
      </c>
      <c r="C26" s="2">
        <v>60.288736399999877</v>
      </c>
      <c r="D26" s="2">
        <v>5000</v>
      </c>
    </row>
    <row r="27" spans="1:4" x14ac:dyDescent="0.45">
      <c r="A27" s="15">
        <v>40</v>
      </c>
      <c r="C27" s="2">
        <f>GETPIVOTDATA("Average of age",$C$25)</f>
        <v>60.288736399999877</v>
      </c>
      <c r="D27">
        <f>GETPIVOTDATA("Count of age",$C$25)</f>
        <v>5000</v>
      </c>
    </row>
    <row r="28" spans="1:4" x14ac:dyDescent="0.45">
      <c r="A28" s="15">
        <v>41</v>
      </c>
    </row>
    <row r="29" spans="1:4" x14ac:dyDescent="0.45">
      <c r="A29" s="15">
        <v>42</v>
      </c>
    </row>
    <row r="30" spans="1:4" x14ac:dyDescent="0.45">
      <c r="A30" s="15">
        <v>43</v>
      </c>
    </row>
    <row r="31" spans="1:4" x14ac:dyDescent="0.45">
      <c r="A31" s="15">
        <v>44</v>
      </c>
    </row>
    <row r="32" spans="1:4" x14ac:dyDescent="0.45">
      <c r="A32" s="5" t="s">
        <v>34</v>
      </c>
    </row>
    <row r="33" spans="1:10" x14ac:dyDescent="0.45">
      <c r="A33" s="15">
        <v>45</v>
      </c>
    </row>
    <row r="34" spans="1:10" x14ac:dyDescent="0.45">
      <c r="A34" s="15">
        <v>46</v>
      </c>
      <c r="C34" s="4" t="s">
        <v>11</v>
      </c>
      <c r="D34" t="s">
        <v>60</v>
      </c>
      <c r="E34" t="s">
        <v>18</v>
      </c>
      <c r="F34" t="s">
        <v>15</v>
      </c>
      <c r="G34" t="s">
        <v>16</v>
      </c>
      <c r="H34" t="s">
        <v>14</v>
      </c>
      <c r="I34" t="s">
        <v>13</v>
      </c>
      <c r="J34" t="s">
        <v>17</v>
      </c>
    </row>
    <row r="35" spans="1:10" x14ac:dyDescent="0.45">
      <c r="A35" s="15">
        <v>47</v>
      </c>
      <c r="C35" s="5" t="s">
        <v>33</v>
      </c>
      <c r="D35" s="3">
        <v>335</v>
      </c>
      <c r="E35" s="2">
        <v>448.53731343283584</v>
      </c>
      <c r="F35" s="2">
        <v>156.3910447761194</v>
      </c>
      <c r="G35" s="2">
        <v>137.71044776119402</v>
      </c>
      <c r="H35" s="2">
        <v>1.0649552238805966</v>
      </c>
      <c r="I35" s="2">
        <v>260679.16776119417</v>
      </c>
      <c r="J35" s="2">
        <v>36.856716417910448</v>
      </c>
    </row>
    <row r="36" spans="1:10" x14ac:dyDescent="0.45">
      <c r="A36" s="15">
        <v>48</v>
      </c>
      <c r="C36" s="5" t="s">
        <v>34</v>
      </c>
      <c r="D36" s="3">
        <v>485</v>
      </c>
      <c r="E36" s="2">
        <v>1022.2020618556701</v>
      </c>
      <c r="F36" s="2">
        <v>149.31752577319588</v>
      </c>
      <c r="G36" s="2">
        <v>136.49072164948453</v>
      </c>
      <c r="H36" s="2">
        <v>1.1130515463917547</v>
      </c>
      <c r="I36" s="2">
        <v>292966.95997938159</v>
      </c>
      <c r="J36" s="2">
        <v>36.505154639175259</v>
      </c>
    </row>
    <row r="37" spans="1:10" x14ac:dyDescent="0.45">
      <c r="A37" s="15">
        <v>49</v>
      </c>
      <c r="C37" s="5" t="s">
        <v>35</v>
      </c>
      <c r="D37" s="3">
        <v>839</v>
      </c>
      <c r="E37" s="2">
        <v>554.09415971394515</v>
      </c>
      <c r="F37" s="2">
        <v>138.65196662693683</v>
      </c>
      <c r="G37" s="2">
        <v>136.3456495828367</v>
      </c>
      <c r="H37" s="2">
        <v>1.2290226460071534</v>
      </c>
      <c r="I37" s="2">
        <v>273814.31626936834</v>
      </c>
      <c r="J37" s="2">
        <v>37.671036948748508</v>
      </c>
    </row>
    <row r="38" spans="1:10" x14ac:dyDescent="0.45">
      <c r="A38" s="5" t="s">
        <v>35</v>
      </c>
      <c r="C38" s="5" t="s">
        <v>36</v>
      </c>
      <c r="D38" s="3">
        <v>569</v>
      </c>
      <c r="E38" s="2">
        <v>694.47451669595785</v>
      </c>
      <c r="F38" s="2">
        <v>152.02636203866433</v>
      </c>
      <c r="G38" s="2">
        <v>138.18804920913885</v>
      </c>
      <c r="H38" s="2">
        <v>1.2143057996485058</v>
      </c>
      <c r="I38" s="2">
        <v>258198.18231985954</v>
      </c>
      <c r="J38" s="2">
        <v>36.666080843585235</v>
      </c>
    </row>
    <row r="39" spans="1:10" x14ac:dyDescent="0.45">
      <c r="A39" s="15">
        <v>50</v>
      </c>
      <c r="C39" s="5" t="s">
        <v>37</v>
      </c>
      <c r="D39" s="3">
        <v>915</v>
      </c>
      <c r="E39" s="2">
        <v>616.45573770491808</v>
      </c>
      <c r="F39" s="2">
        <v>120.44808743169399</v>
      </c>
      <c r="G39" s="2">
        <v>136.78251366120219</v>
      </c>
      <c r="H39" s="2">
        <v>1.5756502732240514</v>
      </c>
      <c r="I39" s="2">
        <v>250419.8153551913</v>
      </c>
      <c r="J39" s="2">
        <v>38.878688524590167</v>
      </c>
    </row>
    <row r="40" spans="1:10" x14ac:dyDescent="0.45">
      <c r="A40" s="15">
        <v>51</v>
      </c>
      <c r="C40" s="5" t="s">
        <v>38</v>
      </c>
      <c r="D40" s="3">
        <v>666</v>
      </c>
      <c r="E40" s="2">
        <v>362.50750750750751</v>
      </c>
      <c r="F40" s="2">
        <v>121.2927927927928</v>
      </c>
      <c r="G40" s="2">
        <v>135.64864864864865</v>
      </c>
      <c r="H40" s="2">
        <v>1.3929729729729763</v>
      </c>
      <c r="I40" s="2">
        <v>251741.77743243254</v>
      </c>
      <c r="J40" s="2">
        <v>36.412912912912915</v>
      </c>
    </row>
    <row r="41" spans="1:10" x14ac:dyDescent="0.45">
      <c r="A41" s="15">
        <v>52</v>
      </c>
      <c r="C41" s="5" t="s">
        <v>39</v>
      </c>
      <c r="D41" s="3">
        <v>599</v>
      </c>
      <c r="E41" s="2">
        <v>405.43906510851417</v>
      </c>
      <c r="F41" s="2">
        <v>141.73288814691151</v>
      </c>
      <c r="G41" s="2">
        <v>137.51752921535893</v>
      </c>
      <c r="H41" s="2">
        <v>1.2710851419031739</v>
      </c>
      <c r="I41" s="2">
        <v>270533.31712854764</v>
      </c>
      <c r="J41" s="2">
        <v>38.348914858096826</v>
      </c>
    </row>
    <row r="42" spans="1:10" x14ac:dyDescent="0.45">
      <c r="A42" s="15">
        <v>53</v>
      </c>
      <c r="C42" s="5" t="s">
        <v>40</v>
      </c>
      <c r="D42" s="3">
        <v>224</v>
      </c>
      <c r="E42" s="2">
        <v>306.20982142857144</v>
      </c>
      <c r="F42" s="2">
        <v>102.66964285714286</v>
      </c>
      <c r="G42" s="2">
        <v>135.875</v>
      </c>
      <c r="H42" s="2">
        <v>1.6732589285714294</v>
      </c>
      <c r="I42" s="2">
        <v>260573.84330357154</v>
      </c>
      <c r="J42" s="2">
        <v>36.772321428571431</v>
      </c>
    </row>
    <row r="43" spans="1:10" x14ac:dyDescent="0.45">
      <c r="A43" s="15">
        <v>54</v>
      </c>
      <c r="C43" s="5" t="s">
        <v>41</v>
      </c>
      <c r="D43" s="3">
        <v>155</v>
      </c>
      <c r="E43" s="2">
        <v>930.38709677419354</v>
      </c>
      <c r="F43" s="2">
        <v>60.103225806451611</v>
      </c>
      <c r="G43" s="2">
        <v>138.51612903225808</v>
      </c>
      <c r="H43" s="2">
        <v>2.5447096774193567</v>
      </c>
      <c r="I43" s="2">
        <v>258005.1778709678</v>
      </c>
      <c r="J43" s="2">
        <v>39.477419354838709</v>
      </c>
    </row>
    <row r="44" spans="1:10" x14ac:dyDescent="0.45">
      <c r="A44" s="5" t="s">
        <v>36</v>
      </c>
      <c r="C44" s="5" t="s">
        <v>42</v>
      </c>
      <c r="D44" s="3">
        <v>124</v>
      </c>
      <c r="E44" s="2">
        <v>1149.5564516129032</v>
      </c>
      <c r="F44" s="2">
        <v>79.91935483870968</v>
      </c>
      <c r="G44" s="2">
        <v>135.18548387096774</v>
      </c>
      <c r="H44" s="2">
        <v>1.61177419354839</v>
      </c>
      <c r="I44" s="2">
        <v>284373.35774193559</v>
      </c>
      <c r="J44" s="2">
        <v>45.104838709677416</v>
      </c>
    </row>
    <row r="45" spans="1:10" x14ac:dyDescent="0.45">
      <c r="A45" s="15">
        <v>55</v>
      </c>
      <c r="C45" s="5" t="s">
        <v>43</v>
      </c>
      <c r="D45" s="3">
        <v>52</v>
      </c>
      <c r="E45" s="2">
        <v>276.51923076923077</v>
      </c>
      <c r="F45" s="2">
        <v>120.21153846153847</v>
      </c>
      <c r="G45" s="2">
        <v>137.46153846153845</v>
      </c>
      <c r="H45" s="2">
        <v>1.3640384615384613</v>
      </c>
      <c r="I45" s="2">
        <v>280229.58326923061</v>
      </c>
      <c r="J45" s="2">
        <v>40.519230769230766</v>
      </c>
    </row>
    <row r="46" spans="1:10" x14ac:dyDescent="0.45">
      <c r="A46" s="15">
        <v>56</v>
      </c>
      <c r="C46" s="5" t="s">
        <v>44</v>
      </c>
      <c r="D46" s="3">
        <v>37</v>
      </c>
      <c r="E46" s="2">
        <v>261.18918918918916</v>
      </c>
      <c r="F46" s="2">
        <v>37.513513513513516</v>
      </c>
      <c r="G46" s="2">
        <v>135.1081081081081</v>
      </c>
      <c r="H46" s="2">
        <v>1.5135135135135136</v>
      </c>
      <c r="I46" s="2">
        <v>331847.51432432438</v>
      </c>
      <c r="J46" s="2">
        <v>35.135135135135137</v>
      </c>
    </row>
    <row r="47" spans="1:10" x14ac:dyDescent="0.45">
      <c r="A47" s="15">
        <v>57</v>
      </c>
      <c r="C47" s="5" t="s">
        <v>12</v>
      </c>
      <c r="D47" s="3">
        <v>5000</v>
      </c>
      <c r="E47" s="2">
        <v>586.76059999999995</v>
      </c>
      <c r="F47" s="2">
        <v>130.6788</v>
      </c>
      <c r="G47" s="2">
        <v>136.8082</v>
      </c>
      <c r="H47" s="2">
        <v>1.369106000000003</v>
      </c>
      <c r="I47" s="2">
        <v>265075.40436999832</v>
      </c>
      <c r="J47" s="2">
        <v>37.7346</v>
      </c>
    </row>
    <row r="48" spans="1:10" x14ac:dyDescent="0.45">
      <c r="A48" s="15">
        <v>58</v>
      </c>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45</v>
      </c>
      <c r="D52" s="2">
        <v>533.13721061547153</v>
      </c>
      <c r="E52" s="2">
        <v>130.63636363636363</v>
      </c>
      <c r="F52" s="2">
        <v>136.87747035573122</v>
      </c>
      <c r="G52" s="2">
        <v>1.2781084133258029</v>
      </c>
      <c r="H52" s="2">
        <v>263182.78824957565</v>
      </c>
      <c r="I52" s="2">
        <v>37.873517786561266</v>
      </c>
    </row>
    <row r="53" spans="1:9" x14ac:dyDescent="0.45">
      <c r="A53" s="15">
        <v>61</v>
      </c>
      <c r="C53" s="5" t="s">
        <v>46</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c r="C57" s="4" t="s">
        <v>11</v>
      </c>
      <c r="D57" t="s">
        <v>52</v>
      </c>
    </row>
    <row r="58" spans="1:9" x14ac:dyDescent="0.45">
      <c r="A58" s="15">
        <v>65</v>
      </c>
      <c r="C58" s="5" t="s">
        <v>45</v>
      </c>
      <c r="D58" s="16">
        <v>0.55900621118012417</v>
      </c>
      <c r="E58" s="30">
        <f>GETPIVOTDATA("Field11",$C$57,"sex_label","Female")</f>
        <v>0.55900621118012417</v>
      </c>
    </row>
    <row r="59" spans="1:9" x14ac:dyDescent="0.45">
      <c r="A59" s="15">
        <v>66</v>
      </c>
      <c r="C59" s="5" t="s">
        <v>46</v>
      </c>
      <c r="D59" s="16">
        <v>0.69309383710126971</v>
      </c>
      <c r="E59" s="30">
        <f>GETPIVOTDATA("Field11",$C$57,"sex_label","Male")</f>
        <v>0.69309383710126971</v>
      </c>
    </row>
    <row r="60" spans="1:9" x14ac:dyDescent="0.45">
      <c r="A60" s="15">
        <v>67</v>
      </c>
      <c r="C60" s="5" t="s">
        <v>12</v>
      </c>
      <c r="D60" s="16">
        <v>0.64559999999999995</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56</v>
      </c>
      <c r="D66" t="s">
        <v>55</v>
      </c>
      <c r="E66" t="s">
        <v>54</v>
      </c>
      <c r="F66" t="s">
        <v>57</v>
      </c>
      <c r="G66" t="s">
        <v>58</v>
      </c>
      <c r="H66" t="s">
        <v>59</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c r="D71" t="s">
        <v>26</v>
      </c>
      <c r="E71" s="30">
        <f>GETPIVOTDATA("Sum of % Alive",$C$66)</f>
        <v>0.68640000000000001</v>
      </c>
    </row>
    <row r="72" spans="1:8" x14ac:dyDescent="0.45">
      <c r="A72" s="15">
        <v>79</v>
      </c>
      <c r="D72" t="s">
        <v>25</v>
      </c>
      <c r="E72" s="30">
        <f>GETPIVOTDATA("Sum of % Dead",$C$66)</f>
        <v>0.31359999999999999</v>
      </c>
    </row>
    <row r="73" spans="1:8" x14ac:dyDescent="0.45">
      <c r="A73" s="5" t="s">
        <v>41</v>
      </c>
      <c r="D73" t="s">
        <v>61</v>
      </c>
      <c r="E73" s="30">
        <v>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row>
    <row r="79" spans="1:8" x14ac:dyDescent="0.45">
      <c r="A79" s="15">
        <v>86</v>
      </c>
    </row>
    <row r="80" spans="1:8" x14ac:dyDescent="0.45">
      <c r="A80" s="15">
        <v>87</v>
      </c>
    </row>
    <row r="81" spans="1:1" x14ac:dyDescent="0.45">
      <c r="A81" s="5" t="s">
        <v>43</v>
      </c>
    </row>
    <row r="82" spans="1:1" x14ac:dyDescent="0.45">
      <c r="A82" s="15">
        <v>90</v>
      </c>
    </row>
    <row r="83" spans="1:1" x14ac:dyDescent="0.45">
      <c r="A83" s="15">
        <v>94</v>
      </c>
    </row>
    <row r="84" spans="1:1" x14ac:dyDescent="0.45">
      <c r="A84" s="5" t="s">
        <v>44</v>
      </c>
    </row>
    <row r="85" spans="1:1" x14ac:dyDescent="0.45">
      <c r="A85" s="15">
        <v>95</v>
      </c>
    </row>
    <row r="86" spans="1:1" x14ac:dyDescent="0.45">
      <c r="A86" s="5" t="s">
        <v>12</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topLeftCell="A4" workbookViewId="0">
      <selection activeCell="G28" sqref="G28"/>
    </sheetView>
  </sheetViews>
  <sheetFormatPr defaultRowHeight="14.25" x14ac:dyDescent="0.45"/>
  <cols>
    <col min="1" max="1" width="12.06640625" bestFit="1" customWidth="1"/>
    <col min="2" max="2" width="23.9296875" bestFit="1" customWidth="1"/>
    <col min="3" max="3" width="13.796875" bestFit="1" customWidth="1"/>
    <col min="4" max="4" width="24.3984375" bestFit="1" customWidth="1"/>
    <col min="5" max="5" width="22.33203125" bestFit="1" customWidth="1"/>
  </cols>
  <sheetData>
    <row r="1" spans="1:5" x14ac:dyDescent="0.45">
      <c r="A1" s="4" t="s">
        <v>11</v>
      </c>
      <c r="B1" t="s">
        <v>17</v>
      </c>
      <c r="C1" t="s">
        <v>15</v>
      </c>
      <c r="D1" t="s">
        <v>14</v>
      </c>
      <c r="E1" t="s">
        <v>16</v>
      </c>
    </row>
    <row r="2" spans="1:5" x14ac:dyDescent="0.45">
      <c r="A2" s="5" t="s">
        <v>48</v>
      </c>
      <c r="B2" s="2">
        <v>40.012529137529135</v>
      </c>
      <c r="C2" s="2">
        <v>158.23280885780886</v>
      </c>
      <c r="D2" s="1">
        <v>1.1566724941724915</v>
      </c>
      <c r="E2" s="2">
        <v>137.49417249417249</v>
      </c>
    </row>
    <row r="3" spans="1:5" x14ac:dyDescent="0.45">
      <c r="A3" s="5" t="s">
        <v>49</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50</v>
      </c>
      <c r="C1" t="s">
        <v>51</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1"/>
  <sheetViews>
    <sheetView showGridLines="0" tabSelected="1" topLeftCell="A2" zoomScale="49" zoomScaleNormal="45" workbookViewId="0">
      <selection activeCell="C52" sqref="C52"/>
    </sheetView>
  </sheetViews>
  <sheetFormatPr defaultRowHeight="14.25" x14ac:dyDescent="0.45"/>
  <cols>
    <col min="1" max="1" width="8.19921875" customWidth="1"/>
    <col min="4" max="4" width="11.73046875" customWidth="1"/>
    <col min="5" max="5" width="5.53125" customWidth="1"/>
    <col min="6" max="6" width="20.73046875" bestFit="1" customWidth="1"/>
    <col min="7" max="7" width="15.86328125" bestFit="1" customWidth="1"/>
    <col min="8" max="8" width="14.46484375" bestFit="1" customWidth="1"/>
    <col min="9" max="9" width="15.46484375" bestFit="1" customWidth="1"/>
    <col min="10" max="10" width="22.3984375" bestFit="1" customWidth="1"/>
    <col min="11" max="11" width="24" bestFit="1" customWidth="1"/>
    <col min="12" max="12" width="23.33203125" bestFit="1" customWidth="1"/>
    <col min="13" max="13" width="23.19921875" bestFit="1" customWidth="1"/>
    <col min="18" max="18" width="9.59765625" customWidth="1"/>
  </cols>
  <sheetData>
    <row r="1" spans="1:18" x14ac:dyDescent="0.45">
      <c r="A1" s="33" t="s">
        <v>70</v>
      </c>
      <c r="B1" s="34"/>
      <c r="C1" s="34"/>
      <c r="D1" s="34"/>
      <c r="E1" s="34"/>
      <c r="F1" s="34"/>
      <c r="G1" s="34"/>
      <c r="H1" s="34"/>
      <c r="I1" s="34"/>
      <c r="J1" s="34"/>
      <c r="K1" s="34"/>
      <c r="L1" s="34"/>
      <c r="M1" s="34"/>
      <c r="N1" s="34"/>
      <c r="O1" s="34"/>
      <c r="P1" s="34"/>
      <c r="Q1" s="34"/>
      <c r="R1" s="34"/>
    </row>
    <row r="2" spans="1:18" ht="34.9" customHeight="1" x14ac:dyDescent="0.45">
      <c r="A2" s="34"/>
      <c r="B2" s="34"/>
      <c r="C2" s="34"/>
      <c r="D2" s="34"/>
      <c r="E2" s="34"/>
      <c r="F2" s="34"/>
      <c r="G2" s="34"/>
      <c r="H2" s="34"/>
      <c r="I2" s="34"/>
      <c r="J2" s="34"/>
      <c r="K2" s="34"/>
      <c r="L2" s="34"/>
      <c r="M2" s="34"/>
      <c r="N2" s="34"/>
      <c r="O2" s="34"/>
      <c r="P2" s="34"/>
      <c r="Q2" s="34"/>
      <c r="R2" s="34"/>
    </row>
    <row r="3" spans="1:18" x14ac:dyDescent="0.45">
      <c r="A3" s="40"/>
      <c r="B3" s="40"/>
      <c r="C3" s="40"/>
      <c r="D3" s="40"/>
      <c r="E3" s="40"/>
      <c r="F3" s="40"/>
      <c r="G3" s="40"/>
      <c r="H3" s="40"/>
      <c r="I3" s="40"/>
      <c r="J3" s="40"/>
      <c r="K3" s="40"/>
      <c r="L3" s="40"/>
      <c r="M3" s="40"/>
      <c r="N3" s="40"/>
      <c r="O3" s="40"/>
      <c r="P3" s="40"/>
      <c r="Q3" s="40"/>
      <c r="R3" s="40"/>
    </row>
    <row r="4" spans="1:18" x14ac:dyDescent="0.45">
      <c r="A4" s="38"/>
      <c r="B4" s="38"/>
      <c r="C4" s="38"/>
      <c r="D4" s="38"/>
      <c r="E4" s="38"/>
      <c r="F4" s="38"/>
      <c r="G4" s="38"/>
      <c r="H4" s="38"/>
      <c r="I4" s="38"/>
      <c r="J4" s="38"/>
      <c r="K4" s="38"/>
      <c r="L4" s="38"/>
      <c r="M4" s="38"/>
      <c r="N4" s="38"/>
      <c r="O4" s="38"/>
      <c r="P4" s="38"/>
      <c r="Q4" s="38"/>
      <c r="R4" s="38"/>
    </row>
    <row r="5" spans="1:18" x14ac:dyDescent="0.45">
      <c r="A5" s="38"/>
      <c r="B5" s="38"/>
      <c r="C5" s="38"/>
      <c r="D5" s="38"/>
      <c r="E5" s="38"/>
      <c r="F5" s="38"/>
      <c r="G5" s="38"/>
      <c r="H5" s="38"/>
      <c r="I5" s="38"/>
      <c r="J5" s="38"/>
      <c r="K5" s="38"/>
      <c r="L5" s="38"/>
      <c r="M5" s="38"/>
      <c r="N5" s="38"/>
      <c r="O5" s="38"/>
      <c r="P5" s="38"/>
      <c r="Q5" s="38"/>
      <c r="R5" s="38"/>
    </row>
    <row r="6" spans="1:18" x14ac:dyDescent="0.45">
      <c r="A6" s="38"/>
      <c r="B6" s="38"/>
      <c r="C6" s="38"/>
      <c r="D6" s="38"/>
      <c r="E6" s="38"/>
      <c r="F6" s="38"/>
      <c r="G6" s="38"/>
      <c r="H6" s="38"/>
      <c r="I6" s="38"/>
      <c r="J6" s="38"/>
      <c r="K6" s="38"/>
      <c r="L6" s="38"/>
      <c r="M6" s="38"/>
      <c r="N6" s="38"/>
      <c r="O6" s="38"/>
      <c r="P6" s="38"/>
      <c r="Q6" s="38"/>
      <c r="R6" s="38"/>
    </row>
    <row r="7" spans="1:18" x14ac:dyDescent="0.45">
      <c r="A7" s="38"/>
      <c r="B7" s="38"/>
      <c r="C7" s="38"/>
      <c r="D7" s="38"/>
      <c r="E7" s="38"/>
      <c r="F7" s="38"/>
      <c r="G7" s="38"/>
      <c r="H7" s="38"/>
      <c r="I7" s="38"/>
      <c r="J7" s="38"/>
      <c r="K7" s="38"/>
      <c r="L7" s="38"/>
      <c r="M7" s="38"/>
      <c r="N7" s="38"/>
      <c r="O7" s="38"/>
      <c r="P7" s="38"/>
      <c r="Q7" s="38"/>
      <c r="R7" s="38"/>
    </row>
    <row r="8" spans="1:18" x14ac:dyDescent="0.45">
      <c r="A8" s="38"/>
      <c r="B8" s="38"/>
      <c r="C8" s="38"/>
      <c r="D8" s="38"/>
      <c r="E8" s="38"/>
      <c r="F8" s="38"/>
      <c r="G8" s="38"/>
      <c r="H8" s="38"/>
      <c r="I8" s="38"/>
      <c r="J8" s="38"/>
      <c r="K8" s="38"/>
      <c r="L8" s="38"/>
      <c r="M8" s="38"/>
      <c r="N8" s="38"/>
      <c r="O8" s="38"/>
      <c r="P8" s="38"/>
      <c r="Q8" s="38"/>
      <c r="R8" s="38"/>
    </row>
    <row r="9" spans="1:18" x14ac:dyDescent="0.45">
      <c r="A9" s="39"/>
      <c r="B9" s="39"/>
      <c r="C9" s="39"/>
      <c r="D9" s="39"/>
      <c r="E9" s="39"/>
      <c r="F9" s="39"/>
      <c r="G9" s="39"/>
      <c r="H9" s="39"/>
      <c r="I9" s="39"/>
      <c r="J9" s="39"/>
      <c r="K9" s="39"/>
      <c r="L9" s="39"/>
      <c r="M9" s="39"/>
      <c r="N9" s="39"/>
      <c r="O9" s="39"/>
      <c r="P9" s="39"/>
      <c r="Q9" s="39"/>
      <c r="R9" s="39"/>
    </row>
    <row r="10" spans="1:18" ht="18.75" customHeight="1" x14ac:dyDescent="0.45">
      <c r="A10" s="46"/>
      <c r="B10" s="46"/>
      <c r="C10" s="46"/>
      <c r="D10" s="47"/>
      <c r="E10" s="35"/>
      <c r="F10" s="32"/>
      <c r="G10" s="32"/>
      <c r="H10" s="32"/>
      <c r="I10" s="32"/>
      <c r="J10" s="32"/>
      <c r="K10" s="32"/>
      <c r="L10" s="32"/>
      <c r="M10" s="32"/>
      <c r="N10" s="35"/>
      <c r="O10" s="35"/>
      <c r="P10" s="35"/>
      <c r="Q10" s="35"/>
      <c r="R10" s="35"/>
    </row>
    <row r="11" spans="1:18" ht="41.25" x14ac:dyDescent="0.6">
      <c r="A11" s="46"/>
      <c r="B11" s="46"/>
      <c r="C11" s="46"/>
      <c r="D11" s="47"/>
      <c r="E11" s="35"/>
      <c r="F11" s="41" t="s">
        <v>62</v>
      </c>
      <c r="G11" s="42" t="s">
        <v>63</v>
      </c>
      <c r="H11" s="42" t="s">
        <v>64</v>
      </c>
      <c r="I11" s="42" t="s">
        <v>65</v>
      </c>
      <c r="J11" s="42" t="s">
        <v>66</v>
      </c>
      <c r="K11" s="42" t="s">
        <v>67</v>
      </c>
      <c r="L11" s="42" t="s">
        <v>68</v>
      </c>
      <c r="M11" s="42" t="s">
        <v>69</v>
      </c>
      <c r="N11" s="35"/>
      <c r="O11" s="35"/>
      <c r="P11" s="35"/>
      <c r="Q11" s="35"/>
      <c r="R11" s="35"/>
    </row>
    <row r="12" spans="1:18" ht="17.649999999999999" x14ac:dyDescent="0.5">
      <c r="A12" s="46"/>
      <c r="B12" s="46"/>
      <c r="C12" s="46"/>
      <c r="D12" s="47"/>
      <c r="E12" s="35"/>
      <c r="F12" s="45" t="s">
        <v>33</v>
      </c>
      <c r="G12" s="43">
        <v>335</v>
      </c>
      <c r="H12" s="44">
        <v>448.53731343283584</v>
      </c>
      <c r="I12" s="44">
        <v>156.3910447761194</v>
      </c>
      <c r="J12" s="44">
        <v>137.71044776119402</v>
      </c>
      <c r="K12" s="44">
        <v>1.0649552238805966</v>
      </c>
      <c r="L12" s="44">
        <v>260679.16776119417</v>
      </c>
      <c r="M12" s="44">
        <v>36.856716417910448</v>
      </c>
      <c r="N12" s="35"/>
      <c r="O12" s="35"/>
      <c r="P12" s="35"/>
      <c r="Q12" s="35"/>
      <c r="R12" s="35"/>
    </row>
    <row r="13" spans="1:18" ht="17.649999999999999" x14ac:dyDescent="0.5">
      <c r="A13" s="46"/>
      <c r="B13" s="46"/>
      <c r="C13" s="46"/>
      <c r="D13" s="47"/>
      <c r="E13" s="35"/>
      <c r="F13" s="45" t="s">
        <v>34</v>
      </c>
      <c r="G13" s="43">
        <v>485</v>
      </c>
      <c r="H13" s="44">
        <v>1022.2020618556701</v>
      </c>
      <c r="I13" s="44">
        <v>149.31752577319588</v>
      </c>
      <c r="J13" s="44">
        <v>136.49072164948453</v>
      </c>
      <c r="K13" s="44">
        <v>1.1130515463917547</v>
      </c>
      <c r="L13" s="44">
        <v>292966.95997938159</v>
      </c>
      <c r="M13" s="44">
        <v>36.505154639175259</v>
      </c>
      <c r="N13" s="35"/>
      <c r="O13" s="35"/>
      <c r="P13" s="35"/>
      <c r="Q13" s="35"/>
      <c r="R13" s="35"/>
    </row>
    <row r="14" spans="1:18" ht="17.649999999999999" x14ac:dyDescent="0.5">
      <c r="A14" s="46"/>
      <c r="B14" s="46"/>
      <c r="C14" s="46"/>
      <c r="D14" s="47"/>
      <c r="E14" s="35"/>
      <c r="F14" s="45" t="s">
        <v>35</v>
      </c>
      <c r="G14" s="43">
        <v>839</v>
      </c>
      <c r="H14" s="44">
        <v>554.09415971394515</v>
      </c>
      <c r="I14" s="44">
        <v>138.65196662693683</v>
      </c>
      <c r="J14" s="44">
        <v>136.3456495828367</v>
      </c>
      <c r="K14" s="44">
        <v>1.2290226460071534</v>
      </c>
      <c r="L14" s="44">
        <v>273814.31626936834</v>
      </c>
      <c r="M14" s="44">
        <v>37.671036948748508</v>
      </c>
      <c r="N14" s="35"/>
      <c r="O14" s="35"/>
      <c r="P14" s="35"/>
      <c r="Q14" s="35"/>
      <c r="R14" s="35"/>
    </row>
    <row r="15" spans="1:18" ht="17.649999999999999" x14ac:dyDescent="0.5">
      <c r="A15" s="46"/>
      <c r="B15" s="46"/>
      <c r="C15" s="46"/>
      <c r="D15" s="47"/>
      <c r="E15" s="35"/>
      <c r="F15" s="45" t="s">
        <v>36</v>
      </c>
      <c r="G15" s="43">
        <v>569</v>
      </c>
      <c r="H15" s="44">
        <v>694.47451669595785</v>
      </c>
      <c r="I15" s="44">
        <v>152.02636203866433</v>
      </c>
      <c r="J15" s="44">
        <v>138.18804920913885</v>
      </c>
      <c r="K15" s="44">
        <v>1.2143057996485058</v>
      </c>
      <c r="L15" s="44">
        <v>258198.18231985954</v>
      </c>
      <c r="M15" s="44">
        <v>36.666080843585235</v>
      </c>
      <c r="N15" s="35"/>
      <c r="O15" s="35"/>
      <c r="P15" s="35"/>
      <c r="Q15" s="35"/>
      <c r="R15" s="35"/>
    </row>
    <row r="16" spans="1:18" ht="17.649999999999999" x14ac:dyDescent="0.5">
      <c r="A16" s="46"/>
      <c r="B16" s="46"/>
      <c r="C16" s="46"/>
      <c r="D16" s="47"/>
      <c r="E16" s="35"/>
      <c r="F16" s="45" t="s">
        <v>37</v>
      </c>
      <c r="G16" s="43">
        <v>915</v>
      </c>
      <c r="H16" s="44">
        <v>616.45573770491808</v>
      </c>
      <c r="I16" s="44">
        <v>120.44808743169399</v>
      </c>
      <c r="J16" s="44">
        <v>136.78251366120219</v>
      </c>
      <c r="K16" s="44">
        <v>1.5756502732240514</v>
      </c>
      <c r="L16" s="44">
        <v>250419.8153551913</v>
      </c>
      <c r="M16" s="44">
        <v>38.878688524590167</v>
      </c>
      <c r="N16" s="35"/>
      <c r="O16" s="35"/>
      <c r="P16" s="35"/>
      <c r="Q16" s="35"/>
      <c r="R16" s="35"/>
    </row>
    <row r="17" spans="1:18" ht="17.649999999999999" x14ac:dyDescent="0.5">
      <c r="A17" s="46"/>
      <c r="B17" s="46"/>
      <c r="C17" s="46"/>
      <c r="D17" s="47"/>
      <c r="E17" s="35"/>
      <c r="F17" s="45" t="s">
        <v>38</v>
      </c>
      <c r="G17" s="43">
        <v>666</v>
      </c>
      <c r="H17" s="44">
        <v>362.50750750750751</v>
      </c>
      <c r="I17" s="44">
        <v>121.2927927927928</v>
      </c>
      <c r="J17" s="44">
        <v>135.64864864864865</v>
      </c>
      <c r="K17" s="44">
        <v>1.3929729729729763</v>
      </c>
      <c r="L17" s="44">
        <v>251741.77743243254</v>
      </c>
      <c r="M17" s="44">
        <v>36.412912912912915</v>
      </c>
      <c r="N17" s="35"/>
      <c r="O17" s="35"/>
      <c r="P17" s="35"/>
      <c r="Q17" s="35"/>
      <c r="R17" s="35"/>
    </row>
    <row r="18" spans="1:18" ht="17.649999999999999" x14ac:dyDescent="0.5">
      <c r="A18" s="46"/>
      <c r="B18" s="46"/>
      <c r="C18" s="46"/>
      <c r="D18" s="47"/>
      <c r="E18" s="35"/>
      <c r="F18" s="45" t="s">
        <v>39</v>
      </c>
      <c r="G18" s="43">
        <v>599</v>
      </c>
      <c r="H18" s="44">
        <v>405.43906510851417</v>
      </c>
      <c r="I18" s="44">
        <v>141.73288814691151</v>
      </c>
      <c r="J18" s="44">
        <v>137.51752921535893</v>
      </c>
      <c r="K18" s="44">
        <v>1.2710851419031739</v>
      </c>
      <c r="L18" s="44">
        <v>270533.31712854764</v>
      </c>
      <c r="M18" s="44">
        <v>38.348914858096826</v>
      </c>
      <c r="N18" s="35"/>
      <c r="O18" s="35"/>
      <c r="P18" s="35"/>
      <c r="Q18" s="35"/>
      <c r="R18" s="35"/>
    </row>
    <row r="19" spans="1:18" ht="17.649999999999999" x14ac:dyDescent="0.5">
      <c r="A19" s="46"/>
      <c r="B19" s="46"/>
      <c r="C19" s="46"/>
      <c r="D19" s="47"/>
      <c r="E19" s="35"/>
      <c r="F19" s="45" t="s">
        <v>40</v>
      </c>
      <c r="G19" s="43">
        <v>224</v>
      </c>
      <c r="H19" s="44">
        <v>306.20982142857144</v>
      </c>
      <c r="I19" s="44">
        <v>102.66964285714286</v>
      </c>
      <c r="J19" s="44">
        <v>135.875</v>
      </c>
      <c r="K19" s="44">
        <v>1.6732589285714294</v>
      </c>
      <c r="L19" s="44">
        <v>260573.84330357154</v>
      </c>
      <c r="M19" s="44">
        <v>36.772321428571431</v>
      </c>
      <c r="N19" s="35"/>
      <c r="O19" s="35"/>
      <c r="P19" s="35"/>
      <c r="Q19" s="35"/>
      <c r="R19" s="35"/>
    </row>
    <row r="20" spans="1:18" ht="17.649999999999999" x14ac:dyDescent="0.5">
      <c r="A20" s="46"/>
      <c r="B20" s="46"/>
      <c r="C20" s="46"/>
      <c r="D20" s="47"/>
      <c r="E20" s="35"/>
      <c r="F20" s="45" t="s">
        <v>41</v>
      </c>
      <c r="G20" s="43">
        <v>155</v>
      </c>
      <c r="H20" s="44">
        <v>930.38709677419354</v>
      </c>
      <c r="I20" s="44">
        <v>60.103225806451611</v>
      </c>
      <c r="J20" s="44">
        <v>138.51612903225808</v>
      </c>
      <c r="K20" s="44">
        <v>2.5447096774193567</v>
      </c>
      <c r="L20" s="44">
        <v>258005.1778709678</v>
      </c>
      <c r="M20" s="44">
        <v>39.477419354838709</v>
      </c>
      <c r="N20" s="35"/>
      <c r="O20" s="35"/>
      <c r="P20" s="35"/>
      <c r="Q20" s="35"/>
      <c r="R20" s="35"/>
    </row>
    <row r="21" spans="1:18" ht="17.649999999999999" x14ac:dyDescent="0.5">
      <c r="A21" s="46"/>
      <c r="B21" s="46"/>
      <c r="C21" s="46"/>
      <c r="D21" s="47"/>
      <c r="E21" s="35"/>
      <c r="F21" s="45" t="s">
        <v>42</v>
      </c>
      <c r="G21" s="43">
        <v>124</v>
      </c>
      <c r="H21" s="44">
        <v>1149.5564516129032</v>
      </c>
      <c r="I21" s="44">
        <v>79.91935483870968</v>
      </c>
      <c r="J21" s="44">
        <v>135.18548387096774</v>
      </c>
      <c r="K21" s="44">
        <v>1.61177419354839</v>
      </c>
      <c r="L21" s="44">
        <v>284373.35774193559</v>
      </c>
      <c r="M21" s="44">
        <v>45.104838709677416</v>
      </c>
      <c r="N21" s="35"/>
      <c r="O21" s="35"/>
      <c r="P21" s="35"/>
      <c r="Q21" s="35"/>
      <c r="R21" s="35"/>
    </row>
    <row r="22" spans="1:18" ht="17.649999999999999" x14ac:dyDescent="0.5">
      <c r="A22" s="46"/>
      <c r="B22" s="46"/>
      <c r="C22" s="46"/>
      <c r="D22" s="47"/>
      <c r="E22" s="35"/>
      <c r="F22" s="45" t="s">
        <v>43</v>
      </c>
      <c r="G22" s="43">
        <v>52</v>
      </c>
      <c r="H22" s="44">
        <v>276.51923076923077</v>
      </c>
      <c r="I22" s="44">
        <v>120.21153846153847</v>
      </c>
      <c r="J22" s="44">
        <v>137.46153846153845</v>
      </c>
      <c r="K22" s="44">
        <v>1.3640384615384613</v>
      </c>
      <c r="L22" s="44">
        <v>280229.58326923061</v>
      </c>
      <c r="M22" s="44">
        <v>40.519230769230766</v>
      </c>
      <c r="N22" s="35"/>
      <c r="O22" s="35"/>
      <c r="P22" s="35"/>
      <c r="Q22" s="35"/>
      <c r="R22" s="35"/>
    </row>
    <row r="23" spans="1:18" ht="18" x14ac:dyDescent="0.55000000000000004">
      <c r="A23" s="46"/>
      <c r="B23" s="46"/>
      <c r="C23" s="46"/>
      <c r="D23" s="47"/>
      <c r="E23" s="36"/>
      <c r="F23" s="45" t="s">
        <v>44</v>
      </c>
      <c r="G23" s="43">
        <v>37</v>
      </c>
      <c r="H23" s="44">
        <v>261.18918918918916</v>
      </c>
      <c r="I23" s="44">
        <v>37.513513513513516</v>
      </c>
      <c r="J23" s="44">
        <v>135.1081081081081</v>
      </c>
      <c r="K23" s="44">
        <v>1.5135135135135136</v>
      </c>
      <c r="L23" s="44">
        <v>331847.51432432438</v>
      </c>
      <c r="M23" s="44">
        <v>35.135135135135137</v>
      </c>
      <c r="N23" s="35"/>
      <c r="O23" s="35"/>
      <c r="P23" s="35"/>
      <c r="Q23" s="35"/>
      <c r="R23" s="35"/>
    </row>
    <row r="24" spans="1:18" ht="18" x14ac:dyDescent="0.55000000000000004">
      <c r="A24" s="46"/>
      <c r="B24" s="46"/>
      <c r="C24" s="46"/>
      <c r="D24" s="47"/>
      <c r="E24" s="37"/>
      <c r="N24" s="35"/>
      <c r="O24" s="35"/>
      <c r="P24" s="35"/>
      <c r="Q24" s="35"/>
      <c r="R24" s="35"/>
    </row>
    <row r="25" spans="1:18" ht="18" x14ac:dyDescent="0.55000000000000004">
      <c r="A25" s="46"/>
      <c r="B25" s="46"/>
      <c r="C25" s="46"/>
      <c r="D25" s="47"/>
      <c r="E25" s="37"/>
      <c r="F25" s="37"/>
      <c r="G25" s="37"/>
      <c r="H25" s="37"/>
      <c r="I25" s="37"/>
      <c r="J25" s="37"/>
      <c r="K25" s="37"/>
      <c r="L25" s="37"/>
      <c r="M25" s="35"/>
      <c r="N25" s="35"/>
      <c r="O25" s="35"/>
      <c r="P25" s="35"/>
      <c r="Q25" s="35"/>
      <c r="R25" s="35"/>
    </row>
    <row r="26" spans="1:18" x14ac:dyDescent="0.45">
      <c r="A26" s="46"/>
      <c r="B26" s="46"/>
      <c r="C26" s="46"/>
      <c r="D26" s="47"/>
      <c r="E26" s="35"/>
      <c r="F26" s="35"/>
      <c r="G26" s="35"/>
      <c r="H26" s="35"/>
      <c r="I26" s="35"/>
      <c r="J26" s="35"/>
      <c r="K26" s="35"/>
      <c r="L26" s="35"/>
      <c r="M26" s="35"/>
      <c r="N26" s="35"/>
      <c r="O26" s="35"/>
      <c r="P26" s="35"/>
      <c r="Q26" s="35"/>
      <c r="R26" s="35"/>
    </row>
    <row r="27" spans="1:18" x14ac:dyDescent="0.45">
      <c r="A27" s="46"/>
      <c r="B27" s="46"/>
      <c r="C27" s="46"/>
      <c r="D27" s="47"/>
      <c r="E27" s="35"/>
      <c r="F27" s="35"/>
      <c r="G27" s="35"/>
      <c r="H27" s="35"/>
      <c r="I27" s="35"/>
      <c r="J27" s="35"/>
      <c r="K27" s="35"/>
      <c r="L27" s="35"/>
      <c r="M27" s="35"/>
      <c r="N27" s="35"/>
      <c r="O27" s="35"/>
      <c r="P27" s="35"/>
      <c r="Q27" s="35"/>
      <c r="R27" s="35"/>
    </row>
    <row r="28" spans="1:18" x14ac:dyDescent="0.45">
      <c r="A28" s="46"/>
      <c r="B28" s="46"/>
      <c r="C28" s="46"/>
      <c r="D28" s="47"/>
      <c r="E28" s="35"/>
      <c r="F28" s="35"/>
      <c r="G28" s="35"/>
      <c r="H28" s="35"/>
      <c r="I28" s="35"/>
      <c r="J28" s="35"/>
      <c r="K28" s="35"/>
      <c r="L28" s="35"/>
      <c r="M28" s="35"/>
      <c r="N28" s="35"/>
      <c r="O28" s="35"/>
      <c r="P28" s="35"/>
      <c r="Q28" s="35"/>
      <c r="R28" s="35"/>
    </row>
    <row r="29" spans="1:18" x14ac:dyDescent="0.45">
      <c r="A29" s="46"/>
      <c r="B29" s="46"/>
      <c r="C29" s="46"/>
      <c r="D29" s="47"/>
      <c r="E29" s="35"/>
      <c r="F29" s="35"/>
      <c r="G29" s="35"/>
      <c r="H29" s="35"/>
      <c r="I29" s="35"/>
      <c r="J29" s="35"/>
      <c r="K29" s="35"/>
      <c r="L29" s="35"/>
      <c r="M29" s="35"/>
      <c r="N29" s="35"/>
      <c r="O29" s="35"/>
      <c r="P29" s="35"/>
      <c r="Q29" s="35"/>
      <c r="R29" s="35"/>
    </row>
    <row r="30" spans="1:18" x14ac:dyDescent="0.45">
      <c r="A30" s="46"/>
      <c r="B30" s="46"/>
      <c r="C30" s="46"/>
      <c r="D30" s="47"/>
      <c r="E30" s="35"/>
      <c r="F30" s="35"/>
      <c r="G30" s="35"/>
      <c r="H30" s="35"/>
      <c r="I30" s="35"/>
      <c r="J30" s="35"/>
      <c r="K30" s="35"/>
      <c r="L30" s="35"/>
      <c r="M30" s="35"/>
      <c r="N30" s="35"/>
      <c r="O30" s="35"/>
      <c r="P30" s="35"/>
      <c r="Q30" s="35"/>
      <c r="R30" s="35"/>
    </row>
    <row r="31" spans="1:18" x14ac:dyDescent="0.45">
      <c r="A31" s="46"/>
      <c r="B31" s="46"/>
      <c r="C31" s="46"/>
      <c r="D31" s="47"/>
      <c r="E31" s="35"/>
      <c r="F31" s="35"/>
      <c r="G31" s="35"/>
      <c r="H31" s="35"/>
      <c r="I31" s="35"/>
      <c r="J31" s="35"/>
      <c r="K31" s="35"/>
      <c r="L31" s="35"/>
      <c r="M31" s="35"/>
      <c r="N31" s="35"/>
      <c r="O31" s="35"/>
      <c r="P31" s="35"/>
      <c r="Q31" s="35"/>
      <c r="R31" s="35"/>
    </row>
    <row r="32" spans="1:18" x14ac:dyDescent="0.45">
      <c r="A32" s="46"/>
      <c r="B32" s="46"/>
      <c r="C32" s="46"/>
      <c r="D32" s="47"/>
      <c r="E32" s="35"/>
      <c r="F32" s="35"/>
      <c r="G32" s="35"/>
      <c r="H32" s="35"/>
      <c r="I32" s="35"/>
      <c r="J32" s="35"/>
      <c r="K32" s="35"/>
      <c r="L32" s="35"/>
      <c r="M32" s="35"/>
      <c r="N32" s="35"/>
      <c r="O32" s="35"/>
      <c r="P32" s="35"/>
      <c r="Q32" s="35"/>
      <c r="R32" s="35"/>
    </row>
    <row r="33" spans="1:18" x14ac:dyDescent="0.45">
      <c r="A33" s="46"/>
      <c r="B33" s="46"/>
      <c r="C33" s="46"/>
      <c r="D33" s="47"/>
      <c r="E33" s="35"/>
      <c r="F33" s="35"/>
      <c r="G33" s="35"/>
      <c r="H33" s="35"/>
      <c r="I33" s="35"/>
      <c r="J33" s="35"/>
      <c r="K33" s="35"/>
      <c r="L33" s="35"/>
      <c r="M33" s="35"/>
      <c r="N33" s="35"/>
      <c r="O33" s="35"/>
      <c r="P33" s="35"/>
      <c r="Q33" s="35"/>
      <c r="R33" s="35"/>
    </row>
    <row r="34" spans="1:18" x14ac:dyDescent="0.45">
      <c r="A34" s="46"/>
      <c r="B34" s="46"/>
      <c r="C34" s="46"/>
      <c r="D34" s="47"/>
      <c r="E34" s="35"/>
      <c r="F34" s="35"/>
      <c r="G34" s="35"/>
      <c r="H34" s="35"/>
      <c r="I34" s="35"/>
      <c r="J34" s="35"/>
      <c r="K34" s="35"/>
      <c r="L34" s="35"/>
      <c r="M34" s="35"/>
      <c r="N34" s="35"/>
      <c r="O34" s="35"/>
      <c r="P34" s="35"/>
      <c r="Q34" s="35"/>
      <c r="R34" s="35"/>
    </row>
    <row r="35" spans="1:18" x14ac:dyDescent="0.45">
      <c r="A35" s="46"/>
      <c r="B35" s="46"/>
      <c r="C35" s="46"/>
      <c r="D35" s="47"/>
      <c r="E35" s="35"/>
      <c r="F35" s="35"/>
      <c r="G35" s="35"/>
      <c r="H35" s="35"/>
      <c r="I35" s="35"/>
      <c r="J35" s="35"/>
      <c r="K35" s="35"/>
      <c r="L35" s="35"/>
      <c r="M35" s="35"/>
      <c r="N35" s="35"/>
      <c r="O35" s="35"/>
      <c r="P35" s="35"/>
      <c r="Q35" s="35"/>
      <c r="R35" s="35"/>
    </row>
    <row r="36" spans="1:18" x14ac:dyDescent="0.45">
      <c r="A36" s="46"/>
      <c r="B36" s="46"/>
      <c r="C36" s="46"/>
      <c r="D36" s="47"/>
      <c r="E36" s="35"/>
      <c r="F36" s="35"/>
      <c r="G36" s="35"/>
      <c r="H36" s="35"/>
      <c r="I36" s="35"/>
      <c r="J36" s="35"/>
      <c r="K36" s="35"/>
      <c r="L36" s="35"/>
      <c r="M36" s="35"/>
      <c r="N36" s="35"/>
      <c r="O36" s="35"/>
      <c r="P36" s="35"/>
      <c r="Q36" s="35"/>
      <c r="R36" s="35"/>
    </row>
    <row r="37" spans="1:18" x14ac:dyDescent="0.45">
      <c r="A37" s="46"/>
      <c r="B37" s="46"/>
      <c r="C37" s="46"/>
      <c r="D37" s="47"/>
      <c r="E37" s="35"/>
      <c r="F37" s="35"/>
      <c r="G37" s="35"/>
      <c r="H37" s="35"/>
      <c r="I37" s="35"/>
      <c r="J37" s="35"/>
      <c r="K37" s="35"/>
      <c r="L37" s="35"/>
      <c r="M37" s="35"/>
      <c r="N37" s="35"/>
      <c r="O37" s="35"/>
      <c r="P37" s="35"/>
      <c r="Q37" s="35"/>
      <c r="R37" s="35"/>
    </row>
    <row r="38" spans="1:18" x14ac:dyDescent="0.45">
      <c r="A38" s="46"/>
      <c r="B38" s="46"/>
      <c r="C38" s="46"/>
      <c r="D38" s="47"/>
      <c r="E38" s="35"/>
      <c r="F38" s="35"/>
      <c r="G38" s="35"/>
      <c r="H38" s="35"/>
      <c r="I38" s="35"/>
      <c r="J38" s="35"/>
      <c r="K38" s="35"/>
      <c r="L38" s="35"/>
      <c r="M38" s="35"/>
      <c r="N38" s="35"/>
      <c r="O38" s="35"/>
      <c r="P38" s="35"/>
      <c r="Q38" s="35"/>
      <c r="R38" s="35"/>
    </row>
    <row r="39" spans="1:18" x14ac:dyDescent="0.45">
      <c r="A39" s="46"/>
      <c r="B39" s="46"/>
      <c r="C39" s="46"/>
      <c r="D39" s="47"/>
      <c r="E39" s="35"/>
      <c r="F39" s="35"/>
      <c r="G39" s="35"/>
      <c r="H39" s="35"/>
      <c r="I39" s="35"/>
      <c r="J39" s="35"/>
      <c r="K39" s="35"/>
      <c r="L39" s="35"/>
      <c r="M39" s="35"/>
      <c r="N39" s="35"/>
      <c r="O39" s="35"/>
      <c r="P39" s="35"/>
      <c r="Q39" s="35"/>
      <c r="R39" s="35"/>
    </row>
    <row r="40" spans="1:18" ht="136.15" customHeight="1" x14ac:dyDescent="0.45">
      <c r="A40" s="46"/>
      <c r="B40" s="46"/>
      <c r="C40" s="46"/>
      <c r="D40" s="47"/>
      <c r="E40" s="35"/>
      <c r="F40" s="35"/>
      <c r="G40" s="35"/>
      <c r="H40" s="35"/>
      <c r="I40" s="35"/>
      <c r="J40" s="35"/>
      <c r="K40" s="35"/>
      <c r="L40" s="35"/>
      <c r="M40" s="35"/>
      <c r="N40" s="35"/>
      <c r="O40" s="35"/>
      <c r="P40" s="35"/>
      <c r="Q40" s="35"/>
      <c r="R40" s="35"/>
    </row>
    <row r="41" spans="1:18" x14ac:dyDescent="0.45">
      <c r="E41" s="31"/>
      <c r="F41" s="31"/>
      <c r="G41" s="31"/>
      <c r="H41" s="31"/>
      <c r="I41" s="31"/>
      <c r="J41" s="31"/>
      <c r="K41" s="31"/>
      <c r="L41" s="31"/>
      <c r="M41" s="31"/>
      <c r="N41" s="31"/>
      <c r="O41" s="31"/>
      <c r="P41" s="31"/>
      <c r="Q41" s="31"/>
      <c r="R41" s="31"/>
    </row>
  </sheetData>
  <mergeCells count="3">
    <mergeCell ref="A1:R2"/>
    <mergeCell ref="A3:R9"/>
    <mergeCell ref="A10:D40"/>
  </mergeCells>
  <conditionalFormatting pivot="1" sqref="G12:G23">
    <cfRule type="dataBar" priority="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1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1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1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1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1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1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
      <dataBar>
        <cfvo type="min"/>
        <cfvo type="max"/>
        <color rgb="FFBB0939"/>
      </dataBar>
      <extLst>
        <ext xmlns:x14="http://schemas.microsoft.com/office/spreadsheetml/2009/9/main" uri="{B025F937-C7B1-47D3-B67F-A62EFF666E3E}">
          <x14:id>{999E062D-30AF-48BA-82F1-6C19CD1D29E3}</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2024-05-09T21:17:22Z</dcterms:modified>
</cp:coreProperties>
</file>