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acaldart/Documents/GitHub/hestia-glossary/Inputs/"/>
    </mc:Choice>
  </mc:AlternateContent>
  <xr:revisionPtr revIDLastSave="0" documentId="13_ncr:1_{84F900F7-F6CD-2F44-A98E-9A8C67FD0B43}" xr6:coauthVersionLast="47" xr6:coauthVersionMax="47" xr10:uidLastSave="{00000000-0000-0000-0000-000000000000}"/>
  <bookViews>
    <workbookView xWindow="0" yWindow="500" windowWidth="26220" windowHeight="15980" xr2:uid="{00082FC2-D207-4125-A200-C69C0473B6CE}"/>
  </bookViews>
  <sheets>
    <sheet name="inorganicFertiliser" sheetId="1" r:id="rId1"/>
  </sheets>
  <definedNames>
    <definedName name="_xlnm._FilterDatabase" localSheetId="0" hidden="1">inorganicFertiliser!$A$1:$CC$83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" i="1" l="1"/>
  <c r="A84" i="1" s="1"/>
  <c r="B7" i="1"/>
  <c r="A7" i="1" s="1"/>
  <c r="BD38" i="1"/>
  <c r="BA38" i="1"/>
  <c r="B38" i="1"/>
  <c r="A38" i="1" s="1"/>
  <c r="B62" i="1"/>
  <c r="A62" i="1" s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B50" i="1"/>
  <c r="A50" i="1" s="1"/>
  <c r="B51" i="1"/>
  <c r="A51" i="1" s="1"/>
  <c r="B52" i="1"/>
  <c r="A52" i="1" s="1"/>
  <c r="B53" i="1"/>
  <c r="A53" i="1" s="1"/>
  <c r="B54" i="1"/>
  <c r="A54" i="1" s="1"/>
  <c r="B55" i="1"/>
  <c r="A55" i="1" s="1"/>
  <c r="B56" i="1"/>
  <c r="BD66" i="1"/>
  <c r="BA66" i="1"/>
  <c r="BD44" i="1"/>
  <c r="BA44" i="1"/>
  <c r="BD42" i="1"/>
  <c r="BA42" i="1"/>
  <c r="BD41" i="1"/>
  <c r="BA41" i="1"/>
  <c r="BD35" i="1"/>
  <c r="BA35" i="1"/>
  <c r="BD34" i="1"/>
  <c r="BA34" i="1"/>
  <c r="BD32" i="1"/>
  <c r="BA32" i="1"/>
  <c r="BD28" i="1"/>
  <c r="BA28" i="1"/>
  <c r="BD26" i="1"/>
  <c r="BA26" i="1"/>
  <c r="BD25" i="1"/>
  <c r="BA25" i="1"/>
  <c r="B59" i="1"/>
  <c r="A59" i="1" s="1"/>
  <c r="R83" i="1"/>
  <c r="B72" i="1"/>
  <c r="B73" i="1"/>
  <c r="B66" i="1"/>
  <c r="B67" i="1"/>
  <c r="B70" i="1"/>
  <c r="A70" i="1" s="1"/>
  <c r="B71" i="1"/>
  <c r="A71" i="1" s="1"/>
  <c r="B10" i="1"/>
  <c r="A10" i="1" s="1"/>
  <c r="B60" i="1"/>
  <c r="A60" i="1" s="1"/>
  <c r="B58" i="1"/>
  <c r="A58" i="1" s="1"/>
  <c r="B24" i="1"/>
  <c r="A24" i="1" s="1"/>
  <c r="BA48" i="1"/>
  <c r="BD48" i="1"/>
  <c r="B11" i="1"/>
  <c r="A11" i="1" s="1"/>
  <c r="B35" i="1"/>
  <c r="A35" i="1" s="1"/>
  <c r="B32" i="1"/>
  <c r="A32" i="1" s="1"/>
  <c r="B25" i="1"/>
  <c r="A25" i="1" s="1"/>
  <c r="B28" i="1"/>
  <c r="A28" i="1" s="1"/>
  <c r="B26" i="1"/>
  <c r="A26" i="1" s="1"/>
  <c r="BD80" i="1"/>
  <c r="BA80" i="1"/>
  <c r="BD76" i="1"/>
  <c r="BA76" i="1"/>
  <c r="BD74" i="1"/>
  <c r="BA74" i="1"/>
  <c r="BD65" i="1"/>
  <c r="BA65" i="1"/>
  <c r="BD52" i="1"/>
  <c r="BA52" i="1"/>
  <c r="BD50" i="1"/>
  <c r="BA50" i="1"/>
  <c r="BD37" i="1"/>
  <c r="BA37" i="1"/>
  <c r="BD36" i="1"/>
  <c r="BA36" i="1"/>
  <c r="BD33" i="1"/>
  <c r="BA33" i="1"/>
  <c r="BD31" i="1"/>
  <c r="BA31" i="1"/>
  <c r="BD30" i="1"/>
  <c r="BA30" i="1"/>
  <c r="BD29" i="1"/>
  <c r="BA29" i="1"/>
  <c r="BD27" i="1"/>
  <c r="BA27" i="1"/>
  <c r="BD22" i="1"/>
  <c r="BA22" i="1"/>
  <c r="BD21" i="1"/>
  <c r="BA21" i="1"/>
  <c r="BD20" i="1"/>
  <c r="BA20" i="1"/>
  <c r="BD19" i="1"/>
  <c r="BA19" i="1"/>
  <c r="BD18" i="1"/>
  <c r="BA18" i="1"/>
  <c r="BD17" i="1"/>
  <c r="BA17" i="1"/>
  <c r="BD16" i="1"/>
  <c r="BA16" i="1"/>
  <c r="BD15" i="1"/>
  <c r="BA15" i="1"/>
  <c r="BD13" i="1"/>
  <c r="BA13" i="1"/>
  <c r="BD12" i="1"/>
  <c r="BA12" i="1"/>
  <c r="BD9" i="1"/>
  <c r="BA9" i="1"/>
  <c r="BD8" i="1"/>
  <c r="BA8" i="1"/>
  <c r="B83" i="1"/>
  <c r="A83" i="1" s="1"/>
  <c r="L23" i="1"/>
  <c r="L22" i="1"/>
  <c r="B23" i="1"/>
  <c r="A23" i="1" s="1"/>
  <c r="B22" i="1"/>
  <c r="A22" i="1" s="1"/>
  <c r="B14" i="1"/>
  <c r="A14" i="1" s="1"/>
  <c r="B13" i="1"/>
  <c r="A13" i="1" s="1"/>
  <c r="B6" i="1"/>
  <c r="A6" i="1" s="1"/>
  <c r="B5" i="1"/>
  <c r="A5" i="1" s="1"/>
  <c r="B36" i="1"/>
  <c r="A36" i="1" s="1"/>
  <c r="B37" i="1"/>
  <c r="A37" i="1" s="1"/>
  <c r="B18" i="1"/>
  <c r="A18" i="1" s="1"/>
  <c r="B17" i="1"/>
  <c r="A17" i="1" s="1"/>
  <c r="B69" i="1"/>
  <c r="A69" i="1" s="1"/>
  <c r="B29" i="1"/>
  <c r="A29" i="1" s="1"/>
  <c r="B77" i="1"/>
  <c r="A77" i="1" s="1"/>
  <c r="B76" i="1"/>
  <c r="A76" i="1" s="1"/>
  <c r="B20" i="1"/>
  <c r="A20" i="1" s="1"/>
  <c r="B16" i="1"/>
  <c r="A16" i="1" s="1"/>
  <c r="B61" i="1"/>
  <c r="A61" i="1" s="1"/>
  <c r="B8" i="1"/>
  <c r="A8" i="1" s="1"/>
  <c r="B34" i="1"/>
  <c r="A34" i="1" s="1"/>
  <c r="B82" i="1"/>
  <c r="A82" i="1" s="1"/>
  <c r="B81" i="1"/>
  <c r="A81" i="1" s="1"/>
  <c r="B80" i="1"/>
  <c r="A80" i="1" s="1"/>
  <c r="B79" i="1"/>
  <c r="A79" i="1" s="1"/>
  <c r="B78" i="1"/>
  <c r="A78" i="1" s="1"/>
  <c r="B75" i="1"/>
  <c r="A75" i="1" s="1"/>
  <c r="B74" i="1"/>
  <c r="A74" i="1" s="1"/>
  <c r="B68" i="1"/>
  <c r="A68" i="1" s="1"/>
  <c r="B65" i="1"/>
  <c r="A65" i="1" s="1"/>
  <c r="B64" i="1"/>
  <c r="A64" i="1" s="1"/>
  <c r="B63" i="1"/>
  <c r="A63" i="1" s="1"/>
  <c r="B57" i="1"/>
  <c r="A57" i="1" s="1"/>
  <c r="A56" i="1"/>
  <c r="B33" i="1"/>
  <c r="A33" i="1" s="1"/>
  <c r="B31" i="1"/>
  <c r="A31" i="1" s="1"/>
  <c r="B30" i="1"/>
  <c r="A30" i="1" s="1"/>
  <c r="B27" i="1"/>
  <c r="A27" i="1" s="1"/>
  <c r="B21" i="1"/>
  <c r="A21" i="1" s="1"/>
  <c r="B19" i="1"/>
  <c r="A19" i="1" s="1"/>
  <c r="B15" i="1"/>
  <c r="A15" i="1" s="1"/>
  <c r="B12" i="1"/>
  <c r="A12" i="1" s="1"/>
  <c r="B9" i="1"/>
  <c r="A9" i="1" s="1"/>
  <c r="B4" i="1"/>
  <c r="A4" i="1" s="1"/>
  <c r="B3" i="1"/>
  <c r="A3" i="1" s="1"/>
  <c r="B2" i="1"/>
  <c r="A2" i="1" s="1"/>
</calcChain>
</file>

<file path=xl/sharedStrings.xml><?xml version="1.0" encoding="utf-8"?>
<sst xmlns="http://schemas.openxmlformats.org/spreadsheetml/2006/main" count="5810" uniqueCount="492">
  <si>
    <t>term.id</t>
  </si>
  <si>
    <t>-</t>
  </si>
  <si>
    <t>term.name</t>
  </si>
  <si>
    <t>term.units</t>
  </si>
  <si>
    <t>term.synonyms</t>
  </si>
  <si>
    <t>term.pubchem</t>
  </si>
  <si>
    <t>term.casNumber</t>
  </si>
  <si>
    <t>term.wikipedia</t>
  </si>
  <si>
    <t>term.hsCode</t>
  </si>
  <si>
    <t>kg N</t>
  </si>
  <si>
    <t>3102.50</t>
  </si>
  <si>
    <t>kg P2O5</t>
  </si>
  <si>
    <t>3103.10</t>
  </si>
  <si>
    <t>kg K2O</t>
  </si>
  <si>
    <t>3104.90</t>
  </si>
  <si>
    <t>(NH4)HCO3; Salt of Hartshorn; sal volatile; salt of hartshorn; ABC</t>
  </si>
  <si>
    <t>https://pubchem.ncbi.nlm.nih.gov/compound/14013</t>
  </si>
  <si>
    <t>1066-33-7</t>
  </si>
  <si>
    <t>https://en.wikipedia.org/wiki/Ammonium_bicarbonate</t>
  </si>
  <si>
    <t>NH4Cl; Sal ammoniac; AC</t>
  </si>
  <si>
    <t>https://pubchem.ncbi.nlm.nih.gov/compound/25517</t>
  </si>
  <si>
    <t>12125-02-9</t>
  </si>
  <si>
    <t>https://en.wikipedia.org/wiki/Ammonium_chloride</t>
  </si>
  <si>
    <t>2827.10</t>
  </si>
  <si>
    <t>https://pubchem.ncbi.nlm.nih.gov/compound/22985</t>
  </si>
  <si>
    <t>6484-52-2</t>
  </si>
  <si>
    <t>https://en.wikipedia.org/wiki/Ammonium_nitrate</t>
  </si>
  <si>
    <t>3102.30</t>
  </si>
  <si>
    <t>https://pubchem.ncbi.nlm.nih.gov/compound/6097028</t>
  </si>
  <si>
    <t>7783-20-2</t>
  </si>
  <si>
    <t>https://en.wikipedia.org/wiki/Ammonium_sulfate</t>
  </si>
  <si>
    <t>3102.21</t>
  </si>
  <si>
    <t>NH3; AnhA</t>
  </si>
  <si>
    <t>https://pubchem.ncbi.nlm.nih.gov/compound/7664-41-7</t>
  </si>
  <si>
    <t>7664-41-7</t>
  </si>
  <si>
    <t>https://en.wikipedia.org/wiki/Ammonia</t>
  </si>
  <si>
    <t>https://pubchem.ncbi.nlm.nih.gov/compound/1336-21-6</t>
  </si>
  <si>
    <t>1336-21-6</t>
  </si>
  <si>
    <t>https://en.wikipedia.org/wiki/Ammonia_solution</t>
  </si>
  <si>
    <t>2814.10</t>
  </si>
  <si>
    <t>https://pubchem.ncbi.nlm.nih.gov/substance/254767379</t>
  </si>
  <si>
    <t>15245-12-2</t>
  </si>
  <si>
    <t>https://en.wikipedia.org/wiki/Calcium_ammonium_nitrate</t>
  </si>
  <si>
    <t>3102.40</t>
  </si>
  <si>
    <t>Ca(NO3)2; CN</t>
  </si>
  <si>
    <t>https://pubchem.ncbi.nlm.nih.gov/compound/24963</t>
  </si>
  <si>
    <t>10124-37-5</t>
  </si>
  <si>
    <t>https://en.wikipedia.org/wiki/Calcium_nitrate</t>
  </si>
  <si>
    <t>3102.60</t>
  </si>
  <si>
    <t>NaNO3; SN</t>
  </si>
  <si>
    <t>https://pubchem.ncbi.nlm.nih.gov/compound/7631-99-4</t>
  </si>
  <si>
    <t>7631-99-4</t>
  </si>
  <si>
    <t>https://en.wikipedia.org/wiki/Sodium_nitrate</t>
  </si>
  <si>
    <t>HNO3</t>
  </si>
  <si>
    <t>https://pubchem.ncbi.nlm.nih.gov/compound/944</t>
  </si>
  <si>
    <t>7697-37-2</t>
  </si>
  <si>
    <t>https://en.wikipedia.org/wiki/Nitric_acid</t>
  </si>
  <si>
    <t>2808.00</t>
  </si>
  <si>
    <t>https://pubchem.ncbi.nlm.nih.gov/compound/1176</t>
  </si>
  <si>
    <t>57-13-6</t>
  </si>
  <si>
    <t>https://en.wikipedia.org/wiki/Urea</t>
  </si>
  <si>
    <t>3102.10</t>
  </si>
  <si>
    <t>https://pubchem.ncbi.nlm.nih.gov/compound/135816401</t>
  </si>
  <si>
    <t>15978-77-5</t>
  </si>
  <si>
    <t>https://en.wikipedia.org/wiki/UAN</t>
  </si>
  <si>
    <t>3102.80</t>
  </si>
  <si>
    <t>https://pubchem.ncbi.nlm.nih.gov/compound/5695351</t>
  </si>
  <si>
    <t>(NH4)2HPO4; DAP; AP; ammonium phosphate</t>
  </si>
  <si>
    <t>https://pubchem.ncbi.nlm.nih.gov/compound/24540</t>
  </si>
  <si>
    <t>7783-28-0</t>
  </si>
  <si>
    <t>https://en.wikipedia.org/wiki/Diammonium_phosphate</t>
  </si>
  <si>
    <t>3105.30</t>
  </si>
  <si>
    <t>(NH4)(H2PO4); MAP; Ammonium dihydrogen phosphate; ADP; Ammonium monophosphate; AP; ammonium phosphate</t>
  </si>
  <si>
    <t>https://pubchem.ncbi.nlm.nih.gov/compound/24402</t>
  </si>
  <si>
    <t>7722-76-1</t>
  </si>
  <si>
    <t>https://en.wikipedia.org/wiki/Ammonium_dihydrogen_phosphate</t>
  </si>
  <si>
    <t>3105.40</t>
  </si>
  <si>
    <t>KH2PO4; MKP; Potassium dihydrogenphosphate; KDP; Monobasic potassium phosphate</t>
  </si>
  <si>
    <t>https://pubchem.ncbi.nlm.nih.gov/compound/516951</t>
  </si>
  <si>
    <t>7778-77-0</t>
  </si>
  <si>
    <t>https://en.wikipedia.org/wiki/Monopotassium_phosphate</t>
  </si>
  <si>
    <t>Phosphorite; Rock phosphate</t>
  </si>
  <si>
    <t>https://en.wikipedia.org/wiki/Phosphorite</t>
  </si>
  <si>
    <t>2510.20</t>
  </si>
  <si>
    <t>CaHPO4; Dibasic calcium phosphate</t>
  </si>
  <si>
    <t>https://pubchem.ncbi.nlm.nih.gov/compound/DI-Calcium-phosphate</t>
  </si>
  <si>
    <t>https://en.wikipedia.org/wiki/Dicalcium_phosphate</t>
  </si>
  <si>
    <t>https://pubchem.ncbi.nlm.nih.gov/compound/4873</t>
  </si>
  <si>
    <t>7447-40-7</t>
  </si>
  <si>
    <t>https://en.wikipedia.org/wiki/Potassium_chloride</t>
  </si>
  <si>
    <t>3104.20</t>
  </si>
  <si>
    <t>KNO3; KN</t>
  </si>
  <si>
    <t>https://pubchem.ncbi.nlm.nih.gov/compound/24434</t>
  </si>
  <si>
    <t>7757-79-1</t>
  </si>
  <si>
    <t>https://en.wikipedia.org/wiki/Potassium_nitrate</t>
  </si>
  <si>
    <t>2834.21</t>
  </si>
  <si>
    <t>https://pubchem.ncbi.nlm.nih.gov/compound/24507</t>
  </si>
  <si>
    <t>7778-80-5</t>
  </si>
  <si>
    <t>https://en.wikipedia.org/wiki/Potassium_sulfate</t>
  </si>
  <si>
    <t>3104.30</t>
  </si>
  <si>
    <t>3105.59</t>
  </si>
  <si>
    <t>3105.60</t>
  </si>
  <si>
    <t>3105.20</t>
  </si>
  <si>
    <t>KCl; Muriate of Potash; MOP</t>
  </si>
  <si>
    <t>13826-56-7</t>
  </si>
  <si>
    <t>https://pubchem.ncbi.nlm.nih.gov/compound/13826-56-7</t>
  </si>
  <si>
    <t>https://en.wikipedia.org/wiki/Potassium_magnesium_sulfate</t>
  </si>
  <si>
    <t>(NH4)2SO4; Ammonium Sulfate; AS</t>
  </si>
  <si>
    <t>H8N2S3; Ammonium Polysulfide</t>
  </si>
  <si>
    <t>12259-92-6</t>
  </si>
  <si>
    <t>https://pubchem.ncbi.nlm.nih.gov/compound/12259-92-6</t>
  </si>
  <si>
    <t>H8N2O3S2; Ammonium Thiosulfate</t>
  </si>
  <si>
    <t>7783-18-8</t>
  </si>
  <si>
    <t>https://pubchem.ncbi.nlm.nih.gov/compound/7783-18-8</t>
  </si>
  <si>
    <t>https://en.wikipedia.org/wiki/Ammonium_thiosulfate</t>
  </si>
  <si>
    <t>Mg(NO3)2(H2O)x; MN</t>
  </si>
  <si>
    <t>https://pubchem.ncbi.nlm.nih.gov/compound/10377-60-3</t>
  </si>
  <si>
    <t>10377-60-3</t>
  </si>
  <si>
    <t>https://en.wikipedia.org/wiki/Magnesium_nitrate</t>
  </si>
  <si>
    <t>https://en.wikipedia.org/wiki/Coated_urea</t>
  </si>
  <si>
    <t>kg S</t>
  </si>
  <si>
    <t>kg Mg</t>
  </si>
  <si>
    <t>Ammonium Bicarbonate (kg N)</t>
  </si>
  <si>
    <t>Ammonium Chloride (kg N)</t>
  </si>
  <si>
    <t>Ammonium Nitrate (kg N)</t>
  </si>
  <si>
    <t>Ammonium Sulphate (kg N)</t>
  </si>
  <si>
    <t>Ammonium Sulphate Nitrate (kg N)</t>
  </si>
  <si>
    <t>Ammonium Polysulphide (kg N)</t>
  </si>
  <si>
    <t>Ammonium Thiosulphate (kg N)</t>
  </si>
  <si>
    <t>Anhydrous Ammonia (kg N)</t>
  </si>
  <si>
    <t>Aqueous Ammonia (kg N)</t>
  </si>
  <si>
    <t>Calcium Ammonium Nitrate (kg N)</t>
  </si>
  <si>
    <t>Calcium Nitrate (kg N)</t>
  </si>
  <si>
    <t>Sodium Nitrate (kg N)</t>
  </si>
  <si>
    <t>Nitric Acid (kg N)</t>
  </si>
  <si>
    <t>Urea (kg N)</t>
  </si>
  <si>
    <t>Urea Ammonium Nitrate (kg N)</t>
  </si>
  <si>
    <t>Urea Ammonium Sulphate (kg N)</t>
  </si>
  <si>
    <t>Sulphur Coated Urea (kg N)</t>
  </si>
  <si>
    <t>Magnesium Nitrate (kg N)</t>
  </si>
  <si>
    <t>Diammonium Phosphate (kg N)</t>
  </si>
  <si>
    <t>Monoammonium Phosphate (kg N)</t>
  </si>
  <si>
    <t>Potassium Nitrate (kg N)</t>
  </si>
  <si>
    <t>NPK Blend (kg N)</t>
  </si>
  <si>
    <t>Monopotassium Phosphate (kg K2O)</t>
  </si>
  <si>
    <t>Potassium Chloride (kg K2O)</t>
  </si>
  <si>
    <t>Potassium Nitrate (kg K2O)</t>
  </si>
  <si>
    <t>Potassium Sulphate (kg K2O)</t>
  </si>
  <si>
    <t>Potassium Magnesium Sulphate (kg K2O)</t>
  </si>
  <si>
    <t>NPK Blend (kg K2O)</t>
  </si>
  <si>
    <t>Diammonium Phosphate (kg P2O5)</t>
  </si>
  <si>
    <t>Monoammonium Phosphate (kg P2O5)</t>
  </si>
  <si>
    <t>Monopotassium Phosphate (kg P2O5)</t>
  </si>
  <si>
    <t>Phosphate Rock (kg P2O5)</t>
  </si>
  <si>
    <t>Single Super Phosphate (kg P2O5)</t>
  </si>
  <si>
    <t>Triple Super Phosphate (kg P2O5)</t>
  </si>
  <si>
    <t>Dicalcium Phosphate (kg P2O5)</t>
  </si>
  <si>
    <t>NPK Blend (kg P2O5)</t>
  </si>
  <si>
    <t>CO(NH2)2; Carbamide; Granular urea</t>
  </si>
  <si>
    <t>UAN; Urea–NH4NO3</t>
  </si>
  <si>
    <t>NH3; Ammonia solution; Ammonia water; Ammonium hydroxide; Ammoniacal liquor; Ammonia liquor; Aqua ammonia; Aqueous ammonia; AqA; AquA; Liquid ammonia</t>
  </si>
  <si>
    <t>Ammonium Nitrate Phosphate (kg N)</t>
  </si>
  <si>
    <t>Ammonium Nitrate Phosphate (kg P2O5)</t>
  </si>
  <si>
    <t>57608-40-9</t>
  </si>
  <si>
    <t>https://pubchem.ncbi.nlm.nih.gov/substance/319364603</t>
  </si>
  <si>
    <t>3105.51</t>
  </si>
  <si>
    <t>https://pubchem.ncbi.nlm.nih.gov/compound/Calcium-ammonium-phosphate</t>
  </si>
  <si>
    <t>CAP; Ammonium Calcium Phosphate</t>
  </si>
  <si>
    <t>https://en.wikipedia.org/wiki/Slag#Basic_slag</t>
  </si>
  <si>
    <t>2619.00</t>
  </si>
  <si>
    <t>Thomas Slag (kg P2O5)</t>
  </si>
  <si>
    <t>Thomas Meal; Basic Slag; Thomas Phosphate</t>
  </si>
  <si>
    <t>K2SO4; Potassium Sulfate; Sulphate of Potash; Sulfate of Potash, SOP</t>
  </si>
  <si>
    <t>Calcium Ammonium Phosphate (kg N)</t>
  </si>
  <si>
    <t>Calcium Ammonium Phosphate (kg P2O5)</t>
  </si>
  <si>
    <t>Triammonium Phosphate (kg N)</t>
  </si>
  <si>
    <t>https://pubchem.ncbi.nlm.nih.gov/compound/159282</t>
  </si>
  <si>
    <t>10361-65-6</t>
  </si>
  <si>
    <t>https://en.wikipedia.org/wiki/Ammonium_phosphate</t>
  </si>
  <si>
    <t>2835.29</t>
  </si>
  <si>
    <t>lookups.0.name</t>
  </si>
  <si>
    <t>lookups.0.value</t>
  </si>
  <si>
    <t>lookups.1.name</t>
  </si>
  <si>
    <t>lookups.1.value</t>
  </si>
  <si>
    <t>lookups.2.name</t>
  </si>
  <si>
    <t>lookups.2.value</t>
  </si>
  <si>
    <t>lookups.3.name</t>
  </si>
  <si>
    <t>lookups.3.value</t>
  </si>
  <si>
    <t>lookups.4.name</t>
  </si>
  <si>
    <t>lookups.4.value</t>
  </si>
  <si>
    <t>lookups.5.name</t>
  </si>
  <si>
    <t>lookups.5.value</t>
  </si>
  <si>
    <t>lookups.6.name</t>
  </si>
  <si>
    <t>lookups.6.value</t>
  </si>
  <si>
    <t>lookups.7.name</t>
  </si>
  <si>
    <t>lookups.7.value</t>
  </si>
  <si>
    <t>lookups.8.name</t>
  </si>
  <si>
    <t>lookups.8.value</t>
  </si>
  <si>
    <t>lookups.9.name</t>
  </si>
  <si>
    <t>lookups.9.value</t>
  </si>
  <si>
    <t>lookups.10.name</t>
  </si>
  <si>
    <t>lookups.10.value</t>
  </si>
  <si>
    <t>lookups.11.name</t>
  </si>
  <si>
    <t>lookups.11.value</t>
  </si>
  <si>
    <t>fclCode</t>
  </si>
  <si>
    <t>ecoinventMapping</t>
  </si>
  <si>
    <t>nitrogen fertiliser, as N, market for nitrogen fertiliser, as N: 1</t>
  </si>
  <si>
    <t>phosphate fertiliser, as P2O5, market for phosphate fertiliser, as P2O5: 1</t>
  </si>
  <si>
    <t>potassium fertiliser, as K2O, market for potassium fertiliser, as K2O: 1</t>
  </si>
  <si>
    <t>sulfur, market for sulfur: 1</t>
  </si>
  <si>
    <t>nitrogenContent</t>
  </si>
  <si>
    <t>ammonium bicarbonate, market for ammonium bicarbonate: 6.45</t>
  </si>
  <si>
    <t>NH3_emissions_factor_acidic</t>
  </si>
  <si>
    <t>ammonium chloride, market for ammonium chloride: 4</t>
  </si>
  <si>
    <t>ammonium nitrate, as N, market for ammonium nitrate, as N: 1</t>
  </si>
  <si>
    <t>phosphateContentAsP2O5</t>
  </si>
  <si>
    <t>mustIncludeId</t>
  </si>
  <si>
    <t>ammoniumNitratePhosphateKgP2O5</t>
  </si>
  <si>
    <t>ammoniumNitratePhosphateKgN</t>
  </si>
  <si>
    <t>sulphurContent</t>
  </si>
  <si>
    <t>ammonium sulfate, as N, market for ammonium sulfate, as N: 1</t>
  </si>
  <si>
    <t>calciumAmmoniumPhosphateKgP2O5</t>
  </si>
  <si>
    <t>calciumAmmoniumPhosphateKgN</t>
  </si>
  <si>
    <t>calcium nitrate, market for calcium nitrate: 6.25</t>
  </si>
  <si>
    <t>nitric acid, without water, in 50% solution state, market for nitric acid, without water, in 50% solution state: 5.71</t>
  </si>
  <si>
    <t>urea, as N, market for urea, as N: 1</t>
  </si>
  <si>
    <t>nitrogen fertiliser, as N, urea ammonium nitrate production: 1</t>
  </si>
  <si>
    <t>magnesiumContent</t>
  </si>
  <si>
    <t>triammoniumPhosphateKgP2O5</t>
  </si>
  <si>
    <t>diammoniumPhosphateKgN</t>
  </si>
  <si>
    <t>phosphate fertiliser, as P2O5, diammonium phosphate production: 1</t>
  </si>
  <si>
    <t>diammoniumPhosphateKgP2O5</t>
  </si>
  <si>
    <t>nitrogen fertiliser, as N, diammonium phosphate production: 1</t>
  </si>
  <si>
    <t>monoammoniumPhosphateKgN</t>
  </si>
  <si>
    <t>phosphate fertiliser, as P2O5, monoammonium phosphate production: 1</t>
  </si>
  <si>
    <t>monoammoniumPhosphateKgP2O5</t>
  </si>
  <si>
    <t>nitrogen fertiliser, as N, monoammonium phosphate production: 1</t>
  </si>
  <si>
    <t>monopotassiumPhosphateKgK2O</t>
  </si>
  <si>
    <t>potassiumContentAsK2O</t>
  </si>
  <si>
    <t>monopotassiumPhosphateKgP2O5</t>
  </si>
  <si>
    <t>phosphate rock, as P2O5, beneficiated, dry, market for phosphate rock, as P2O5, beneficiated, dry: 1</t>
  </si>
  <si>
    <t>phosphate fertiliser, as P2O5, single superphosphate production: 1</t>
  </si>
  <si>
    <t>phosphate fertiliser, as P2O5, triple superphosphate production: 1</t>
  </si>
  <si>
    <t>potassium chloride, as K2O, market for potassium chloride, as K2O: 1</t>
  </si>
  <si>
    <t>potassiumNitrateKgN</t>
  </si>
  <si>
    <t>potassium nitrate, market for potassium nitrate: 1.46</t>
  </si>
  <si>
    <t>potassiumNitrateKgK2O</t>
  </si>
  <si>
    <t>potassium nitrate, market for potassium nitrate: 0.4998</t>
  </si>
  <si>
    <t>fertGroupingNitrogen</t>
  </si>
  <si>
    <t>Urea_UAS_Amm_Bicarb</t>
  </si>
  <si>
    <t>AN_NP_KN_NPK</t>
  </si>
  <si>
    <t>AS</t>
  </si>
  <si>
    <t>AnhA_AquaA</t>
  </si>
  <si>
    <t>CAN</t>
  </si>
  <si>
    <t>CO2_urea_emissions_factor</t>
  </si>
  <si>
    <t>UAN_Solu</t>
  </si>
  <si>
    <t>AP_DAP_MAP</t>
  </si>
  <si>
    <t>NH3_emissions_factor_basic</t>
  </si>
  <si>
    <t>lookups.12.name</t>
  </si>
  <si>
    <t>lookups.12.value</t>
  </si>
  <si>
    <t>calciumOxideContent</t>
  </si>
  <si>
    <t>https://pubchem.ncbi.nlm.nih.gov/compound/Ferrous-ammonium-sulfate</t>
  </si>
  <si>
    <t>10045-89-3</t>
  </si>
  <si>
    <t>https://en.wikipedia.org/wiki/Calcium_cyanamide</t>
  </si>
  <si>
    <t>https://pubchem.ncbi.nlm.nih.gov/compound/45051688</t>
  </si>
  <si>
    <t>156-62-7</t>
  </si>
  <si>
    <t>CH12N4O5S; UAS; Urea Ammonium Sulfate; Urea-Ammonium Sulfate, Urea-Ammonium Sulphate, Ammonium Sulfate-Urea; Ammonium Suphate-Urea</t>
  </si>
  <si>
    <t>7200-22-8</t>
  </si>
  <si>
    <t>https://en.wikipedia.org/wiki/Ammonium_iron(II)_sulfate</t>
  </si>
  <si>
    <t>3909.10</t>
  </si>
  <si>
    <t>3808.10 </t>
  </si>
  <si>
    <t>https://en.wikipedia.org/wiki/Urea-formaldehyde</t>
  </si>
  <si>
    <t>Ammonium Polyphosphate (kg N)</t>
  </si>
  <si>
    <t>Ammonium Metaphosphate (kg N)</t>
  </si>
  <si>
    <t>Ferrous Ammonium Sulphate (kg N)</t>
  </si>
  <si>
    <t>Calcium Cyanamide (kg N)</t>
  </si>
  <si>
    <t>Colloidal Phosphate (kg P2O5)</t>
  </si>
  <si>
    <t>Zinc Manganese Ammonium Sulphate (kg N)</t>
  </si>
  <si>
    <t>Ammonium Phosphate Sulphate (kg N)</t>
  </si>
  <si>
    <t>ammoniumPhosphateSulphateKgN</t>
  </si>
  <si>
    <t>https://pubchem.ncbi.nlm.nih.gov/compound/24846366</t>
  </si>
  <si>
    <t>https://en.wikipedia.org/wiki/Phosphoric_acid</t>
  </si>
  <si>
    <t>https://pubchem.ncbi.nlm.nih.gov/compound/Calcium-metaphosphate</t>
  </si>
  <si>
    <t>13477-39-9</t>
  </si>
  <si>
    <t>https://en.wikipedia.org/wiki/Magnesium_phosphate</t>
  </si>
  <si>
    <t xml:space="preserve">Mg3O8P2; Mg3(PO4)2; Monomagnesium phosphate; Dimagnesium phosphate; Trimagnesium phosphate </t>
  </si>
  <si>
    <t>https://pubchem.ncbi.nlm.nih.gov/compound/Magnesium-phosphate</t>
  </si>
  <si>
    <t>7757-87-1</t>
  </si>
  <si>
    <t>Potassium Carbonate (kg K2O)</t>
  </si>
  <si>
    <t>Potassium Metaphosphate (kg P2O5)</t>
  </si>
  <si>
    <t>Potassium Metaphosphate (kg K2O)</t>
  </si>
  <si>
    <t>Potassium Sodium Nitrate (kg N)</t>
  </si>
  <si>
    <t>Potassium Sodium Nitrate (kg K2O)</t>
  </si>
  <si>
    <t>potassiumSodiumNitrateKgN</t>
  </si>
  <si>
    <t>potassiumSodiumNitrateKgK2O</t>
  </si>
  <si>
    <t>Manure Salts (kg K2O)</t>
  </si>
  <si>
    <t>potassiumMetaphosphateKgP2O5</t>
  </si>
  <si>
    <t>potassiumMetaphosphateKgK2O</t>
  </si>
  <si>
    <t>https://en.wikipedia.org/wiki/Potassium_carbonate</t>
  </si>
  <si>
    <t>https://pubchem.ncbi.nlm.nih.gov/compound/Potassium-carbonate</t>
  </si>
  <si>
    <t>584-08-7</t>
  </si>
  <si>
    <t>2836.40</t>
  </si>
  <si>
    <t>7790-53-6</t>
  </si>
  <si>
    <t>N2H4O3; AN ; NH4NO3</t>
  </si>
  <si>
    <t>Nitro-limestone; Nitrochalk; CAN; Ammonium Nitrate-Limestone Mixtures</t>
  </si>
  <si>
    <t>lookups.0.min</t>
  </si>
  <si>
    <t>Nebraska Extension glossary (https://nda.nebraska.gov/plant/fertilizer/fertilizer_codes.pdf)</t>
  </si>
  <si>
    <t>Urea Calcium Nitrate (kg N)</t>
  </si>
  <si>
    <t>Calcium Nitrate - Urea; UCN</t>
  </si>
  <si>
    <t>Sulfur Coated Urea</t>
  </si>
  <si>
    <t>Urea-methanal</t>
  </si>
  <si>
    <t>ammoniumMetaphosphateKgN</t>
  </si>
  <si>
    <t>lookups.2.min</t>
  </si>
  <si>
    <t>lookups.2.max</t>
  </si>
  <si>
    <t>lookups.2.source</t>
  </si>
  <si>
    <t>Nitric Phosphate (kg N)</t>
  </si>
  <si>
    <t>nitricPhosphateKgN</t>
  </si>
  <si>
    <t>Single superphosphate; Superphosphate, Normal</t>
  </si>
  <si>
    <t>https://pubchem.ncbi.nlm.nih.gov/compound/Triammonium-nitrate-sulfate</t>
  </si>
  <si>
    <t>12436-94-1</t>
  </si>
  <si>
    <t>Calcium bis(metaphosphate); Metaphosphoric acid, calcium salt; Metaphosphoric acid (HPO3), calcium salt (2:1); Calcium phosphate (Ca(PO3)2); Calcium dimetaphosphate (Ca(PO3)2); EINECS 236-769-6</t>
  </si>
  <si>
    <t>Ammonium iron(II) sulfate; Mohr's salt; Ferrous Ammonium Sulfate</t>
  </si>
  <si>
    <t>CH2CaN2; Cyanamide, calcium</t>
  </si>
  <si>
    <t>Zinc Manganese Ammonium Sulfate</t>
  </si>
  <si>
    <t>https://pubchem.ncbi.nlm.nih.gov/compound/nitro-phosphate</t>
  </si>
  <si>
    <t>Nitrophosphate; NO6P-2; Nitro phosphate</t>
  </si>
  <si>
    <t>https://en.wikipedia.org/wiki/Ammonium_polyphosphate</t>
  </si>
  <si>
    <t>68333-79-9</t>
  </si>
  <si>
    <t>https://pubchem.ncbi.nlm.nih.gov/compound/Ammonium-triphosphate</t>
  </si>
  <si>
    <t>Ammonium triphosphate; Polyphosphoric acid ammonium salt</t>
  </si>
  <si>
    <t>Ammonium Phosphate Sulfate; Diammonium Phosphate Sulphate; Diammonium Phosphate Sulfate; Ammonium dihydrogen phosphate hydrogen sulfate; Diazanium</t>
  </si>
  <si>
    <t>https://pubchem.ncbi.nlm.nih.gov/compound/Diammonium-phosphate-sulphate</t>
  </si>
  <si>
    <t>12593-60-1</t>
  </si>
  <si>
    <t>https://pubchem.ncbi.nlm.nih.gov/compound/Phosphoric-acid</t>
  </si>
  <si>
    <t>Ortophosphoric acid</t>
  </si>
  <si>
    <t>7644-38-2</t>
  </si>
  <si>
    <t>phosphate fertiliser, as P2O5, triple superphosphate production: 2</t>
  </si>
  <si>
    <t>phosphate fertiliser, as P2O5, triple superphosphate production: 3</t>
  </si>
  <si>
    <t>phosphate fertiliser, as P2O5, triple superphosphate production: 4</t>
  </si>
  <si>
    <t>https://pubchem.ncbi.nlm.nih.gov/compound/22608234</t>
  </si>
  <si>
    <t>KN2NaO5</t>
  </si>
  <si>
    <t>K2CO3; Dipotassium carbonate; Carbonate of Potash</t>
  </si>
  <si>
    <t>KO3P; Potassium polymetaphosphate; Metaphosphoric acid potassium salt; Potassium phosphenate; Potassium oxophosphinate; Monopotassium metaphosphate</t>
  </si>
  <si>
    <t>https://pubchem.ncbi.nlm.nih.gov/compound/Potassium-metaphosphate</t>
  </si>
  <si>
    <t>lookups.13.name</t>
  </si>
  <si>
    <t>lookups.13.value</t>
  </si>
  <si>
    <t>lookups.0.source</t>
  </si>
  <si>
    <t>lookups.1.min</t>
  </si>
  <si>
    <t>lookups.1.max</t>
  </si>
  <si>
    <t>lookups.1.source</t>
  </si>
  <si>
    <t>lookups.3.source</t>
  </si>
  <si>
    <t>Triammonium Phosphate (kg P2O5)</t>
  </si>
  <si>
    <t>lookups.14.name</t>
  </si>
  <si>
    <t>lookups.14.value</t>
  </si>
  <si>
    <t>skipAggregation</t>
  </si>
  <si>
    <t>Urea-Formaldehyde (kg N)</t>
  </si>
  <si>
    <t>potassium sulfate, as K2O, market for potassium sulfate, as K2O: 1</t>
  </si>
  <si>
    <t>13446-46-3</t>
  </si>
  <si>
    <t>https://pubchem.ncbi.nlm.nih.gov/compound/Ammonium-metaphosphate</t>
  </si>
  <si>
    <t>Ammonium metaphosfate</t>
  </si>
  <si>
    <t>Ammonium Metaphosphate (kg P2O5)</t>
  </si>
  <si>
    <t>Magnesium Phosphate (kg P2O5)</t>
  </si>
  <si>
    <t>Ammonium Polyphosphate (kg P2O5)</t>
  </si>
  <si>
    <t>Ammonium Phosphate Sulphate (kg P2O5)</t>
  </si>
  <si>
    <t>Enriched Super Phosphate (kg P2O5)</t>
  </si>
  <si>
    <t>Superphosphoric Acid (kg P2O5)</t>
  </si>
  <si>
    <t>Phosphoric Acid (kg P2O5)</t>
  </si>
  <si>
    <t>Nitric Phosphate (kg P2O5)</t>
  </si>
  <si>
    <t>lookups.0.max</t>
  </si>
  <si>
    <t>lookups.0.dataState</t>
  </si>
  <si>
    <t>not required</t>
  </si>
  <si>
    <t>complete</t>
  </si>
  <si>
    <t>lookups.1.dataState</t>
  </si>
  <si>
    <t>lookups.2.dataState</t>
  </si>
  <si>
    <t>lookups.3.dataState</t>
  </si>
  <si>
    <t>missing</t>
  </si>
  <si>
    <t>lookups.4.dataState</t>
  </si>
  <si>
    <t>lookups.5.dataState</t>
  </si>
  <si>
    <t>lookups.6.dataState</t>
  </si>
  <si>
    <t>lookups.7.dataState</t>
  </si>
  <si>
    <t>lookups.8.dataState</t>
  </si>
  <si>
    <t>requires validation</t>
  </si>
  <si>
    <t>lookups.9.dataState</t>
  </si>
  <si>
    <t>lookups.10.dataState</t>
  </si>
  <si>
    <t>lookups.11.dataState</t>
  </si>
  <si>
    <t>lookups.12.dataState</t>
  </si>
  <si>
    <t>lookups.13.dataState</t>
  </si>
  <si>
    <t>lookups.14.dataState</t>
  </si>
  <si>
    <t>Calcium Metaphosphate (kg P2O5)</t>
  </si>
  <si>
    <t>Inorganic Nitrogen fertiliser, unspecified (kg N)</t>
  </si>
  <si>
    <t>Inorganic Phosphorus fertiliser, unspecified (kg P2O5)</t>
  </si>
  <si>
    <t>Inorganic Potassium fertiliser, unspecified (kg K2O)</t>
  </si>
  <si>
    <t>Inorganic Sulphur fertiliser, unspecified (kg S)</t>
  </si>
  <si>
    <t>Inorganic Magnesium fertiliser, unspecified (kg Mg)</t>
  </si>
  <si>
    <t>ANP fertiliser; Ammonium Phosphate Nitrate</t>
  </si>
  <si>
    <t>nebraskaExtensionFertiliserCode</t>
  </si>
  <si>
    <t>Nitrogen; N; Nitrogen Fertiliser; Nitrogen Fertilizer; Inorganic Nitrogen fertilizer, unspecified (kg N)</t>
  </si>
  <si>
    <t>Phosphorus; P; Phosphorus Fertiliser; Phosphorus Fertilizer; Inorganic Phosphorus fertilizer, unspecified (kg P2O5)</t>
  </si>
  <si>
    <t>Potassium; K; Potassium Fertiliser; Potassium Fertilizer; Inorganic Potassium fertilizer, unspecified (kg K2O)</t>
  </si>
  <si>
    <t>Sulfur; S; Inorganic Sulphur fertilizer, unspecified (kg S)</t>
  </si>
  <si>
    <t>Mg; Inorganic Magnesium fertilizer, unspecified (kg Mg)</t>
  </si>
  <si>
    <t>NPK; NPK fertiliser; Compound fertiliser; NPK fertilizer; Compound fertilizer</t>
  </si>
  <si>
    <t>NP Blend (kg N)</t>
  </si>
  <si>
    <t>NP Blend (kg P2O5)</t>
  </si>
  <si>
    <t>NK Blend (kg N)</t>
  </si>
  <si>
    <t>NK Blend (kg K2O)</t>
  </si>
  <si>
    <t>PK Blend (kg P2O5)</t>
  </si>
  <si>
    <t>PK Blend (kg K2O)</t>
  </si>
  <si>
    <t>NP; NP fertiliser; NP compound; NP fertilizer</t>
  </si>
  <si>
    <t>NK; NK fertiliser; NK compound; NK fertilizer</t>
  </si>
  <si>
    <t>PK; PK fertiliser; PK compound; PK fertilizer</t>
  </si>
  <si>
    <t>npBlendKgP2O5</t>
  </si>
  <si>
    <t>npBlendKgN</t>
  </si>
  <si>
    <t>nkBlendKgK2O</t>
  </si>
  <si>
    <t>nkBlendKgN</t>
  </si>
  <si>
    <t>pkBlendKgK2O</t>
  </si>
  <si>
    <t>pkBlendKgP2O5</t>
  </si>
  <si>
    <t>K2Mg2O12S3; Potassium Magnesium Sulfate; Langbeinite; Leonite; Picromerite; Sul-Po-Mag; Sulpomag; Sulphomag; Sulfomag; K-Mag</t>
  </si>
  <si>
    <t>term.agrovoc</t>
  </si>
  <si>
    <t>http://aims.fao.org/aos/agrovoc/c_19dbe72d</t>
  </si>
  <si>
    <t xml:space="preserve">http://aims.fao.org/aos/agrovoc/c_5800 </t>
  </si>
  <si>
    <t>http://aims.fao.org/aos/agrovoc/c_6138</t>
  </si>
  <si>
    <t>http://aims.fao.org/aos/agrovoc/c_27917</t>
  </si>
  <si>
    <t>http://aims.fao.org/aos/agrovoc/c_27904</t>
  </si>
  <si>
    <t>http://aims.fao.org/aos/agrovoc/c_350</t>
  </si>
  <si>
    <t>http://aims.fao.org/aos/agrovoc/c_352</t>
  </si>
  <si>
    <t>http://aims.fao.org/aos/agrovoc/c_354</t>
  </si>
  <si>
    <t>http://aims.fao.org/aos/agrovoc/c_23997</t>
  </si>
  <si>
    <t>http://aims.fao.org/aos/agrovoc/c_2861</t>
  </si>
  <si>
    <t>http://aims.fao.org/aos/agrovoc/c_1198</t>
  </si>
  <si>
    <t>http://aims.fao.org/aos/agrovoc/c_1201</t>
  </si>
  <si>
    <t>http://aims.fao.org/aos/agrovoc/c_7148</t>
  </si>
  <si>
    <t>http://aims.fao.org/aos/agrovoc/c_5188</t>
  </si>
  <si>
    <t>http://aims.fao.org/aos/agrovoc/c_8090</t>
  </si>
  <si>
    <t>http://aims.fao.org/aos/agrovoc/c_898b860b</t>
  </si>
  <si>
    <t xml:space="preserve">http://aims.fao.org/aos/agrovoc/c_2247 </t>
  </si>
  <si>
    <t xml:space="preserve">http://aims.fao.org/aos/agrovoc/c_6140 </t>
  </si>
  <si>
    <t xml:space="preserve">http://aims.fao.org/aos/agrovoc/c_6141 </t>
  </si>
  <si>
    <t xml:space="preserve">http://aims.fao.org/aos/agrovoc/c_6142 </t>
  </si>
  <si>
    <t xml:space="preserve">http://aims.fao.org/aos/agrovoc/c_5250 </t>
  </si>
  <si>
    <t>lookups.15.name</t>
  </si>
  <si>
    <t>lookups.15.value</t>
  </si>
  <si>
    <t>lookups.15.dataState</t>
  </si>
  <si>
    <t>generateImpactAssessment</t>
  </si>
  <si>
    <t>nitricPhosphateKgP2O5</t>
  </si>
  <si>
    <t>ammoniumPhosphateSulphateKgP2O5</t>
  </si>
  <si>
    <t>ammoniumMetaphosphateKgP2O5</t>
  </si>
  <si>
    <t>lookups.16.name</t>
  </si>
  <si>
    <t>lookups.16.value</t>
  </si>
  <si>
    <t>lookups.16.dataState</t>
  </si>
  <si>
    <t>sensitivityAlternativeTerms</t>
  </si>
  <si>
    <t>ureaKgN;ammoniumNitrateKgN;ammoniumChlorideKgN</t>
  </si>
  <si>
    <t>phosphateRockKgP2O5;tripleSuperPhosphateKgP2O5;calciumMetaphosphateKgP2O5</t>
  </si>
  <si>
    <t>potassiumChlorideKgK2O;potassiumSulphateKgK2O;potassiumCarbonateKgK2O</t>
  </si>
  <si>
    <t>Trisodium Phosphate (kg P2O5)</t>
  </si>
  <si>
    <t>https://pubchem.ncbi.nlm.nih.gov/compound/24243</t>
  </si>
  <si>
    <t>7601-54-9</t>
  </si>
  <si>
    <t>https://en.wikipedia.org/wiki/Trisodium_phosphate</t>
  </si>
  <si>
    <t>Sodium phosphate; Sodium phosphate tribasic; Phosphoric acid, trisodium salt; Na3PO4; Tri-sodium phosphate; TSP</t>
  </si>
  <si>
    <t>Molecular formula</t>
  </si>
  <si>
    <t>Zinc Nitrate (kg N)</t>
  </si>
  <si>
    <t>Nitric acid, Zinc salt (2:1); Zinc nitrate; X 4</t>
  </si>
  <si>
    <t>7779-88-6</t>
  </si>
  <si>
    <t>https://pubchem.ncbi.nlm.nih.gov/compound/7779-88-6</t>
  </si>
  <si>
    <t>https://en.wikipedia.org/wiki/Zinc_nitrate</t>
  </si>
  <si>
    <t>lookups.17.name</t>
  </si>
  <si>
    <t>lookups.17.value</t>
  </si>
  <si>
    <t>lookups.17.dataState</t>
  </si>
  <si>
    <t>zincContent</t>
  </si>
  <si>
    <t>Carbon dioxide (fertiliser)</t>
  </si>
  <si>
    <t>kg CO2</t>
  </si>
  <si>
    <t>CO2 fertiliser; Carbon dioxide fertilizer; CO2 fertilizer</t>
  </si>
  <si>
    <t>https://en.wikipedia.org/wiki/Carbon_dioxide</t>
  </si>
  <si>
    <t>124-38-9</t>
  </si>
  <si>
    <t>https://pubchem.ncbi.nlm.nih.gov/compound/280</t>
  </si>
  <si>
    <t>npkBlendKgP2O5;npkBlendKgN</t>
  </si>
  <si>
    <t>npkBlendKgN;npkBlendKgK2O</t>
  </si>
  <si>
    <t>npkBlendKgP2O5;npkBlendKgK2O</t>
  </si>
  <si>
    <t>ammoniumPolyphosphateKgN</t>
  </si>
  <si>
    <t>ammoniumPolyphosphateKgP2O5</t>
  </si>
  <si>
    <t>Ca(H2PO4); Triple superphosphate; Calcium triple superphosphate; Monocalcium phosphate</t>
  </si>
  <si>
    <t>NH4SO4.2(NH4NO3); ASN; Ammonium Sulfate Nitrate; Ammonium Nitrate Sulphate; Ammonium Nitrate Sulfate; Triammonium Nitrate Sulphate; Triammonium Nitrate Sulfate; Triazanium; H12N4O7S; Ammonium Nitrosulphate; Ammonium Nitro Sulphate</t>
  </si>
  <si>
    <t>(NH4)3PO4; Ammonium phosphate; AP; Ammonium phosphate, tribasic; EINECS 233-793-9; UNII-2ZJF06M0I9; Phosphoric acid, ammonium salt (1:3); Phosphoric acid, triammonium salt; Triammonium orthophosphate; Triazanium phosphate; TSP</t>
  </si>
  <si>
    <t>Zinc sulphate (kg Zn)</t>
  </si>
  <si>
    <t>kg Zn</t>
  </si>
  <si>
    <t>7446-19-7</t>
  </si>
  <si>
    <t>https://en.wikipedia.org/wiki/Zinc_sulfate</t>
  </si>
  <si>
    <t>http://aims.fao.org/aos/agrovoc/c_8519</t>
  </si>
  <si>
    <t>https://pubchem.ncbi.nlm.nih.gov/compound/24424</t>
  </si>
  <si>
    <t>http://www.gbagro.com/zinc-sulphate-mono-hydrate.aspx</t>
  </si>
  <si>
    <t>lookups.6.source</t>
  </si>
  <si>
    <t>Zinc Sulfate; Zinc sulphate monohydrate; ZnSO4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</si>
</sst>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rgb="FF005FA4"/>
      <name val="Calibri"/>
      <family val="2"/>
      <scheme val="minor"/>
    </font>
    <font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49" fontId="0" fillId="0" borderId="0" xfId="0" applyNumberFormat="1" applyAlignment="1">
      <alignment horizontal="left"/>
    </xf>
    <xf numFmtId="0" fontId="1" fillId="3" borderId="0" xfId="0" applyFont="1" applyFill="1"/>
    <xf numFmtId="0" fontId="0" fillId="3" borderId="0" xfId="0" applyFill="1"/>
    <xf numFmtId="0" fontId="2" fillId="0" borderId="0" xfId="1" applyFill="1"/>
    <xf numFmtId="0" fontId="2" fillId="0" borderId="0" xfId="1"/>
    <xf numFmtId="0" fontId="0" fillId="0" borderId="0" xfId="0" quotePrefix="1"/>
    <xf numFmtId="0" fontId="4" fillId="4" borderId="0" xfId="0" applyFont="1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1" fontId="0" fillId="6" borderId="0" xfId="0" applyNumberFormat="1" applyFill="1"/>
    <xf numFmtId="0" fontId="0" fillId="7" borderId="0" xfId="0" applyFill="1"/>
    <xf numFmtId="0" fontId="0" fillId="8" borderId="0" xfId="0" applyFill="1"/>
    <xf numFmtId="0" fontId="5" fillId="0" borderId="0" xfId="1" applyFont="1" applyFill="1"/>
    <xf numFmtId="0" fontId="2" fillId="0" borderId="0" xfId="1" applyFill="1" applyBorder="1"/>
    <xf numFmtId="0" fontId="6" fillId="0" borderId="0" xfId="1" applyFont="1"/>
    <xf numFmtId="0" fontId="5" fillId="0" borderId="0" xfId="1" applyFont="1"/>
    <xf numFmtId="0" fontId="0" fillId="2" borderId="1" xfId="0" applyFill="1" applyBorder="1"/>
    <xf numFmtId="0" fontId="0" fillId="5" borderId="1" xfId="0" applyFill="1" applyBorder="1"/>
    <xf numFmtId="0" fontId="0" fillId="0" borderId="1" xfId="0" applyBorder="1"/>
    <xf numFmtId="0" fontId="2" fillId="0" borderId="1" xfId="1" applyBorder="1"/>
    <xf numFmtId="49" fontId="0" fillId="0" borderId="1" xfId="0" applyNumberFormat="1" applyBorder="1" applyAlignment="1">
      <alignment horizontal="left"/>
    </xf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/>
    <xf numFmtId="49" fontId="0" fillId="0" borderId="0" xfId="0" applyNumberFormat="1"/>
    <xf numFmtId="0" fontId="0" fillId="2" borderId="2" xfId="0" applyFill="1" applyBorder="1"/>
    <xf numFmtId="0" fontId="0" fillId="5" borderId="2" xfId="0" applyFill="1" applyBorder="1"/>
    <xf numFmtId="0" fontId="0" fillId="0" borderId="2" xfId="0" applyBorder="1"/>
    <xf numFmtId="0" fontId="2" fillId="0" borderId="2" xfId="1" applyBorder="1"/>
    <xf numFmtId="49" fontId="0" fillId="0" borderId="2" xfId="0" applyNumberFormat="1" applyBorder="1" applyAlignment="1">
      <alignment horizontal="left"/>
    </xf>
    <xf numFmtId="0" fontId="0" fillId="6" borderId="2" xfId="0" applyFill="1" applyBorder="1"/>
    <xf numFmtId="0" fontId="0" fillId="7" borderId="2" xfId="0" applyFill="1" applyBorder="1"/>
    <xf numFmtId="0" fontId="0" fillId="9" borderId="0" xfId="0" applyFill="1"/>
    <xf numFmtId="0" fontId="2" fillId="6" borderId="0" xfId="1" applyFill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chem.ncbi.nlm.nih.gov/compound/22608234" TargetMode="External"/><Relationship Id="rId117" Type="http://schemas.openxmlformats.org/officeDocument/2006/relationships/hyperlink" Target="https://pubchem.ncbi.nlm.nih.gov/compound/24243" TargetMode="External"/><Relationship Id="rId21" Type="http://schemas.openxmlformats.org/officeDocument/2006/relationships/hyperlink" Target="https://pubchem.ncbi.nlm.nih.gov/compound/Diammonium-phosphate-sulphate" TargetMode="External"/><Relationship Id="rId42" Type="http://schemas.openxmlformats.org/officeDocument/2006/relationships/hyperlink" Target="http://aims.fao.org/aos/agrovoc/c_7148" TargetMode="External"/><Relationship Id="rId47" Type="http://schemas.openxmlformats.org/officeDocument/2006/relationships/hyperlink" Target="http://aims.fao.org/aos/agrovoc/c_6140" TargetMode="External"/><Relationship Id="rId63" Type="http://schemas.openxmlformats.org/officeDocument/2006/relationships/hyperlink" Target="https://en.wikipedia.org/wiki/Ammonium_iron(II)_sulfate" TargetMode="External"/><Relationship Id="rId68" Type="http://schemas.openxmlformats.org/officeDocument/2006/relationships/hyperlink" Target="https://en.wikipedia.org/wiki/Urea" TargetMode="External"/><Relationship Id="rId84" Type="http://schemas.openxmlformats.org/officeDocument/2006/relationships/hyperlink" Target="https://en.wikipedia.org/wiki/Potassium_nitrate" TargetMode="External"/><Relationship Id="rId89" Type="http://schemas.openxmlformats.org/officeDocument/2006/relationships/hyperlink" Target="https://pubchem.ncbi.nlm.nih.gov/compound/14013" TargetMode="External"/><Relationship Id="rId112" Type="http://schemas.openxmlformats.org/officeDocument/2006/relationships/hyperlink" Target="https://pubchem.ncbi.nlm.nih.gov/compound/24434" TargetMode="External"/><Relationship Id="rId16" Type="http://schemas.openxmlformats.org/officeDocument/2006/relationships/hyperlink" Target="https://pubchem.ncbi.nlm.nih.gov/compound/nitro-phosphate" TargetMode="External"/><Relationship Id="rId107" Type="http://schemas.openxmlformats.org/officeDocument/2006/relationships/hyperlink" Target="https://pubchem.ncbi.nlm.nih.gov/compound/24402" TargetMode="External"/><Relationship Id="rId11" Type="http://schemas.openxmlformats.org/officeDocument/2006/relationships/hyperlink" Target="https://pubchem.ncbi.nlm.nih.gov/compound/24540" TargetMode="External"/><Relationship Id="rId32" Type="http://schemas.openxmlformats.org/officeDocument/2006/relationships/hyperlink" Target="http://aims.fao.org/aos/agrovoc/c_6138" TargetMode="External"/><Relationship Id="rId37" Type="http://schemas.openxmlformats.org/officeDocument/2006/relationships/hyperlink" Target="http://aims.fao.org/aos/agrovoc/c_354" TargetMode="External"/><Relationship Id="rId53" Type="http://schemas.openxmlformats.org/officeDocument/2006/relationships/hyperlink" Target="http://aims.fao.org/aos/agrovoc/c_5250" TargetMode="External"/><Relationship Id="rId58" Type="http://schemas.openxmlformats.org/officeDocument/2006/relationships/hyperlink" Target="https://en.wikipedia.org/wiki/Ammonium_sulfate" TargetMode="External"/><Relationship Id="rId74" Type="http://schemas.openxmlformats.org/officeDocument/2006/relationships/hyperlink" Target="https://en.wikipedia.org/wiki/Diammonium_phosphate" TargetMode="External"/><Relationship Id="rId79" Type="http://schemas.openxmlformats.org/officeDocument/2006/relationships/hyperlink" Target="https://en.wikipedia.org/wiki/Monopotassium_phosphate" TargetMode="External"/><Relationship Id="rId102" Type="http://schemas.openxmlformats.org/officeDocument/2006/relationships/hyperlink" Target="https://pubchem.ncbi.nlm.nih.gov/compound/1176" TargetMode="External"/><Relationship Id="rId123" Type="http://schemas.openxmlformats.org/officeDocument/2006/relationships/hyperlink" Target="https://en.wikipedia.org/wiki/Zinc_sulfate" TargetMode="External"/><Relationship Id="rId128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Slag" TargetMode="External"/><Relationship Id="rId90" Type="http://schemas.openxmlformats.org/officeDocument/2006/relationships/hyperlink" Target="https://pubchem.ncbi.nlm.nih.gov/compound/25517" TargetMode="External"/><Relationship Id="rId95" Type="http://schemas.openxmlformats.org/officeDocument/2006/relationships/hyperlink" Target="https://pubchem.ncbi.nlm.nih.gov/compound/6097028" TargetMode="External"/><Relationship Id="rId22" Type="http://schemas.openxmlformats.org/officeDocument/2006/relationships/hyperlink" Target="https://pubchem.ncbi.nlm.nih.gov/compound/Diammonium-phosphate-sulphate" TargetMode="External"/><Relationship Id="rId27" Type="http://schemas.openxmlformats.org/officeDocument/2006/relationships/hyperlink" Target="https://en.wikipedia.org/wiki/Ammonium_phosphate" TargetMode="External"/><Relationship Id="rId43" Type="http://schemas.openxmlformats.org/officeDocument/2006/relationships/hyperlink" Target="http://aims.fao.org/aos/agrovoc/c_5188" TargetMode="External"/><Relationship Id="rId48" Type="http://schemas.openxmlformats.org/officeDocument/2006/relationships/hyperlink" Target="http://aims.fao.org/aos/agrovoc/c_6141" TargetMode="External"/><Relationship Id="rId64" Type="http://schemas.openxmlformats.org/officeDocument/2006/relationships/hyperlink" Target="https://en.wikipedia.org/wiki/Calcium_cyanamide" TargetMode="External"/><Relationship Id="rId69" Type="http://schemas.openxmlformats.org/officeDocument/2006/relationships/hyperlink" Target="https://en.wikipedia.org/wiki/Urea-formaldehyde" TargetMode="External"/><Relationship Id="rId113" Type="http://schemas.openxmlformats.org/officeDocument/2006/relationships/hyperlink" Target="https://pubchem.ncbi.nlm.nih.gov/compound/24434" TargetMode="External"/><Relationship Id="rId118" Type="http://schemas.openxmlformats.org/officeDocument/2006/relationships/hyperlink" Target="https://en.wikipedia.org/wiki/Trisodium_phosphate" TargetMode="External"/><Relationship Id="rId80" Type="http://schemas.openxmlformats.org/officeDocument/2006/relationships/hyperlink" Target="https://en.wikipedia.org/wiki/Phosphorite" TargetMode="External"/><Relationship Id="rId85" Type="http://schemas.openxmlformats.org/officeDocument/2006/relationships/hyperlink" Target="https://en.wikipedia.org/wiki/Potassium_nitrate" TargetMode="External"/><Relationship Id="rId12" Type="http://schemas.openxmlformats.org/officeDocument/2006/relationships/hyperlink" Target="https://pubchem.ncbi.nlm.nih.gov/compound/24846366" TargetMode="External"/><Relationship Id="rId17" Type="http://schemas.openxmlformats.org/officeDocument/2006/relationships/hyperlink" Target="https://en.wikipedia.org/wiki/Ammonium_polyphosphate" TargetMode="External"/><Relationship Id="rId33" Type="http://schemas.openxmlformats.org/officeDocument/2006/relationships/hyperlink" Target="http://aims.fao.org/aos/agrovoc/c_27917" TargetMode="External"/><Relationship Id="rId38" Type="http://schemas.openxmlformats.org/officeDocument/2006/relationships/hyperlink" Target="http://aims.fao.org/aos/agrovoc/c_23997" TargetMode="External"/><Relationship Id="rId59" Type="http://schemas.openxmlformats.org/officeDocument/2006/relationships/hyperlink" Target="https://en.wikipedia.org/wiki/Ammonium_thiosulfate" TargetMode="External"/><Relationship Id="rId103" Type="http://schemas.openxmlformats.org/officeDocument/2006/relationships/hyperlink" Target="https://pubchem.ncbi.nlm.nih.gov/compound/135816401" TargetMode="External"/><Relationship Id="rId108" Type="http://schemas.openxmlformats.org/officeDocument/2006/relationships/hyperlink" Target="https://pubchem.ncbi.nlm.nih.gov/compound/516951" TargetMode="External"/><Relationship Id="rId124" Type="http://schemas.openxmlformats.org/officeDocument/2006/relationships/hyperlink" Target="http://aims.fao.org/aos/agrovoc/c_8519" TargetMode="External"/><Relationship Id="rId54" Type="http://schemas.openxmlformats.org/officeDocument/2006/relationships/hyperlink" Target="http://aims.fao.org/aos/agrovoc/c_5250" TargetMode="External"/><Relationship Id="rId70" Type="http://schemas.openxmlformats.org/officeDocument/2006/relationships/hyperlink" Target="https://en.wikipedia.org/wiki/UAN" TargetMode="External"/><Relationship Id="rId75" Type="http://schemas.openxmlformats.org/officeDocument/2006/relationships/hyperlink" Target="https://en.wikipedia.org/wiki/Diammonium_phosphate" TargetMode="External"/><Relationship Id="rId91" Type="http://schemas.openxmlformats.org/officeDocument/2006/relationships/hyperlink" Target="https://pubchem.ncbi.nlm.nih.gov/compound/22985" TargetMode="External"/><Relationship Id="rId96" Type="http://schemas.openxmlformats.org/officeDocument/2006/relationships/hyperlink" Target="https://pubchem.ncbi.nlm.nih.gov/compound/12259-92-6" TargetMode="External"/><Relationship Id="rId1" Type="http://schemas.openxmlformats.org/officeDocument/2006/relationships/hyperlink" Target="https://pubchem.ncbi.nlm.nih.gov/substance/319364603" TargetMode="External"/><Relationship Id="rId6" Type="http://schemas.openxmlformats.org/officeDocument/2006/relationships/hyperlink" Target="https://en.wikipedia.org/wiki/Ammonium_phosphate" TargetMode="External"/><Relationship Id="rId23" Type="http://schemas.openxmlformats.org/officeDocument/2006/relationships/hyperlink" Target="https://pubchem.ncbi.nlm.nih.gov/compound/Phosphoric-acid" TargetMode="External"/><Relationship Id="rId28" Type="http://schemas.openxmlformats.org/officeDocument/2006/relationships/hyperlink" Target="https://pubchem.ncbi.nlm.nih.gov/compound/159282" TargetMode="External"/><Relationship Id="rId49" Type="http://schemas.openxmlformats.org/officeDocument/2006/relationships/hyperlink" Target="http://aims.fao.org/aos/agrovoc/c_6142" TargetMode="External"/><Relationship Id="rId114" Type="http://schemas.openxmlformats.org/officeDocument/2006/relationships/hyperlink" Target="https://pubchem.ncbi.nlm.nih.gov/compound/24507" TargetMode="External"/><Relationship Id="rId119" Type="http://schemas.openxmlformats.org/officeDocument/2006/relationships/hyperlink" Target="https://pubchem.ncbi.nlm.nih.gov/compound/7779-88-6" TargetMode="External"/><Relationship Id="rId44" Type="http://schemas.openxmlformats.org/officeDocument/2006/relationships/hyperlink" Target="http://aims.fao.org/aos/agrovoc/c_8090" TargetMode="External"/><Relationship Id="rId60" Type="http://schemas.openxmlformats.org/officeDocument/2006/relationships/hyperlink" Target="https://en.wikipedia.org/wiki/Ammonia" TargetMode="External"/><Relationship Id="rId65" Type="http://schemas.openxmlformats.org/officeDocument/2006/relationships/hyperlink" Target="https://en.wikipedia.org/wiki/Calcium_nitrate" TargetMode="External"/><Relationship Id="rId81" Type="http://schemas.openxmlformats.org/officeDocument/2006/relationships/hyperlink" Target="https://en.wikipedia.org/wiki/Phosphoric_acid" TargetMode="External"/><Relationship Id="rId86" Type="http://schemas.openxmlformats.org/officeDocument/2006/relationships/hyperlink" Target="https://en.wikipedia.org/wiki/Potassium_sulfate" TargetMode="External"/><Relationship Id="rId13" Type="http://schemas.openxmlformats.org/officeDocument/2006/relationships/hyperlink" Target="https://pubchem.ncbi.nlm.nih.gov/compound/24846366" TargetMode="External"/><Relationship Id="rId18" Type="http://schemas.openxmlformats.org/officeDocument/2006/relationships/hyperlink" Target="https://pubchem.ncbi.nlm.nih.gov/compound/Ammonium-triphosphate" TargetMode="External"/><Relationship Id="rId39" Type="http://schemas.openxmlformats.org/officeDocument/2006/relationships/hyperlink" Target="http://aims.fao.org/aos/agrovoc/c_2861" TargetMode="External"/><Relationship Id="rId109" Type="http://schemas.openxmlformats.org/officeDocument/2006/relationships/hyperlink" Target="https://pubchem.ncbi.nlm.nih.gov/compound/516951" TargetMode="External"/><Relationship Id="rId34" Type="http://schemas.openxmlformats.org/officeDocument/2006/relationships/hyperlink" Target="http://aims.fao.org/aos/agrovoc/c_27904" TargetMode="External"/><Relationship Id="rId50" Type="http://schemas.openxmlformats.org/officeDocument/2006/relationships/hyperlink" Target="http://aims.fao.org/aos/agrovoc/c_5250" TargetMode="External"/><Relationship Id="rId55" Type="http://schemas.openxmlformats.org/officeDocument/2006/relationships/hyperlink" Target="https://en.wikipedia.org/wiki/Ammonium_bicarbonate" TargetMode="External"/><Relationship Id="rId76" Type="http://schemas.openxmlformats.org/officeDocument/2006/relationships/hyperlink" Target="https://en.wikipedia.org/wiki/Ammonium_dihydrogen_phosphate" TargetMode="External"/><Relationship Id="rId97" Type="http://schemas.openxmlformats.org/officeDocument/2006/relationships/hyperlink" Target="https://pubchem.ncbi.nlm.nih.gov/compound/Calcium-metaphosphate" TargetMode="External"/><Relationship Id="rId104" Type="http://schemas.openxmlformats.org/officeDocument/2006/relationships/hyperlink" Target="https://pubchem.ncbi.nlm.nih.gov/compound/10377-60-3" TargetMode="External"/><Relationship Id="rId120" Type="http://schemas.openxmlformats.org/officeDocument/2006/relationships/hyperlink" Target="https://en.wikipedia.org/wiki/Zinc_nitrate" TargetMode="External"/><Relationship Id="rId125" Type="http://schemas.openxmlformats.org/officeDocument/2006/relationships/hyperlink" Target="https://pubchem.ncbi.nlm.nih.gov/compound/24424" TargetMode="External"/><Relationship Id="rId7" Type="http://schemas.openxmlformats.org/officeDocument/2006/relationships/hyperlink" Target="https://pubchem.ncbi.nlm.nih.gov/compound/159282" TargetMode="External"/><Relationship Id="rId71" Type="http://schemas.openxmlformats.org/officeDocument/2006/relationships/hyperlink" Target="https://en.wikipedia.org/wiki/Coated_urea" TargetMode="External"/><Relationship Id="rId92" Type="http://schemas.openxmlformats.org/officeDocument/2006/relationships/hyperlink" Target="https://pubchem.ncbi.nlm.nih.gov/compound/Triammonium-nitrate-sulfate" TargetMode="External"/><Relationship Id="rId2" Type="http://schemas.openxmlformats.org/officeDocument/2006/relationships/hyperlink" Target="https://pubchem.ncbi.nlm.nih.gov/substance/319364603" TargetMode="External"/><Relationship Id="rId29" Type="http://schemas.openxmlformats.org/officeDocument/2006/relationships/hyperlink" Target="https://pubchem.ncbi.nlm.nih.gov/compound/Ammonium-metaphosphate" TargetMode="External"/><Relationship Id="rId24" Type="http://schemas.openxmlformats.org/officeDocument/2006/relationships/hyperlink" Target="https://pubchem.ncbi.nlm.nih.gov/compound/22608234" TargetMode="External"/><Relationship Id="rId40" Type="http://schemas.openxmlformats.org/officeDocument/2006/relationships/hyperlink" Target="http://aims.fao.org/aos/agrovoc/c_1198" TargetMode="External"/><Relationship Id="rId45" Type="http://schemas.openxmlformats.org/officeDocument/2006/relationships/hyperlink" Target="http://aims.fao.org/aos/agrovoc/c_2247" TargetMode="External"/><Relationship Id="rId66" Type="http://schemas.openxmlformats.org/officeDocument/2006/relationships/hyperlink" Target="https://en.wikipedia.org/wiki/Sodium_nitrate" TargetMode="External"/><Relationship Id="rId87" Type="http://schemas.openxmlformats.org/officeDocument/2006/relationships/hyperlink" Target="https://en.wikipedia.org/wiki/Potassium_magnesium_sulfate" TargetMode="External"/><Relationship Id="rId110" Type="http://schemas.openxmlformats.org/officeDocument/2006/relationships/hyperlink" Target="https://pubchem.ncbi.nlm.nih.gov/compound/DI-Calcium-phosphate" TargetMode="External"/><Relationship Id="rId115" Type="http://schemas.openxmlformats.org/officeDocument/2006/relationships/hyperlink" Target="https://pubchem.ncbi.nlm.nih.gov/compound/13826-56-7" TargetMode="External"/><Relationship Id="rId61" Type="http://schemas.openxmlformats.org/officeDocument/2006/relationships/hyperlink" Target="https://en.wikipedia.org/wiki/Ammonia_solution" TargetMode="External"/><Relationship Id="rId82" Type="http://schemas.openxmlformats.org/officeDocument/2006/relationships/hyperlink" Target="https://en.wikipedia.org/wiki/Dicalcium_phosphate" TargetMode="External"/><Relationship Id="rId19" Type="http://schemas.openxmlformats.org/officeDocument/2006/relationships/hyperlink" Target="https://en.wikipedia.org/wiki/Ammonium_polyphosphate" TargetMode="External"/><Relationship Id="rId14" Type="http://schemas.openxmlformats.org/officeDocument/2006/relationships/hyperlink" Target="https://pubchem.ncbi.nlm.nih.gov/compound/45051688" TargetMode="External"/><Relationship Id="rId30" Type="http://schemas.openxmlformats.org/officeDocument/2006/relationships/hyperlink" Target="https://pubchem.ncbi.nlm.nih.gov/compound/Ammonium-metaphosphate" TargetMode="External"/><Relationship Id="rId35" Type="http://schemas.openxmlformats.org/officeDocument/2006/relationships/hyperlink" Target="http://aims.fao.org/aos/agrovoc/c_350" TargetMode="External"/><Relationship Id="rId56" Type="http://schemas.openxmlformats.org/officeDocument/2006/relationships/hyperlink" Target="https://en.wikipedia.org/wiki/Ammonium_chloride" TargetMode="External"/><Relationship Id="rId77" Type="http://schemas.openxmlformats.org/officeDocument/2006/relationships/hyperlink" Target="https://en.wikipedia.org/wiki/Ammonium_dihydrogen_phosphate" TargetMode="External"/><Relationship Id="rId100" Type="http://schemas.openxmlformats.org/officeDocument/2006/relationships/hyperlink" Target="https://pubchem.ncbi.nlm.nih.gov/compound/7631-99-4" TargetMode="External"/><Relationship Id="rId105" Type="http://schemas.openxmlformats.org/officeDocument/2006/relationships/hyperlink" Target="https://pubchem.ncbi.nlm.nih.gov/compound/5695351" TargetMode="External"/><Relationship Id="rId126" Type="http://schemas.openxmlformats.org/officeDocument/2006/relationships/hyperlink" Target="http://www.gbagro.com/zinc-sulphate-mono-hydrate.aspx" TargetMode="External"/><Relationship Id="rId8" Type="http://schemas.openxmlformats.org/officeDocument/2006/relationships/hyperlink" Target="https://pubchem.ncbi.nlm.nih.gov/compound/7664-41-7" TargetMode="External"/><Relationship Id="rId51" Type="http://schemas.openxmlformats.org/officeDocument/2006/relationships/hyperlink" Target="http://aims.fao.org/aos/agrovoc/c_5800" TargetMode="External"/><Relationship Id="rId72" Type="http://schemas.openxmlformats.org/officeDocument/2006/relationships/hyperlink" Target="https://en.wikipedia.org/wiki/Magnesium_nitrate" TargetMode="External"/><Relationship Id="rId93" Type="http://schemas.openxmlformats.org/officeDocument/2006/relationships/hyperlink" Target="https://pubchem.ncbi.nlm.nih.gov/compound/7783-18-8" TargetMode="External"/><Relationship Id="rId98" Type="http://schemas.openxmlformats.org/officeDocument/2006/relationships/hyperlink" Target="https://pubchem.ncbi.nlm.nih.gov/compound/Ferrous-ammonium-sulfate" TargetMode="External"/><Relationship Id="rId121" Type="http://schemas.openxmlformats.org/officeDocument/2006/relationships/hyperlink" Target="https://en.wikipedia.org/wiki/Carbon_dioxide" TargetMode="External"/><Relationship Id="rId3" Type="http://schemas.openxmlformats.org/officeDocument/2006/relationships/hyperlink" Target="https://pubchem.ncbi.nlm.nih.gov/compound/Calcium-ammonium-phosphate" TargetMode="External"/><Relationship Id="rId25" Type="http://schemas.openxmlformats.org/officeDocument/2006/relationships/hyperlink" Target="https://pubchem.ncbi.nlm.nih.gov/compound/Potassium-carbonate" TargetMode="External"/><Relationship Id="rId46" Type="http://schemas.openxmlformats.org/officeDocument/2006/relationships/hyperlink" Target="http://aims.fao.org/aos/agrovoc/c_898b860b" TargetMode="External"/><Relationship Id="rId67" Type="http://schemas.openxmlformats.org/officeDocument/2006/relationships/hyperlink" Target="https://en.wikipedia.org/wiki/Nitric_acid" TargetMode="External"/><Relationship Id="rId116" Type="http://schemas.openxmlformats.org/officeDocument/2006/relationships/hyperlink" Target="https://pubchem.ncbi.nlm.nih.gov/compound/Potassium-metaphosphate" TargetMode="External"/><Relationship Id="rId20" Type="http://schemas.openxmlformats.org/officeDocument/2006/relationships/hyperlink" Target="https://pubchem.ncbi.nlm.nih.gov/compound/Ammonium-triphosphate" TargetMode="External"/><Relationship Id="rId41" Type="http://schemas.openxmlformats.org/officeDocument/2006/relationships/hyperlink" Target="http://aims.fao.org/aos/agrovoc/c_1201" TargetMode="External"/><Relationship Id="rId62" Type="http://schemas.openxmlformats.org/officeDocument/2006/relationships/hyperlink" Target="https://en.wikipedia.org/wiki/Calcium_ammonium_nitrate" TargetMode="External"/><Relationship Id="rId83" Type="http://schemas.openxmlformats.org/officeDocument/2006/relationships/hyperlink" Target="https://en.wikipedia.org/wiki/Potassium_chloride" TargetMode="External"/><Relationship Id="rId88" Type="http://schemas.openxmlformats.org/officeDocument/2006/relationships/hyperlink" Target="https://en.wikipedia.org/wiki/Potassium_carbonate" TargetMode="External"/><Relationship Id="rId111" Type="http://schemas.openxmlformats.org/officeDocument/2006/relationships/hyperlink" Target="https://pubchem.ncbi.nlm.nih.gov/compound/4873" TargetMode="External"/><Relationship Id="rId15" Type="http://schemas.openxmlformats.org/officeDocument/2006/relationships/hyperlink" Target="https://pubchem.ncbi.nlm.nih.gov/compound/nitro-phosphate" TargetMode="External"/><Relationship Id="rId36" Type="http://schemas.openxmlformats.org/officeDocument/2006/relationships/hyperlink" Target="http://aims.fao.org/aos/agrovoc/c_352" TargetMode="External"/><Relationship Id="rId57" Type="http://schemas.openxmlformats.org/officeDocument/2006/relationships/hyperlink" Target="https://en.wikipedia.org/wiki/Ammonium_nitrate" TargetMode="External"/><Relationship Id="rId106" Type="http://schemas.openxmlformats.org/officeDocument/2006/relationships/hyperlink" Target="https://pubchem.ncbi.nlm.nih.gov/compound/Magnesium-phosphate" TargetMode="External"/><Relationship Id="rId127" Type="http://schemas.openxmlformats.org/officeDocument/2006/relationships/hyperlink" Target="http://www.gbagro.com/zinc-sulphate-mono-hydrate.aspx" TargetMode="External"/><Relationship Id="rId10" Type="http://schemas.openxmlformats.org/officeDocument/2006/relationships/hyperlink" Target="https://pubchem.ncbi.nlm.nih.gov/compound/24402" TargetMode="External"/><Relationship Id="rId31" Type="http://schemas.openxmlformats.org/officeDocument/2006/relationships/hyperlink" Target="http://aims.fao.org/aos/agrovoc/c_19dbe72d" TargetMode="External"/><Relationship Id="rId52" Type="http://schemas.openxmlformats.org/officeDocument/2006/relationships/hyperlink" Target="http://aims.fao.org/aos/agrovoc/c_6141" TargetMode="External"/><Relationship Id="rId73" Type="http://schemas.openxmlformats.org/officeDocument/2006/relationships/hyperlink" Target="https://en.wikipedia.org/wiki/Magnesium_phosphate" TargetMode="External"/><Relationship Id="rId78" Type="http://schemas.openxmlformats.org/officeDocument/2006/relationships/hyperlink" Target="https://en.wikipedia.org/wiki/Monopotassium_phosphate" TargetMode="External"/><Relationship Id="rId94" Type="http://schemas.openxmlformats.org/officeDocument/2006/relationships/hyperlink" Target="https://pubchem.ncbi.nlm.nih.gov/compound/1336-21-6" TargetMode="External"/><Relationship Id="rId99" Type="http://schemas.openxmlformats.org/officeDocument/2006/relationships/hyperlink" Target="https://pubchem.ncbi.nlm.nih.gov/compound/24963" TargetMode="External"/><Relationship Id="rId101" Type="http://schemas.openxmlformats.org/officeDocument/2006/relationships/hyperlink" Target="https://pubchem.ncbi.nlm.nih.gov/compound/944" TargetMode="External"/><Relationship Id="rId122" Type="http://schemas.openxmlformats.org/officeDocument/2006/relationships/hyperlink" Target="https://pubchem.ncbi.nlm.nih.gov/compound/280" TargetMode="External"/><Relationship Id="rId4" Type="http://schemas.openxmlformats.org/officeDocument/2006/relationships/hyperlink" Target="https://pubchem.ncbi.nlm.nih.gov/compound/Calcium-ammonium-phosphate" TargetMode="External"/><Relationship Id="rId9" Type="http://schemas.openxmlformats.org/officeDocument/2006/relationships/hyperlink" Target="https://pubchem.ncbi.nlm.nih.gov/substance/2547673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92B3-F3BD-4D0E-8B1C-5AC818BEA8BB}">
  <dimension ref="A1:CC84"/>
  <sheetViews>
    <sheetView tabSelected="1" zoomScale="85" zoomScaleNormal="85" workbookViewId="0">
      <pane xSplit="4" ySplit="1" topLeftCell="E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5.83203125" customWidth="1"/>
    <col min="2" max="2" width="4.33203125" customWidth="1"/>
    <col min="3" max="3" width="27.83203125" customWidth="1"/>
    <col min="4" max="4" width="7.33203125" bestFit="1" customWidth="1"/>
    <col min="5" max="5" width="39" bestFit="1" customWidth="1"/>
    <col min="49" max="49" width="18.1640625" bestFit="1" customWidth="1"/>
    <col min="53" max="54" width="8.83203125" customWidth="1"/>
    <col min="61" max="75" width="9.1640625" customWidth="1"/>
  </cols>
  <sheetData>
    <row r="1" spans="1:81" x14ac:dyDescent="0.2">
      <c r="A1" s="1" t="s">
        <v>0</v>
      </c>
      <c r="B1" s="1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418</v>
      </c>
      <c r="J1" s="2" t="s">
        <v>8</v>
      </c>
      <c r="K1" s="10" t="s">
        <v>180</v>
      </c>
      <c r="L1" s="10" t="s">
        <v>181</v>
      </c>
      <c r="M1" s="10" t="s">
        <v>305</v>
      </c>
      <c r="N1" s="10" t="s">
        <v>368</v>
      </c>
      <c r="O1" s="10" t="s">
        <v>346</v>
      </c>
      <c r="P1" s="10" t="s">
        <v>369</v>
      </c>
      <c r="Q1" s="10" t="s">
        <v>182</v>
      </c>
      <c r="R1" s="10" t="s">
        <v>183</v>
      </c>
      <c r="S1" s="10" t="s">
        <v>347</v>
      </c>
      <c r="T1" s="10" t="s">
        <v>348</v>
      </c>
      <c r="U1" s="10" t="s">
        <v>349</v>
      </c>
      <c r="V1" s="10" t="s">
        <v>372</v>
      </c>
      <c r="W1" s="10" t="s">
        <v>184</v>
      </c>
      <c r="X1" s="10" t="s">
        <v>185</v>
      </c>
      <c r="Y1" s="10" t="s">
        <v>312</v>
      </c>
      <c r="Z1" s="10" t="s">
        <v>313</v>
      </c>
      <c r="AA1" s="10" t="s">
        <v>314</v>
      </c>
      <c r="AB1" s="10" t="s">
        <v>373</v>
      </c>
      <c r="AC1" s="10" t="s">
        <v>186</v>
      </c>
      <c r="AD1" s="10" t="s">
        <v>187</v>
      </c>
      <c r="AE1" s="10" t="s">
        <v>350</v>
      </c>
      <c r="AF1" s="10" t="s">
        <v>374</v>
      </c>
      <c r="AG1" s="10" t="s">
        <v>188</v>
      </c>
      <c r="AH1" s="10" t="s">
        <v>189</v>
      </c>
      <c r="AI1" s="10" t="s">
        <v>376</v>
      </c>
      <c r="AJ1" s="10" t="s">
        <v>190</v>
      </c>
      <c r="AK1" s="10" t="s">
        <v>191</v>
      </c>
      <c r="AL1" s="10" t="s">
        <v>377</v>
      </c>
      <c r="AM1" s="10" t="s">
        <v>192</v>
      </c>
      <c r="AN1" s="10" t="s">
        <v>193</v>
      </c>
      <c r="AO1" s="10" t="s">
        <v>490</v>
      </c>
      <c r="AP1" s="10" t="s">
        <v>378</v>
      </c>
      <c r="AQ1" s="10" t="s">
        <v>194</v>
      </c>
      <c r="AR1" s="10" t="s">
        <v>195</v>
      </c>
      <c r="AS1" s="10" t="s">
        <v>379</v>
      </c>
      <c r="AT1" s="10" t="s">
        <v>196</v>
      </c>
      <c r="AU1" s="10" t="s">
        <v>197</v>
      </c>
      <c r="AV1" s="10" t="s">
        <v>380</v>
      </c>
      <c r="AW1" s="10" t="s">
        <v>198</v>
      </c>
      <c r="AX1" s="10" t="s">
        <v>199</v>
      </c>
      <c r="AY1" s="10" t="s">
        <v>382</v>
      </c>
      <c r="AZ1" s="10" t="s">
        <v>200</v>
      </c>
      <c r="BA1" s="10" t="s">
        <v>201</v>
      </c>
      <c r="BB1" s="10" t="s">
        <v>383</v>
      </c>
      <c r="BC1" s="10" t="s">
        <v>202</v>
      </c>
      <c r="BD1" s="10" t="s">
        <v>203</v>
      </c>
      <c r="BE1" s="10" t="s">
        <v>384</v>
      </c>
      <c r="BF1" s="10" t="s">
        <v>258</v>
      </c>
      <c r="BG1" s="10" t="s">
        <v>259</v>
      </c>
      <c r="BH1" s="10" t="s">
        <v>385</v>
      </c>
      <c r="BI1" s="10" t="s">
        <v>344</v>
      </c>
      <c r="BJ1" s="10" t="s">
        <v>345</v>
      </c>
      <c r="BK1" s="10" t="s">
        <v>386</v>
      </c>
      <c r="BL1" s="10" t="s">
        <v>352</v>
      </c>
      <c r="BM1" s="10" t="s">
        <v>353</v>
      </c>
      <c r="BN1" s="10" t="s">
        <v>387</v>
      </c>
      <c r="BO1" s="10" t="s">
        <v>440</v>
      </c>
      <c r="BP1" s="10" t="s">
        <v>441</v>
      </c>
      <c r="BQ1" s="10" t="s">
        <v>442</v>
      </c>
      <c r="BR1" s="10" t="s">
        <v>447</v>
      </c>
      <c r="BS1" s="10" t="s">
        <v>448</v>
      </c>
      <c r="BT1" s="10" t="s">
        <v>449</v>
      </c>
      <c r="BU1" s="10" t="s">
        <v>465</v>
      </c>
      <c r="BV1" s="10" t="s">
        <v>466</v>
      </c>
      <c r="BW1" s="10" t="s">
        <v>467</v>
      </c>
      <c r="BX1" s="5" t="s">
        <v>1</v>
      </c>
      <c r="BY1" s="5" t="s">
        <v>1</v>
      </c>
      <c r="BZ1" s="5" t="s">
        <v>1</v>
      </c>
      <c r="CA1" s="5" t="s">
        <v>1</v>
      </c>
      <c r="CB1" s="5" t="s">
        <v>1</v>
      </c>
      <c r="CC1" s="5" t="s">
        <v>1</v>
      </c>
    </row>
    <row r="2" spans="1:81" x14ac:dyDescent="0.2">
      <c r="A2" s="3" t="str">
        <f t="shared" ref="A2:A84" si="0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inorganicNitrogenFertiliserUnspecifiedKgN</v>
      </c>
      <c r="B2" s="11" t="str">
        <f t="shared" ref="B2:B4" si="1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2),1,1,LOWER(LEFT(C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inorganic Nitrogen Fertiliser, Unspecified Kg N</v>
      </c>
      <c r="C2" t="s">
        <v>389</v>
      </c>
      <c r="D2" t="s">
        <v>9</v>
      </c>
      <c r="E2" t="s">
        <v>396</v>
      </c>
      <c r="F2" t="s">
        <v>1</v>
      </c>
      <c r="G2" t="s">
        <v>1</v>
      </c>
      <c r="H2" t="s">
        <v>1</v>
      </c>
      <c r="I2" s="17" t="s">
        <v>419</v>
      </c>
      <c r="J2" s="4" t="s">
        <v>10</v>
      </c>
      <c r="K2" s="13" t="s">
        <v>210</v>
      </c>
      <c r="L2" s="13" t="s">
        <v>1</v>
      </c>
      <c r="M2" s="13" t="s">
        <v>1</v>
      </c>
      <c r="N2" s="13" t="s">
        <v>1</v>
      </c>
      <c r="O2" s="13" t="s">
        <v>1</v>
      </c>
      <c r="P2" s="13" t="s">
        <v>370</v>
      </c>
      <c r="Q2" s="13" t="s">
        <v>215</v>
      </c>
      <c r="R2" s="13" t="s">
        <v>1</v>
      </c>
      <c r="S2" s="13" t="s">
        <v>1</v>
      </c>
      <c r="T2" s="13" t="s">
        <v>1</v>
      </c>
      <c r="U2" s="13" t="s">
        <v>1</v>
      </c>
      <c r="V2" s="13" t="s">
        <v>370</v>
      </c>
      <c r="W2" s="13" t="s">
        <v>238</v>
      </c>
      <c r="X2" s="13" t="s">
        <v>1</v>
      </c>
      <c r="Y2" s="13" t="s">
        <v>1</v>
      </c>
      <c r="Z2" s="13" t="s">
        <v>1</v>
      </c>
      <c r="AA2" s="13" t="s">
        <v>1</v>
      </c>
      <c r="AB2" s="13" t="s">
        <v>370</v>
      </c>
      <c r="AC2" s="13" t="s">
        <v>219</v>
      </c>
      <c r="AD2" s="13" t="s">
        <v>1</v>
      </c>
      <c r="AE2" s="13" t="s">
        <v>1</v>
      </c>
      <c r="AF2" s="13" t="s">
        <v>370</v>
      </c>
      <c r="AG2" s="13" t="s">
        <v>227</v>
      </c>
      <c r="AH2" s="13" t="s">
        <v>1</v>
      </c>
      <c r="AI2" s="13" t="s">
        <v>370</v>
      </c>
      <c r="AJ2" s="13" t="s">
        <v>260</v>
      </c>
      <c r="AK2" s="13" t="s">
        <v>1</v>
      </c>
      <c r="AL2" s="13" t="s">
        <v>370</v>
      </c>
      <c r="AM2" s="13" t="s">
        <v>468</v>
      </c>
      <c r="AN2" s="13" t="s">
        <v>1</v>
      </c>
      <c r="AO2" s="13" t="s">
        <v>1</v>
      </c>
      <c r="AP2" s="13" t="s">
        <v>370</v>
      </c>
      <c r="AQ2" s="13" t="s">
        <v>216</v>
      </c>
      <c r="AR2" s="13" t="s">
        <v>1</v>
      </c>
      <c r="AS2" s="13" t="s">
        <v>370</v>
      </c>
      <c r="AT2" s="13" t="s">
        <v>204</v>
      </c>
      <c r="AU2" s="13">
        <v>3102</v>
      </c>
      <c r="AV2" s="13" t="s">
        <v>371</v>
      </c>
      <c r="AW2" s="37" t="s">
        <v>205</v>
      </c>
      <c r="AX2" s="37" t="s">
        <v>206</v>
      </c>
      <c r="AY2" s="37" t="s">
        <v>381</v>
      </c>
      <c r="AZ2" s="13" t="s">
        <v>212</v>
      </c>
      <c r="BA2" s="13" t="s">
        <v>1</v>
      </c>
      <c r="BB2" s="13" t="s">
        <v>370</v>
      </c>
      <c r="BC2" s="13" t="s">
        <v>257</v>
      </c>
      <c r="BD2" s="13" t="s">
        <v>1</v>
      </c>
      <c r="BE2" s="13" t="s">
        <v>370</v>
      </c>
      <c r="BF2" s="13" t="s">
        <v>254</v>
      </c>
      <c r="BG2" s="13" t="s">
        <v>1</v>
      </c>
      <c r="BH2" s="13" t="s">
        <v>370</v>
      </c>
      <c r="BI2" s="13" t="s">
        <v>248</v>
      </c>
      <c r="BJ2" s="13" t="s">
        <v>1</v>
      </c>
      <c r="BK2" s="13" t="s">
        <v>370</v>
      </c>
      <c r="BL2" s="13" t="s">
        <v>395</v>
      </c>
      <c r="BM2" s="13" t="s">
        <v>1</v>
      </c>
      <c r="BN2" s="13" t="s">
        <v>370</v>
      </c>
      <c r="BO2" s="13" t="s">
        <v>450</v>
      </c>
      <c r="BP2" s="13" t="s">
        <v>451</v>
      </c>
      <c r="BQ2" s="13" t="s">
        <v>371</v>
      </c>
      <c r="BR2" s="13" t="s">
        <v>354</v>
      </c>
      <c r="BS2" s="13" t="b">
        <v>1</v>
      </c>
      <c r="BT2" s="13" t="s">
        <v>371</v>
      </c>
      <c r="BU2" s="13" t="s">
        <v>443</v>
      </c>
      <c r="BV2" s="13" t="b">
        <v>0</v>
      </c>
      <c r="BW2" s="13" t="s">
        <v>371</v>
      </c>
      <c r="BX2" s="6" t="s">
        <v>1</v>
      </c>
      <c r="BY2" s="6" t="s">
        <v>1</v>
      </c>
      <c r="BZ2" s="6" t="s">
        <v>1</v>
      </c>
      <c r="CA2" s="6" t="s">
        <v>1</v>
      </c>
      <c r="CB2" s="6" t="s">
        <v>1</v>
      </c>
      <c r="CC2" s="6" t="s">
        <v>1</v>
      </c>
    </row>
    <row r="3" spans="1:81" x14ac:dyDescent="0.2">
      <c r="A3" s="3" t="str">
        <f t="shared" si="0"/>
        <v>inorganicPhosphorusFertiliserUnspecifiedKgP2O5</v>
      </c>
      <c r="B3" s="11" t="str">
        <f t="shared" si="1"/>
        <v>inorganic Phosphorus Fertiliser, Unspecified Kg P2O5</v>
      </c>
      <c r="C3" t="s">
        <v>390</v>
      </c>
      <c r="D3" t="s">
        <v>11</v>
      </c>
      <c r="E3" t="s">
        <v>397</v>
      </c>
      <c r="F3" t="s">
        <v>1</v>
      </c>
      <c r="G3" t="s">
        <v>1</v>
      </c>
      <c r="H3" t="s">
        <v>1</v>
      </c>
      <c r="I3" s="7" t="s">
        <v>420</v>
      </c>
      <c r="J3" s="4" t="s">
        <v>12</v>
      </c>
      <c r="K3" s="13" t="s">
        <v>210</v>
      </c>
      <c r="L3" s="13" t="s">
        <v>1</v>
      </c>
      <c r="M3" s="13" t="s">
        <v>1</v>
      </c>
      <c r="N3" s="13" t="s">
        <v>1</v>
      </c>
      <c r="O3" s="13" t="s">
        <v>1</v>
      </c>
      <c r="P3" s="13" t="s">
        <v>370</v>
      </c>
      <c r="Q3" s="13" t="s">
        <v>215</v>
      </c>
      <c r="R3" s="13" t="s">
        <v>1</v>
      </c>
      <c r="S3" s="13" t="s">
        <v>1</v>
      </c>
      <c r="T3" s="13" t="s">
        <v>1</v>
      </c>
      <c r="U3" s="13" t="s">
        <v>1</v>
      </c>
      <c r="V3" s="13" t="s">
        <v>370</v>
      </c>
      <c r="W3" s="13" t="s">
        <v>238</v>
      </c>
      <c r="X3" s="13" t="s">
        <v>1</v>
      </c>
      <c r="Y3" s="13" t="s">
        <v>1</v>
      </c>
      <c r="Z3" s="13" t="s">
        <v>1</v>
      </c>
      <c r="AA3" s="13" t="s">
        <v>1</v>
      </c>
      <c r="AB3" s="13" t="s">
        <v>370</v>
      </c>
      <c r="AC3" s="13" t="s">
        <v>219</v>
      </c>
      <c r="AD3" s="13" t="s">
        <v>1</v>
      </c>
      <c r="AE3" s="13" t="s">
        <v>1</v>
      </c>
      <c r="AF3" s="13" t="s">
        <v>370</v>
      </c>
      <c r="AG3" s="13" t="s">
        <v>227</v>
      </c>
      <c r="AH3" s="13" t="s">
        <v>1</v>
      </c>
      <c r="AI3" s="13" t="s">
        <v>370</v>
      </c>
      <c r="AJ3" s="13" t="s">
        <v>260</v>
      </c>
      <c r="AK3" s="13" t="s">
        <v>1</v>
      </c>
      <c r="AL3" s="13" t="s">
        <v>370</v>
      </c>
      <c r="AM3" s="13" t="s">
        <v>468</v>
      </c>
      <c r="AN3" s="13" t="s">
        <v>1</v>
      </c>
      <c r="AO3" s="13" t="s">
        <v>1</v>
      </c>
      <c r="AP3" s="13" t="s">
        <v>370</v>
      </c>
      <c r="AQ3" s="13" t="s">
        <v>216</v>
      </c>
      <c r="AR3" s="13" t="s">
        <v>1</v>
      </c>
      <c r="AS3" s="13" t="s">
        <v>370</v>
      </c>
      <c r="AT3" s="13" t="s">
        <v>204</v>
      </c>
      <c r="AU3" s="13">
        <v>3103</v>
      </c>
      <c r="AV3" s="13" t="s">
        <v>371</v>
      </c>
      <c r="AW3" s="37" t="s">
        <v>205</v>
      </c>
      <c r="AX3" s="37" t="s">
        <v>207</v>
      </c>
      <c r="AY3" s="37" t="s">
        <v>381</v>
      </c>
      <c r="AZ3" s="13" t="s">
        <v>212</v>
      </c>
      <c r="BA3" s="13" t="s">
        <v>1</v>
      </c>
      <c r="BB3" s="13" t="s">
        <v>370</v>
      </c>
      <c r="BC3" s="13" t="s">
        <v>257</v>
      </c>
      <c r="BD3" s="13" t="s">
        <v>1</v>
      </c>
      <c r="BE3" s="13" t="s">
        <v>370</v>
      </c>
      <c r="BF3" s="13" t="s">
        <v>254</v>
      </c>
      <c r="BG3" s="13" t="s">
        <v>1</v>
      </c>
      <c r="BH3" s="13" t="s">
        <v>370</v>
      </c>
      <c r="BI3" s="13" t="s">
        <v>248</v>
      </c>
      <c r="BJ3" s="13" t="s">
        <v>1</v>
      </c>
      <c r="BK3" s="13" t="s">
        <v>370</v>
      </c>
      <c r="BL3" s="13" t="s">
        <v>395</v>
      </c>
      <c r="BM3" s="13" t="s">
        <v>1</v>
      </c>
      <c r="BN3" s="13" t="s">
        <v>370</v>
      </c>
      <c r="BO3" s="13" t="s">
        <v>450</v>
      </c>
      <c r="BP3" s="13" t="s">
        <v>452</v>
      </c>
      <c r="BQ3" s="13" t="s">
        <v>371</v>
      </c>
      <c r="BR3" s="13" t="s">
        <v>354</v>
      </c>
      <c r="BS3" s="13" t="b">
        <v>1</v>
      </c>
      <c r="BT3" s="13" t="s">
        <v>371</v>
      </c>
      <c r="BU3" s="13" t="s">
        <v>443</v>
      </c>
      <c r="BV3" s="13" t="b">
        <v>0</v>
      </c>
      <c r="BW3" s="13" t="s">
        <v>371</v>
      </c>
      <c r="BX3" s="6" t="s">
        <v>1</v>
      </c>
      <c r="BY3" s="6" t="s">
        <v>1</v>
      </c>
      <c r="BZ3" s="6" t="s">
        <v>1</v>
      </c>
      <c r="CA3" s="6" t="s">
        <v>1</v>
      </c>
      <c r="CB3" s="6" t="s">
        <v>1</v>
      </c>
      <c r="CC3" s="6" t="s">
        <v>1</v>
      </c>
    </row>
    <row r="4" spans="1:81" x14ac:dyDescent="0.2">
      <c r="A4" s="3" t="str">
        <f t="shared" si="0"/>
        <v>inorganicPotassiumFertiliserUnspecifiedKgK2O</v>
      </c>
      <c r="B4" s="11" t="str">
        <f t="shared" si="1"/>
        <v>inorganic Potassium Fertiliser, Unspecified Kg K2O</v>
      </c>
      <c r="C4" t="s">
        <v>391</v>
      </c>
      <c r="D4" t="s">
        <v>13</v>
      </c>
      <c r="E4" t="s">
        <v>398</v>
      </c>
      <c r="F4" t="s">
        <v>1</v>
      </c>
      <c r="G4" t="s">
        <v>1</v>
      </c>
      <c r="H4" t="s">
        <v>1</v>
      </c>
      <c r="I4" s="8" t="s">
        <v>421</v>
      </c>
      <c r="J4" s="4" t="s">
        <v>14</v>
      </c>
      <c r="K4" s="13" t="s">
        <v>210</v>
      </c>
      <c r="L4" s="13" t="s">
        <v>1</v>
      </c>
      <c r="M4" s="13" t="s">
        <v>1</v>
      </c>
      <c r="N4" s="13" t="s">
        <v>1</v>
      </c>
      <c r="O4" s="13" t="s">
        <v>1</v>
      </c>
      <c r="P4" s="13" t="s">
        <v>370</v>
      </c>
      <c r="Q4" s="13" t="s">
        <v>215</v>
      </c>
      <c r="R4" s="13" t="s">
        <v>1</v>
      </c>
      <c r="S4" s="13" t="s">
        <v>1</v>
      </c>
      <c r="T4" s="13" t="s">
        <v>1</v>
      </c>
      <c r="U4" s="13" t="s">
        <v>1</v>
      </c>
      <c r="V4" s="13" t="s">
        <v>370</v>
      </c>
      <c r="W4" s="13" t="s">
        <v>238</v>
      </c>
      <c r="X4" s="13" t="s">
        <v>1</v>
      </c>
      <c r="Y4" s="13" t="s">
        <v>1</v>
      </c>
      <c r="Z4" s="13" t="s">
        <v>1</v>
      </c>
      <c r="AA4" s="13" t="s">
        <v>1</v>
      </c>
      <c r="AB4" s="13" t="s">
        <v>370</v>
      </c>
      <c r="AC4" s="13" t="s">
        <v>219</v>
      </c>
      <c r="AD4" s="13" t="s">
        <v>1</v>
      </c>
      <c r="AE4" s="13" t="s">
        <v>1</v>
      </c>
      <c r="AF4" s="13" t="s">
        <v>370</v>
      </c>
      <c r="AG4" s="13" t="s">
        <v>227</v>
      </c>
      <c r="AH4" s="13" t="s">
        <v>1</v>
      </c>
      <c r="AI4" s="13" t="s">
        <v>370</v>
      </c>
      <c r="AJ4" s="13" t="s">
        <v>260</v>
      </c>
      <c r="AK4" s="13" t="s">
        <v>1</v>
      </c>
      <c r="AL4" s="13" t="s">
        <v>370</v>
      </c>
      <c r="AM4" s="13" t="s">
        <v>468</v>
      </c>
      <c r="AN4" s="13" t="s">
        <v>1</v>
      </c>
      <c r="AO4" s="13" t="s">
        <v>1</v>
      </c>
      <c r="AP4" s="13" t="s">
        <v>370</v>
      </c>
      <c r="AQ4" s="13" t="s">
        <v>216</v>
      </c>
      <c r="AR4" s="13" t="s">
        <v>1</v>
      </c>
      <c r="AS4" s="13" t="s">
        <v>370</v>
      </c>
      <c r="AT4" s="13" t="s">
        <v>204</v>
      </c>
      <c r="AU4" s="13">
        <v>3104</v>
      </c>
      <c r="AV4" s="13" t="s">
        <v>371</v>
      </c>
      <c r="AW4" s="37" t="s">
        <v>205</v>
      </c>
      <c r="AX4" s="37" t="s">
        <v>208</v>
      </c>
      <c r="AY4" s="37" t="s">
        <v>381</v>
      </c>
      <c r="AZ4" s="13" t="s">
        <v>212</v>
      </c>
      <c r="BA4" s="13" t="s">
        <v>1</v>
      </c>
      <c r="BB4" s="13" t="s">
        <v>370</v>
      </c>
      <c r="BC4" s="13" t="s">
        <v>257</v>
      </c>
      <c r="BD4" s="13" t="s">
        <v>1</v>
      </c>
      <c r="BE4" s="13" t="s">
        <v>370</v>
      </c>
      <c r="BF4" s="13" t="s">
        <v>254</v>
      </c>
      <c r="BG4" s="13" t="s">
        <v>1</v>
      </c>
      <c r="BH4" s="13" t="s">
        <v>370</v>
      </c>
      <c r="BI4" s="13" t="s">
        <v>248</v>
      </c>
      <c r="BJ4" s="13" t="s">
        <v>1</v>
      </c>
      <c r="BK4" s="13" t="s">
        <v>370</v>
      </c>
      <c r="BL4" s="13" t="s">
        <v>395</v>
      </c>
      <c r="BM4" s="13" t="s">
        <v>1</v>
      </c>
      <c r="BN4" s="13" t="s">
        <v>370</v>
      </c>
      <c r="BO4" s="13" t="s">
        <v>450</v>
      </c>
      <c r="BP4" s="13" t="s">
        <v>453</v>
      </c>
      <c r="BQ4" s="13" t="s">
        <v>371</v>
      </c>
      <c r="BR4" s="13" t="s">
        <v>354</v>
      </c>
      <c r="BS4" s="13" t="b">
        <v>1</v>
      </c>
      <c r="BT4" s="13" t="s">
        <v>371</v>
      </c>
      <c r="BU4" s="13" t="s">
        <v>443</v>
      </c>
      <c r="BV4" s="13" t="b">
        <v>0</v>
      </c>
      <c r="BW4" s="13" t="s">
        <v>371</v>
      </c>
      <c r="BX4" s="6" t="s">
        <v>1</v>
      </c>
      <c r="BY4" s="6" t="s">
        <v>1</v>
      </c>
      <c r="BZ4" s="6" t="s">
        <v>1</v>
      </c>
      <c r="CA4" s="6" t="s">
        <v>1</v>
      </c>
      <c r="CB4" s="6" t="s">
        <v>1</v>
      </c>
      <c r="CC4" s="6" t="s">
        <v>1</v>
      </c>
    </row>
    <row r="5" spans="1:81" x14ac:dyDescent="0.2">
      <c r="A5" s="3" t="str">
        <f t="shared" ref="A5:A6" si="2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inorganicSulphurFertiliserUnspecifiedKgS</v>
      </c>
      <c r="B5" s="11" t="str">
        <f t="shared" ref="B5:B6" si="3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5),1,1,LOWER(LEFT(C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inorganic Sulphur Fertiliser, Unspecified Kg S</v>
      </c>
      <c r="C5" t="s">
        <v>392</v>
      </c>
      <c r="D5" t="s">
        <v>120</v>
      </c>
      <c r="E5" t="s">
        <v>399</v>
      </c>
      <c r="F5" t="s">
        <v>1</v>
      </c>
      <c r="G5" t="s">
        <v>1</v>
      </c>
      <c r="H5" t="s">
        <v>1</v>
      </c>
      <c r="I5" s="8" t="s">
        <v>422</v>
      </c>
      <c r="J5" s="4" t="s">
        <v>1</v>
      </c>
      <c r="K5" s="13" t="s">
        <v>210</v>
      </c>
      <c r="L5" s="13" t="s">
        <v>1</v>
      </c>
      <c r="M5" s="13" t="s">
        <v>1</v>
      </c>
      <c r="N5" s="13" t="s">
        <v>1</v>
      </c>
      <c r="O5" s="13" t="s">
        <v>1</v>
      </c>
      <c r="P5" s="13" t="s">
        <v>370</v>
      </c>
      <c r="Q5" s="13" t="s">
        <v>215</v>
      </c>
      <c r="R5" s="13" t="s">
        <v>1</v>
      </c>
      <c r="S5" s="13" t="s">
        <v>1</v>
      </c>
      <c r="T5" s="13" t="s">
        <v>1</v>
      </c>
      <c r="U5" s="13" t="s">
        <v>1</v>
      </c>
      <c r="V5" s="13" t="s">
        <v>370</v>
      </c>
      <c r="W5" s="13" t="s">
        <v>238</v>
      </c>
      <c r="X5" s="13" t="s">
        <v>1</v>
      </c>
      <c r="Y5" s="13" t="s">
        <v>1</v>
      </c>
      <c r="Z5" s="13" t="s">
        <v>1</v>
      </c>
      <c r="AA5" s="13" t="s">
        <v>1</v>
      </c>
      <c r="AB5" s="13" t="s">
        <v>370</v>
      </c>
      <c r="AC5" s="13" t="s">
        <v>219</v>
      </c>
      <c r="AD5" s="13" t="s">
        <v>1</v>
      </c>
      <c r="AE5" s="13" t="s">
        <v>1</v>
      </c>
      <c r="AF5" s="13" t="s">
        <v>370</v>
      </c>
      <c r="AG5" s="13" t="s">
        <v>227</v>
      </c>
      <c r="AH5" s="13" t="s">
        <v>1</v>
      </c>
      <c r="AI5" s="13" t="s">
        <v>370</v>
      </c>
      <c r="AJ5" s="13" t="s">
        <v>260</v>
      </c>
      <c r="AK5" s="13" t="s">
        <v>1</v>
      </c>
      <c r="AL5" s="13" t="s">
        <v>370</v>
      </c>
      <c r="AM5" s="13" t="s">
        <v>468</v>
      </c>
      <c r="AN5" s="13" t="s">
        <v>1</v>
      </c>
      <c r="AO5" s="13" t="s">
        <v>1</v>
      </c>
      <c r="AP5" s="13" t="s">
        <v>370</v>
      </c>
      <c r="AQ5" s="13" t="s">
        <v>216</v>
      </c>
      <c r="AR5" s="13" t="s">
        <v>1</v>
      </c>
      <c r="AS5" s="13" t="s">
        <v>370</v>
      </c>
      <c r="AT5" s="15" t="s">
        <v>204</v>
      </c>
      <c r="AU5" s="15"/>
      <c r="AV5" s="15" t="s">
        <v>375</v>
      </c>
      <c r="AW5" s="37" t="s">
        <v>205</v>
      </c>
      <c r="AX5" s="37" t="s">
        <v>209</v>
      </c>
      <c r="AY5" s="37" t="s">
        <v>381</v>
      </c>
      <c r="AZ5" s="13" t="s">
        <v>212</v>
      </c>
      <c r="BA5" s="13" t="s">
        <v>1</v>
      </c>
      <c r="BB5" s="13" t="s">
        <v>370</v>
      </c>
      <c r="BC5" s="13" t="s">
        <v>257</v>
      </c>
      <c r="BD5" s="13" t="s">
        <v>1</v>
      </c>
      <c r="BE5" s="13" t="s">
        <v>370</v>
      </c>
      <c r="BF5" s="13" t="s">
        <v>254</v>
      </c>
      <c r="BG5" s="13" t="s">
        <v>1</v>
      </c>
      <c r="BH5" s="13" t="s">
        <v>370</v>
      </c>
      <c r="BI5" s="13" t="s">
        <v>248</v>
      </c>
      <c r="BJ5" s="13" t="s">
        <v>1</v>
      </c>
      <c r="BK5" s="13" t="s">
        <v>370</v>
      </c>
      <c r="BL5" s="13" t="s">
        <v>395</v>
      </c>
      <c r="BM5" s="13" t="s">
        <v>1</v>
      </c>
      <c r="BN5" s="13" t="s">
        <v>370</v>
      </c>
      <c r="BO5" s="13" t="s">
        <v>450</v>
      </c>
      <c r="BP5" s="13" t="s">
        <v>1</v>
      </c>
      <c r="BQ5" s="13" t="s">
        <v>370</v>
      </c>
      <c r="BR5" s="13" t="s">
        <v>354</v>
      </c>
      <c r="BS5" s="13" t="b">
        <v>1</v>
      </c>
      <c r="BT5" s="13" t="s">
        <v>371</v>
      </c>
      <c r="BU5" s="13" t="s">
        <v>443</v>
      </c>
      <c r="BV5" s="13" t="b">
        <v>0</v>
      </c>
      <c r="BW5" s="13" t="s">
        <v>371</v>
      </c>
      <c r="BX5" s="6" t="s">
        <v>1</v>
      </c>
      <c r="BY5" s="6" t="s">
        <v>1</v>
      </c>
      <c r="BZ5" s="6" t="s">
        <v>1</v>
      </c>
      <c r="CA5" s="6" t="s">
        <v>1</v>
      </c>
      <c r="CB5" s="6" t="s">
        <v>1</v>
      </c>
      <c r="CC5" s="6" t="s">
        <v>1</v>
      </c>
    </row>
    <row r="6" spans="1:81" x14ac:dyDescent="0.2">
      <c r="A6" s="21" t="str">
        <f t="shared" si="2"/>
        <v>inorganicMagnesiumFertiliserUnspecifiedKgMg</v>
      </c>
      <c r="B6" s="22" t="str">
        <f t="shared" si="3"/>
        <v>inorganic Magnesium Fertiliser, Unspecified Kg Mg</v>
      </c>
      <c r="C6" s="23" t="s">
        <v>393</v>
      </c>
      <c r="D6" s="23" t="s">
        <v>121</v>
      </c>
      <c r="E6" s="23" t="s">
        <v>400</v>
      </c>
      <c r="F6" s="23" t="s">
        <v>1</v>
      </c>
      <c r="G6" s="23" t="s">
        <v>1</v>
      </c>
      <c r="H6" s="23" t="s">
        <v>1</v>
      </c>
      <c r="I6" s="24" t="s">
        <v>423</v>
      </c>
      <c r="J6" s="25" t="s">
        <v>1</v>
      </c>
      <c r="K6" s="26" t="s">
        <v>210</v>
      </c>
      <c r="L6" s="26" t="s">
        <v>1</v>
      </c>
      <c r="M6" s="26" t="s">
        <v>1</v>
      </c>
      <c r="N6" s="26" t="s">
        <v>1</v>
      </c>
      <c r="O6" s="26" t="s">
        <v>1</v>
      </c>
      <c r="P6" s="26" t="s">
        <v>370</v>
      </c>
      <c r="Q6" s="26" t="s">
        <v>215</v>
      </c>
      <c r="R6" s="26" t="s">
        <v>1</v>
      </c>
      <c r="S6" s="26" t="s">
        <v>1</v>
      </c>
      <c r="T6" s="26" t="s">
        <v>1</v>
      </c>
      <c r="U6" s="26" t="s">
        <v>1</v>
      </c>
      <c r="V6" s="26" t="s">
        <v>370</v>
      </c>
      <c r="W6" s="26" t="s">
        <v>238</v>
      </c>
      <c r="X6" s="26" t="s">
        <v>1</v>
      </c>
      <c r="Y6" s="26" t="s">
        <v>1</v>
      </c>
      <c r="Z6" s="26" t="s">
        <v>1</v>
      </c>
      <c r="AA6" s="26" t="s">
        <v>1</v>
      </c>
      <c r="AB6" s="26" t="s">
        <v>370</v>
      </c>
      <c r="AC6" s="26" t="s">
        <v>219</v>
      </c>
      <c r="AD6" s="26" t="s">
        <v>1</v>
      </c>
      <c r="AE6" s="26" t="s">
        <v>1</v>
      </c>
      <c r="AF6" s="26" t="s">
        <v>370</v>
      </c>
      <c r="AG6" s="26" t="s">
        <v>227</v>
      </c>
      <c r="AH6" s="26" t="s">
        <v>1</v>
      </c>
      <c r="AI6" s="26" t="s">
        <v>370</v>
      </c>
      <c r="AJ6" s="26" t="s">
        <v>260</v>
      </c>
      <c r="AK6" s="26" t="s">
        <v>1</v>
      </c>
      <c r="AL6" s="26" t="s">
        <v>370</v>
      </c>
      <c r="AM6" s="26" t="s">
        <v>468</v>
      </c>
      <c r="AN6" s="26" t="s">
        <v>1</v>
      </c>
      <c r="AO6" s="26" t="s">
        <v>1</v>
      </c>
      <c r="AP6" s="26" t="s">
        <v>370</v>
      </c>
      <c r="AQ6" s="26" t="s">
        <v>216</v>
      </c>
      <c r="AR6" s="26" t="s">
        <v>1</v>
      </c>
      <c r="AS6" s="26" t="s">
        <v>370</v>
      </c>
      <c r="AT6" s="27" t="s">
        <v>204</v>
      </c>
      <c r="AU6" s="27"/>
      <c r="AV6" s="27" t="s">
        <v>375</v>
      </c>
      <c r="AW6" s="27" t="s">
        <v>205</v>
      </c>
      <c r="AX6" s="27"/>
      <c r="AY6" s="27" t="s">
        <v>375</v>
      </c>
      <c r="AZ6" s="26" t="s">
        <v>212</v>
      </c>
      <c r="BA6" s="26" t="s">
        <v>1</v>
      </c>
      <c r="BB6" s="26" t="s">
        <v>370</v>
      </c>
      <c r="BC6" s="26" t="s">
        <v>257</v>
      </c>
      <c r="BD6" s="26" t="s">
        <v>1</v>
      </c>
      <c r="BE6" s="26" t="s">
        <v>370</v>
      </c>
      <c r="BF6" s="26" t="s">
        <v>254</v>
      </c>
      <c r="BG6" s="26" t="s">
        <v>1</v>
      </c>
      <c r="BH6" s="26" t="s">
        <v>370</v>
      </c>
      <c r="BI6" s="26" t="s">
        <v>248</v>
      </c>
      <c r="BJ6" s="26" t="s">
        <v>1</v>
      </c>
      <c r="BK6" s="26" t="s">
        <v>370</v>
      </c>
      <c r="BL6" s="26" t="s">
        <v>395</v>
      </c>
      <c r="BM6" s="26" t="s">
        <v>1</v>
      </c>
      <c r="BN6" s="26" t="s">
        <v>370</v>
      </c>
      <c r="BO6" s="26" t="s">
        <v>450</v>
      </c>
      <c r="BP6" s="26" t="s">
        <v>1</v>
      </c>
      <c r="BQ6" s="26" t="s">
        <v>370</v>
      </c>
      <c r="BR6" s="26" t="s">
        <v>354</v>
      </c>
      <c r="BS6" s="26" t="b">
        <v>1</v>
      </c>
      <c r="BT6" s="26" t="s">
        <v>371</v>
      </c>
      <c r="BU6" s="26" t="s">
        <v>443</v>
      </c>
      <c r="BV6" s="26" t="b">
        <v>0</v>
      </c>
      <c r="BW6" s="26" t="s">
        <v>371</v>
      </c>
      <c r="BX6" s="28" t="s">
        <v>1</v>
      </c>
      <c r="BY6" s="28" t="s">
        <v>1</v>
      </c>
      <c r="BZ6" s="28" t="s">
        <v>1</v>
      </c>
      <c r="CA6" s="28" t="s">
        <v>1</v>
      </c>
      <c r="CB6" s="28" t="s">
        <v>1</v>
      </c>
      <c r="CC6" s="28" t="s">
        <v>1</v>
      </c>
    </row>
    <row r="7" spans="1:81" x14ac:dyDescent="0.2">
      <c r="A7" s="30" t="str">
        <f t="shared" ref="A7" si="4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carbonDioxideFertiliser</v>
      </c>
      <c r="B7" s="31" t="str">
        <f t="shared" ref="B7" si="5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7),1,1,LOWER(LEFT(C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carbon Dioxide Fertiliser</v>
      </c>
      <c r="C7" s="32" t="s">
        <v>469</v>
      </c>
      <c r="D7" s="32" t="s">
        <v>470</v>
      </c>
      <c r="E7" s="32" t="s">
        <v>471</v>
      </c>
      <c r="F7" s="33" t="s">
        <v>474</v>
      </c>
      <c r="G7" s="32" t="s">
        <v>473</v>
      </c>
      <c r="H7" s="33" t="s">
        <v>472</v>
      </c>
      <c r="I7" s="34" t="s">
        <v>1</v>
      </c>
      <c r="J7" s="34" t="s">
        <v>1</v>
      </c>
      <c r="K7" s="35" t="s">
        <v>210</v>
      </c>
      <c r="L7" s="35" t="s">
        <v>1</v>
      </c>
      <c r="M7" s="35" t="s">
        <v>1</v>
      </c>
      <c r="N7" s="35" t="s">
        <v>1</v>
      </c>
      <c r="O7" s="35" t="s">
        <v>1</v>
      </c>
      <c r="P7" s="35" t="s">
        <v>370</v>
      </c>
      <c r="Q7" s="35" t="s">
        <v>215</v>
      </c>
      <c r="R7" s="35" t="s">
        <v>1</v>
      </c>
      <c r="S7" s="35" t="s">
        <v>1</v>
      </c>
      <c r="T7" s="35" t="s">
        <v>1</v>
      </c>
      <c r="U7" s="35" t="s">
        <v>1</v>
      </c>
      <c r="V7" s="35" t="s">
        <v>370</v>
      </c>
      <c r="W7" s="35" t="s">
        <v>238</v>
      </c>
      <c r="X7" s="35" t="s">
        <v>1</v>
      </c>
      <c r="Y7" s="35" t="s">
        <v>1</v>
      </c>
      <c r="Z7" s="35" t="s">
        <v>1</v>
      </c>
      <c r="AA7" s="35" t="s">
        <v>1</v>
      </c>
      <c r="AB7" s="35" t="s">
        <v>370</v>
      </c>
      <c r="AC7" s="35" t="s">
        <v>219</v>
      </c>
      <c r="AD7" s="35" t="s">
        <v>1</v>
      </c>
      <c r="AE7" s="35" t="s">
        <v>1</v>
      </c>
      <c r="AF7" s="35" t="s">
        <v>370</v>
      </c>
      <c r="AG7" s="35" t="s">
        <v>227</v>
      </c>
      <c r="AH7" s="35" t="s">
        <v>1</v>
      </c>
      <c r="AI7" s="35" t="s">
        <v>370</v>
      </c>
      <c r="AJ7" s="35" t="s">
        <v>260</v>
      </c>
      <c r="AK7" s="35" t="s">
        <v>1</v>
      </c>
      <c r="AL7" s="35" t="s">
        <v>370</v>
      </c>
      <c r="AM7" s="35" t="s">
        <v>468</v>
      </c>
      <c r="AN7" s="35" t="s">
        <v>1</v>
      </c>
      <c r="AO7" s="35" t="s">
        <v>1</v>
      </c>
      <c r="AP7" s="35" t="s">
        <v>370</v>
      </c>
      <c r="AQ7" s="35" t="s">
        <v>216</v>
      </c>
      <c r="AR7" s="35" t="s">
        <v>1</v>
      </c>
      <c r="AS7" s="35" t="s">
        <v>370</v>
      </c>
      <c r="AT7" s="36" t="s">
        <v>204</v>
      </c>
      <c r="AU7" s="36"/>
      <c r="AV7" s="36" t="s">
        <v>375</v>
      </c>
      <c r="AW7" s="27" t="s">
        <v>205</v>
      </c>
      <c r="AX7" s="27"/>
      <c r="AY7" s="27" t="s">
        <v>375</v>
      </c>
      <c r="AZ7" s="26" t="s">
        <v>212</v>
      </c>
      <c r="BA7" s="26" t="s">
        <v>1</v>
      </c>
      <c r="BB7" s="26" t="s">
        <v>370</v>
      </c>
      <c r="BC7" s="26" t="s">
        <v>257</v>
      </c>
      <c r="BD7" s="26" t="s">
        <v>1</v>
      </c>
      <c r="BE7" s="26" t="s">
        <v>370</v>
      </c>
      <c r="BF7" s="26" t="s">
        <v>254</v>
      </c>
      <c r="BG7" s="26" t="s">
        <v>1</v>
      </c>
      <c r="BH7" s="26" t="s">
        <v>370</v>
      </c>
      <c r="BI7" s="26" t="s">
        <v>248</v>
      </c>
      <c r="BJ7" s="26" t="s">
        <v>1</v>
      </c>
      <c r="BK7" s="26" t="s">
        <v>370</v>
      </c>
      <c r="BL7" s="26" t="s">
        <v>395</v>
      </c>
      <c r="BM7" s="26" t="s">
        <v>1</v>
      </c>
      <c r="BN7" s="26" t="s">
        <v>370</v>
      </c>
      <c r="BO7" s="26" t="s">
        <v>450</v>
      </c>
      <c r="BP7" s="26" t="s">
        <v>1</v>
      </c>
      <c r="BQ7" s="26" t="s">
        <v>370</v>
      </c>
      <c r="BR7" s="26" t="s">
        <v>354</v>
      </c>
      <c r="BS7" s="26" t="b">
        <v>1</v>
      </c>
      <c r="BT7" s="26" t="s">
        <v>371</v>
      </c>
      <c r="BU7" s="26" t="s">
        <v>443</v>
      </c>
      <c r="BV7" s="26" t="b">
        <v>0</v>
      </c>
      <c r="BW7" s="26" t="s">
        <v>371</v>
      </c>
      <c r="BX7" s="28" t="s">
        <v>1</v>
      </c>
      <c r="BY7" s="28" t="s">
        <v>1</v>
      </c>
      <c r="BZ7" s="28" t="s">
        <v>1</v>
      </c>
      <c r="CA7" s="28" t="s">
        <v>1</v>
      </c>
      <c r="CB7" s="28" t="s">
        <v>1</v>
      </c>
      <c r="CC7" s="28" t="s">
        <v>1</v>
      </c>
    </row>
    <row r="8" spans="1:81" x14ac:dyDescent="0.2">
      <c r="A8" s="3" t="str">
        <f t="shared" si="0"/>
        <v>ammoniumBicarbonateKgN</v>
      </c>
      <c r="B8" s="11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8),1,1,LOWER(LEFT(C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ammonium Bicarbonate Kg N</v>
      </c>
      <c r="C8" t="s">
        <v>122</v>
      </c>
      <c r="D8" t="s">
        <v>9</v>
      </c>
      <c r="E8" t="s">
        <v>15</v>
      </c>
      <c r="F8" s="8" t="s">
        <v>16</v>
      </c>
      <c r="G8" t="s">
        <v>17</v>
      </c>
      <c r="H8" s="8" t="s">
        <v>18</v>
      </c>
      <c r="I8" t="s">
        <v>1</v>
      </c>
      <c r="J8" s="4" t="s">
        <v>1</v>
      </c>
      <c r="K8" s="13" t="s">
        <v>210</v>
      </c>
      <c r="L8" s="13">
        <v>15.5</v>
      </c>
      <c r="M8" s="13" t="s">
        <v>1</v>
      </c>
      <c r="N8" s="13" t="s">
        <v>1</v>
      </c>
      <c r="O8" s="13" t="s">
        <v>1</v>
      </c>
      <c r="P8" s="13" t="s">
        <v>371</v>
      </c>
      <c r="Q8" s="13" t="s">
        <v>215</v>
      </c>
      <c r="R8" s="13" t="s">
        <v>1</v>
      </c>
      <c r="S8" s="13" t="s">
        <v>1</v>
      </c>
      <c r="T8" s="13" t="s">
        <v>1</v>
      </c>
      <c r="U8" s="13" t="s">
        <v>1</v>
      </c>
      <c r="V8" s="13" t="s">
        <v>370</v>
      </c>
      <c r="W8" s="13" t="s">
        <v>238</v>
      </c>
      <c r="X8" s="13" t="s">
        <v>1</v>
      </c>
      <c r="Y8" s="13" t="s">
        <v>1</v>
      </c>
      <c r="Z8" s="13" t="s">
        <v>1</v>
      </c>
      <c r="AA8" s="13" t="s">
        <v>1</v>
      </c>
      <c r="AB8" s="13" t="s">
        <v>370</v>
      </c>
      <c r="AC8" s="13" t="s">
        <v>219</v>
      </c>
      <c r="AD8" s="13" t="s">
        <v>1</v>
      </c>
      <c r="AE8" s="13" t="s">
        <v>1</v>
      </c>
      <c r="AF8" s="13" t="s">
        <v>370</v>
      </c>
      <c r="AG8" s="13" t="s">
        <v>227</v>
      </c>
      <c r="AH8" s="13" t="s">
        <v>1</v>
      </c>
      <c r="AI8" s="13" t="s">
        <v>370</v>
      </c>
      <c r="AJ8" s="13" t="s">
        <v>260</v>
      </c>
      <c r="AK8" s="13" t="s">
        <v>1</v>
      </c>
      <c r="AL8" s="13" t="s">
        <v>370</v>
      </c>
      <c r="AM8" s="13" t="s">
        <v>468</v>
      </c>
      <c r="AN8" s="13" t="s">
        <v>1</v>
      </c>
      <c r="AO8" s="13" t="s">
        <v>1</v>
      </c>
      <c r="AP8" s="13" t="s">
        <v>370</v>
      </c>
      <c r="AQ8" s="13" t="s">
        <v>216</v>
      </c>
      <c r="AR8" s="13" t="s">
        <v>1</v>
      </c>
      <c r="AS8" s="13" t="s">
        <v>370</v>
      </c>
      <c r="AT8" s="15" t="s">
        <v>204</v>
      </c>
      <c r="AU8" s="15"/>
      <c r="AV8" s="15" t="s">
        <v>375</v>
      </c>
      <c r="AW8" s="37" t="s">
        <v>205</v>
      </c>
      <c r="AX8" s="37" t="s">
        <v>211</v>
      </c>
      <c r="AY8" s="37" t="s">
        <v>381</v>
      </c>
      <c r="AZ8" s="13" t="s">
        <v>212</v>
      </c>
      <c r="BA8" s="13" t="str">
        <f>"cool:"&amp;BX8&amp;";temperate:"&amp;BY8&amp;";warm:"&amp;BZ8</f>
        <v>cool:0.155;temperate:0.159;warm:0.198</v>
      </c>
      <c r="BB8" s="13" t="s">
        <v>371</v>
      </c>
      <c r="BC8" s="13" t="s">
        <v>257</v>
      </c>
      <c r="BD8" s="13" t="str">
        <f>"cool:"&amp;CA8&amp;";temperate:"&amp;CB8&amp;";warm:"&amp;CC8</f>
        <v>cool:0.164;temperate:0.168;warm:0.21</v>
      </c>
      <c r="BE8" s="13" t="s">
        <v>371</v>
      </c>
      <c r="BF8" s="13" t="s">
        <v>254</v>
      </c>
      <c r="BG8" s="13" t="s">
        <v>1</v>
      </c>
      <c r="BH8" s="13" t="s">
        <v>370</v>
      </c>
      <c r="BI8" s="13" t="s">
        <v>248</v>
      </c>
      <c r="BJ8" s="13" t="s">
        <v>249</v>
      </c>
      <c r="BK8" s="13" t="s">
        <v>371</v>
      </c>
      <c r="BL8" s="13" t="s">
        <v>395</v>
      </c>
      <c r="BM8" s="13" t="s">
        <v>1</v>
      </c>
      <c r="BN8" s="13" t="s">
        <v>370</v>
      </c>
      <c r="BO8" s="13" t="s">
        <v>450</v>
      </c>
      <c r="BP8" s="13" t="s">
        <v>451</v>
      </c>
      <c r="BQ8" s="13" t="s">
        <v>371</v>
      </c>
      <c r="BR8" s="13" t="s">
        <v>354</v>
      </c>
      <c r="BS8" s="13" t="b">
        <v>1</v>
      </c>
      <c r="BT8" s="13" t="s">
        <v>371</v>
      </c>
      <c r="BU8" s="13" t="s">
        <v>443</v>
      </c>
      <c r="BV8" s="13" t="b">
        <v>0</v>
      </c>
      <c r="BW8" s="13" t="s">
        <v>371</v>
      </c>
      <c r="BX8" s="6">
        <v>0.155</v>
      </c>
      <c r="BY8" s="6">
        <v>0.159</v>
      </c>
      <c r="BZ8" s="6">
        <v>0.19800000000000001</v>
      </c>
      <c r="CA8" s="6">
        <v>0.16400000000000001</v>
      </c>
      <c r="CB8" s="6">
        <v>0.16800000000000001</v>
      </c>
      <c r="CC8" s="6">
        <v>0.21</v>
      </c>
    </row>
    <row r="9" spans="1:81" x14ac:dyDescent="0.2">
      <c r="A9" s="3" t="str">
        <f t="shared" si="0"/>
        <v>ammoniumChlorideKgN</v>
      </c>
      <c r="B9" s="11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9),1,1,LOWER(LEFT(C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ammonium Chloride Kg N</v>
      </c>
      <c r="C9" t="s">
        <v>123</v>
      </c>
      <c r="D9" t="s">
        <v>9</v>
      </c>
      <c r="E9" t="s">
        <v>19</v>
      </c>
      <c r="F9" s="8" t="s">
        <v>20</v>
      </c>
      <c r="G9" t="s">
        <v>21</v>
      </c>
      <c r="H9" s="8" t="s">
        <v>22</v>
      </c>
      <c r="I9" s="8" t="s">
        <v>424</v>
      </c>
      <c r="J9" s="4" t="s">
        <v>23</v>
      </c>
      <c r="K9" s="13" t="s">
        <v>210</v>
      </c>
      <c r="L9" s="13">
        <v>25</v>
      </c>
      <c r="M9" s="13" t="s">
        <v>1</v>
      </c>
      <c r="N9" s="13" t="s">
        <v>1</v>
      </c>
      <c r="O9" s="13" t="s">
        <v>1</v>
      </c>
      <c r="P9" s="13" t="s">
        <v>371</v>
      </c>
      <c r="Q9" s="13" t="s">
        <v>215</v>
      </c>
      <c r="R9" s="13" t="s">
        <v>1</v>
      </c>
      <c r="S9" s="13" t="s">
        <v>1</v>
      </c>
      <c r="T9" s="13" t="s">
        <v>1</v>
      </c>
      <c r="U9" s="13" t="s">
        <v>1</v>
      </c>
      <c r="V9" s="13" t="s">
        <v>370</v>
      </c>
      <c r="W9" s="13" t="s">
        <v>238</v>
      </c>
      <c r="X9" s="13" t="s">
        <v>1</v>
      </c>
      <c r="Y9" s="13" t="s">
        <v>1</v>
      </c>
      <c r="Z9" s="13" t="s">
        <v>1</v>
      </c>
      <c r="AA9" s="13" t="s">
        <v>1</v>
      </c>
      <c r="AB9" s="13" t="s">
        <v>370</v>
      </c>
      <c r="AC9" s="13" t="s">
        <v>219</v>
      </c>
      <c r="AD9" s="13" t="s">
        <v>1</v>
      </c>
      <c r="AE9" s="13" t="s">
        <v>1</v>
      </c>
      <c r="AF9" s="13" t="s">
        <v>370</v>
      </c>
      <c r="AG9" s="13" t="s">
        <v>227</v>
      </c>
      <c r="AH9" s="13" t="s">
        <v>1</v>
      </c>
      <c r="AI9" s="13" t="s">
        <v>370</v>
      </c>
      <c r="AJ9" s="13" t="s">
        <v>260</v>
      </c>
      <c r="AK9" s="13" t="s">
        <v>1</v>
      </c>
      <c r="AL9" s="13" t="s">
        <v>370</v>
      </c>
      <c r="AM9" s="13" t="s">
        <v>468</v>
      </c>
      <c r="AN9" s="13" t="s">
        <v>1</v>
      </c>
      <c r="AO9" s="13" t="s">
        <v>1</v>
      </c>
      <c r="AP9" s="13" t="s">
        <v>370</v>
      </c>
      <c r="AQ9" s="13" t="s">
        <v>216</v>
      </c>
      <c r="AR9" s="13" t="s">
        <v>1</v>
      </c>
      <c r="AS9" s="13" t="s">
        <v>370</v>
      </c>
      <c r="AT9" s="15" t="s">
        <v>204</v>
      </c>
      <c r="AU9" s="15"/>
      <c r="AV9" s="15" t="s">
        <v>375</v>
      </c>
      <c r="AW9" s="37" t="s">
        <v>205</v>
      </c>
      <c r="AX9" s="37" t="s">
        <v>213</v>
      </c>
      <c r="AY9" s="37" t="s">
        <v>381</v>
      </c>
      <c r="AZ9" s="13" t="s">
        <v>212</v>
      </c>
      <c r="BA9" s="13" t="str">
        <f>"cool:"&amp;BX9&amp;";temperate:"&amp;BY9&amp;";warm:"&amp;BZ9</f>
        <v>cool:0.01;temperate:0.014;warm:0.013</v>
      </c>
      <c r="BB9" s="13" t="s">
        <v>371</v>
      </c>
      <c r="BC9" s="13" t="s">
        <v>257</v>
      </c>
      <c r="BD9" s="13" t="str">
        <f>"cool:"&amp;CA9&amp;";temperate:"&amp;CB9&amp;";warm:"&amp;CC9</f>
        <v>cool:0.019;temperate:0.02;warm:0.025</v>
      </c>
      <c r="BE9" s="13" t="s">
        <v>371</v>
      </c>
      <c r="BF9" s="13" t="s">
        <v>254</v>
      </c>
      <c r="BG9" s="13" t="s">
        <v>1</v>
      </c>
      <c r="BH9" s="13" t="s">
        <v>370</v>
      </c>
      <c r="BI9" s="13" t="s">
        <v>248</v>
      </c>
      <c r="BJ9" s="13" t="s">
        <v>250</v>
      </c>
      <c r="BK9" s="13" t="s">
        <v>371</v>
      </c>
      <c r="BL9" s="13" t="s">
        <v>395</v>
      </c>
      <c r="BM9" s="13" t="s">
        <v>1</v>
      </c>
      <c r="BN9" s="13" t="s">
        <v>370</v>
      </c>
      <c r="BO9" s="13" t="s">
        <v>450</v>
      </c>
      <c r="BP9" s="13" t="s">
        <v>451</v>
      </c>
      <c r="BQ9" s="13" t="s">
        <v>371</v>
      </c>
      <c r="BR9" s="13" t="s">
        <v>354</v>
      </c>
      <c r="BS9" s="13" t="b">
        <v>1</v>
      </c>
      <c r="BT9" s="13" t="s">
        <v>371</v>
      </c>
      <c r="BU9" s="13" t="s">
        <v>443</v>
      </c>
      <c r="BV9" s="13" t="b">
        <v>0</v>
      </c>
      <c r="BW9" s="13" t="s">
        <v>371</v>
      </c>
      <c r="BX9" s="6">
        <v>0.01</v>
      </c>
      <c r="BY9" s="6">
        <v>1.4E-2</v>
      </c>
      <c r="BZ9" s="6">
        <v>1.2999999999999999E-2</v>
      </c>
      <c r="CA9" s="6">
        <v>1.9E-2</v>
      </c>
      <c r="CB9" s="6">
        <v>0.02</v>
      </c>
      <c r="CC9" s="6">
        <v>2.5000000000000001E-2</v>
      </c>
    </row>
    <row r="10" spans="1:81" x14ac:dyDescent="0.2">
      <c r="A10" s="3" t="str">
        <f t="shared" si="0"/>
        <v>ammoniumMetaphosphateKgN</v>
      </c>
      <c r="B10" s="11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10),1,1,LOWER(LEFT(C10,1)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ammonium Metaphosphate Kg N</v>
      </c>
      <c r="C10" t="s">
        <v>273</v>
      </c>
      <c r="D10" t="s">
        <v>9</v>
      </c>
      <c r="E10" t="s">
        <v>359</v>
      </c>
      <c r="F10" s="7" t="s">
        <v>358</v>
      </c>
      <c r="G10" t="s">
        <v>357</v>
      </c>
      <c r="H10" t="s">
        <v>1</v>
      </c>
      <c r="I10" t="s">
        <v>1</v>
      </c>
      <c r="J10" s="4" t="s">
        <v>1</v>
      </c>
      <c r="K10" s="13" t="s">
        <v>210</v>
      </c>
      <c r="L10" s="13">
        <v>12</v>
      </c>
      <c r="M10" s="13" t="s">
        <v>1</v>
      </c>
      <c r="N10" s="13" t="s">
        <v>1</v>
      </c>
      <c r="O10" s="13" t="s">
        <v>306</v>
      </c>
      <c r="P10" s="13" t="s">
        <v>371</v>
      </c>
      <c r="Q10" s="13" t="s">
        <v>215</v>
      </c>
      <c r="R10" s="13">
        <v>51</v>
      </c>
      <c r="S10" s="13" t="s">
        <v>1</v>
      </c>
      <c r="T10" s="13" t="s">
        <v>1</v>
      </c>
      <c r="U10" s="13" t="s">
        <v>306</v>
      </c>
      <c r="V10" s="13" t="s">
        <v>371</v>
      </c>
      <c r="W10" s="13" t="s">
        <v>238</v>
      </c>
      <c r="X10" s="13" t="s">
        <v>1</v>
      </c>
      <c r="Y10" s="13" t="s">
        <v>1</v>
      </c>
      <c r="Z10" s="13" t="s">
        <v>1</v>
      </c>
      <c r="AA10" s="13" t="s">
        <v>1</v>
      </c>
      <c r="AB10" s="13" t="s">
        <v>370</v>
      </c>
      <c r="AC10" s="13" t="s">
        <v>219</v>
      </c>
      <c r="AD10" s="13" t="s">
        <v>1</v>
      </c>
      <c r="AE10" s="13" t="s">
        <v>1</v>
      </c>
      <c r="AF10" s="13" t="s">
        <v>370</v>
      </c>
      <c r="AG10" s="13" t="s">
        <v>227</v>
      </c>
      <c r="AH10" s="13" t="s">
        <v>1</v>
      </c>
      <c r="AI10" s="13" t="s">
        <v>370</v>
      </c>
      <c r="AJ10" s="13" t="s">
        <v>260</v>
      </c>
      <c r="AK10" s="13" t="s">
        <v>1</v>
      </c>
      <c r="AL10" s="13" t="s">
        <v>370</v>
      </c>
      <c r="AM10" s="13" t="s">
        <v>468</v>
      </c>
      <c r="AN10" s="13" t="s">
        <v>1</v>
      </c>
      <c r="AO10" s="13" t="s">
        <v>1</v>
      </c>
      <c r="AP10" s="13" t="s">
        <v>370</v>
      </c>
      <c r="AQ10" s="13" t="s">
        <v>216</v>
      </c>
      <c r="AR10" s="13" t="s">
        <v>446</v>
      </c>
      <c r="AS10" s="13" t="s">
        <v>371</v>
      </c>
      <c r="AT10" s="15" t="s">
        <v>204</v>
      </c>
      <c r="AU10" s="15"/>
      <c r="AV10" s="15" t="s">
        <v>375</v>
      </c>
      <c r="AW10" s="37" t="s">
        <v>205</v>
      </c>
      <c r="AX10" s="37" t="s">
        <v>206</v>
      </c>
      <c r="AY10" s="37" t="s">
        <v>381</v>
      </c>
      <c r="AZ10" s="15" t="s">
        <v>212</v>
      </c>
      <c r="BA10" s="15"/>
      <c r="BB10" s="15" t="s">
        <v>375</v>
      </c>
      <c r="BC10" s="15" t="s">
        <v>257</v>
      </c>
      <c r="BD10" s="15"/>
      <c r="BE10" s="15" t="s">
        <v>375</v>
      </c>
      <c r="BF10" s="13" t="s">
        <v>254</v>
      </c>
      <c r="BG10" s="13" t="s">
        <v>1</v>
      </c>
      <c r="BH10" s="13" t="s">
        <v>370</v>
      </c>
      <c r="BI10" s="13" t="s">
        <v>248</v>
      </c>
      <c r="BJ10" s="13" t="s">
        <v>250</v>
      </c>
      <c r="BK10" s="13" t="s">
        <v>371</v>
      </c>
      <c r="BL10" s="13" t="s">
        <v>395</v>
      </c>
      <c r="BM10" s="13">
        <v>201</v>
      </c>
      <c r="BN10" s="13" t="s">
        <v>371</v>
      </c>
      <c r="BO10" s="13" t="s">
        <v>450</v>
      </c>
      <c r="BP10" s="13" t="s">
        <v>451</v>
      </c>
      <c r="BQ10" s="13" t="s">
        <v>371</v>
      </c>
      <c r="BR10" s="13" t="s">
        <v>354</v>
      </c>
      <c r="BS10" s="13" t="b">
        <v>1</v>
      </c>
      <c r="BT10" s="13" t="s">
        <v>371</v>
      </c>
      <c r="BU10" s="13" t="s">
        <v>443</v>
      </c>
      <c r="BV10" s="13" t="b">
        <v>0</v>
      </c>
      <c r="BW10" s="13" t="s">
        <v>371</v>
      </c>
      <c r="BX10" s="6" t="s">
        <v>1</v>
      </c>
      <c r="BY10" s="6" t="s">
        <v>1</v>
      </c>
      <c r="BZ10" s="6" t="s">
        <v>1</v>
      </c>
      <c r="CA10" s="6" t="s">
        <v>1</v>
      </c>
      <c r="CB10" s="6" t="s">
        <v>1</v>
      </c>
      <c r="CC10" s="6" t="s">
        <v>1</v>
      </c>
    </row>
    <row r="11" spans="1:81" x14ac:dyDescent="0.2">
      <c r="A11" s="3" t="str">
        <f t="shared" si="0"/>
        <v>ammoniumMetaphosphateKgP2O5</v>
      </c>
      <c r="B11" s="11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11),1,1,LOWER(LEFT(C11,1)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ammonium Metaphosphate Kg P2O5</v>
      </c>
      <c r="C11" t="s">
        <v>360</v>
      </c>
      <c r="D11" t="s">
        <v>11</v>
      </c>
      <c r="E11" t="s">
        <v>359</v>
      </c>
      <c r="F11" s="7" t="s">
        <v>358</v>
      </c>
      <c r="G11" t="s">
        <v>357</v>
      </c>
      <c r="H11" t="s">
        <v>1</v>
      </c>
      <c r="I11" t="s">
        <v>1</v>
      </c>
      <c r="J11" s="4" t="s">
        <v>1</v>
      </c>
      <c r="K11" s="13" t="s">
        <v>210</v>
      </c>
      <c r="L11" s="13">
        <v>12</v>
      </c>
      <c r="M11" s="13" t="s">
        <v>1</v>
      </c>
      <c r="N11" s="13" t="s">
        <v>1</v>
      </c>
      <c r="O11" s="13" t="s">
        <v>306</v>
      </c>
      <c r="P11" s="13" t="s">
        <v>371</v>
      </c>
      <c r="Q11" s="13" t="s">
        <v>215</v>
      </c>
      <c r="R11" s="13">
        <v>51</v>
      </c>
      <c r="S11" s="13" t="s">
        <v>1</v>
      </c>
      <c r="T11" s="13" t="s">
        <v>1</v>
      </c>
      <c r="U11" s="13" t="s">
        <v>306</v>
      </c>
      <c r="V11" s="13" t="s">
        <v>371</v>
      </c>
      <c r="W11" s="13" t="s">
        <v>238</v>
      </c>
      <c r="X11" s="13" t="s">
        <v>1</v>
      </c>
      <c r="Y11" s="13" t="s">
        <v>1</v>
      </c>
      <c r="Z11" s="13" t="s">
        <v>1</v>
      </c>
      <c r="AA11" s="13" t="s">
        <v>1</v>
      </c>
      <c r="AB11" s="13" t="s">
        <v>370</v>
      </c>
      <c r="AC11" s="13" t="s">
        <v>219</v>
      </c>
      <c r="AD11" s="13" t="s">
        <v>1</v>
      </c>
      <c r="AE11" s="13" t="s">
        <v>1</v>
      </c>
      <c r="AF11" s="13" t="s">
        <v>370</v>
      </c>
      <c r="AG11" s="13" t="s">
        <v>227</v>
      </c>
      <c r="AH11" s="13" t="s">
        <v>1</v>
      </c>
      <c r="AI11" s="13" t="s">
        <v>370</v>
      </c>
      <c r="AJ11" s="13" t="s">
        <v>260</v>
      </c>
      <c r="AK11" s="13" t="s">
        <v>1</v>
      </c>
      <c r="AL11" s="13" t="s">
        <v>370</v>
      </c>
      <c r="AM11" s="13" t="s">
        <v>468</v>
      </c>
      <c r="AN11" s="13" t="s">
        <v>1</v>
      </c>
      <c r="AO11" s="13" t="s">
        <v>1</v>
      </c>
      <c r="AP11" s="13" t="s">
        <v>370</v>
      </c>
      <c r="AQ11" s="13" t="s">
        <v>216</v>
      </c>
      <c r="AR11" s="13" t="s">
        <v>311</v>
      </c>
      <c r="AS11" s="13" t="s">
        <v>371</v>
      </c>
      <c r="AT11" s="15" t="s">
        <v>204</v>
      </c>
      <c r="AU11" s="15"/>
      <c r="AV11" s="15" t="s">
        <v>375</v>
      </c>
      <c r="AW11" s="37" t="s">
        <v>205</v>
      </c>
      <c r="AX11" s="37" t="s">
        <v>207</v>
      </c>
      <c r="AY11" s="37" t="s">
        <v>381</v>
      </c>
      <c r="AZ11" s="13" t="s">
        <v>212</v>
      </c>
      <c r="BA11" s="13" t="s">
        <v>1</v>
      </c>
      <c r="BB11" s="13" t="s">
        <v>370</v>
      </c>
      <c r="BC11" s="13" t="s">
        <v>257</v>
      </c>
      <c r="BD11" s="13" t="s">
        <v>1</v>
      </c>
      <c r="BE11" s="13" t="s">
        <v>370</v>
      </c>
      <c r="BF11" s="13" t="s">
        <v>254</v>
      </c>
      <c r="BG11" s="13" t="s">
        <v>1</v>
      </c>
      <c r="BH11" s="13" t="s">
        <v>370</v>
      </c>
      <c r="BI11" s="15" t="s">
        <v>248</v>
      </c>
      <c r="BJ11" s="15"/>
      <c r="BK11" s="15" t="s">
        <v>375</v>
      </c>
      <c r="BL11" s="13" t="s">
        <v>395</v>
      </c>
      <c r="BM11" s="13">
        <v>201</v>
      </c>
      <c r="BN11" s="13" t="s">
        <v>371</v>
      </c>
      <c r="BO11" s="13" t="s">
        <v>450</v>
      </c>
      <c r="BP11" s="13" t="s">
        <v>452</v>
      </c>
      <c r="BQ11" s="13" t="s">
        <v>371</v>
      </c>
      <c r="BR11" s="13" t="s">
        <v>354</v>
      </c>
      <c r="BS11" s="13" t="b">
        <v>1</v>
      </c>
      <c r="BT11" s="13" t="s">
        <v>371</v>
      </c>
      <c r="BU11" s="13" t="s">
        <v>443</v>
      </c>
      <c r="BV11" s="13" t="b">
        <v>0</v>
      </c>
      <c r="BW11" s="13" t="s">
        <v>371</v>
      </c>
      <c r="BX11" s="6" t="s">
        <v>1</v>
      </c>
      <c r="BY11" s="6" t="s">
        <v>1</v>
      </c>
      <c r="BZ11" s="6" t="s">
        <v>1</v>
      </c>
      <c r="CA11" s="6" t="s">
        <v>1</v>
      </c>
      <c r="CB11" s="6" t="s">
        <v>1</v>
      </c>
      <c r="CC11" s="6" t="s">
        <v>1</v>
      </c>
    </row>
    <row r="12" spans="1:81" x14ac:dyDescent="0.2">
      <c r="A12" s="3" t="str">
        <f t="shared" si="0"/>
        <v>ammoniumNitrateKgN</v>
      </c>
      <c r="B12" s="11" t="str">
        <f t="shared" ref="B12:B84" si="6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12),1,1,LOWER(LEFT(C12,1)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ammonium Nitrate Kg N</v>
      </c>
      <c r="C12" t="s">
        <v>124</v>
      </c>
      <c r="D12" t="s">
        <v>9</v>
      </c>
      <c r="E12" t="s">
        <v>303</v>
      </c>
      <c r="F12" s="8" t="s">
        <v>24</v>
      </c>
      <c r="G12" t="s">
        <v>25</v>
      </c>
      <c r="H12" s="8" t="s">
        <v>26</v>
      </c>
      <c r="I12" s="8" t="s">
        <v>425</v>
      </c>
      <c r="J12" s="4" t="s">
        <v>27</v>
      </c>
      <c r="K12" s="13" t="s">
        <v>210</v>
      </c>
      <c r="L12" s="13">
        <v>33.5</v>
      </c>
      <c r="M12" s="13">
        <v>33</v>
      </c>
      <c r="N12" s="13">
        <v>34</v>
      </c>
      <c r="O12" s="13" t="s">
        <v>306</v>
      </c>
      <c r="P12" s="13" t="s">
        <v>371</v>
      </c>
      <c r="Q12" s="13" t="s">
        <v>215</v>
      </c>
      <c r="R12" s="13" t="s">
        <v>1</v>
      </c>
      <c r="S12" s="13" t="s">
        <v>1</v>
      </c>
      <c r="T12" s="13" t="s">
        <v>1</v>
      </c>
      <c r="U12" s="13" t="s">
        <v>1</v>
      </c>
      <c r="V12" s="13" t="s">
        <v>370</v>
      </c>
      <c r="W12" s="13" t="s">
        <v>238</v>
      </c>
      <c r="X12" s="13" t="s">
        <v>1</v>
      </c>
      <c r="Y12" s="13" t="s">
        <v>1</v>
      </c>
      <c r="Z12" s="13" t="s">
        <v>1</v>
      </c>
      <c r="AA12" s="13" t="s">
        <v>1</v>
      </c>
      <c r="AB12" s="13" t="s">
        <v>370</v>
      </c>
      <c r="AC12" s="13" t="s">
        <v>219</v>
      </c>
      <c r="AD12" s="13" t="s">
        <v>1</v>
      </c>
      <c r="AE12" s="13" t="s">
        <v>1</v>
      </c>
      <c r="AF12" s="13" t="s">
        <v>370</v>
      </c>
      <c r="AG12" s="13" t="s">
        <v>227</v>
      </c>
      <c r="AH12" s="13" t="s">
        <v>1</v>
      </c>
      <c r="AI12" s="13" t="s">
        <v>370</v>
      </c>
      <c r="AJ12" s="13" t="s">
        <v>260</v>
      </c>
      <c r="AK12" s="13" t="s">
        <v>1</v>
      </c>
      <c r="AL12" s="13" t="s">
        <v>370</v>
      </c>
      <c r="AM12" s="13" t="s">
        <v>468</v>
      </c>
      <c r="AN12" s="13" t="s">
        <v>1</v>
      </c>
      <c r="AO12" s="13" t="s">
        <v>1</v>
      </c>
      <c r="AP12" s="13" t="s">
        <v>370</v>
      </c>
      <c r="AQ12" s="13" t="s">
        <v>216</v>
      </c>
      <c r="AR12" s="13" t="s">
        <v>1</v>
      </c>
      <c r="AS12" s="13" t="s">
        <v>370</v>
      </c>
      <c r="AT12" s="13" t="s">
        <v>204</v>
      </c>
      <c r="AU12" s="13">
        <v>310230</v>
      </c>
      <c r="AV12" s="13" t="s">
        <v>371</v>
      </c>
      <c r="AW12" s="37" t="s">
        <v>205</v>
      </c>
      <c r="AX12" s="37" t="s">
        <v>214</v>
      </c>
      <c r="AY12" s="37" t="s">
        <v>381</v>
      </c>
      <c r="AZ12" s="13" t="s">
        <v>212</v>
      </c>
      <c r="BA12" s="13" t="str">
        <f>"cool:"&amp;BX12&amp;";temperate:"&amp;BY12&amp;";warm:"&amp;BZ12</f>
        <v>cool:0.015;temperate:0.016;warm:0.02</v>
      </c>
      <c r="BB12" s="13" t="s">
        <v>371</v>
      </c>
      <c r="BC12" s="13" t="s">
        <v>257</v>
      </c>
      <c r="BD12" s="13" t="str">
        <f>"cool:"&amp;CA12&amp;";temperate:"&amp;CB12&amp;";warm:"&amp;CC12</f>
        <v>cool:0.032;temperate:0.033;warm:0.041</v>
      </c>
      <c r="BE12" s="13" t="s">
        <v>371</v>
      </c>
      <c r="BF12" s="13" t="s">
        <v>254</v>
      </c>
      <c r="BG12" s="13" t="s">
        <v>1</v>
      </c>
      <c r="BH12" s="13" t="s">
        <v>370</v>
      </c>
      <c r="BI12" s="13" t="s">
        <v>248</v>
      </c>
      <c r="BJ12" s="13" t="s">
        <v>250</v>
      </c>
      <c r="BK12" s="13" t="s">
        <v>371</v>
      </c>
      <c r="BL12" s="13" t="s">
        <v>395</v>
      </c>
      <c r="BM12" s="13">
        <v>10</v>
      </c>
      <c r="BN12" s="13" t="s">
        <v>371</v>
      </c>
      <c r="BO12" s="13" t="s">
        <v>450</v>
      </c>
      <c r="BP12" s="13" t="s">
        <v>451</v>
      </c>
      <c r="BQ12" s="13" t="s">
        <v>371</v>
      </c>
      <c r="BR12" s="13" t="s">
        <v>354</v>
      </c>
      <c r="BS12" s="13" t="b">
        <v>1</v>
      </c>
      <c r="BT12" s="13" t="s">
        <v>371</v>
      </c>
      <c r="BU12" s="13" t="s">
        <v>443</v>
      </c>
      <c r="BV12" s="13" t="b">
        <v>0</v>
      </c>
      <c r="BW12" s="13" t="s">
        <v>371</v>
      </c>
      <c r="BX12" s="6">
        <v>1.4999999999999999E-2</v>
      </c>
      <c r="BY12" s="6">
        <v>1.6E-2</v>
      </c>
      <c r="BZ12" s="6">
        <v>0.02</v>
      </c>
      <c r="CA12" s="6">
        <v>3.2000000000000001E-2</v>
      </c>
      <c r="CB12" s="6">
        <v>3.3000000000000002E-2</v>
      </c>
      <c r="CC12" s="6">
        <v>4.1000000000000002E-2</v>
      </c>
    </row>
    <row r="13" spans="1:81" x14ac:dyDescent="0.2">
      <c r="A13" s="3" t="str">
        <f t="shared" si="0"/>
        <v>ammoniumNitratePhosphateKgN</v>
      </c>
      <c r="B13" s="11" t="str">
        <f t="shared" si="6"/>
        <v>ammonium Nitrate Phosphate Kg N</v>
      </c>
      <c r="C13" t="s">
        <v>161</v>
      </c>
      <c r="D13" t="s">
        <v>9</v>
      </c>
      <c r="E13" t="s">
        <v>394</v>
      </c>
      <c r="F13" s="7" t="s">
        <v>164</v>
      </c>
      <c r="G13" t="s">
        <v>163</v>
      </c>
      <c r="H13" t="s">
        <v>1</v>
      </c>
      <c r="I13" t="s">
        <v>1</v>
      </c>
      <c r="J13" s="4" t="s">
        <v>165</v>
      </c>
      <c r="K13" s="13" t="s">
        <v>210</v>
      </c>
      <c r="L13" s="13">
        <v>31</v>
      </c>
      <c r="M13" s="13" t="s">
        <v>1</v>
      </c>
      <c r="N13" s="13" t="s">
        <v>1</v>
      </c>
      <c r="O13" s="13" t="s">
        <v>1</v>
      </c>
      <c r="P13" s="13" t="s">
        <v>371</v>
      </c>
      <c r="Q13" s="13" t="s">
        <v>215</v>
      </c>
      <c r="R13" s="13">
        <v>31</v>
      </c>
      <c r="S13" s="13" t="s">
        <v>1</v>
      </c>
      <c r="T13" s="13" t="s">
        <v>1</v>
      </c>
      <c r="U13" s="13" t="s">
        <v>1</v>
      </c>
      <c r="V13" s="13" t="s">
        <v>371</v>
      </c>
      <c r="W13" s="13" t="s">
        <v>238</v>
      </c>
      <c r="X13" s="13" t="s">
        <v>1</v>
      </c>
      <c r="Y13" s="13" t="s">
        <v>1</v>
      </c>
      <c r="Z13" s="13" t="s">
        <v>1</v>
      </c>
      <c r="AA13" s="13" t="s">
        <v>1</v>
      </c>
      <c r="AB13" s="13" t="s">
        <v>370</v>
      </c>
      <c r="AC13" s="13" t="s">
        <v>219</v>
      </c>
      <c r="AD13" s="13" t="s">
        <v>1</v>
      </c>
      <c r="AE13" s="13" t="s">
        <v>1</v>
      </c>
      <c r="AF13" s="13" t="s">
        <v>370</v>
      </c>
      <c r="AG13" s="13" t="s">
        <v>227</v>
      </c>
      <c r="AH13" s="13" t="s">
        <v>1</v>
      </c>
      <c r="AI13" s="13" t="s">
        <v>370</v>
      </c>
      <c r="AJ13" s="13" t="s">
        <v>260</v>
      </c>
      <c r="AK13" s="13" t="s">
        <v>1</v>
      </c>
      <c r="AL13" s="13" t="s">
        <v>370</v>
      </c>
      <c r="AM13" s="13" t="s">
        <v>468</v>
      </c>
      <c r="AN13" s="13" t="s">
        <v>1</v>
      </c>
      <c r="AO13" s="13" t="s">
        <v>1</v>
      </c>
      <c r="AP13" s="13" t="s">
        <v>370</v>
      </c>
      <c r="AQ13" s="13" t="s">
        <v>216</v>
      </c>
      <c r="AR13" s="13" t="s">
        <v>217</v>
      </c>
      <c r="AS13" s="13" t="s">
        <v>371</v>
      </c>
      <c r="AT13" s="13" t="s">
        <v>204</v>
      </c>
      <c r="AU13" s="13">
        <v>310551</v>
      </c>
      <c r="AV13" s="13" t="s">
        <v>371</v>
      </c>
      <c r="AW13" s="37" t="s">
        <v>205</v>
      </c>
      <c r="AX13" s="37" t="s">
        <v>206</v>
      </c>
      <c r="AY13" s="37" t="s">
        <v>381</v>
      </c>
      <c r="AZ13" s="13" t="s">
        <v>212</v>
      </c>
      <c r="BA13" s="13" t="str">
        <f>"cool:"&amp;BX13&amp;";temperate:"&amp;BY13&amp;";warm:"&amp;BZ13</f>
        <v>cool:0.05;temperate:0.051;warm:0.064</v>
      </c>
      <c r="BB13" s="13" t="s">
        <v>371</v>
      </c>
      <c r="BC13" s="13" t="s">
        <v>257</v>
      </c>
      <c r="BD13" s="13" t="str">
        <f>"cool:"&amp;CA13&amp;";temperate:"&amp;CB13&amp;";warm:"&amp;CC13</f>
        <v>cool:0.091;temperate:0.094;warm:0.117</v>
      </c>
      <c r="BE13" s="13" t="s">
        <v>371</v>
      </c>
      <c r="BF13" s="13" t="s">
        <v>254</v>
      </c>
      <c r="BG13" s="13" t="s">
        <v>1</v>
      </c>
      <c r="BH13" s="13" t="s">
        <v>370</v>
      </c>
      <c r="BI13" s="13" t="s">
        <v>248</v>
      </c>
      <c r="BJ13" s="13" t="s">
        <v>250</v>
      </c>
      <c r="BK13" s="13" t="s">
        <v>371</v>
      </c>
      <c r="BL13" s="13" t="s">
        <v>395</v>
      </c>
      <c r="BM13" s="13">
        <v>206</v>
      </c>
      <c r="BN13" s="13" t="s">
        <v>371</v>
      </c>
      <c r="BO13" s="13" t="s">
        <v>450</v>
      </c>
      <c r="BP13" s="13" t="s">
        <v>451</v>
      </c>
      <c r="BQ13" s="13" t="s">
        <v>371</v>
      </c>
      <c r="BR13" s="13" t="s">
        <v>354</v>
      </c>
      <c r="BS13" s="13" t="b">
        <v>1</v>
      </c>
      <c r="BT13" s="13" t="s">
        <v>371</v>
      </c>
      <c r="BU13" s="13" t="s">
        <v>443</v>
      </c>
      <c r="BV13" s="13" t="b">
        <v>0</v>
      </c>
      <c r="BW13" s="13" t="s">
        <v>371</v>
      </c>
      <c r="BX13" s="6">
        <v>0.05</v>
      </c>
      <c r="BY13" s="6">
        <v>5.0999999999999997E-2</v>
      </c>
      <c r="BZ13" s="6">
        <v>6.4000000000000001E-2</v>
      </c>
      <c r="CA13" s="6">
        <v>9.0999999999999998E-2</v>
      </c>
      <c r="CB13" s="6">
        <v>9.4E-2</v>
      </c>
      <c r="CC13" s="6">
        <v>0.11700000000000001</v>
      </c>
    </row>
    <row r="14" spans="1:81" x14ac:dyDescent="0.2">
      <c r="A14" s="3" t="str">
        <f t="shared" si="0"/>
        <v>ammoniumNitratePhosphateKgP2O5</v>
      </c>
      <c r="B14" s="11" t="str">
        <f t="shared" si="6"/>
        <v>ammonium Nitrate Phosphate Kg P2O5</v>
      </c>
      <c r="C14" t="s">
        <v>162</v>
      </c>
      <c r="D14" t="s">
        <v>11</v>
      </c>
      <c r="E14" t="s">
        <v>394</v>
      </c>
      <c r="F14" s="7" t="s">
        <v>164</v>
      </c>
      <c r="G14" t="s">
        <v>163</v>
      </c>
      <c r="H14" t="s">
        <v>1</v>
      </c>
      <c r="I14" t="s">
        <v>1</v>
      </c>
      <c r="J14" s="4" t="s">
        <v>165</v>
      </c>
      <c r="K14" s="13" t="s">
        <v>210</v>
      </c>
      <c r="L14" s="13">
        <v>31</v>
      </c>
      <c r="M14" s="13" t="s">
        <v>1</v>
      </c>
      <c r="N14" s="13" t="s">
        <v>1</v>
      </c>
      <c r="O14" s="13" t="s">
        <v>1</v>
      </c>
      <c r="P14" s="13" t="s">
        <v>371</v>
      </c>
      <c r="Q14" s="13" t="s">
        <v>215</v>
      </c>
      <c r="R14" s="13">
        <v>31</v>
      </c>
      <c r="S14" s="13" t="s">
        <v>1</v>
      </c>
      <c r="T14" s="13" t="s">
        <v>1</v>
      </c>
      <c r="U14" s="13" t="s">
        <v>1</v>
      </c>
      <c r="V14" s="13" t="s">
        <v>371</v>
      </c>
      <c r="W14" s="13" t="s">
        <v>238</v>
      </c>
      <c r="X14" s="13" t="s">
        <v>1</v>
      </c>
      <c r="Y14" s="13" t="s">
        <v>1</v>
      </c>
      <c r="Z14" s="13" t="s">
        <v>1</v>
      </c>
      <c r="AA14" s="13" t="s">
        <v>1</v>
      </c>
      <c r="AB14" s="13" t="s">
        <v>370</v>
      </c>
      <c r="AC14" s="13" t="s">
        <v>219</v>
      </c>
      <c r="AD14" s="13" t="s">
        <v>1</v>
      </c>
      <c r="AE14" s="13" t="s">
        <v>1</v>
      </c>
      <c r="AF14" s="13" t="s">
        <v>370</v>
      </c>
      <c r="AG14" s="13" t="s">
        <v>227</v>
      </c>
      <c r="AH14" s="13" t="s">
        <v>1</v>
      </c>
      <c r="AI14" s="13" t="s">
        <v>370</v>
      </c>
      <c r="AJ14" s="13" t="s">
        <v>260</v>
      </c>
      <c r="AK14" s="13" t="s">
        <v>1</v>
      </c>
      <c r="AL14" s="13" t="s">
        <v>370</v>
      </c>
      <c r="AM14" s="13" t="s">
        <v>468</v>
      </c>
      <c r="AN14" s="13" t="s">
        <v>1</v>
      </c>
      <c r="AO14" s="13" t="s">
        <v>1</v>
      </c>
      <c r="AP14" s="13" t="s">
        <v>370</v>
      </c>
      <c r="AQ14" s="13" t="s">
        <v>216</v>
      </c>
      <c r="AR14" s="13" t="s">
        <v>218</v>
      </c>
      <c r="AS14" s="13" t="s">
        <v>371</v>
      </c>
      <c r="AT14" s="13" t="s">
        <v>204</v>
      </c>
      <c r="AU14" s="13">
        <v>310551</v>
      </c>
      <c r="AV14" s="13" t="s">
        <v>371</v>
      </c>
      <c r="AW14" s="37" t="s">
        <v>205</v>
      </c>
      <c r="AX14" s="37" t="s">
        <v>207</v>
      </c>
      <c r="AY14" s="37" t="s">
        <v>381</v>
      </c>
      <c r="AZ14" s="13" t="s">
        <v>212</v>
      </c>
      <c r="BA14" s="13" t="s">
        <v>1</v>
      </c>
      <c r="BB14" s="13" t="s">
        <v>370</v>
      </c>
      <c r="BC14" s="13" t="s">
        <v>257</v>
      </c>
      <c r="BD14" s="13" t="s">
        <v>1</v>
      </c>
      <c r="BE14" s="13" t="s">
        <v>370</v>
      </c>
      <c r="BF14" s="13" t="s">
        <v>254</v>
      </c>
      <c r="BG14" s="13" t="s">
        <v>1</v>
      </c>
      <c r="BH14" s="13" t="s">
        <v>370</v>
      </c>
      <c r="BI14" s="15" t="s">
        <v>248</v>
      </c>
      <c r="BJ14" s="15"/>
      <c r="BK14" s="15" t="s">
        <v>375</v>
      </c>
      <c r="BL14" s="13" t="s">
        <v>395</v>
      </c>
      <c r="BM14" s="13">
        <v>206</v>
      </c>
      <c r="BN14" s="13" t="s">
        <v>371</v>
      </c>
      <c r="BO14" s="13" t="s">
        <v>450</v>
      </c>
      <c r="BP14" s="13" t="s">
        <v>452</v>
      </c>
      <c r="BQ14" s="13" t="s">
        <v>371</v>
      </c>
      <c r="BR14" s="13" t="s">
        <v>354</v>
      </c>
      <c r="BS14" s="13" t="b">
        <v>1</v>
      </c>
      <c r="BT14" s="13" t="s">
        <v>371</v>
      </c>
      <c r="BU14" s="13" t="s">
        <v>443</v>
      </c>
      <c r="BV14" s="13" t="b">
        <v>0</v>
      </c>
      <c r="BW14" s="13" t="s">
        <v>371</v>
      </c>
      <c r="BX14" s="6" t="s">
        <v>1</v>
      </c>
      <c r="BY14" s="6" t="s">
        <v>1</v>
      </c>
      <c r="BZ14" s="6" t="s">
        <v>1</v>
      </c>
      <c r="CA14" s="6" t="s">
        <v>1</v>
      </c>
      <c r="CB14" s="6" t="s">
        <v>1</v>
      </c>
      <c r="CC14" s="6" t="s">
        <v>1</v>
      </c>
    </row>
    <row r="15" spans="1:81" x14ac:dyDescent="0.2">
      <c r="A15" s="3" t="str">
        <f t="shared" si="0"/>
        <v>ammoniumSulphateKgN</v>
      </c>
      <c r="B15" s="11" t="str">
        <f t="shared" si="6"/>
        <v>ammonium Sulphate Kg N</v>
      </c>
      <c r="C15" t="s">
        <v>125</v>
      </c>
      <c r="D15" t="s">
        <v>9</v>
      </c>
      <c r="E15" t="s">
        <v>107</v>
      </c>
      <c r="F15" s="8" t="s">
        <v>28</v>
      </c>
      <c r="G15" t="s">
        <v>29</v>
      </c>
      <c r="H15" s="8" t="s">
        <v>30</v>
      </c>
      <c r="I15" s="8" t="s">
        <v>426</v>
      </c>
      <c r="J15" s="4" t="s">
        <v>31</v>
      </c>
      <c r="K15" s="13" t="s">
        <v>210</v>
      </c>
      <c r="L15" s="13">
        <v>20.5</v>
      </c>
      <c r="M15" s="13">
        <v>20</v>
      </c>
      <c r="N15" s="13">
        <v>21</v>
      </c>
      <c r="O15" s="13" t="s">
        <v>306</v>
      </c>
      <c r="P15" s="13" t="s">
        <v>371</v>
      </c>
      <c r="Q15" s="13" t="s">
        <v>215</v>
      </c>
      <c r="R15" s="13" t="s">
        <v>1</v>
      </c>
      <c r="S15" s="13" t="s">
        <v>1</v>
      </c>
      <c r="T15" s="13" t="s">
        <v>1</v>
      </c>
      <c r="U15" s="13" t="s">
        <v>1</v>
      </c>
      <c r="V15" s="13" t="s">
        <v>370</v>
      </c>
      <c r="W15" s="13" t="s">
        <v>238</v>
      </c>
      <c r="X15" s="13" t="s">
        <v>1</v>
      </c>
      <c r="Y15" s="13" t="s">
        <v>1</v>
      </c>
      <c r="Z15" s="13" t="s">
        <v>1</v>
      </c>
      <c r="AA15" s="13" t="s">
        <v>1</v>
      </c>
      <c r="AB15" s="13" t="s">
        <v>370</v>
      </c>
      <c r="AC15" s="13" t="s">
        <v>219</v>
      </c>
      <c r="AD15" s="13">
        <v>24</v>
      </c>
      <c r="AE15" s="13" t="s">
        <v>1</v>
      </c>
      <c r="AF15" s="13" t="s">
        <v>371</v>
      </c>
      <c r="AG15" s="13" t="s">
        <v>227</v>
      </c>
      <c r="AH15" s="13" t="s">
        <v>1</v>
      </c>
      <c r="AI15" s="13" t="s">
        <v>370</v>
      </c>
      <c r="AJ15" s="13" t="s">
        <v>260</v>
      </c>
      <c r="AK15" s="13" t="s">
        <v>1</v>
      </c>
      <c r="AL15" s="13" t="s">
        <v>370</v>
      </c>
      <c r="AM15" s="13" t="s">
        <v>468</v>
      </c>
      <c r="AN15" s="13" t="s">
        <v>1</v>
      </c>
      <c r="AO15" s="13" t="s">
        <v>1</v>
      </c>
      <c r="AP15" s="13" t="s">
        <v>370</v>
      </c>
      <c r="AQ15" s="13" t="s">
        <v>216</v>
      </c>
      <c r="AR15" s="13" t="s">
        <v>1</v>
      </c>
      <c r="AS15" s="13" t="s">
        <v>370</v>
      </c>
      <c r="AT15" s="13" t="s">
        <v>204</v>
      </c>
      <c r="AU15" s="13">
        <v>310221</v>
      </c>
      <c r="AV15" s="13" t="s">
        <v>371</v>
      </c>
      <c r="AW15" s="37" t="s">
        <v>205</v>
      </c>
      <c r="AX15" s="37" t="s">
        <v>220</v>
      </c>
      <c r="AY15" s="37" t="s">
        <v>381</v>
      </c>
      <c r="AZ15" s="13" t="s">
        <v>212</v>
      </c>
      <c r="BA15" s="13" t="str">
        <f t="shared" ref="BA15:BA22" si="7">"cool:"&amp;BX15&amp;";temperate:"&amp;BY15&amp;";warm:"&amp;BZ15</f>
        <v>cool:0.09;temperate:0.092;warm:0.115</v>
      </c>
      <c r="BB15" s="13" t="s">
        <v>371</v>
      </c>
      <c r="BC15" s="13" t="s">
        <v>257</v>
      </c>
      <c r="BD15" s="13" t="str">
        <f t="shared" ref="BD15:BD22" si="8">"cool:"&amp;CA15&amp;";temperate:"&amp;CB15&amp;";warm:"&amp;CC15</f>
        <v>cool:0.165;temperate:0.17;warm:0.212</v>
      </c>
      <c r="BE15" s="13" t="s">
        <v>371</v>
      </c>
      <c r="BF15" s="13" t="s">
        <v>254</v>
      </c>
      <c r="BG15" s="13" t="s">
        <v>1</v>
      </c>
      <c r="BH15" s="13" t="s">
        <v>370</v>
      </c>
      <c r="BI15" s="13" t="s">
        <v>248</v>
      </c>
      <c r="BJ15" s="13" t="s">
        <v>251</v>
      </c>
      <c r="BK15" s="13" t="s">
        <v>371</v>
      </c>
      <c r="BL15" s="13" t="s">
        <v>395</v>
      </c>
      <c r="BM15" s="13">
        <v>24</v>
      </c>
      <c r="BN15" s="13" t="s">
        <v>371</v>
      </c>
      <c r="BO15" s="13" t="s">
        <v>450</v>
      </c>
      <c r="BP15" s="13" t="s">
        <v>451</v>
      </c>
      <c r="BQ15" s="13" t="s">
        <v>371</v>
      </c>
      <c r="BR15" s="13" t="s">
        <v>354</v>
      </c>
      <c r="BS15" s="13" t="b">
        <v>1</v>
      </c>
      <c r="BT15" s="13" t="s">
        <v>371</v>
      </c>
      <c r="BU15" s="13" t="s">
        <v>443</v>
      </c>
      <c r="BV15" s="13" t="b">
        <v>0</v>
      </c>
      <c r="BW15" s="13" t="s">
        <v>371</v>
      </c>
      <c r="BX15" s="6">
        <v>0.09</v>
      </c>
      <c r="BY15" s="6">
        <v>9.1999999999999998E-2</v>
      </c>
      <c r="BZ15" s="6">
        <v>0.115</v>
      </c>
      <c r="CA15" s="6">
        <v>0.16500000000000001</v>
      </c>
      <c r="CB15" s="6">
        <v>0.17</v>
      </c>
      <c r="CC15" s="6">
        <v>0.21199999999999999</v>
      </c>
    </row>
    <row r="16" spans="1:81" x14ac:dyDescent="0.2">
      <c r="A16" s="3" t="str">
        <f t="shared" si="0"/>
        <v>ammoniumSulphateNitrateKgN</v>
      </c>
      <c r="B16" s="11" t="str">
        <f t="shared" ref="B16" si="9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16),1,1,LOWER(LEFT(C16,1)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ammonium Sulphate Nitrate Kg N</v>
      </c>
      <c r="C16" t="s">
        <v>126</v>
      </c>
      <c r="D16" t="s">
        <v>9</v>
      </c>
      <c r="E16" t="s">
        <v>481</v>
      </c>
      <c r="F16" s="8" t="s">
        <v>318</v>
      </c>
      <c r="G16" t="s">
        <v>319</v>
      </c>
      <c r="H16" t="s">
        <v>1</v>
      </c>
      <c r="I16" t="s">
        <v>1</v>
      </c>
      <c r="J16" s="4" t="s">
        <v>1</v>
      </c>
      <c r="K16" s="13" t="s">
        <v>210</v>
      </c>
      <c r="L16" s="13">
        <v>26</v>
      </c>
      <c r="M16" s="13" t="s">
        <v>1</v>
      </c>
      <c r="N16" s="13" t="s">
        <v>1</v>
      </c>
      <c r="O16" s="13" t="s">
        <v>306</v>
      </c>
      <c r="P16" s="13" t="s">
        <v>371</v>
      </c>
      <c r="Q16" s="13" t="s">
        <v>215</v>
      </c>
      <c r="R16" s="13" t="s">
        <v>1</v>
      </c>
      <c r="S16" s="13" t="s">
        <v>1</v>
      </c>
      <c r="T16" s="13" t="s">
        <v>1</v>
      </c>
      <c r="U16" s="13" t="s">
        <v>1</v>
      </c>
      <c r="V16" s="13" t="s">
        <v>370</v>
      </c>
      <c r="W16" s="13" t="s">
        <v>238</v>
      </c>
      <c r="X16" s="13" t="s">
        <v>1</v>
      </c>
      <c r="Y16" s="13" t="s">
        <v>1</v>
      </c>
      <c r="Z16" s="13" t="s">
        <v>1</v>
      </c>
      <c r="AA16" s="13" t="s">
        <v>1</v>
      </c>
      <c r="AB16" s="13" t="s">
        <v>370</v>
      </c>
      <c r="AC16" s="13" t="s">
        <v>219</v>
      </c>
      <c r="AD16" s="13">
        <v>13</v>
      </c>
      <c r="AE16" s="13" t="s">
        <v>1</v>
      </c>
      <c r="AF16" s="13" t="s">
        <v>371</v>
      </c>
      <c r="AG16" s="13" t="s">
        <v>227</v>
      </c>
      <c r="AH16" s="13" t="s">
        <v>1</v>
      </c>
      <c r="AI16" s="13" t="s">
        <v>370</v>
      </c>
      <c r="AJ16" s="13" t="s">
        <v>260</v>
      </c>
      <c r="AK16" s="13" t="s">
        <v>1</v>
      </c>
      <c r="AL16" s="13" t="s">
        <v>370</v>
      </c>
      <c r="AM16" s="13" t="s">
        <v>468</v>
      </c>
      <c r="AN16" s="13" t="s">
        <v>1</v>
      </c>
      <c r="AO16" s="13" t="s">
        <v>1</v>
      </c>
      <c r="AP16" s="13" t="s">
        <v>370</v>
      </c>
      <c r="AQ16" s="13" t="s">
        <v>216</v>
      </c>
      <c r="AR16" s="13" t="s">
        <v>1</v>
      </c>
      <c r="AS16" s="13" t="s">
        <v>370</v>
      </c>
      <c r="AT16" s="15" t="s">
        <v>204</v>
      </c>
      <c r="AU16" s="15"/>
      <c r="AV16" s="15" t="s">
        <v>375</v>
      </c>
      <c r="AW16" s="37" t="s">
        <v>205</v>
      </c>
      <c r="AX16" s="37" t="s">
        <v>220</v>
      </c>
      <c r="AY16" s="37" t="s">
        <v>381</v>
      </c>
      <c r="AZ16" s="13" t="s">
        <v>212</v>
      </c>
      <c r="BA16" s="13" t="str">
        <f t="shared" si="7"/>
        <v>cool:0.09;temperate:0.092;warm:0.115</v>
      </c>
      <c r="BB16" s="13" t="s">
        <v>371</v>
      </c>
      <c r="BC16" s="13" t="s">
        <v>257</v>
      </c>
      <c r="BD16" s="13" t="str">
        <f t="shared" si="8"/>
        <v>cool:0.165;temperate:0.17;warm:0.212</v>
      </c>
      <c r="BE16" s="13" t="s">
        <v>371</v>
      </c>
      <c r="BF16" s="13" t="s">
        <v>254</v>
      </c>
      <c r="BG16" s="13" t="s">
        <v>1</v>
      </c>
      <c r="BH16" s="13" t="s">
        <v>370</v>
      </c>
      <c r="BI16" s="13" t="s">
        <v>248</v>
      </c>
      <c r="BJ16" s="13" t="s">
        <v>251</v>
      </c>
      <c r="BK16" s="13" t="s">
        <v>371</v>
      </c>
      <c r="BL16" s="13" t="s">
        <v>395</v>
      </c>
      <c r="BM16" s="13">
        <v>27</v>
      </c>
      <c r="BN16" s="13" t="s">
        <v>371</v>
      </c>
      <c r="BO16" s="13" t="s">
        <v>450</v>
      </c>
      <c r="BP16" s="13" t="s">
        <v>451</v>
      </c>
      <c r="BQ16" s="13" t="s">
        <v>371</v>
      </c>
      <c r="BR16" s="13" t="s">
        <v>354</v>
      </c>
      <c r="BS16" s="13" t="b">
        <v>1</v>
      </c>
      <c r="BT16" s="13" t="s">
        <v>371</v>
      </c>
      <c r="BU16" s="13" t="s">
        <v>443</v>
      </c>
      <c r="BV16" s="13" t="b">
        <v>0</v>
      </c>
      <c r="BW16" s="13" t="s">
        <v>371</v>
      </c>
      <c r="BX16" s="6">
        <v>0.09</v>
      </c>
      <c r="BY16" s="6">
        <v>9.1999999999999998E-2</v>
      </c>
      <c r="BZ16" s="6">
        <v>0.115</v>
      </c>
      <c r="CA16" s="6">
        <v>0.16500000000000001</v>
      </c>
      <c r="CB16" s="6">
        <v>0.17</v>
      </c>
      <c r="CC16" s="6">
        <v>0.21199999999999999</v>
      </c>
    </row>
    <row r="17" spans="1:81" x14ac:dyDescent="0.2">
      <c r="A17" s="3" t="str">
        <f t="shared" ref="A17" si="10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ammoniumPolysulphideKgN</v>
      </c>
      <c r="B17" s="11" t="str">
        <f t="shared" ref="B17" si="11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17),1,1,LOWER(LEFT(C17,1)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ammonium Polysulphide Kg N</v>
      </c>
      <c r="C17" t="s">
        <v>127</v>
      </c>
      <c r="D17" t="s">
        <v>9</v>
      </c>
      <c r="E17" t="s">
        <v>108</v>
      </c>
      <c r="F17" s="8" t="s">
        <v>110</v>
      </c>
      <c r="G17" t="s">
        <v>109</v>
      </c>
      <c r="H17" t="s">
        <v>1</v>
      </c>
      <c r="I17" t="s">
        <v>1</v>
      </c>
      <c r="J17" s="4" t="s">
        <v>1</v>
      </c>
      <c r="K17" s="13" t="s">
        <v>210</v>
      </c>
      <c r="L17" s="13">
        <v>20</v>
      </c>
      <c r="M17" s="13">
        <v>18</v>
      </c>
      <c r="N17" s="13">
        <v>23</v>
      </c>
      <c r="O17" s="13" t="s">
        <v>306</v>
      </c>
      <c r="P17" s="13" t="s">
        <v>371</v>
      </c>
      <c r="Q17" s="13" t="s">
        <v>215</v>
      </c>
      <c r="R17" s="13" t="s">
        <v>1</v>
      </c>
      <c r="S17" s="13" t="s">
        <v>1</v>
      </c>
      <c r="T17" s="13" t="s">
        <v>1</v>
      </c>
      <c r="U17" s="13" t="s">
        <v>1</v>
      </c>
      <c r="V17" s="13" t="s">
        <v>370</v>
      </c>
      <c r="W17" s="13" t="s">
        <v>238</v>
      </c>
      <c r="X17" s="13" t="s">
        <v>1</v>
      </c>
      <c r="Y17" s="13" t="s">
        <v>1</v>
      </c>
      <c r="Z17" s="13" t="s">
        <v>1</v>
      </c>
      <c r="AA17" s="13" t="s">
        <v>1</v>
      </c>
      <c r="AB17" s="13" t="s">
        <v>370</v>
      </c>
      <c r="AC17" s="15" t="s">
        <v>219</v>
      </c>
      <c r="AD17" s="15"/>
      <c r="AE17" s="15"/>
      <c r="AF17" s="15" t="s">
        <v>375</v>
      </c>
      <c r="AG17" s="13" t="s">
        <v>227</v>
      </c>
      <c r="AH17" s="13" t="s">
        <v>1</v>
      </c>
      <c r="AI17" s="13" t="s">
        <v>370</v>
      </c>
      <c r="AJ17" s="13" t="s">
        <v>260</v>
      </c>
      <c r="AK17" s="13" t="s">
        <v>1</v>
      </c>
      <c r="AL17" s="13" t="s">
        <v>370</v>
      </c>
      <c r="AM17" s="13" t="s">
        <v>468</v>
      </c>
      <c r="AN17" s="13" t="s">
        <v>1</v>
      </c>
      <c r="AO17" s="13" t="s">
        <v>1</v>
      </c>
      <c r="AP17" s="13" t="s">
        <v>370</v>
      </c>
      <c r="AQ17" s="13" t="s">
        <v>216</v>
      </c>
      <c r="AR17" s="13" t="s">
        <v>1</v>
      </c>
      <c r="AS17" s="13" t="s">
        <v>370</v>
      </c>
      <c r="AT17" s="15" t="s">
        <v>204</v>
      </c>
      <c r="AU17" s="15"/>
      <c r="AV17" s="15" t="s">
        <v>375</v>
      </c>
      <c r="AW17" s="37" t="s">
        <v>205</v>
      </c>
      <c r="AX17" s="37" t="s">
        <v>220</v>
      </c>
      <c r="AY17" s="37" t="s">
        <v>381</v>
      </c>
      <c r="AZ17" s="13" t="s">
        <v>212</v>
      </c>
      <c r="BA17" s="13" t="str">
        <f t="shared" si="7"/>
        <v>cool:0.09;temperate:0.092;warm:0.115</v>
      </c>
      <c r="BB17" s="13" t="s">
        <v>371</v>
      </c>
      <c r="BC17" s="13" t="s">
        <v>257</v>
      </c>
      <c r="BD17" s="13" t="str">
        <f t="shared" si="8"/>
        <v>cool:0.165;temperate:0.17;warm:0.212</v>
      </c>
      <c r="BE17" s="13" t="s">
        <v>371</v>
      </c>
      <c r="BF17" s="13" t="s">
        <v>254</v>
      </c>
      <c r="BG17" s="13" t="s">
        <v>1</v>
      </c>
      <c r="BH17" s="13" t="s">
        <v>370</v>
      </c>
      <c r="BI17" s="13" t="s">
        <v>248</v>
      </c>
      <c r="BJ17" s="13" t="s">
        <v>251</v>
      </c>
      <c r="BK17" s="13" t="s">
        <v>371</v>
      </c>
      <c r="BL17" s="13" t="s">
        <v>395</v>
      </c>
      <c r="BM17" s="13">
        <v>20</v>
      </c>
      <c r="BN17" s="13" t="s">
        <v>371</v>
      </c>
      <c r="BO17" s="13" t="s">
        <v>450</v>
      </c>
      <c r="BP17" s="13" t="s">
        <v>451</v>
      </c>
      <c r="BQ17" s="13" t="s">
        <v>371</v>
      </c>
      <c r="BR17" s="13" t="s">
        <v>354</v>
      </c>
      <c r="BS17" s="13" t="b">
        <v>1</v>
      </c>
      <c r="BT17" s="13" t="s">
        <v>371</v>
      </c>
      <c r="BU17" s="13" t="s">
        <v>443</v>
      </c>
      <c r="BV17" s="13" t="b">
        <v>0</v>
      </c>
      <c r="BW17" s="13" t="s">
        <v>371</v>
      </c>
      <c r="BX17" s="6">
        <v>0.09</v>
      </c>
      <c r="BY17" s="6">
        <v>9.1999999999999998E-2</v>
      </c>
      <c r="BZ17" s="6">
        <v>0.115</v>
      </c>
      <c r="CA17" s="6">
        <v>0.16500000000000001</v>
      </c>
      <c r="CB17" s="6">
        <v>0.17</v>
      </c>
      <c r="CC17" s="6">
        <v>0.21199999999999999</v>
      </c>
    </row>
    <row r="18" spans="1:81" x14ac:dyDescent="0.2">
      <c r="A18" s="3" t="str">
        <f t="shared" ref="A18" si="12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ammoniumThiosulphateKgN</v>
      </c>
      <c r="B18" s="11" t="str">
        <f t="shared" ref="B18" si="13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18),1,1,LOWER(LEFT(C18,1)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ammonium Thiosulphate Kg N</v>
      </c>
      <c r="C18" t="s">
        <v>128</v>
      </c>
      <c r="D18" t="s">
        <v>9</v>
      </c>
      <c r="E18" t="s">
        <v>111</v>
      </c>
      <c r="F18" s="8" t="s">
        <v>113</v>
      </c>
      <c r="G18" t="s">
        <v>112</v>
      </c>
      <c r="H18" s="8" t="s">
        <v>114</v>
      </c>
      <c r="I18" t="s">
        <v>1</v>
      </c>
      <c r="J18" s="4" t="s">
        <v>1</v>
      </c>
      <c r="K18" s="13" t="s">
        <v>210</v>
      </c>
      <c r="L18" s="13">
        <v>12</v>
      </c>
      <c r="M18" s="13" t="s">
        <v>1</v>
      </c>
      <c r="N18" s="13" t="s">
        <v>1</v>
      </c>
      <c r="O18" s="13" t="s">
        <v>306</v>
      </c>
      <c r="P18" s="13" t="s">
        <v>371</v>
      </c>
      <c r="Q18" s="13" t="s">
        <v>215</v>
      </c>
      <c r="R18" s="13" t="s">
        <v>1</v>
      </c>
      <c r="S18" s="13" t="s">
        <v>1</v>
      </c>
      <c r="T18" s="13" t="s">
        <v>1</v>
      </c>
      <c r="U18" s="13" t="s">
        <v>1</v>
      </c>
      <c r="V18" s="13" t="s">
        <v>370</v>
      </c>
      <c r="W18" s="13" t="s">
        <v>238</v>
      </c>
      <c r="X18" s="13" t="s">
        <v>1</v>
      </c>
      <c r="Y18" s="13" t="s">
        <v>1</v>
      </c>
      <c r="Z18" s="13" t="s">
        <v>1</v>
      </c>
      <c r="AA18" s="13" t="s">
        <v>1</v>
      </c>
      <c r="AB18" s="13" t="s">
        <v>370</v>
      </c>
      <c r="AC18" s="15" t="s">
        <v>219</v>
      </c>
      <c r="AD18" s="15"/>
      <c r="AE18" s="15"/>
      <c r="AF18" s="15" t="s">
        <v>375</v>
      </c>
      <c r="AG18" s="13" t="s">
        <v>227</v>
      </c>
      <c r="AH18" s="13" t="s">
        <v>1</v>
      </c>
      <c r="AI18" s="13" t="s">
        <v>370</v>
      </c>
      <c r="AJ18" s="13" t="s">
        <v>260</v>
      </c>
      <c r="AK18" s="13" t="s">
        <v>1</v>
      </c>
      <c r="AL18" s="13" t="s">
        <v>370</v>
      </c>
      <c r="AM18" s="13" t="s">
        <v>468</v>
      </c>
      <c r="AN18" s="13" t="s">
        <v>1</v>
      </c>
      <c r="AO18" s="13" t="s">
        <v>1</v>
      </c>
      <c r="AP18" s="13" t="s">
        <v>370</v>
      </c>
      <c r="AQ18" s="13" t="s">
        <v>216</v>
      </c>
      <c r="AR18" s="13" t="s">
        <v>1</v>
      </c>
      <c r="AS18" s="13" t="s">
        <v>370</v>
      </c>
      <c r="AT18" s="15" t="s">
        <v>204</v>
      </c>
      <c r="AU18" s="15"/>
      <c r="AV18" s="15" t="s">
        <v>375</v>
      </c>
      <c r="AW18" s="37" t="s">
        <v>205</v>
      </c>
      <c r="AX18" s="37" t="s">
        <v>220</v>
      </c>
      <c r="AY18" s="37" t="s">
        <v>381</v>
      </c>
      <c r="AZ18" s="13" t="s">
        <v>212</v>
      </c>
      <c r="BA18" s="13" t="str">
        <f t="shared" si="7"/>
        <v>cool:0.09;temperate:0.092;warm:0.115</v>
      </c>
      <c r="BB18" s="13" t="s">
        <v>371</v>
      </c>
      <c r="BC18" s="13" t="s">
        <v>257</v>
      </c>
      <c r="BD18" s="13" t="str">
        <f t="shared" si="8"/>
        <v>cool:0.165;temperate:0.17;warm:0.212</v>
      </c>
      <c r="BE18" s="13" t="s">
        <v>371</v>
      </c>
      <c r="BF18" s="13" t="s">
        <v>254</v>
      </c>
      <c r="BG18" s="13" t="s">
        <v>1</v>
      </c>
      <c r="BH18" s="13" t="s">
        <v>370</v>
      </c>
      <c r="BI18" s="13" t="s">
        <v>248</v>
      </c>
      <c r="BJ18" s="13" t="s">
        <v>251</v>
      </c>
      <c r="BK18" s="13" t="s">
        <v>371</v>
      </c>
      <c r="BL18" s="13" t="s">
        <v>395</v>
      </c>
      <c r="BM18" s="13">
        <v>31</v>
      </c>
      <c r="BN18" s="13" t="s">
        <v>371</v>
      </c>
      <c r="BO18" s="13" t="s">
        <v>450</v>
      </c>
      <c r="BP18" s="13" t="s">
        <v>451</v>
      </c>
      <c r="BQ18" s="13" t="s">
        <v>371</v>
      </c>
      <c r="BR18" s="13" t="s">
        <v>354</v>
      </c>
      <c r="BS18" s="13" t="b">
        <v>1</v>
      </c>
      <c r="BT18" s="13" t="s">
        <v>371</v>
      </c>
      <c r="BU18" s="13" t="s">
        <v>443</v>
      </c>
      <c r="BV18" s="13" t="b">
        <v>0</v>
      </c>
      <c r="BW18" s="13" t="s">
        <v>371</v>
      </c>
      <c r="BX18" s="6">
        <v>0.09</v>
      </c>
      <c r="BY18" s="6">
        <v>9.1999999999999998E-2</v>
      </c>
      <c r="BZ18" s="6">
        <v>0.115</v>
      </c>
      <c r="CA18" s="6">
        <v>0.16500000000000001</v>
      </c>
      <c r="CB18" s="6">
        <v>0.17</v>
      </c>
      <c r="CC18" s="6">
        <v>0.21199999999999999</v>
      </c>
    </row>
    <row r="19" spans="1:81" x14ac:dyDescent="0.2">
      <c r="A19" s="3" t="str">
        <f t="shared" si="0"/>
        <v>anhydrousAmmoniaKgN</v>
      </c>
      <c r="B19" s="11" t="str">
        <f t="shared" si="6"/>
        <v>anhydrous Ammonia Kg N</v>
      </c>
      <c r="C19" t="s">
        <v>129</v>
      </c>
      <c r="D19" t="s">
        <v>9</v>
      </c>
      <c r="E19" t="s">
        <v>32</v>
      </c>
      <c r="F19" s="7" t="s">
        <v>33</v>
      </c>
      <c r="G19" t="s">
        <v>34</v>
      </c>
      <c r="H19" s="8" t="s">
        <v>35</v>
      </c>
      <c r="I19" t="s">
        <v>1</v>
      </c>
      <c r="J19" s="4" t="s">
        <v>1</v>
      </c>
      <c r="K19" s="13" t="s">
        <v>210</v>
      </c>
      <c r="L19" s="13">
        <v>82</v>
      </c>
      <c r="M19" s="13">
        <v>80</v>
      </c>
      <c r="N19" s="13">
        <v>83</v>
      </c>
      <c r="O19" s="13" t="s">
        <v>306</v>
      </c>
      <c r="P19" s="13" t="s">
        <v>371</v>
      </c>
      <c r="Q19" s="13" t="s">
        <v>215</v>
      </c>
      <c r="R19" s="13" t="s">
        <v>1</v>
      </c>
      <c r="S19" s="13" t="s">
        <v>1</v>
      </c>
      <c r="T19" s="13" t="s">
        <v>1</v>
      </c>
      <c r="U19" s="13" t="s">
        <v>1</v>
      </c>
      <c r="V19" s="13" t="s">
        <v>370</v>
      </c>
      <c r="W19" s="13" t="s">
        <v>238</v>
      </c>
      <c r="X19" s="13" t="s">
        <v>1</v>
      </c>
      <c r="Y19" s="13" t="s">
        <v>1</v>
      </c>
      <c r="Z19" s="13" t="s">
        <v>1</v>
      </c>
      <c r="AA19" s="13" t="s">
        <v>1</v>
      </c>
      <c r="AB19" s="13" t="s">
        <v>370</v>
      </c>
      <c r="AC19" s="13" t="s">
        <v>219</v>
      </c>
      <c r="AD19" s="13" t="s">
        <v>1</v>
      </c>
      <c r="AE19" s="13" t="s">
        <v>1</v>
      </c>
      <c r="AF19" s="13" t="s">
        <v>370</v>
      </c>
      <c r="AG19" s="13" t="s">
        <v>227</v>
      </c>
      <c r="AH19" s="13" t="s">
        <v>1</v>
      </c>
      <c r="AI19" s="13" t="s">
        <v>370</v>
      </c>
      <c r="AJ19" s="13" t="s">
        <v>260</v>
      </c>
      <c r="AK19" s="13" t="s">
        <v>1</v>
      </c>
      <c r="AL19" s="13" t="s">
        <v>370</v>
      </c>
      <c r="AM19" s="13" t="s">
        <v>468</v>
      </c>
      <c r="AN19" s="13" t="s">
        <v>1</v>
      </c>
      <c r="AO19" s="13" t="s">
        <v>1</v>
      </c>
      <c r="AP19" s="13" t="s">
        <v>370</v>
      </c>
      <c r="AQ19" s="13" t="s">
        <v>216</v>
      </c>
      <c r="AR19" s="13" t="s">
        <v>1</v>
      </c>
      <c r="AS19" s="13" t="s">
        <v>370</v>
      </c>
      <c r="AT19" s="15" t="s">
        <v>204</v>
      </c>
      <c r="AU19" s="15"/>
      <c r="AV19" s="15" t="s">
        <v>375</v>
      </c>
      <c r="AW19" s="37" t="s">
        <v>205</v>
      </c>
      <c r="AX19" s="37" t="s">
        <v>206</v>
      </c>
      <c r="AY19" s="37" t="s">
        <v>381</v>
      </c>
      <c r="AZ19" s="13" t="s">
        <v>212</v>
      </c>
      <c r="BA19" s="13" t="str">
        <f t="shared" si="7"/>
        <v>cool:0.019;temperate:0.02;warm:0.025</v>
      </c>
      <c r="BB19" s="13" t="s">
        <v>371</v>
      </c>
      <c r="BC19" s="13" t="s">
        <v>257</v>
      </c>
      <c r="BD19" s="13" t="str">
        <f t="shared" si="8"/>
        <v>cool:0.035;temperate:0.036;warm:0.046</v>
      </c>
      <c r="BE19" s="13" t="s">
        <v>371</v>
      </c>
      <c r="BF19" s="13" t="s">
        <v>254</v>
      </c>
      <c r="BG19" s="13" t="s">
        <v>1</v>
      </c>
      <c r="BH19" s="13" t="s">
        <v>370</v>
      </c>
      <c r="BI19" s="13" t="s">
        <v>248</v>
      </c>
      <c r="BJ19" s="13" t="s">
        <v>252</v>
      </c>
      <c r="BK19" s="13" t="s">
        <v>371</v>
      </c>
      <c r="BL19" s="13" t="s">
        <v>395</v>
      </c>
      <c r="BM19" s="13">
        <v>2</v>
      </c>
      <c r="BN19" s="13" t="s">
        <v>371</v>
      </c>
      <c r="BO19" s="13" t="s">
        <v>450</v>
      </c>
      <c r="BP19" s="13" t="s">
        <v>451</v>
      </c>
      <c r="BQ19" s="13" t="s">
        <v>371</v>
      </c>
      <c r="BR19" s="13" t="s">
        <v>354</v>
      </c>
      <c r="BS19" s="13" t="b">
        <v>1</v>
      </c>
      <c r="BT19" s="13" t="s">
        <v>371</v>
      </c>
      <c r="BU19" s="13" t="s">
        <v>443</v>
      </c>
      <c r="BV19" s="13" t="b">
        <v>0</v>
      </c>
      <c r="BW19" s="13" t="s">
        <v>371</v>
      </c>
      <c r="BX19" s="6">
        <v>1.9E-2</v>
      </c>
      <c r="BY19" s="6">
        <v>0.02</v>
      </c>
      <c r="BZ19" s="6">
        <v>2.5000000000000001E-2</v>
      </c>
      <c r="CA19" s="6">
        <v>3.5000000000000003E-2</v>
      </c>
      <c r="CB19" s="6">
        <v>3.5999999999999997E-2</v>
      </c>
      <c r="CC19" s="6">
        <v>4.5999999999999999E-2</v>
      </c>
    </row>
    <row r="20" spans="1:81" x14ac:dyDescent="0.2">
      <c r="A20" s="3" t="str">
        <f t="shared" si="0"/>
        <v>aqueousAmmoniaKgN</v>
      </c>
      <c r="B20" s="11" t="str">
        <f t="shared" ref="B20" si="14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20),1,1,LOWER(LEFT(C20,1)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aqueous Ammonia Kg N</v>
      </c>
      <c r="C20" t="s">
        <v>130</v>
      </c>
      <c r="D20" t="s">
        <v>9</v>
      </c>
      <c r="E20" t="s">
        <v>160</v>
      </c>
      <c r="F20" s="8" t="s">
        <v>36</v>
      </c>
      <c r="G20" t="s">
        <v>37</v>
      </c>
      <c r="H20" s="8" t="s">
        <v>38</v>
      </c>
      <c r="I20" t="s">
        <v>1</v>
      </c>
      <c r="J20" s="4" t="s">
        <v>39</v>
      </c>
      <c r="K20" s="13" t="s">
        <v>210</v>
      </c>
      <c r="L20" s="13">
        <v>20.5</v>
      </c>
      <c r="M20" s="13">
        <v>10</v>
      </c>
      <c r="N20" s="13">
        <v>30</v>
      </c>
      <c r="O20" s="13" t="s">
        <v>306</v>
      </c>
      <c r="P20" s="13" t="s">
        <v>371</v>
      </c>
      <c r="Q20" s="13" t="s">
        <v>215</v>
      </c>
      <c r="R20" s="13" t="s">
        <v>1</v>
      </c>
      <c r="S20" s="13" t="s">
        <v>1</v>
      </c>
      <c r="T20" s="13" t="s">
        <v>1</v>
      </c>
      <c r="U20" s="13" t="s">
        <v>1</v>
      </c>
      <c r="V20" s="13" t="s">
        <v>370</v>
      </c>
      <c r="W20" s="13" t="s">
        <v>238</v>
      </c>
      <c r="X20" s="13" t="s">
        <v>1</v>
      </c>
      <c r="Y20" s="13" t="s">
        <v>1</v>
      </c>
      <c r="Z20" s="13" t="s">
        <v>1</v>
      </c>
      <c r="AA20" s="13" t="s">
        <v>1</v>
      </c>
      <c r="AB20" s="13" t="s">
        <v>370</v>
      </c>
      <c r="AC20" s="13" t="s">
        <v>219</v>
      </c>
      <c r="AD20" s="13" t="s">
        <v>1</v>
      </c>
      <c r="AE20" s="13" t="s">
        <v>1</v>
      </c>
      <c r="AF20" s="13" t="s">
        <v>370</v>
      </c>
      <c r="AG20" s="13" t="s">
        <v>227</v>
      </c>
      <c r="AH20" s="13" t="s">
        <v>1</v>
      </c>
      <c r="AI20" s="13" t="s">
        <v>370</v>
      </c>
      <c r="AJ20" s="13" t="s">
        <v>260</v>
      </c>
      <c r="AK20" s="13" t="s">
        <v>1</v>
      </c>
      <c r="AL20" s="13" t="s">
        <v>370</v>
      </c>
      <c r="AM20" s="13" t="s">
        <v>468</v>
      </c>
      <c r="AN20" s="13" t="s">
        <v>1</v>
      </c>
      <c r="AO20" s="13" t="s">
        <v>1</v>
      </c>
      <c r="AP20" s="13" t="s">
        <v>370</v>
      </c>
      <c r="AQ20" s="13" t="s">
        <v>216</v>
      </c>
      <c r="AR20" s="13" t="s">
        <v>1</v>
      </c>
      <c r="AS20" s="13" t="s">
        <v>370</v>
      </c>
      <c r="AT20" s="13" t="s">
        <v>204</v>
      </c>
      <c r="AU20" s="13">
        <v>2814</v>
      </c>
      <c r="AV20" s="13" t="s">
        <v>371</v>
      </c>
      <c r="AW20" s="37" t="s">
        <v>205</v>
      </c>
      <c r="AX20" s="37" t="s">
        <v>206</v>
      </c>
      <c r="AY20" s="37" t="s">
        <v>381</v>
      </c>
      <c r="AZ20" s="13" t="s">
        <v>212</v>
      </c>
      <c r="BA20" s="13" t="str">
        <f t="shared" si="7"/>
        <v>cool:0.019;temperate:0.02;warm:0.025</v>
      </c>
      <c r="BB20" s="13" t="s">
        <v>371</v>
      </c>
      <c r="BC20" s="13" t="s">
        <v>257</v>
      </c>
      <c r="BD20" s="13" t="str">
        <f t="shared" si="8"/>
        <v>cool:0.035;temperate:0.036;warm:0.046</v>
      </c>
      <c r="BE20" s="13" t="s">
        <v>371</v>
      </c>
      <c r="BF20" s="13" t="s">
        <v>254</v>
      </c>
      <c r="BG20" s="13" t="s">
        <v>1</v>
      </c>
      <c r="BH20" s="13" t="s">
        <v>370</v>
      </c>
      <c r="BI20" s="13" t="s">
        <v>248</v>
      </c>
      <c r="BJ20" s="13" t="s">
        <v>252</v>
      </c>
      <c r="BK20" s="13" t="s">
        <v>371</v>
      </c>
      <c r="BL20" s="13" t="s">
        <v>395</v>
      </c>
      <c r="BM20" s="13">
        <v>6</v>
      </c>
      <c r="BN20" s="13" t="s">
        <v>371</v>
      </c>
      <c r="BO20" s="13" t="s">
        <v>450</v>
      </c>
      <c r="BP20" s="13" t="s">
        <v>451</v>
      </c>
      <c r="BQ20" s="13" t="s">
        <v>371</v>
      </c>
      <c r="BR20" s="13" t="s">
        <v>354</v>
      </c>
      <c r="BS20" s="13" t="b">
        <v>1</v>
      </c>
      <c r="BT20" s="13" t="s">
        <v>371</v>
      </c>
      <c r="BU20" s="13" t="s">
        <v>443</v>
      </c>
      <c r="BV20" s="13" t="b">
        <v>0</v>
      </c>
      <c r="BW20" s="13" t="s">
        <v>371</v>
      </c>
      <c r="BX20" s="6">
        <v>1.9E-2</v>
      </c>
      <c r="BY20" s="6">
        <v>0.02</v>
      </c>
      <c r="BZ20" s="6">
        <v>2.5000000000000001E-2</v>
      </c>
      <c r="CA20" s="6">
        <v>3.5000000000000003E-2</v>
      </c>
      <c r="CB20" s="6">
        <v>3.5999999999999997E-2</v>
      </c>
      <c r="CC20" s="6">
        <v>4.5999999999999999E-2</v>
      </c>
    </row>
    <row r="21" spans="1:81" x14ac:dyDescent="0.2">
      <c r="A21" s="3" t="str">
        <f t="shared" si="0"/>
        <v>calciumAmmoniumNitrateKgN</v>
      </c>
      <c r="B21" s="11" t="str">
        <f t="shared" si="6"/>
        <v>calcium Ammonium Nitrate Kg N</v>
      </c>
      <c r="C21" t="s">
        <v>131</v>
      </c>
      <c r="D21" t="s">
        <v>9</v>
      </c>
      <c r="E21" t="s">
        <v>304</v>
      </c>
      <c r="F21" s="7" t="s">
        <v>40</v>
      </c>
      <c r="G21" t="s">
        <v>41</v>
      </c>
      <c r="H21" s="8" t="s">
        <v>42</v>
      </c>
      <c r="I21" s="18" t="s">
        <v>427</v>
      </c>
      <c r="J21" s="4" t="s">
        <v>43</v>
      </c>
      <c r="K21" s="13" t="s">
        <v>210</v>
      </c>
      <c r="L21" s="13">
        <v>27</v>
      </c>
      <c r="M21" s="13" t="s">
        <v>1</v>
      </c>
      <c r="N21" s="13" t="s">
        <v>1</v>
      </c>
      <c r="O21" s="13" t="s">
        <v>1</v>
      </c>
      <c r="P21" s="13" t="s">
        <v>371</v>
      </c>
      <c r="Q21" s="13" t="s">
        <v>215</v>
      </c>
      <c r="R21" s="13" t="s">
        <v>1</v>
      </c>
      <c r="S21" s="13" t="s">
        <v>1</v>
      </c>
      <c r="T21" s="13" t="s">
        <v>1</v>
      </c>
      <c r="U21" s="13" t="s">
        <v>1</v>
      </c>
      <c r="V21" s="13" t="s">
        <v>370</v>
      </c>
      <c r="W21" s="13" t="s">
        <v>238</v>
      </c>
      <c r="X21" s="13" t="s">
        <v>1</v>
      </c>
      <c r="Y21" s="13" t="s">
        <v>1</v>
      </c>
      <c r="Z21" s="13" t="s">
        <v>1</v>
      </c>
      <c r="AA21" s="13" t="s">
        <v>1</v>
      </c>
      <c r="AB21" s="13" t="s">
        <v>370</v>
      </c>
      <c r="AC21" s="13" t="s">
        <v>219</v>
      </c>
      <c r="AD21" s="13" t="s">
        <v>1</v>
      </c>
      <c r="AE21" s="13" t="s">
        <v>1</v>
      </c>
      <c r="AF21" s="13" t="s">
        <v>370</v>
      </c>
      <c r="AG21" s="13" t="s">
        <v>227</v>
      </c>
      <c r="AH21" s="13" t="s">
        <v>1</v>
      </c>
      <c r="AI21" s="13" t="s">
        <v>370</v>
      </c>
      <c r="AJ21" s="13" t="s">
        <v>260</v>
      </c>
      <c r="AK21" s="13" t="s">
        <v>1</v>
      </c>
      <c r="AL21" s="13" t="s">
        <v>370</v>
      </c>
      <c r="AM21" s="13" t="s">
        <v>468</v>
      </c>
      <c r="AN21" s="13" t="s">
        <v>1</v>
      </c>
      <c r="AO21" s="13" t="s">
        <v>1</v>
      </c>
      <c r="AP21" s="13" t="s">
        <v>370</v>
      </c>
      <c r="AQ21" s="13" t="s">
        <v>216</v>
      </c>
      <c r="AR21" s="13" t="s">
        <v>1</v>
      </c>
      <c r="AS21" s="13" t="s">
        <v>370</v>
      </c>
      <c r="AT21" s="13" t="s">
        <v>204</v>
      </c>
      <c r="AU21" s="13">
        <v>310240</v>
      </c>
      <c r="AV21" s="13" t="s">
        <v>371</v>
      </c>
      <c r="AW21" s="37" t="s">
        <v>205</v>
      </c>
      <c r="AX21" s="37" t="s">
        <v>206</v>
      </c>
      <c r="AY21" s="37" t="s">
        <v>381</v>
      </c>
      <c r="AZ21" s="13" t="s">
        <v>212</v>
      </c>
      <c r="BA21" s="13" t="str">
        <f t="shared" si="7"/>
        <v>cool:0.008;temperate:0.008;warm:0.01</v>
      </c>
      <c r="BB21" s="13" t="s">
        <v>371</v>
      </c>
      <c r="BC21" s="13" t="s">
        <v>257</v>
      </c>
      <c r="BD21" s="13" t="str">
        <f t="shared" si="8"/>
        <v>cool:0.017;temperate:0.017;warm:0.021</v>
      </c>
      <c r="BE21" s="13" t="s">
        <v>371</v>
      </c>
      <c r="BF21" s="13" t="s">
        <v>254</v>
      </c>
      <c r="BG21" s="13" t="s">
        <v>1</v>
      </c>
      <c r="BH21" s="13" t="s">
        <v>370</v>
      </c>
      <c r="BI21" s="13" t="s">
        <v>248</v>
      </c>
      <c r="BJ21" s="13" t="s">
        <v>253</v>
      </c>
      <c r="BK21" s="13" t="s">
        <v>371</v>
      </c>
      <c r="BL21" s="13" t="s">
        <v>395</v>
      </c>
      <c r="BM21" s="13">
        <v>35</v>
      </c>
      <c r="BN21" s="13" t="s">
        <v>371</v>
      </c>
      <c r="BO21" s="13" t="s">
        <v>450</v>
      </c>
      <c r="BP21" s="13" t="s">
        <v>451</v>
      </c>
      <c r="BQ21" s="13" t="s">
        <v>371</v>
      </c>
      <c r="BR21" s="13" t="s">
        <v>354</v>
      </c>
      <c r="BS21" s="13" t="b">
        <v>1</v>
      </c>
      <c r="BT21" s="13" t="s">
        <v>371</v>
      </c>
      <c r="BU21" s="13" t="s">
        <v>443</v>
      </c>
      <c r="BV21" s="13" t="b">
        <v>0</v>
      </c>
      <c r="BW21" s="13" t="s">
        <v>371</v>
      </c>
      <c r="BX21" s="6">
        <v>8.0000000000000002E-3</v>
      </c>
      <c r="BY21" s="6">
        <v>8.0000000000000002E-3</v>
      </c>
      <c r="BZ21" s="6">
        <v>0.01</v>
      </c>
      <c r="CA21" s="6">
        <v>1.7000000000000001E-2</v>
      </c>
      <c r="CB21" s="6">
        <v>1.7000000000000001E-2</v>
      </c>
      <c r="CC21" s="6">
        <v>2.1000000000000001E-2</v>
      </c>
    </row>
    <row r="22" spans="1:81" x14ac:dyDescent="0.2">
      <c r="A22" s="3" t="str">
        <f t="shared" ref="A22:A26" si="15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calciumAmmoniumPhosphateKgN</v>
      </c>
      <c r="B22" s="11" t="str">
        <f t="shared" ref="B22:B26" si="16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22),1,1,LOWER(LEFT(C22,1)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calcium Ammonium Phosphate Kg N</v>
      </c>
      <c r="C22" t="s">
        <v>173</v>
      </c>
      <c r="D22" t="s">
        <v>9</v>
      </c>
      <c r="E22" t="s">
        <v>167</v>
      </c>
      <c r="F22" s="7" t="s">
        <v>166</v>
      </c>
      <c r="G22" t="s">
        <v>1</v>
      </c>
      <c r="H22" t="s">
        <v>1</v>
      </c>
      <c r="I22" s="19" t="s">
        <v>1</v>
      </c>
      <c r="J22" s="4" t="s">
        <v>1</v>
      </c>
      <c r="K22" s="13" t="s">
        <v>210</v>
      </c>
      <c r="L22" s="13">
        <f>14/153.1*100</f>
        <v>9.1443500979751811</v>
      </c>
      <c r="M22" s="13" t="s">
        <v>1</v>
      </c>
      <c r="N22" s="13" t="s">
        <v>1</v>
      </c>
      <c r="O22" s="13" t="s">
        <v>1</v>
      </c>
      <c r="P22" s="13" t="s">
        <v>371</v>
      </c>
      <c r="Q22" s="13" t="s">
        <v>215</v>
      </c>
      <c r="R22" s="13">
        <v>46.37</v>
      </c>
      <c r="S22" s="13" t="s">
        <v>1</v>
      </c>
      <c r="T22" s="13" t="s">
        <v>1</v>
      </c>
      <c r="U22" s="13" t="s">
        <v>1</v>
      </c>
      <c r="V22" s="13" t="s">
        <v>371</v>
      </c>
      <c r="W22" s="13" t="s">
        <v>238</v>
      </c>
      <c r="X22" s="13" t="s">
        <v>1</v>
      </c>
      <c r="Y22" s="13" t="s">
        <v>1</v>
      </c>
      <c r="Z22" s="13" t="s">
        <v>1</v>
      </c>
      <c r="AA22" s="13" t="s">
        <v>1</v>
      </c>
      <c r="AB22" s="13" t="s">
        <v>370</v>
      </c>
      <c r="AC22" s="13" t="s">
        <v>219</v>
      </c>
      <c r="AD22" s="13" t="s">
        <v>1</v>
      </c>
      <c r="AE22" s="13" t="s">
        <v>1</v>
      </c>
      <c r="AF22" s="13" t="s">
        <v>370</v>
      </c>
      <c r="AG22" s="13" t="s">
        <v>227</v>
      </c>
      <c r="AH22" s="13" t="s">
        <v>1</v>
      </c>
      <c r="AI22" s="13" t="s">
        <v>370</v>
      </c>
      <c r="AJ22" s="13" t="s">
        <v>260</v>
      </c>
      <c r="AK22" s="13" t="s">
        <v>1</v>
      </c>
      <c r="AL22" s="13" t="s">
        <v>370</v>
      </c>
      <c r="AM22" s="13" t="s">
        <v>468</v>
      </c>
      <c r="AN22" s="13" t="s">
        <v>1</v>
      </c>
      <c r="AO22" s="13" t="s">
        <v>1</v>
      </c>
      <c r="AP22" s="13" t="s">
        <v>370</v>
      </c>
      <c r="AQ22" s="13" t="s">
        <v>216</v>
      </c>
      <c r="AR22" s="13" t="s">
        <v>221</v>
      </c>
      <c r="AS22" s="13" t="s">
        <v>371</v>
      </c>
      <c r="AT22" s="15" t="s">
        <v>204</v>
      </c>
      <c r="AU22" s="15"/>
      <c r="AV22" s="15" t="s">
        <v>375</v>
      </c>
      <c r="AW22" s="37" t="s">
        <v>205</v>
      </c>
      <c r="AX22" s="37" t="s">
        <v>206</v>
      </c>
      <c r="AY22" s="37" t="s">
        <v>381</v>
      </c>
      <c r="AZ22" s="13" t="s">
        <v>212</v>
      </c>
      <c r="BA22" s="13" t="str">
        <f t="shared" si="7"/>
        <v>cool:0.008;temperate:0.008;warm:0.01</v>
      </c>
      <c r="BB22" s="13" t="s">
        <v>371</v>
      </c>
      <c r="BC22" s="13" t="s">
        <v>257</v>
      </c>
      <c r="BD22" s="13" t="str">
        <f t="shared" si="8"/>
        <v>cool:0.017;temperate:0.017;warm:0.021</v>
      </c>
      <c r="BE22" s="13" t="s">
        <v>371</v>
      </c>
      <c r="BF22" s="13" t="s">
        <v>254</v>
      </c>
      <c r="BG22" s="13" t="s">
        <v>1</v>
      </c>
      <c r="BH22" s="13" t="s">
        <v>370</v>
      </c>
      <c r="BI22" s="13" t="s">
        <v>248</v>
      </c>
      <c r="BJ22" s="13" t="s">
        <v>250</v>
      </c>
      <c r="BK22" s="13" t="s">
        <v>371</v>
      </c>
      <c r="BL22" s="13" t="s">
        <v>395</v>
      </c>
      <c r="BM22" s="13" t="s">
        <v>1</v>
      </c>
      <c r="BN22" s="13" t="s">
        <v>370</v>
      </c>
      <c r="BO22" s="13" t="s">
        <v>450</v>
      </c>
      <c r="BP22" s="13" t="s">
        <v>451</v>
      </c>
      <c r="BQ22" s="13" t="s">
        <v>371</v>
      </c>
      <c r="BR22" s="13" t="s">
        <v>354</v>
      </c>
      <c r="BS22" s="13" t="b">
        <v>1</v>
      </c>
      <c r="BT22" s="13" t="s">
        <v>371</v>
      </c>
      <c r="BU22" s="13" t="s">
        <v>443</v>
      </c>
      <c r="BV22" s="13" t="b">
        <v>0</v>
      </c>
      <c r="BW22" s="13" t="s">
        <v>371</v>
      </c>
      <c r="BX22" s="6">
        <v>8.0000000000000002E-3</v>
      </c>
      <c r="BY22" s="6">
        <v>8.0000000000000002E-3</v>
      </c>
      <c r="BZ22" s="6">
        <v>0.01</v>
      </c>
      <c r="CA22" s="6">
        <v>1.7000000000000001E-2</v>
      </c>
      <c r="CB22" s="6">
        <v>1.7000000000000001E-2</v>
      </c>
      <c r="CC22" s="6">
        <v>2.1000000000000001E-2</v>
      </c>
    </row>
    <row r="23" spans="1:81" x14ac:dyDescent="0.2">
      <c r="A23" s="3" t="str">
        <f t="shared" si="15"/>
        <v>calciumAmmoniumPhosphateKgP2O5</v>
      </c>
      <c r="B23" s="11" t="str">
        <f t="shared" si="16"/>
        <v>calcium Ammonium Phosphate Kg P2O5</v>
      </c>
      <c r="C23" t="s">
        <v>174</v>
      </c>
      <c r="D23" t="s">
        <v>11</v>
      </c>
      <c r="E23" t="s">
        <v>167</v>
      </c>
      <c r="F23" s="7" t="s">
        <v>166</v>
      </c>
      <c r="G23" t="s">
        <v>1</v>
      </c>
      <c r="H23" t="s">
        <v>1</v>
      </c>
      <c r="I23" t="s">
        <v>1</v>
      </c>
      <c r="J23" s="4" t="s">
        <v>1</v>
      </c>
      <c r="K23" s="13" t="s">
        <v>210</v>
      </c>
      <c r="L23" s="13">
        <f>14/153.1*100</f>
        <v>9.1443500979751811</v>
      </c>
      <c r="M23" s="13" t="s">
        <v>1</v>
      </c>
      <c r="N23" s="13" t="s">
        <v>1</v>
      </c>
      <c r="O23" s="13" t="s">
        <v>1</v>
      </c>
      <c r="P23" s="13" t="s">
        <v>371</v>
      </c>
      <c r="Q23" s="13" t="s">
        <v>215</v>
      </c>
      <c r="R23" s="13">
        <v>46.37</v>
      </c>
      <c r="S23" s="13" t="s">
        <v>1</v>
      </c>
      <c r="T23" s="13" t="s">
        <v>1</v>
      </c>
      <c r="U23" s="13" t="s">
        <v>1</v>
      </c>
      <c r="V23" s="13" t="s">
        <v>371</v>
      </c>
      <c r="W23" s="13" t="s">
        <v>238</v>
      </c>
      <c r="X23" s="13" t="s">
        <v>1</v>
      </c>
      <c r="Y23" s="13" t="s">
        <v>1</v>
      </c>
      <c r="Z23" s="13" t="s">
        <v>1</v>
      </c>
      <c r="AA23" s="13" t="s">
        <v>1</v>
      </c>
      <c r="AB23" s="13" t="s">
        <v>370</v>
      </c>
      <c r="AC23" s="13" t="s">
        <v>219</v>
      </c>
      <c r="AD23" s="13" t="s">
        <v>1</v>
      </c>
      <c r="AE23" s="13" t="s">
        <v>1</v>
      </c>
      <c r="AF23" s="13" t="s">
        <v>370</v>
      </c>
      <c r="AG23" s="13" t="s">
        <v>227</v>
      </c>
      <c r="AH23" s="13" t="s">
        <v>1</v>
      </c>
      <c r="AI23" s="13" t="s">
        <v>370</v>
      </c>
      <c r="AJ23" s="13" t="s">
        <v>260</v>
      </c>
      <c r="AK23" s="13" t="s">
        <v>1</v>
      </c>
      <c r="AL23" s="13" t="s">
        <v>370</v>
      </c>
      <c r="AM23" s="13" t="s">
        <v>468</v>
      </c>
      <c r="AN23" s="13" t="s">
        <v>1</v>
      </c>
      <c r="AO23" s="13" t="s">
        <v>1</v>
      </c>
      <c r="AP23" s="13" t="s">
        <v>370</v>
      </c>
      <c r="AQ23" s="13" t="s">
        <v>216</v>
      </c>
      <c r="AR23" s="13" t="s">
        <v>222</v>
      </c>
      <c r="AS23" s="13" t="s">
        <v>371</v>
      </c>
      <c r="AT23" s="15" t="s">
        <v>204</v>
      </c>
      <c r="AU23" s="15"/>
      <c r="AV23" s="15" t="s">
        <v>375</v>
      </c>
      <c r="AW23" s="37" t="s">
        <v>205</v>
      </c>
      <c r="AX23" s="37" t="s">
        <v>207</v>
      </c>
      <c r="AY23" s="37" t="s">
        <v>381</v>
      </c>
      <c r="AZ23" s="13" t="s">
        <v>212</v>
      </c>
      <c r="BA23" s="13" t="s">
        <v>1</v>
      </c>
      <c r="BB23" s="13" t="s">
        <v>370</v>
      </c>
      <c r="BC23" s="13" t="s">
        <v>257</v>
      </c>
      <c r="BD23" s="13" t="s">
        <v>1</v>
      </c>
      <c r="BE23" s="13" t="s">
        <v>370</v>
      </c>
      <c r="BF23" s="13" t="s">
        <v>254</v>
      </c>
      <c r="BG23" s="13" t="s">
        <v>1</v>
      </c>
      <c r="BH23" s="13" t="s">
        <v>370</v>
      </c>
      <c r="BI23" s="15" t="s">
        <v>248</v>
      </c>
      <c r="BJ23" s="15"/>
      <c r="BK23" s="15" t="s">
        <v>375</v>
      </c>
      <c r="BL23" s="13" t="s">
        <v>395</v>
      </c>
      <c r="BM23" s="13" t="s">
        <v>1</v>
      </c>
      <c r="BN23" s="13" t="s">
        <v>370</v>
      </c>
      <c r="BO23" s="13" t="s">
        <v>450</v>
      </c>
      <c r="BP23" s="13" t="s">
        <v>452</v>
      </c>
      <c r="BQ23" s="13" t="s">
        <v>371</v>
      </c>
      <c r="BR23" s="13" t="s">
        <v>354</v>
      </c>
      <c r="BS23" s="13" t="b">
        <v>1</v>
      </c>
      <c r="BT23" s="13" t="s">
        <v>371</v>
      </c>
      <c r="BU23" s="13" t="s">
        <v>443</v>
      </c>
      <c r="BV23" s="13" t="b">
        <v>0</v>
      </c>
      <c r="BW23" s="13" t="s">
        <v>371</v>
      </c>
      <c r="BX23" s="6" t="s">
        <v>1</v>
      </c>
      <c r="BY23" s="6" t="s">
        <v>1</v>
      </c>
      <c r="BZ23" s="6" t="s">
        <v>1</v>
      </c>
      <c r="CA23" s="6" t="s">
        <v>1</v>
      </c>
      <c r="CB23" s="6" t="s">
        <v>1</v>
      </c>
      <c r="CC23" s="6" t="s">
        <v>1</v>
      </c>
    </row>
    <row r="24" spans="1:81" x14ac:dyDescent="0.2">
      <c r="A24" s="3" t="str">
        <f t="shared" si="15"/>
        <v>calciumMetaphosphateKgP2O5</v>
      </c>
      <c r="B24" s="11" t="str">
        <f t="shared" si="16"/>
        <v>calcium Metaphosphate Kg P2O5</v>
      </c>
      <c r="C24" t="s">
        <v>388</v>
      </c>
      <c r="D24" t="s">
        <v>11</v>
      </c>
      <c r="E24" t="s">
        <v>320</v>
      </c>
      <c r="F24" s="7" t="s">
        <v>282</v>
      </c>
      <c r="G24" s="4" t="s">
        <v>283</v>
      </c>
      <c r="H24" t="s">
        <v>1</v>
      </c>
      <c r="I24" t="s">
        <v>1</v>
      </c>
      <c r="J24" s="4" t="s">
        <v>1</v>
      </c>
      <c r="K24" s="13" t="s">
        <v>210</v>
      </c>
      <c r="L24" s="13" t="s">
        <v>1</v>
      </c>
      <c r="M24" s="13" t="s">
        <v>1</v>
      </c>
      <c r="N24" s="13" t="s">
        <v>1</v>
      </c>
      <c r="O24" s="13" t="s">
        <v>1</v>
      </c>
      <c r="P24" s="13" t="s">
        <v>370</v>
      </c>
      <c r="Q24" s="13" t="s">
        <v>215</v>
      </c>
      <c r="R24" s="13">
        <v>61</v>
      </c>
      <c r="S24" s="13">
        <v>60</v>
      </c>
      <c r="T24" s="13">
        <v>62</v>
      </c>
      <c r="U24" s="13" t="s">
        <v>306</v>
      </c>
      <c r="V24" s="13" t="s">
        <v>371</v>
      </c>
      <c r="W24" s="13" t="s">
        <v>238</v>
      </c>
      <c r="X24" s="13" t="s">
        <v>1</v>
      </c>
      <c r="Y24" s="13" t="s">
        <v>1</v>
      </c>
      <c r="Z24" s="13" t="s">
        <v>1</v>
      </c>
      <c r="AA24" s="13" t="s">
        <v>1</v>
      </c>
      <c r="AB24" s="13" t="s">
        <v>370</v>
      </c>
      <c r="AC24" s="13" t="s">
        <v>219</v>
      </c>
      <c r="AD24" s="13" t="s">
        <v>1</v>
      </c>
      <c r="AE24" s="13" t="s">
        <v>1</v>
      </c>
      <c r="AF24" s="13" t="s">
        <v>370</v>
      </c>
      <c r="AG24" s="13" t="s">
        <v>227</v>
      </c>
      <c r="AH24" s="13" t="s">
        <v>1</v>
      </c>
      <c r="AI24" s="13" t="s">
        <v>370</v>
      </c>
      <c r="AJ24" s="13" t="s">
        <v>260</v>
      </c>
      <c r="AK24" s="13" t="s">
        <v>1</v>
      </c>
      <c r="AL24" s="13" t="s">
        <v>370</v>
      </c>
      <c r="AM24" s="13" t="s">
        <v>468</v>
      </c>
      <c r="AN24" s="13" t="s">
        <v>1</v>
      </c>
      <c r="AO24" s="13" t="s">
        <v>1</v>
      </c>
      <c r="AP24" s="13" t="s">
        <v>370</v>
      </c>
      <c r="AQ24" s="13" t="s">
        <v>216</v>
      </c>
      <c r="AR24" s="13" t="s">
        <v>1</v>
      </c>
      <c r="AS24" s="13" t="s">
        <v>370</v>
      </c>
      <c r="AT24" s="15" t="s">
        <v>204</v>
      </c>
      <c r="AU24" s="15"/>
      <c r="AV24" s="15" t="s">
        <v>375</v>
      </c>
      <c r="AW24" s="37" t="s">
        <v>205</v>
      </c>
      <c r="AX24" s="37" t="s">
        <v>207</v>
      </c>
      <c r="AY24" s="37" t="s">
        <v>381</v>
      </c>
      <c r="AZ24" s="13" t="s">
        <v>212</v>
      </c>
      <c r="BA24" s="13" t="s">
        <v>1</v>
      </c>
      <c r="BB24" s="13" t="s">
        <v>370</v>
      </c>
      <c r="BC24" s="13" t="s">
        <v>257</v>
      </c>
      <c r="BD24" s="13" t="s">
        <v>1</v>
      </c>
      <c r="BE24" s="13" t="s">
        <v>370</v>
      </c>
      <c r="BF24" s="13" t="s">
        <v>254</v>
      </c>
      <c r="BG24" s="13" t="s">
        <v>1</v>
      </c>
      <c r="BH24" s="13" t="s">
        <v>370</v>
      </c>
      <c r="BI24" s="15" t="s">
        <v>248</v>
      </c>
      <c r="BJ24" s="15"/>
      <c r="BK24" s="15" t="s">
        <v>375</v>
      </c>
      <c r="BL24" s="13" t="s">
        <v>395</v>
      </c>
      <c r="BM24" s="13">
        <v>223</v>
      </c>
      <c r="BN24" s="13" t="s">
        <v>371</v>
      </c>
      <c r="BO24" s="13" t="s">
        <v>450</v>
      </c>
      <c r="BP24" s="13" t="s">
        <v>452</v>
      </c>
      <c r="BQ24" s="13" t="s">
        <v>371</v>
      </c>
      <c r="BR24" s="13" t="s">
        <v>354</v>
      </c>
      <c r="BS24" s="13" t="b">
        <v>1</v>
      </c>
      <c r="BT24" s="13" t="s">
        <v>371</v>
      </c>
      <c r="BU24" s="13" t="s">
        <v>443</v>
      </c>
      <c r="BV24" s="13" t="b">
        <v>0</v>
      </c>
      <c r="BW24" s="13" t="s">
        <v>371</v>
      </c>
      <c r="BX24" s="6" t="s">
        <v>1</v>
      </c>
      <c r="BY24" s="6" t="s">
        <v>1</v>
      </c>
      <c r="BZ24" s="6" t="s">
        <v>1</v>
      </c>
      <c r="CA24" s="6" t="s">
        <v>1</v>
      </c>
      <c r="CB24" s="6" t="s">
        <v>1</v>
      </c>
      <c r="CC24" s="6" t="s">
        <v>1</v>
      </c>
    </row>
    <row r="25" spans="1:81" x14ac:dyDescent="0.2">
      <c r="A25" s="3" t="str">
        <f t="shared" si="15"/>
        <v>ferrousAmmoniumSulphateKgN</v>
      </c>
      <c r="B25" s="11" t="str">
        <f t="shared" si="16"/>
        <v>ferrous Ammonium Sulphate Kg N</v>
      </c>
      <c r="C25" t="s">
        <v>274</v>
      </c>
      <c r="D25" t="s">
        <v>9</v>
      </c>
      <c r="E25" t="s">
        <v>321</v>
      </c>
      <c r="F25" s="7" t="s">
        <v>261</v>
      </c>
      <c r="G25" t="s">
        <v>262</v>
      </c>
      <c r="H25" s="8" t="s">
        <v>268</v>
      </c>
      <c r="I25" s="7" t="s">
        <v>428</v>
      </c>
      <c r="J25" s="4" t="s">
        <v>1</v>
      </c>
      <c r="K25" s="13" t="s">
        <v>210</v>
      </c>
      <c r="L25" s="13">
        <v>7</v>
      </c>
      <c r="M25" s="13" t="s">
        <v>1</v>
      </c>
      <c r="N25" s="13" t="s">
        <v>1</v>
      </c>
      <c r="O25" s="13" t="s">
        <v>306</v>
      </c>
      <c r="P25" s="13" t="s">
        <v>371</v>
      </c>
      <c r="Q25" s="13" t="s">
        <v>215</v>
      </c>
      <c r="R25" s="13" t="s">
        <v>1</v>
      </c>
      <c r="S25" s="13" t="s">
        <v>1</v>
      </c>
      <c r="T25" s="13" t="s">
        <v>1</v>
      </c>
      <c r="U25" s="13" t="s">
        <v>1</v>
      </c>
      <c r="V25" s="13" t="s">
        <v>370</v>
      </c>
      <c r="W25" s="13" t="s">
        <v>238</v>
      </c>
      <c r="X25" s="13" t="s">
        <v>1</v>
      </c>
      <c r="Y25" s="13" t="s">
        <v>1</v>
      </c>
      <c r="Z25" s="13" t="s">
        <v>1</v>
      </c>
      <c r="AA25" s="13" t="s">
        <v>1</v>
      </c>
      <c r="AB25" s="13" t="s">
        <v>370</v>
      </c>
      <c r="AC25" s="13" t="s">
        <v>219</v>
      </c>
      <c r="AD25" s="13">
        <v>16</v>
      </c>
      <c r="AE25" s="13" t="s">
        <v>306</v>
      </c>
      <c r="AF25" s="13" t="s">
        <v>371</v>
      </c>
      <c r="AG25" s="13" t="s">
        <v>227</v>
      </c>
      <c r="AH25" s="13" t="s">
        <v>1</v>
      </c>
      <c r="AI25" s="13" t="s">
        <v>370</v>
      </c>
      <c r="AJ25" s="13" t="s">
        <v>260</v>
      </c>
      <c r="AK25" s="13" t="s">
        <v>1</v>
      </c>
      <c r="AL25" s="13" t="s">
        <v>370</v>
      </c>
      <c r="AM25" s="13" t="s">
        <v>468</v>
      </c>
      <c r="AN25" s="13" t="s">
        <v>1</v>
      </c>
      <c r="AO25" s="13" t="s">
        <v>1</v>
      </c>
      <c r="AP25" s="13" t="s">
        <v>370</v>
      </c>
      <c r="AQ25" s="13" t="s">
        <v>216</v>
      </c>
      <c r="AR25" s="13" t="s">
        <v>1</v>
      </c>
      <c r="AS25" s="13" t="s">
        <v>370</v>
      </c>
      <c r="AT25" s="15" t="s">
        <v>204</v>
      </c>
      <c r="AU25" s="15"/>
      <c r="AV25" s="15" t="s">
        <v>375</v>
      </c>
      <c r="AW25" s="37" t="s">
        <v>205</v>
      </c>
      <c r="AX25" s="37" t="s">
        <v>220</v>
      </c>
      <c r="AY25" s="37" t="s">
        <v>381</v>
      </c>
      <c r="AZ25" s="13" t="s">
        <v>212</v>
      </c>
      <c r="BA25" s="13" t="str">
        <f t="shared" ref="BA25:BA26" si="17">"cool:"&amp;BX25&amp;";temperate:"&amp;BY25&amp;";warm:"&amp;BZ25</f>
        <v>cool:0.09;temperate:0.092;warm:0.115</v>
      </c>
      <c r="BB25" s="13" t="s">
        <v>371</v>
      </c>
      <c r="BC25" s="13" t="s">
        <v>257</v>
      </c>
      <c r="BD25" s="13" t="str">
        <f t="shared" ref="BD25:BD26" si="18">"cool:"&amp;CA25&amp;";temperate:"&amp;CB25&amp;";warm:"&amp;CC25</f>
        <v>cool:0.165;temperate:0.17;warm:0.212</v>
      </c>
      <c r="BE25" s="13" t="s">
        <v>371</v>
      </c>
      <c r="BF25" s="13" t="s">
        <v>254</v>
      </c>
      <c r="BG25" s="13" t="s">
        <v>1</v>
      </c>
      <c r="BH25" s="13" t="s">
        <v>370</v>
      </c>
      <c r="BI25" s="13" t="s">
        <v>248</v>
      </c>
      <c r="BJ25" s="13" t="s">
        <v>251</v>
      </c>
      <c r="BK25" s="13" t="s">
        <v>371</v>
      </c>
      <c r="BL25" s="13" t="s">
        <v>395</v>
      </c>
      <c r="BM25" s="13">
        <v>50</v>
      </c>
      <c r="BN25" s="13" t="s">
        <v>371</v>
      </c>
      <c r="BO25" s="13" t="s">
        <v>450</v>
      </c>
      <c r="BP25" s="13" t="s">
        <v>451</v>
      </c>
      <c r="BQ25" s="13" t="s">
        <v>371</v>
      </c>
      <c r="BR25" s="13" t="s">
        <v>354</v>
      </c>
      <c r="BS25" s="13" t="b">
        <v>1</v>
      </c>
      <c r="BT25" s="13" t="s">
        <v>371</v>
      </c>
      <c r="BU25" s="13" t="s">
        <v>443</v>
      </c>
      <c r="BV25" s="13" t="b">
        <v>0</v>
      </c>
      <c r="BW25" s="13" t="s">
        <v>371</v>
      </c>
      <c r="BX25" s="6">
        <v>0.09</v>
      </c>
      <c r="BY25" s="6">
        <v>9.1999999999999998E-2</v>
      </c>
      <c r="BZ25" s="6">
        <v>0.115</v>
      </c>
      <c r="CA25" s="6">
        <v>0.16500000000000001</v>
      </c>
      <c r="CB25" s="6">
        <v>0.17</v>
      </c>
      <c r="CC25" s="6">
        <v>0.21199999999999999</v>
      </c>
    </row>
    <row r="26" spans="1:81" x14ac:dyDescent="0.2">
      <c r="A26" s="3" t="str">
        <f t="shared" si="15"/>
        <v>calciumCyanamideKgN</v>
      </c>
      <c r="B26" s="11" t="str">
        <f t="shared" si="16"/>
        <v>calcium Cyanamide Kg N</v>
      </c>
      <c r="C26" t="s">
        <v>275</v>
      </c>
      <c r="D26" t="s">
        <v>9</v>
      </c>
      <c r="E26" t="s">
        <v>322</v>
      </c>
      <c r="F26" s="7" t="s">
        <v>264</v>
      </c>
      <c r="G26" t="s">
        <v>265</v>
      </c>
      <c r="H26" s="8" t="s">
        <v>263</v>
      </c>
      <c r="I26" s="8" t="s">
        <v>429</v>
      </c>
      <c r="J26" s="4" t="s">
        <v>270</v>
      </c>
      <c r="K26" s="13" t="s">
        <v>210</v>
      </c>
      <c r="L26" s="13">
        <v>20.5</v>
      </c>
      <c r="M26" s="13" t="s">
        <v>1</v>
      </c>
      <c r="N26" s="13" t="s">
        <v>1</v>
      </c>
      <c r="O26" s="13" t="s">
        <v>306</v>
      </c>
      <c r="P26" s="13" t="s">
        <v>371</v>
      </c>
      <c r="Q26" s="13" t="s">
        <v>215</v>
      </c>
      <c r="R26" s="13" t="s">
        <v>1</v>
      </c>
      <c r="S26" s="13" t="s">
        <v>1</v>
      </c>
      <c r="T26" s="13" t="s">
        <v>1</v>
      </c>
      <c r="U26" s="13" t="s">
        <v>1</v>
      </c>
      <c r="V26" s="13" t="s">
        <v>370</v>
      </c>
      <c r="W26" s="13" t="s">
        <v>238</v>
      </c>
      <c r="X26" s="13" t="s">
        <v>1</v>
      </c>
      <c r="Y26" s="13" t="s">
        <v>1</v>
      </c>
      <c r="Z26" s="13" t="s">
        <v>1</v>
      </c>
      <c r="AA26" s="13" t="s">
        <v>1</v>
      </c>
      <c r="AB26" s="13" t="s">
        <v>370</v>
      </c>
      <c r="AC26" s="13" t="s">
        <v>219</v>
      </c>
      <c r="AD26" s="13" t="s">
        <v>1</v>
      </c>
      <c r="AE26" s="13" t="s">
        <v>1</v>
      </c>
      <c r="AF26" s="13" t="s">
        <v>370</v>
      </c>
      <c r="AG26" s="13" t="s">
        <v>227</v>
      </c>
      <c r="AH26" s="13" t="s">
        <v>1</v>
      </c>
      <c r="AI26" s="13" t="s">
        <v>370</v>
      </c>
      <c r="AJ26" s="13" t="s">
        <v>260</v>
      </c>
      <c r="AK26" s="13" t="s">
        <v>1</v>
      </c>
      <c r="AL26" s="13" t="s">
        <v>370</v>
      </c>
      <c r="AM26" s="13" t="s">
        <v>468</v>
      </c>
      <c r="AN26" s="13" t="s">
        <v>1</v>
      </c>
      <c r="AO26" s="13" t="s">
        <v>1</v>
      </c>
      <c r="AP26" s="13" t="s">
        <v>370</v>
      </c>
      <c r="AQ26" s="13" t="s">
        <v>216</v>
      </c>
      <c r="AR26" s="13" t="s">
        <v>1</v>
      </c>
      <c r="AS26" s="13" t="s">
        <v>370</v>
      </c>
      <c r="AT26" s="15" t="s">
        <v>204</v>
      </c>
      <c r="AU26" s="15"/>
      <c r="AV26" s="15" t="s">
        <v>375</v>
      </c>
      <c r="AW26" s="37" t="s">
        <v>205</v>
      </c>
      <c r="AX26" s="37" t="s">
        <v>206</v>
      </c>
      <c r="AY26" s="37" t="s">
        <v>381</v>
      </c>
      <c r="AZ26" s="13" t="s">
        <v>212</v>
      </c>
      <c r="BA26" s="13" t="str">
        <f t="shared" si="17"/>
        <v>cool:0.019;temperate:0.02;warm:0.025</v>
      </c>
      <c r="BB26" s="13" t="s">
        <v>371</v>
      </c>
      <c r="BC26" s="13" t="s">
        <v>257</v>
      </c>
      <c r="BD26" s="13" t="str">
        <f t="shared" si="18"/>
        <v>cool:0.035;temperate:0.036;warm:0.046</v>
      </c>
      <c r="BE26" s="13" t="s">
        <v>371</v>
      </c>
      <c r="BF26" s="13" t="s">
        <v>254</v>
      </c>
      <c r="BG26" s="13" t="s">
        <v>1</v>
      </c>
      <c r="BH26" s="13" t="s">
        <v>370</v>
      </c>
      <c r="BI26" s="13" t="s">
        <v>248</v>
      </c>
      <c r="BJ26" s="13" t="s">
        <v>252</v>
      </c>
      <c r="BK26" s="13" t="s">
        <v>371</v>
      </c>
      <c r="BL26" s="13" t="s">
        <v>395</v>
      </c>
      <c r="BM26" s="13">
        <v>38</v>
      </c>
      <c r="BN26" s="13" t="s">
        <v>371</v>
      </c>
      <c r="BO26" s="13" t="s">
        <v>450</v>
      </c>
      <c r="BP26" s="13" t="s">
        <v>451</v>
      </c>
      <c r="BQ26" s="13" t="s">
        <v>371</v>
      </c>
      <c r="BR26" s="13" t="s">
        <v>354</v>
      </c>
      <c r="BS26" s="13" t="b">
        <v>1</v>
      </c>
      <c r="BT26" s="13" t="s">
        <v>371</v>
      </c>
      <c r="BU26" s="13" t="s">
        <v>443</v>
      </c>
      <c r="BV26" s="13" t="b">
        <v>0</v>
      </c>
      <c r="BW26" s="13" t="s">
        <v>371</v>
      </c>
      <c r="BX26" s="6">
        <v>1.9E-2</v>
      </c>
      <c r="BY26" s="6">
        <v>0.02</v>
      </c>
      <c r="BZ26" s="6">
        <v>2.5000000000000001E-2</v>
      </c>
      <c r="CA26" s="6">
        <v>3.5000000000000003E-2</v>
      </c>
      <c r="CB26" s="6">
        <v>3.5999999999999997E-2</v>
      </c>
      <c r="CC26" s="6">
        <v>4.5999999999999999E-2</v>
      </c>
    </row>
    <row r="27" spans="1:81" x14ac:dyDescent="0.2">
      <c r="A27" s="3" t="str">
        <f t="shared" si="0"/>
        <v>calciumNitrateKgN</v>
      </c>
      <c r="B27" s="11" t="str">
        <f t="shared" si="6"/>
        <v>calcium Nitrate Kg N</v>
      </c>
      <c r="C27" t="s">
        <v>132</v>
      </c>
      <c r="D27" t="s">
        <v>9</v>
      </c>
      <c r="E27" t="s">
        <v>44</v>
      </c>
      <c r="F27" s="8" t="s">
        <v>45</v>
      </c>
      <c r="G27" t="s">
        <v>46</v>
      </c>
      <c r="H27" s="8" t="s">
        <v>47</v>
      </c>
      <c r="I27" s="8" t="s">
        <v>430</v>
      </c>
      <c r="J27" s="4" t="s">
        <v>48</v>
      </c>
      <c r="K27" s="13" t="s">
        <v>210</v>
      </c>
      <c r="L27" s="13">
        <v>15</v>
      </c>
      <c r="M27" s="13">
        <v>15</v>
      </c>
      <c r="N27" s="13">
        <v>15.5</v>
      </c>
      <c r="O27" s="13" t="s">
        <v>306</v>
      </c>
      <c r="P27" s="13" t="s">
        <v>371</v>
      </c>
      <c r="Q27" s="13" t="s">
        <v>215</v>
      </c>
      <c r="R27" s="13" t="s">
        <v>1</v>
      </c>
      <c r="S27" s="13" t="s">
        <v>1</v>
      </c>
      <c r="T27" s="13" t="s">
        <v>1</v>
      </c>
      <c r="U27" s="13" t="s">
        <v>1</v>
      </c>
      <c r="V27" s="13" t="s">
        <v>370</v>
      </c>
      <c r="W27" s="13" t="s">
        <v>238</v>
      </c>
      <c r="X27" s="13" t="s">
        <v>1</v>
      </c>
      <c r="Y27" s="13" t="s">
        <v>1</v>
      </c>
      <c r="Z27" s="13" t="s">
        <v>1</v>
      </c>
      <c r="AA27" s="13" t="s">
        <v>1</v>
      </c>
      <c r="AB27" s="13" t="s">
        <v>370</v>
      </c>
      <c r="AC27" s="13" t="s">
        <v>219</v>
      </c>
      <c r="AD27" s="13" t="s">
        <v>1</v>
      </c>
      <c r="AE27" s="13" t="s">
        <v>1</v>
      </c>
      <c r="AF27" s="13" t="s">
        <v>370</v>
      </c>
      <c r="AG27" s="13" t="s">
        <v>227</v>
      </c>
      <c r="AH27" s="13" t="s">
        <v>1</v>
      </c>
      <c r="AI27" s="13" t="s">
        <v>370</v>
      </c>
      <c r="AJ27" s="13" t="s">
        <v>260</v>
      </c>
      <c r="AK27" s="13" t="s">
        <v>1</v>
      </c>
      <c r="AL27" s="13" t="s">
        <v>370</v>
      </c>
      <c r="AM27" s="13" t="s">
        <v>468</v>
      </c>
      <c r="AN27" s="13" t="s">
        <v>1</v>
      </c>
      <c r="AO27" s="13" t="s">
        <v>1</v>
      </c>
      <c r="AP27" s="13" t="s">
        <v>370</v>
      </c>
      <c r="AQ27" s="13" t="s">
        <v>216</v>
      </c>
      <c r="AR27" s="13" t="s">
        <v>1</v>
      </c>
      <c r="AS27" s="13" t="s">
        <v>370</v>
      </c>
      <c r="AT27" s="15" t="s">
        <v>204</v>
      </c>
      <c r="AU27" s="15"/>
      <c r="AV27" s="15" t="s">
        <v>375</v>
      </c>
      <c r="AW27" s="37" t="s">
        <v>205</v>
      </c>
      <c r="AX27" s="37" t="s">
        <v>220</v>
      </c>
      <c r="AY27" s="37" t="s">
        <v>381</v>
      </c>
      <c r="AZ27" s="13" t="s">
        <v>212</v>
      </c>
      <c r="BA27" s="13" t="str">
        <f t="shared" ref="BA27:BA37" si="19">"cool:"&amp;BX27&amp;";temperate:"&amp;BY27&amp;";warm:"&amp;BZ27</f>
        <v>cool:0.01;temperate:0.014;warm:0.013</v>
      </c>
      <c r="BB27" s="13" t="s">
        <v>371</v>
      </c>
      <c r="BC27" s="13" t="s">
        <v>257</v>
      </c>
      <c r="BD27" s="13" t="str">
        <f t="shared" ref="BD27:BD37" si="20">"cool:"&amp;CA27&amp;";temperate:"&amp;CB27&amp;";warm:"&amp;CC27</f>
        <v>cool:0.019;temperate:0.02;warm:0.025</v>
      </c>
      <c r="BE27" s="13" t="s">
        <v>371</v>
      </c>
      <c r="BF27" s="13" t="s">
        <v>254</v>
      </c>
      <c r="BG27" s="13" t="s">
        <v>1</v>
      </c>
      <c r="BH27" s="13" t="s">
        <v>370</v>
      </c>
      <c r="BI27" s="13" t="s">
        <v>248</v>
      </c>
      <c r="BJ27" s="13" t="s">
        <v>250</v>
      </c>
      <c r="BK27" s="13" t="s">
        <v>371</v>
      </c>
      <c r="BL27" s="13" t="s">
        <v>395</v>
      </c>
      <c r="BM27" s="13">
        <v>43</v>
      </c>
      <c r="BN27" s="13" t="s">
        <v>371</v>
      </c>
      <c r="BO27" s="13" t="s">
        <v>450</v>
      </c>
      <c r="BP27" s="13" t="s">
        <v>451</v>
      </c>
      <c r="BQ27" s="13" t="s">
        <v>371</v>
      </c>
      <c r="BR27" s="13" t="s">
        <v>354</v>
      </c>
      <c r="BS27" s="13" t="b">
        <v>1</v>
      </c>
      <c r="BT27" s="13" t="s">
        <v>371</v>
      </c>
      <c r="BU27" s="13" t="s">
        <v>443</v>
      </c>
      <c r="BV27" s="13" t="b">
        <v>0</v>
      </c>
      <c r="BW27" s="13" t="s">
        <v>371</v>
      </c>
      <c r="BX27" s="6">
        <v>0.01</v>
      </c>
      <c r="BY27" s="6">
        <v>1.4E-2</v>
      </c>
      <c r="BZ27" s="6">
        <v>1.2999999999999999E-2</v>
      </c>
      <c r="CA27" s="6">
        <v>1.9E-2</v>
      </c>
      <c r="CB27" s="6">
        <v>0.02</v>
      </c>
      <c r="CC27" s="6">
        <v>2.5000000000000001E-2</v>
      </c>
    </row>
    <row r="28" spans="1:81" x14ac:dyDescent="0.2">
      <c r="A28" s="3" t="str">
        <f t="shared" si="0"/>
        <v>ureaCalciumNitrateKgN</v>
      </c>
      <c r="B28" s="11" t="str">
        <f t="shared" si="6"/>
        <v>urea Calcium Nitrate Kg N</v>
      </c>
      <c r="C28" t="s">
        <v>307</v>
      </c>
      <c r="D28" t="s">
        <v>9</v>
      </c>
      <c r="E28" t="s">
        <v>308</v>
      </c>
      <c r="F28" t="s">
        <v>1</v>
      </c>
      <c r="G28" t="s">
        <v>1</v>
      </c>
      <c r="H28" t="s">
        <v>1</v>
      </c>
      <c r="I28" t="s">
        <v>1</v>
      </c>
      <c r="J28" s="4" t="s">
        <v>1</v>
      </c>
      <c r="K28" s="13" t="s">
        <v>210</v>
      </c>
      <c r="L28" s="13">
        <v>33.799999999999997</v>
      </c>
      <c r="M28" s="13">
        <v>30</v>
      </c>
      <c r="N28" s="13">
        <v>35</v>
      </c>
      <c r="O28" s="13" t="s">
        <v>306</v>
      </c>
      <c r="P28" s="13" t="s">
        <v>371</v>
      </c>
      <c r="Q28" s="13" t="s">
        <v>215</v>
      </c>
      <c r="R28" s="13" t="s">
        <v>1</v>
      </c>
      <c r="S28" s="13" t="s">
        <v>1</v>
      </c>
      <c r="T28" s="13" t="s">
        <v>1</v>
      </c>
      <c r="U28" s="13" t="s">
        <v>1</v>
      </c>
      <c r="V28" s="13" t="s">
        <v>370</v>
      </c>
      <c r="W28" s="13" t="s">
        <v>238</v>
      </c>
      <c r="X28" s="13" t="s">
        <v>1</v>
      </c>
      <c r="Y28" s="13" t="s">
        <v>1</v>
      </c>
      <c r="Z28" s="13" t="s">
        <v>1</v>
      </c>
      <c r="AA28" s="13" t="s">
        <v>1</v>
      </c>
      <c r="AB28" s="13" t="s">
        <v>370</v>
      </c>
      <c r="AC28" s="13" t="s">
        <v>219</v>
      </c>
      <c r="AD28" s="13" t="s">
        <v>1</v>
      </c>
      <c r="AE28" s="13" t="s">
        <v>1</v>
      </c>
      <c r="AF28" s="13" t="s">
        <v>370</v>
      </c>
      <c r="AG28" s="13" t="s">
        <v>227</v>
      </c>
      <c r="AH28" s="13" t="s">
        <v>1</v>
      </c>
      <c r="AI28" s="13" t="s">
        <v>370</v>
      </c>
      <c r="AJ28" s="13" t="s">
        <v>260</v>
      </c>
      <c r="AK28" s="13" t="s">
        <v>1</v>
      </c>
      <c r="AL28" s="13" t="s">
        <v>370</v>
      </c>
      <c r="AM28" s="13" t="s">
        <v>468</v>
      </c>
      <c r="AN28" s="13" t="s">
        <v>1</v>
      </c>
      <c r="AO28" s="13" t="s">
        <v>1</v>
      </c>
      <c r="AP28" s="13" t="s">
        <v>370</v>
      </c>
      <c r="AQ28" s="13" t="s">
        <v>216</v>
      </c>
      <c r="AR28" s="13" t="s">
        <v>1</v>
      </c>
      <c r="AS28" s="13" t="s">
        <v>370</v>
      </c>
      <c r="AT28" s="15" t="s">
        <v>204</v>
      </c>
      <c r="AU28" s="15"/>
      <c r="AV28" s="15" t="s">
        <v>375</v>
      </c>
      <c r="AW28" s="37" t="s">
        <v>205</v>
      </c>
      <c r="AX28" s="37" t="s">
        <v>225</v>
      </c>
      <c r="AY28" s="37" t="s">
        <v>381</v>
      </c>
      <c r="AZ28" s="13" t="s">
        <v>212</v>
      </c>
      <c r="BA28" s="13" t="str">
        <f t="shared" ref="BA28" si="21">"cool:"&amp;BX28&amp;";temperate:"&amp;BY28&amp;";warm:"&amp;BZ28</f>
        <v>cool:0.155;temperate:0.159;warm:0.198</v>
      </c>
      <c r="BB28" s="13" t="s">
        <v>371</v>
      </c>
      <c r="BC28" s="13" t="s">
        <v>257</v>
      </c>
      <c r="BD28" s="13" t="str">
        <f t="shared" ref="BD28" si="22">"cool:"&amp;CA28&amp;";temperate:"&amp;CB28&amp;";warm:"&amp;CC28</f>
        <v>cool:0.164;temperate:0.168;warm:0.21</v>
      </c>
      <c r="BE28" s="13" t="s">
        <v>371</v>
      </c>
      <c r="BF28" s="13" t="s">
        <v>254</v>
      </c>
      <c r="BG28" s="13">
        <v>1.571</v>
      </c>
      <c r="BH28" s="13" t="s">
        <v>371</v>
      </c>
      <c r="BI28" s="13" t="s">
        <v>248</v>
      </c>
      <c r="BJ28" s="13" t="s">
        <v>249</v>
      </c>
      <c r="BK28" s="13" t="s">
        <v>371</v>
      </c>
      <c r="BL28" s="13" t="s">
        <v>395</v>
      </c>
      <c r="BM28" s="13">
        <v>46</v>
      </c>
      <c r="BN28" s="13" t="s">
        <v>371</v>
      </c>
      <c r="BO28" s="13" t="s">
        <v>450</v>
      </c>
      <c r="BP28" s="13" t="s">
        <v>451</v>
      </c>
      <c r="BQ28" s="13" t="s">
        <v>371</v>
      </c>
      <c r="BR28" s="13" t="s">
        <v>354</v>
      </c>
      <c r="BS28" s="13" t="b">
        <v>1</v>
      </c>
      <c r="BT28" s="13" t="s">
        <v>371</v>
      </c>
      <c r="BU28" s="13" t="s">
        <v>443</v>
      </c>
      <c r="BV28" s="13" t="b">
        <v>0</v>
      </c>
      <c r="BW28" s="13" t="s">
        <v>371</v>
      </c>
      <c r="BX28" s="6">
        <v>0.155</v>
      </c>
      <c r="BY28" s="6">
        <v>0.159</v>
      </c>
      <c r="BZ28" s="6">
        <v>0.19800000000000001</v>
      </c>
      <c r="CA28" s="6">
        <v>0.16400000000000001</v>
      </c>
      <c r="CB28" s="6">
        <v>0.16800000000000001</v>
      </c>
      <c r="CC28" s="6">
        <v>0.21</v>
      </c>
    </row>
    <row r="29" spans="1:81" x14ac:dyDescent="0.2">
      <c r="A29" s="3" t="str">
        <f t="shared" si="0"/>
        <v>sodiumNitrateKgN</v>
      </c>
      <c r="B29" s="11" t="str">
        <f t="shared" ref="B29" si="23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29),1,1,LOWER(LEFT(C29,1)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sodium Nitrate Kg N</v>
      </c>
      <c r="C29" t="s">
        <v>133</v>
      </c>
      <c r="D29" t="s">
        <v>9</v>
      </c>
      <c r="E29" t="s">
        <v>49</v>
      </c>
      <c r="F29" s="8" t="s">
        <v>50</v>
      </c>
      <c r="G29" t="s">
        <v>51</v>
      </c>
      <c r="H29" s="8" t="s">
        <v>52</v>
      </c>
      <c r="I29" s="8" t="s">
        <v>431</v>
      </c>
      <c r="J29" s="4" t="s">
        <v>1</v>
      </c>
      <c r="K29" s="13" t="s">
        <v>210</v>
      </c>
      <c r="L29" s="13">
        <v>16</v>
      </c>
      <c r="M29" s="13" t="s">
        <v>1</v>
      </c>
      <c r="N29" s="13" t="s">
        <v>1</v>
      </c>
      <c r="O29" s="13" t="s">
        <v>306</v>
      </c>
      <c r="P29" s="13" t="s">
        <v>371</v>
      </c>
      <c r="Q29" s="13" t="s">
        <v>215</v>
      </c>
      <c r="R29" s="13" t="s">
        <v>1</v>
      </c>
      <c r="S29" s="13" t="s">
        <v>1</v>
      </c>
      <c r="T29" s="13" t="s">
        <v>1</v>
      </c>
      <c r="U29" s="13" t="s">
        <v>1</v>
      </c>
      <c r="V29" s="13" t="s">
        <v>370</v>
      </c>
      <c r="W29" s="13" t="s">
        <v>238</v>
      </c>
      <c r="X29" s="13" t="s">
        <v>1</v>
      </c>
      <c r="Y29" s="13" t="s">
        <v>1</v>
      </c>
      <c r="Z29" s="13" t="s">
        <v>1</v>
      </c>
      <c r="AA29" s="13" t="s">
        <v>1</v>
      </c>
      <c r="AB29" s="13" t="s">
        <v>370</v>
      </c>
      <c r="AC29" s="13" t="s">
        <v>219</v>
      </c>
      <c r="AD29" s="13" t="s">
        <v>1</v>
      </c>
      <c r="AE29" s="13" t="s">
        <v>1</v>
      </c>
      <c r="AF29" s="13" t="s">
        <v>370</v>
      </c>
      <c r="AG29" s="13" t="s">
        <v>227</v>
      </c>
      <c r="AH29" s="13" t="s">
        <v>1</v>
      </c>
      <c r="AI29" s="13" t="s">
        <v>370</v>
      </c>
      <c r="AJ29" s="13" t="s">
        <v>260</v>
      </c>
      <c r="AK29" s="13" t="s">
        <v>1</v>
      </c>
      <c r="AL29" s="13" t="s">
        <v>370</v>
      </c>
      <c r="AM29" s="13" t="s">
        <v>468</v>
      </c>
      <c r="AN29" s="13" t="s">
        <v>1</v>
      </c>
      <c r="AO29" s="13" t="s">
        <v>1</v>
      </c>
      <c r="AP29" s="13" t="s">
        <v>370</v>
      </c>
      <c r="AQ29" s="13" t="s">
        <v>216</v>
      </c>
      <c r="AR29" s="13" t="s">
        <v>1</v>
      </c>
      <c r="AS29" s="13" t="s">
        <v>370</v>
      </c>
      <c r="AT29" s="15" t="s">
        <v>204</v>
      </c>
      <c r="AU29" s="15"/>
      <c r="AV29" s="15" t="s">
        <v>375</v>
      </c>
      <c r="AW29" s="37" t="s">
        <v>205</v>
      </c>
      <c r="AX29" s="37" t="s">
        <v>223</v>
      </c>
      <c r="AY29" s="37" t="s">
        <v>381</v>
      </c>
      <c r="AZ29" s="13" t="s">
        <v>212</v>
      </c>
      <c r="BA29" s="13" t="str">
        <f t="shared" si="19"/>
        <v>cool:0.01;temperate:0.014;warm:0.013</v>
      </c>
      <c r="BB29" s="13" t="s">
        <v>371</v>
      </c>
      <c r="BC29" s="13" t="s">
        <v>257</v>
      </c>
      <c r="BD29" s="13" t="str">
        <f t="shared" si="20"/>
        <v>cool:0.019;temperate:0.02;warm:0.025</v>
      </c>
      <c r="BE29" s="13" t="s">
        <v>371</v>
      </c>
      <c r="BF29" s="13" t="s">
        <v>254</v>
      </c>
      <c r="BG29" s="13" t="s">
        <v>1</v>
      </c>
      <c r="BH29" s="13" t="s">
        <v>370</v>
      </c>
      <c r="BI29" s="13" t="s">
        <v>248</v>
      </c>
      <c r="BJ29" s="13" t="s">
        <v>250</v>
      </c>
      <c r="BK29" s="13" t="s">
        <v>371</v>
      </c>
      <c r="BL29" s="13" t="s">
        <v>395</v>
      </c>
      <c r="BM29" s="13">
        <v>62</v>
      </c>
      <c r="BN29" s="13" t="s">
        <v>371</v>
      </c>
      <c r="BO29" s="13" t="s">
        <v>450</v>
      </c>
      <c r="BP29" s="13" t="s">
        <v>451</v>
      </c>
      <c r="BQ29" s="13" t="s">
        <v>371</v>
      </c>
      <c r="BR29" s="13" t="s">
        <v>354</v>
      </c>
      <c r="BS29" s="13" t="b">
        <v>1</v>
      </c>
      <c r="BT29" s="13" t="s">
        <v>371</v>
      </c>
      <c r="BU29" s="13" t="s">
        <v>443</v>
      </c>
      <c r="BV29" s="13" t="b">
        <v>0</v>
      </c>
      <c r="BW29" s="13" t="s">
        <v>371</v>
      </c>
      <c r="BX29" s="6">
        <v>0.01</v>
      </c>
      <c r="BY29" s="6">
        <v>1.4E-2</v>
      </c>
      <c r="BZ29" s="6">
        <v>1.2999999999999999E-2</v>
      </c>
      <c r="CA29" s="6">
        <v>1.9E-2</v>
      </c>
      <c r="CB29" s="6">
        <v>0.02</v>
      </c>
      <c r="CC29" s="6">
        <v>2.5000000000000001E-2</v>
      </c>
    </row>
    <row r="30" spans="1:81" x14ac:dyDescent="0.2">
      <c r="A30" s="3" t="str">
        <f t="shared" si="0"/>
        <v>nitricAcidKgN</v>
      </c>
      <c r="B30" s="11" t="str">
        <f t="shared" si="6"/>
        <v>nitric Acid Kg N</v>
      </c>
      <c r="C30" t="s">
        <v>134</v>
      </c>
      <c r="D30" t="s">
        <v>9</v>
      </c>
      <c r="E30" t="s">
        <v>53</v>
      </c>
      <c r="F30" s="8" t="s">
        <v>54</v>
      </c>
      <c r="G30" t="s">
        <v>55</v>
      </c>
      <c r="H30" s="8" t="s">
        <v>56</v>
      </c>
      <c r="I30" s="8" t="s">
        <v>432</v>
      </c>
      <c r="J30" s="4" t="s">
        <v>57</v>
      </c>
      <c r="K30" s="13" t="s">
        <v>210</v>
      </c>
      <c r="L30" s="13">
        <v>15</v>
      </c>
      <c r="M30" s="13" t="s">
        <v>1</v>
      </c>
      <c r="N30" s="13" t="s">
        <v>1</v>
      </c>
      <c r="O30" s="13" t="s">
        <v>306</v>
      </c>
      <c r="P30" s="13" t="s">
        <v>371</v>
      </c>
      <c r="Q30" s="13" t="s">
        <v>215</v>
      </c>
      <c r="R30" s="13" t="s">
        <v>1</v>
      </c>
      <c r="S30" s="13" t="s">
        <v>1</v>
      </c>
      <c r="T30" s="13" t="s">
        <v>1</v>
      </c>
      <c r="U30" s="13" t="s">
        <v>1</v>
      </c>
      <c r="V30" s="13" t="s">
        <v>370</v>
      </c>
      <c r="W30" s="13" t="s">
        <v>238</v>
      </c>
      <c r="X30" s="13" t="s">
        <v>1</v>
      </c>
      <c r="Y30" s="13" t="s">
        <v>1</v>
      </c>
      <c r="Z30" s="13" t="s">
        <v>1</v>
      </c>
      <c r="AA30" s="13" t="s">
        <v>1</v>
      </c>
      <c r="AB30" s="13" t="s">
        <v>370</v>
      </c>
      <c r="AC30" s="13" t="s">
        <v>219</v>
      </c>
      <c r="AD30" s="13" t="s">
        <v>1</v>
      </c>
      <c r="AE30" s="13" t="s">
        <v>1</v>
      </c>
      <c r="AF30" s="13" t="s">
        <v>370</v>
      </c>
      <c r="AG30" s="13" t="s">
        <v>227</v>
      </c>
      <c r="AH30" s="13" t="s">
        <v>1</v>
      </c>
      <c r="AI30" s="13" t="s">
        <v>370</v>
      </c>
      <c r="AJ30" s="13" t="s">
        <v>260</v>
      </c>
      <c r="AK30" s="13" t="s">
        <v>1</v>
      </c>
      <c r="AL30" s="13" t="s">
        <v>370</v>
      </c>
      <c r="AM30" s="13" t="s">
        <v>468</v>
      </c>
      <c r="AN30" s="13" t="s">
        <v>1</v>
      </c>
      <c r="AO30" s="13" t="s">
        <v>1</v>
      </c>
      <c r="AP30" s="13" t="s">
        <v>370</v>
      </c>
      <c r="AQ30" s="13" t="s">
        <v>216</v>
      </c>
      <c r="AR30" s="13" t="s">
        <v>1</v>
      </c>
      <c r="AS30" s="13" t="s">
        <v>370</v>
      </c>
      <c r="AT30" s="15" t="s">
        <v>204</v>
      </c>
      <c r="AU30" s="15"/>
      <c r="AV30" s="15" t="s">
        <v>375</v>
      </c>
      <c r="AW30" s="37" t="s">
        <v>205</v>
      </c>
      <c r="AX30" s="37" t="s">
        <v>224</v>
      </c>
      <c r="AY30" s="37" t="s">
        <v>381</v>
      </c>
      <c r="AZ30" s="13" t="s">
        <v>212</v>
      </c>
      <c r="BA30" s="13" t="str">
        <f t="shared" si="19"/>
        <v>cool:0.01;temperate:0.014;warm:0.013</v>
      </c>
      <c r="BB30" s="13" t="s">
        <v>371</v>
      </c>
      <c r="BC30" s="13" t="s">
        <v>257</v>
      </c>
      <c r="BD30" s="13" t="str">
        <f t="shared" si="20"/>
        <v>cool:0.019;temperate:0.02;warm:0.025</v>
      </c>
      <c r="BE30" s="13" t="s">
        <v>371</v>
      </c>
      <c r="BF30" s="13" t="s">
        <v>254</v>
      </c>
      <c r="BG30" s="13" t="s">
        <v>1</v>
      </c>
      <c r="BH30" s="13" t="s">
        <v>370</v>
      </c>
      <c r="BI30" s="13" t="s">
        <v>248</v>
      </c>
      <c r="BJ30" s="13" t="s">
        <v>250</v>
      </c>
      <c r="BK30" s="13" t="s">
        <v>371</v>
      </c>
      <c r="BL30" s="13" t="s">
        <v>395</v>
      </c>
      <c r="BM30" s="13">
        <v>54</v>
      </c>
      <c r="BN30" s="13" t="s">
        <v>371</v>
      </c>
      <c r="BO30" s="13" t="s">
        <v>450</v>
      </c>
      <c r="BP30" s="13" t="s">
        <v>451</v>
      </c>
      <c r="BQ30" s="13" t="s">
        <v>371</v>
      </c>
      <c r="BR30" s="13" t="s">
        <v>354</v>
      </c>
      <c r="BS30" s="13" t="b">
        <v>1</v>
      </c>
      <c r="BT30" s="13" t="s">
        <v>371</v>
      </c>
      <c r="BU30" s="13" t="s">
        <v>443</v>
      </c>
      <c r="BV30" s="13" t="b">
        <v>0</v>
      </c>
      <c r="BW30" s="13" t="s">
        <v>371</v>
      </c>
      <c r="BX30" s="6">
        <v>0.01</v>
      </c>
      <c r="BY30" s="6">
        <v>1.4E-2</v>
      </c>
      <c r="BZ30" s="6">
        <v>1.2999999999999999E-2</v>
      </c>
      <c r="CA30" s="6">
        <v>1.9E-2</v>
      </c>
      <c r="CB30" s="6">
        <v>0.02</v>
      </c>
      <c r="CC30" s="6">
        <v>2.5000000000000001E-2</v>
      </c>
    </row>
    <row r="31" spans="1:81" x14ac:dyDescent="0.2">
      <c r="A31" s="3" t="str">
        <f t="shared" si="0"/>
        <v>ureaKgN</v>
      </c>
      <c r="B31" s="11" t="str">
        <f t="shared" si="6"/>
        <v>urea Kg N</v>
      </c>
      <c r="C31" t="s">
        <v>135</v>
      </c>
      <c r="D31" t="s">
        <v>9</v>
      </c>
      <c r="E31" t="s">
        <v>158</v>
      </c>
      <c r="F31" s="8" t="s">
        <v>58</v>
      </c>
      <c r="G31" t="s">
        <v>59</v>
      </c>
      <c r="H31" s="8" t="s">
        <v>60</v>
      </c>
      <c r="I31" s="8" t="s">
        <v>433</v>
      </c>
      <c r="J31" s="4" t="s">
        <v>61</v>
      </c>
      <c r="K31" s="13" t="s">
        <v>210</v>
      </c>
      <c r="L31" s="13">
        <v>45.5</v>
      </c>
      <c r="M31" s="13">
        <v>45</v>
      </c>
      <c r="N31" s="13">
        <v>46</v>
      </c>
      <c r="O31" s="13" t="s">
        <v>306</v>
      </c>
      <c r="P31" s="13" t="s">
        <v>371</v>
      </c>
      <c r="Q31" s="13" t="s">
        <v>215</v>
      </c>
      <c r="R31" s="13" t="s">
        <v>1</v>
      </c>
      <c r="S31" s="13" t="s">
        <v>1</v>
      </c>
      <c r="T31" s="13" t="s">
        <v>1</v>
      </c>
      <c r="U31" s="13" t="s">
        <v>1</v>
      </c>
      <c r="V31" s="13" t="s">
        <v>370</v>
      </c>
      <c r="W31" s="13" t="s">
        <v>238</v>
      </c>
      <c r="X31" s="13" t="s">
        <v>1</v>
      </c>
      <c r="Y31" s="13" t="s">
        <v>1</v>
      </c>
      <c r="Z31" s="13" t="s">
        <v>1</v>
      </c>
      <c r="AA31" s="13" t="s">
        <v>1</v>
      </c>
      <c r="AB31" s="13" t="s">
        <v>370</v>
      </c>
      <c r="AC31" s="13" t="s">
        <v>219</v>
      </c>
      <c r="AD31" s="13" t="s">
        <v>1</v>
      </c>
      <c r="AE31" s="13" t="s">
        <v>1</v>
      </c>
      <c r="AF31" s="13" t="s">
        <v>370</v>
      </c>
      <c r="AG31" s="13" t="s">
        <v>227</v>
      </c>
      <c r="AH31" s="13" t="s">
        <v>1</v>
      </c>
      <c r="AI31" s="13" t="s">
        <v>370</v>
      </c>
      <c r="AJ31" s="13" t="s">
        <v>260</v>
      </c>
      <c r="AK31" s="13" t="s">
        <v>1</v>
      </c>
      <c r="AL31" s="13" t="s">
        <v>370</v>
      </c>
      <c r="AM31" s="13" t="s">
        <v>468</v>
      </c>
      <c r="AN31" s="13" t="s">
        <v>1</v>
      </c>
      <c r="AO31" s="13" t="s">
        <v>1</v>
      </c>
      <c r="AP31" s="13" t="s">
        <v>370</v>
      </c>
      <c r="AQ31" s="13" t="s">
        <v>216</v>
      </c>
      <c r="AR31" s="13" t="s">
        <v>1</v>
      </c>
      <c r="AS31" s="13" t="s">
        <v>370</v>
      </c>
      <c r="AT31" s="13" t="s">
        <v>204</v>
      </c>
      <c r="AU31" s="13">
        <v>310210</v>
      </c>
      <c r="AV31" s="13" t="s">
        <v>371</v>
      </c>
      <c r="AW31" s="37" t="s">
        <v>205</v>
      </c>
      <c r="AX31" s="37" t="s">
        <v>225</v>
      </c>
      <c r="AY31" s="37" t="s">
        <v>381</v>
      </c>
      <c r="AZ31" s="13" t="s">
        <v>212</v>
      </c>
      <c r="BA31" s="13" t="str">
        <f t="shared" si="19"/>
        <v>cool:0.155;temperate:0.159;warm:0.198</v>
      </c>
      <c r="BB31" s="13" t="s">
        <v>371</v>
      </c>
      <c r="BC31" s="13" t="s">
        <v>257</v>
      </c>
      <c r="BD31" s="13" t="str">
        <f t="shared" si="20"/>
        <v>cool:0.164;temperate:0.168;warm:0.21</v>
      </c>
      <c r="BE31" s="13" t="s">
        <v>371</v>
      </c>
      <c r="BF31" s="13" t="s">
        <v>254</v>
      </c>
      <c r="BG31" s="13">
        <v>1.571</v>
      </c>
      <c r="BH31" s="13" t="s">
        <v>371</v>
      </c>
      <c r="BI31" s="13" t="s">
        <v>248</v>
      </c>
      <c r="BJ31" s="13" t="s">
        <v>249</v>
      </c>
      <c r="BK31" s="13" t="s">
        <v>371</v>
      </c>
      <c r="BL31" s="13" t="s">
        <v>395</v>
      </c>
      <c r="BM31" s="13">
        <v>66</v>
      </c>
      <c r="BN31" s="13" t="s">
        <v>371</v>
      </c>
      <c r="BO31" s="13" t="s">
        <v>450</v>
      </c>
      <c r="BP31" s="13" t="s">
        <v>451</v>
      </c>
      <c r="BQ31" s="13" t="s">
        <v>371</v>
      </c>
      <c r="BR31" s="13" t="s">
        <v>354</v>
      </c>
      <c r="BS31" s="13" t="b">
        <v>1</v>
      </c>
      <c r="BT31" s="13" t="s">
        <v>371</v>
      </c>
      <c r="BU31" s="13" t="s">
        <v>443</v>
      </c>
      <c r="BV31" s="13" t="b">
        <v>0</v>
      </c>
      <c r="BW31" s="13" t="s">
        <v>371</v>
      </c>
      <c r="BX31" s="6">
        <v>0.155</v>
      </c>
      <c r="BY31" s="6">
        <v>0.159</v>
      </c>
      <c r="BZ31" s="6">
        <v>0.19800000000000001</v>
      </c>
      <c r="CA31" s="6">
        <v>0.16400000000000001</v>
      </c>
      <c r="CB31" s="6">
        <v>0.16800000000000001</v>
      </c>
      <c r="CC31" s="6">
        <v>0.21</v>
      </c>
    </row>
    <row r="32" spans="1:81" x14ac:dyDescent="0.2">
      <c r="A32" s="3" t="str">
        <f t="shared" si="0"/>
        <v>ureaFormaldehydeKgN</v>
      </c>
      <c r="B32" s="11" t="str">
        <f t="shared" si="6"/>
        <v>urea-Formaldehyde Kg N</v>
      </c>
      <c r="C32" t="s">
        <v>355</v>
      </c>
      <c r="D32" t="s">
        <v>9</v>
      </c>
      <c r="E32" t="s">
        <v>310</v>
      </c>
      <c r="F32" t="s">
        <v>1</v>
      </c>
      <c r="G32" t="s">
        <v>1</v>
      </c>
      <c r="H32" s="8" t="s">
        <v>271</v>
      </c>
      <c r="I32" t="s">
        <v>1</v>
      </c>
      <c r="J32" s="4" t="s">
        <v>269</v>
      </c>
      <c r="K32" s="13" t="s">
        <v>210</v>
      </c>
      <c r="L32" s="13">
        <v>38</v>
      </c>
      <c r="M32" s="13">
        <v>35</v>
      </c>
      <c r="N32" s="13">
        <v>40</v>
      </c>
      <c r="O32" s="13" t="s">
        <v>306</v>
      </c>
      <c r="P32" s="13" t="s">
        <v>371</v>
      </c>
      <c r="Q32" s="13" t="s">
        <v>215</v>
      </c>
      <c r="R32" s="13" t="s">
        <v>1</v>
      </c>
      <c r="S32" s="13" t="s">
        <v>1</v>
      </c>
      <c r="T32" s="13" t="s">
        <v>1</v>
      </c>
      <c r="U32" s="13" t="s">
        <v>1</v>
      </c>
      <c r="V32" s="13" t="s">
        <v>370</v>
      </c>
      <c r="W32" s="13" t="s">
        <v>238</v>
      </c>
      <c r="X32" s="13" t="s">
        <v>1</v>
      </c>
      <c r="Y32" s="13" t="s">
        <v>1</v>
      </c>
      <c r="Z32" s="13" t="s">
        <v>1</v>
      </c>
      <c r="AA32" s="13" t="s">
        <v>1</v>
      </c>
      <c r="AB32" s="13" t="s">
        <v>370</v>
      </c>
      <c r="AC32" s="13" t="s">
        <v>219</v>
      </c>
      <c r="AD32" s="13" t="s">
        <v>1</v>
      </c>
      <c r="AE32" s="13" t="s">
        <v>1</v>
      </c>
      <c r="AF32" s="13" t="s">
        <v>370</v>
      </c>
      <c r="AG32" s="13" t="s">
        <v>227</v>
      </c>
      <c r="AH32" s="13" t="s">
        <v>1</v>
      </c>
      <c r="AI32" s="13" t="s">
        <v>370</v>
      </c>
      <c r="AJ32" s="13" t="s">
        <v>260</v>
      </c>
      <c r="AK32" s="13" t="s">
        <v>1</v>
      </c>
      <c r="AL32" s="13" t="s">
        <v>370</v>
      </c>
      <c r="AM32" s="13" t="s">
        <v>468</v>
      </c>
      <c r="AN32" s="13" t="s">
        <v>1</v>
      </c>
      <c r="AO32" s="13" t="s">
        <v>1</v>
      </c>
      <c r="AP32" s="13" t="s">
        <v>370</v>
      </c>
      <c r="AQ32" s="13" t="s">
        <v>216</v>
      </c>
      <c r="AR32" s="13" t="s">
        <v>1</v>
      </c>
      <c r="AS32" s="13" t="s">
        <v>370</v>
      </c>
      <c r="AT32" s="15" t="s">
        <v>204</v>
      </c>
      <c r="AU32" s="15"/>
      <c r="AV32" s="15" t="s">
        <v>375</v>
      </c>
      <c r="AW32" s="37" t="s">
        <v>205</v>
      </c>
      <c r="AX32" s="37" t="s">
        <v>225</v>
      </c>
      <c r="AY32" s="37" t="s">
        <v>381</v>
      </c>
      <c r="AZ32" s="13" t="s">
        <v>212</v>
      </c>
      <c r="BA32" s="13" t="str">
        <f t="shared" ref="BA32" si="24">"cool:"&amp;BX32&amp;";temperate:"&amp;BY32&amp;";warm:"&amp;BZ32</f>
        <v>cool:0.155;temperate:0.159;warm:0.198</v>
      </c>
      <c r="BB32" s="13" t="s">
        <v>371</v>
      </c>
      <c r="BC32" s="13" t="s">
        <v>257</v>
      </c>
      <c r="BD32" s="13" t="str">
        <f t="shared" ref="BD32" si="25">"cool:"&amp;CA32&amp;";temperate:"&amp;CB32&amp;";warm:"&amp;CC32</f>
        <v>cool:0.164;temperate:0.168;warm:0.21</v>
      </c>
      <c r="BE32" s="13" t="s">
        <v>371</v>
      </c>
      <c r="BF32" s="13" t="s">
        <v>254</v>
      </c>
      <c r="BG32" s="13">
        <v>1.571</v>
      </c>
      <c r="BH32" s="13" t="s">
        <v>371</v>
      </c>
      <c r="BI32" s="13" t="s">
        <v>248</v>
      </c>
      <c r="BJ32" s="13" t="s">
        <v>249</v>
      </c>
      <c r="BK32" s="13" t="s">
        <v>371</v>
      </c>
      <c r="BL32" s="13" t="s">
        <v>395</v>
      </c>
      <c r="BM32" s="13">
        <v>68</v>
      </c>
      <c r="BN32" s="13" t="s">
        <v>371</v>
      </c>
      <c r="BO32" s="13" t="s">
        <v>450</v>
      </c>
      <c r="BP32" s="13" t="s">
        <v>451</v>
      </c>
      <c r="BQ32" s="13" t="s">
        <v>371</v>
      </c>
      <c r="BR32" s="13" t="s">
        <v>354</v>
      </c>
      <c r="BS32" s="13" t="b">
        <v>1</v>
      </c>
      <c r="BT32" s="13" t="s">
        <v>371</v>
      </c>
      <c r="BU32" s="13" t="s">
        <v>443</v>
      </c>
      <c r="BV32" s="13" t="b">
        <v>0</v>
      </c>
      <c r="BW32" s="13" t="s">
        <v>371</v>
      </c>
      <c r="BX32" s="6">
        <v>0.155</v>
      </c>
      <c r="BY32" s="6">
        <v>0.159</v>
      </c>
      <c r="BZ32" s="6">
        <v>0.19800000000000001</v>
      </c>
      <c r="CA32" s="6">
        <v>0.16400000000000001</v>
      </c>
      <c r="CB32" s="6">
        <v>0.16800000000000001</v>
      </c>
      <c r="CC32" s="6">
        <v>0.21</v>
      </c>
    </row>
    <row r="33" spans="1:81" x14ac:dyDescent="0.2">
      <c r="A33" s="3" t="str">
        <f t="shared" si="0"/>
        <v>ureaAmmoniumNitrateKgN</v>
      </c>
      <c r="B33" s="11" t="str">
        <f t="shared" si="6"/>
        <v>urea Ammonium Nitrate Kg N</v>
      </c>
      <c r="C33" t="s">
        <v>136</v>
      </c>
      <c r="D33" t="s">
        <v>9</v>
      </c>
      <c r="E33" t="s">
        <v>159</v>
      </c>
      <c r="F33" s="8" t="s">
        <v>62</v>
      </c>
      <c r="G33" t="s">
        <v>63</v>
      </c>
      <c r="H33" s="8" t="s">
        <v>64</v>
      </c>
      <c r="I33" t="s">
        <v>1</v>
      </c>
      <c r="J33" s="4" t="s">
        <v>65</v>
      </c>
      <c r="K33" s="13" t="s">
        <v>210</v>
      </c>
      <c r="L33" s="13">
        <v>30.000000000000004</v>
      </c>
      <c r="M33" s="13" t="s">
        <v>1</v>
      </c>
      <c r="N33" s="13" t="s">
        <v>1</v>
      </c>
      <c r="O33" s="13" t="s">
        <v>1</v>
      </c>
      <c r="P33" s="13" t="s">
        <v>371</v>
      </c>
      <c r="Q33" s="13" t="s">
        <v>215</v>
      </c>
      <c r="R33" s="13" t="s">
        <v>1</v>
      </c>
      <c r="S33" s="13" t="s">
        <v>1</v>
      </c>
      <c r="T33" s="13" t="s">
        <v>1</v>
      </c>
      <c r="U33" s="13" t="s">
        <v>1</v>
      </c>
      <c r="V33" s="13" t="s">
        <v>370</v>
      </c>
      <c r="W33" s="13" t="s">
        <v>238</v>
      </c>
      <c r="X33" s="13" t="s">
        <v>1</v>
      </c>
      <c r="Y33" s="13" t="s">
        <v>1</v>
      </c>
      <c r="Z33" s="13" t="s">
        <v>1</v>
      </c>
      <c r="AA33" s="13" t="s">
        <v>1</v>
      </c>
      <c r="AB33" s="13" t="s">
        <v>370</v>
      </c>
      <c r="AC33" s="13" t="s">
        <v>219</v>
      </c>
      <c r="AD33" s="13" t="s">
        <v>1</v>
      </c>
      <c r="AE33" s="13" t="s">
        <v>1</v>
      </c>
      <c r="AF33" s="13" t="s">
        <v>370</v>
      </c>
      <c r="AG33" s="13" t="s">
        <v>227</v>
      </c>
      <c r="AH33" s="13" t="s">
        <v>1</v>
      </c>
      <c r="AI33" s="13" t="s">
        <v>370</v>
      </c>
      <c r="AJ33" s="13" t="s">
        <v>260</v>
      </c>
      <c r="AK33" s="13" t="s">
        <v>1</v>
      </c>
      <c r="AL33" s="13" t="s">
        <v>370</v>
      </c>
      <c r="AM33" s="13" t="s">
        <v>468</v>
      </c>
      <c r="AN33" s="13" t="s">
        <v>1</v>
      </c>
      <c r="AO33" s="13" t="s">
        <v>1</v>
      </c>
      <c r="AP33" s="13" t="s">
        <v>370</v>
      </c>
      <c r="AQ33" s="13" t="s">
        <v>216</v>
      </c>
      <c r="AR33" s="13" t="s">
        <v>1</v>
      </c>
      <c r="AS33" s="13" t="s">
        <v>370</v>
      </c>
      <c r="AT33" s="13" t="s">
        <v>204</v>
      </c>
      <c r="AU33" s="13">
        <v>310280</v>
      </c>
      <c r="AV33" s="13" t="s">
        <v>371</v>
      </c>
      <c r="AW33" s="37" t="s">
        <v>205</v>
      </c>
      <c r="AX33" s="37" t="s">
        <v>226</v>
      </c>
      <c r="AY33" s="37" t="s">
        <v>381</v>
      </c>
      <c r="AZ33" s="13" t="s">
        <v>212</v>
      </c>
      <c r="BA33" s="13" t="str">
        <f t="shared" si="19"/>
        <v>cool:0.098;temperate:0.1;warm:0.126</v>
      </c>
      <c r="BB33" s="13" t="s">
        <v>371</v>
      </c>
      <c r="BC33" s="13" t="s">
        <v>257</v>
      </c>
      <c r="BD33" s="13" t="str">
        <f t="shared" si="20"/>
        <v>cool:0.095;temperate:0.097;warm:0.122</v>
      </c>
      <c r="BE33" s="13" t="s">
        <v>371</v>
      </c>
      <c r="BF33" s="13" t="s">
        <v>254</v>
      </c>
      <c r="BG33" s="13">
        <v>0.78549999999999998</v>
      </c>
      <c r="BH33" s="13" t="s">
        <v>371</v>
      </c>
      <c r="BI33" s="13" t="s">
        <v>248</v>
      </c>
      <c r="BJ33" s="13" t="s">
        <v>255</v>
      </c>
      <c r="BK33" s="13" t="s">
        <v>371</v>
      </c>
      <c r="BL33" s="13" t="s">
        <v>395</v>
      </c>
      <c r="BM33" s="13" t="s">
        <v>1</v>
      </c>
      <c r="BN33" s="13" t="s">
        <v>370</v>
      </c>
      <c r="BO33" s="13" t="s">
        <v>450</v>
      </c>
      <c r="BP33" s="13" t="s">
        <v>451</v>
      </c>
      <c r="BQ33" s="13" t="s">
        <v>371</v>
      </c>
      <c r="BR33" s="13" t="s">
        <v>354</v>
      </c>
      <c r="BS33" s="13" t="b">
        <v>1</v>
      </c>
      <c r="BT33" s="13" t="s">
        <v>371</v>
      </c>
      <c r="BU33" s="13" t="s">
        <v>443</v>
      </c>
      <c r="BV33" s="13" t="b">
        <v>0</v>
      </c>
      <c r="BW33" s="13" t="s">
        <v>371</v>
      </c>
      <c r="BX33" s="6">
        <v>9.8000000000000004E-2</v>
      </c>
      <c r="BY33" s="6">
        <v>0.1</v>
      </c>
      <c r="BZ33" s="6">
        <v>0.126</v>
      </c>
      <c r="CA33" s="6">
        <v>9.5000000000000001E-2</v>
      </c>
      <c r="CB33" s="6">
        <v>9.7000000000000003E-2</v>
      </c>
      <c r="CC33" s="6">
        <v>0.122</v>
      </c>
    </row>
    <row r="34" spans="1:81" x14ac:dyDescent="0.2">
      <c r="A34" s="3" t="str">
        <f t="shared" si="0"/>
        <v>ureaAmmoniumSulphateKgN</v>
      </c>
      <c r="B34" s="11" t="str">
        <f t="shared" ref="B34:B36" si="26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34),1,1,LOWER(LEFT(C34,1)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urea Ammonium Sulphate Kg N</v>
      </c>
      <c r="C34" t="s">
        <v>137</v>
      </c>
      <c r="D34" t="s">
        <v>9</v>
      </c>
      <c r="E34" t="s">
        <v>266</v>
      </c>
      <c r="F34" s="8" t="s">
        <v>66</v>
      </c>
      <c r="G34" t="s">
        <v>267</v>
      </c>
      <c r="H34" t="s">
        <v>1</v>
      </c>
      <c r="I34" t="s">
        <v>1</v>
      </c>
      <c r="J34" s="4" t="s">
        <v>1</v>
      </c>
      <c r="K34" s="13" t="s">
        <v>210</v>
      </c>
      <c r="L34" s="13">
        <v>33.5</v>
      </c>
      <c r="M34" s="13">
        <v>33</v>
      </c>
      <c r="N34" s="13">
        <v>34</v>
      </c>
      <c r="O34" s="13" t="s">
        <v>306</v>
      </c>
      <c r="P34" s="13" t="s">
        <v>371</v>
      </c>
      <c r="Q34" s="13" t="s">
        <v>215</v>
      </c>
      <c r="R34" s="13" t="s">
        <v>1</v>
      </c>
      <c r="S34" s="13" t="s">
        <v>1</v>
      </c>
      <c r="T34" s="13" t="s">
        <v>1</v>
      </c>
      <c r="U34" s="13" t="s">
        <v>1</v>
      </c>
      <c r="V34" s="13" t="s">
        <v>370</v>
      </c>
      <c r="W34" s="13" t="s">
        <v>238</v>
      </c>
      <c r="X34" s="13" t="s">
        <v>1</v>
      </c>
      <c r="Y34" s="13" t="s">
        <v>1</v>
      </c>
      <c r="Z34" s="13" t="s">
        <v>1</v>
      </c>
      <c r="AA34" s="13" t="s">
        <v>1</v>
      </c>
      <c r="AB34" s="13" t="s">
        <v>370</v>
      </c>
      <c r="AC34" s="15" t="s">
        <v>219</v>
      </c>
      <c r="AD34" s="15"/>
      <c r="AE34" s="15"/>
      <c r="AF34" s="15" t="s">
        <v>375</v>
      </c>
      <c r="AG34" s="13" t="s">
        <v>227</v>
      </c>
      <c r="AH34" s="13" t="s">
        <v>1</v>
      </c>
      <c r="AI34" s="13" t="s">
        <v>370</v>
      </c>
      <c r="AJ34" s="13" t="s">
        <v>260</v>
      </c>
      <c r="AK34" s="13" t="s">
        <v>1</v>
      </c>
      <c r="AL34" s="13" t="s">
        <v>370</v>
      </c>
      <c r="AM34" s="13" t="s">
        <v>468</v>
      </c>
      <c r="AN34" s="13" t="s">
        <v>1</v>
      </c>
      <c r="AO34" s="13" t="s">
        <v>1</v>
      </c>
      <c r="AP34" s="13" t="s">
        <v>370</v>
      </c>
      <c r="AQ34" s="13" t="s">
        <v>216</v>
      </c>
      <c r="AR34" s="13" t="s">
        <v>1</v>
      </c>
      <c r="AS34" s="13" t="s">
        <v>370</v>
      </c>
      <c r="AT34" s="15" t="s">
        <v>204</v>
      </c>
      <c r="AU34" s="15"/>
      <c r="AV34" s="15" t="s">
        <v>375</v>
      </c>
      <c r="AW34" s="37" t="s">
        <v>205</v>
      </c>
      <c r="AX34" s="37" t="s">
        <v>226</v>
      </c>
      <c r="AY34" s="37" t="s">
        <v>381</v>
      </c>
      <c r="AZ34" s="13" t="s">
        <v>212</v>
      </c>
      <c r="BA34" s="13" t="str">
        <f t="shared" ref="BA34:BA35" si="27">"cool:"&amp;BX34&amp;";temperate:"&amp;BY34&amp;";warm:"&amp;BZ34</f>
        <v>cool:0.155;temperate:0.159;warm:0.198</v>
      </c>
      <c r="BB34" s="13" t="s">
        <v>371</v>
      </c>
      <c r="BC34" s="13" t="s">
        <v>257</v>
      </c>
      <c r="BD34" s="13" t="str">
        <f t="shared" ref="BD34:BD35" si="28">"cool:"&amp;CA34&amp;";temperate:"&amp;CB34&amp;";warm:"&amp;CC34</f>
        <v>cool:0.164;temperate:0.168;warm:0.21</v>
      </c>
      <c r="BE34" s="13" t="s">
        <v>371</v>
      </c>
      <c r="BF34" s="13" t="s">
        <v>254</v>
      </c>
      <c r="BG34" s="13">
        <v>0.78549999999999998</v>
      </c>
      <c r="BH34" s="13" t="s">
        <v>371</v>
      </c>
      <c r="BI34" s="13" t="s">
        <v>248</v>
      </c>
      <c r="BJ34" s="13" t="s">
        <v>249</v>
      </c>
      <c r="BK34" s="13" t="s">
        <v>371</v>
      </c>
      <c r="BL34" s="13" t="s">
        <v>395</v>
      </c>
      <c r="BM34" s="13">
        <v>29</v>
      </c>
      <c r="BN34" s="13" t="s">
        <v>371</v>
      </c>
      <c r="BO34" s="13" t="s">
        <v>450</v>
      </c>
      <c r="BP34" s="13" t="s">
        <v>451</v>
      </c>
      <c r="BQ34" s="13" t="s">
        <v>371</v>
      </c>
      <c r="BR34" s="13" t="s">
        <v>354</v>
      </c>
      <c r="BS34" s="13" t="b">
        <v>1</v>
      </c>
      <c r="BT34" s="13" t="s">
        <v>371</v>
      </c>
      <c r="BU34" s="13" t="s">
        <v>443</v>
      </c>
      <c r="BV34" s="13" t="b">
        <v>0</v>
      </c>
      <c r="BW34" s="13" t="s">
        <v>371</v>
      </c>
      <c r="BX34" s="6">
        <v>0.155</v>
      </c>
      <c r="BY34" s="6">
        <v>0.159</v>
      </c>
      <c r="BZ34" s="6">
        <v>0.19800000000000001</v>
      </c>
      <c r="CA34" s="6">
        <v>0.16400000000000001</v>
      </c>
      <c r="CB34" s="6">
        <v>0.16800000000000001</v>
      </c>
      <c r="CC34" s="6">
        <v>0.21</v>
      </c>
    </row>
    <row r="35" spans="1:81" x14ac:dyDescent="0.2">
      <c r="A35" s="3" t="str">
        <f t="shared" si="0"/>
        <v>zincManganeseAmmoniumSulphateKgN</v>
      </c>
      <c r="B35" s="11" t="str">
        <f t="shared" si="26"/>
        <v>zinc Manganese Ammonium Sulphate Kg N</v>
      </c>
      <c r="C35" t="s">
        <v>277</v>
      </c>
      <c r="D35" t="s">
        <v>9</v>
      </c>
      <c r="E35" t="s">
        <v>323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s="13" t="s">
        <v>210</v>
      </c>
      <c r="L35" s="13">
        <v>14</v>
      </c>
      <c r="M35" s="13" t="s">
        <v>1</v>
      </c>
      <c r="N35" s="13" t="s">
        <v>1</v>
      </c>
      <c r="O35" s="13" t="s">
        <v>306</v>
      </c>
      <c r="P35" s="13" t="s">
        <v>371</v>
      </c>
      <c r="Q35" s="13" t="s">
        <v>215</v>
      </c>
      <c r="R35" s="13" t="s">
        <v>1</v>
      </c>
      <c r="S35" s="13" t="s">
        <v>1</v>
      </c>
      <c r="T35" s="13" t="s">
        <v>1</v>
      </c>
      <c r="U35" s="13" t="s">
        <v>1</v>
      </c>
      <c r="V35" s="13" t="s">
        <v>370</v>
      </c>
      <c r="W35" s="13" t="s">
        <v>238</v>
      </c>
      <c r="X35" s="13" t="s">
        <v>1</v>
      </c>
      <c r="Y35" s="13" t="s">
        <v>1</v>
      </c>
      <c r="Z35" s="13" t="s">
        <v>1</v>
      </c>
      <c r="AA35" s="13" t="s">
        <v>1</v>
      </c>
      <c r="AB35" s="13" t="s">
        <v>370</v>
      </c>
      <c r="AC35" s="15" t="s">
        <v>219</v>
      </c>
      <c r="AD35" s="15"/>
      <c r="AE35" s="15"/>
      <c r="AF35" s="15" t="s">
        <v>375</v>
      </c>
      <c r="AG35" s="13" t="s">
        <v>227</v>
      </c>
      <c r="AH35" s="13" t="s">
        <v>1</v>
      </c>
      <c r="AI35" s="13" t="s">
        <v>370</v>
      </c>
      <c r="AJ35" s="13" t="s">
        <v>260</v>
      </c>
      <c r="AK35" s="13" t="s">
        <v>1</v>
      </c>
      <c r="AL35" s="13" t="s">
        <v>370</v>
      </c>
      <c r="AM35" s="3" t="s">
        <v>468</v>
      </c>
      <c r="AN35" s="3"/>
      <c r="AO35" s="3" t="s">
        <v>1</v>
      </c>
      <c r="AP35" s="3" t="s">
        <v>375</v>
      </c>
      <c r="AQ35" s="13" t="s">
        <v>216</v>
      </c>
      <c r="AR35" s="13" t="s">
        <v>1</v>
      </c>
      <c r="AS35" s="13" t="s">
        <v>370</v>
      </c>
      <c r="AT35" s="15" t="s">
        <v>204</v>
      </c>
      <c r="AU35" s="15"/>
      <c r="AV35" s="15" t="s">
        <v>375</v>
      </c>
      <c r="AW35" s="37" t="s">
        <v>205</v>
      </c>
      <c r="AX35" s="37" t="s">
        <v>220</v>
      </c>
      <c r="AY35" s="37" t="s">
        <v>381</v>
      </c>
      <c r="AZ35" s="13" t="s">
        <v>212</v>
      </c>
      <c r="BA35" s="13" t="str">
        <f t="shared" si="27"/>
        <v>cool:0.01;temperate:0.014;warm:0.013</v>
      </c>
      <c r="BB35" s="13" t="s">
        <v>371</v>
      </c>
      <c r="BC35" s="13" t="s">
        <v>257</v>
      </c>
      <c r="BD35" s="13" t="str">
        <f t="shared" si="28"/>
        <v>cool:0.019;temperate:0.02;warm:0.025</v>
      </c>
      <c r="BE35" s="13" t="s">
        <v>371</v>
      </c>
      <c r="BF35" s="13" t="s">
        <v>254</v>
      </c>
      <c r="BG35" s="13" t="s">
        <v>1</v>
      </c>
      <c r="BH35" s="13" t="s">
        <v>370</v>
      </c>
      <c r="BI35" s="13" t="s">
        <v>248</v>
      </c>
      <c r="BJ35" s="13" t="s">
        <v>250</v>
      </c>
      <c r="BK35" s="13" t="s">
        <v>371</v>
      </c>
      <c r="BL35" s="13" t="s">
        <v>395</v>
      </c>
      <c r="BM35" s="13">
        <v>77</v>
      </c>
      <c r="BN35" s="13" t="s">
        <v>371</v>
      </c>
      <c r="BO35" s="13" t="s">
        <v>450</v>
      </c>
      <c r="BP35" s="13" t="s">
        <v>451</v>
      </c>
      <c r="BQ35" s="13" t="s">
        <v>371</v>
      </c>
      <c r="BR35" s="13" t="s">
        <v>354</v>
      </c>
      <c r="BS35" s="13" t="b">
        <v>1</v>
      </c>
      <c r="BT35" s="13" t="s">
        <v>371</v>
      </c>
      <c r="BU35" s="13" t="s">
        <v>443</v>
      </c>
      <c r="BV35" s="13" t="b">
        <v>0</v>
      </c>
      <c r="BW35" s="13" t="s">
        <v>371</v>
      </c>
      <c r="BX35" s="6">
        <v>0.01</v>
      </c>
      <c r="BY35" s="6">
        <v>1.4E-2</v>
      </c>
      <c r="BZ35" s="6">
        <v>1.2999999999999999E-2</v>
      </c>
      <c r="CA35" s="6">
        <v>1.9E-2</v>
      </c>
      <c r="CB35" s="6">
        <v>0.02</v>
      </c>
      <c r="CC35" s="6">
        <v>2.5000000000000001E-2</v>
      </c>
    </row>
    <row r="36" spans="1:81" x14ac:dyDescent="0.2">
      <c r="A36" s="3" t="str">
        <f t="shared" ref="A36" si="29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sulphurCoatedUreaKgN</v>
      </c>
      <c r="B36" s="11" t="str">
        <f t="shared" si="26"/>
        <v>sulphur Coated Urea Kg N</v>
      </c>
      <c r="C36" t="s">
        <v>138</v>
      </c>
      <c r="D36" t="s">
        <v>9</v>
      </c>
      <c r="E36" t="s">
        <v>309</v>
      </c>
      <c r="F36" t="s">
        <v>1</v>
      </c>
      <c r="G36" t="s">
        <v>1</v>
      </c>
      <c r="H36" s="8" t="s">
        <v>119</v>
      </c>
      <c r="I36" t="s">
        <v>1</v>
      </c>
      <c r="J36" s="4" t="s">
        <v>61</v>
      </c>
      <c r="K36" s="13" t="s">
        <v>210</v>
      </c>
      <c r="L36" s="13">
        <v>37</v>
      </c>
      <c r="M36" s="13">
        <v>36</v>
      </c>
      <c r="N36" s="13">
        <v>38</v>
      </c>
      <c r="O36" s="13" t="s">
        <v>306</v>
      </c>
      <c r="P36" s="13" t="s">
        <v>371</v>
      </c>
      <c r="Q36" s="13" t="s">
        <v>215</v>
      </c>
      <c r="R36" s="13" t="s">
        <v>1</v>
      </c>
      <c r="S36" s="13" t="s">
        <v>1</v>
      </c>
      <c r="T36" s="13" t="s">
        <v>1</v>
      </c>
      <c r="U36" s="13" t="s">
        <v>1</v>
      </c>
      <c r="V36" s="13" t="s">
        <v>370</v>
      </c>
      <c r="W36" s="13" t="s">
        <v>238</v>
      </c>
      <c r="X36" s="13" t="s">
        <v>1</v>
      </c>
      <c r="Y36" s="13" t="s">
        <v>1</v>
      </c>
      <c r="Z36" s="13" t="s">
        <v>1</v>
      </c>
      <c r="AA36" s="13" t="s">
        <v>1</v>
      </c>
      <c r="AB36" s="13" t="s">
        <v>370</v>
      </c>
      <c r="AC36" s="15" t="s">
        <v>219</v>
      </c>
      <c r="AD36" s="15"/>
      <c r="AE36" s="15"/>
      <c r="AF36" s="15" t="s">
        <v>375</v>
      </c>
      <c r="AG36" s="13" t="s">
        <v>227</v>
      </c>
      <c r="AH36" s="13" t="s">
        <v>1</v>
      </c>
      <c r="AI36" s="13" t="s">
        <v>370</v>
      </c>
      <c r="AJ36" s="13" t="s">
        <v>260</v>
      </c>
      <c r="AK36" s="13" t="s">
        <v>1</v>
      </c>
      <c r="AL36" s="13" t="s">
        <v>370</v>
      </c>
      <c r="AM36" s="13" t="s">
        <v>468</v>
      </c>
      <c r="AN36" s="13" t="s">
        <v>1</v>
      </c>
      <c r="AO36" s="13" t="s">
        <v>1</v>
      </c>
      <c r="AP36" s="13" t="s">
        <v>370</v>
      </c>
      <c r="AQ36" s="13" t="s">
        <v>216</v>
      </c>
      <c r="AR36" s="13" t="s">
        <v>1</v>
      </c>
      <c r="AS36" s="13" t="s">
        <v>370</v>
      </c>
      <c r="AT36" s="15" t="s">
        <v>204</v>
      </c>
      <c r="AU36" s="15"/>
      <c r="AV36" s="15" t="s">
        <v>375</v>
      </c>
      <c r="AW36" s="37" t="s">
        <v>205</v>
      </c>
      <c r="AX36" s="37" t="s">
        <v>225</v>
      </c>
      <c r="AY36" s="37" t="s">
        <v>381</v>
      </c>
      <c r="AZ36" s="13" t="s">
        <v>212</v>
      </c>
      <c r="BA36" s="13" t="str">
        <f t="shared" si="19"/>
        <v>cool:0.155;temperate:0.159;warm:0.198</v>
      </c>
      <c r="BB36" s="13" t="s">
        <v>371</v>
      </c>
      <c r="BC36" s="13" t="s">
        <v>257</v>
      </c>
      <c r="BD36" s="13" t="str">
        <f t="shared" si="20"/>
        <v>cool:0.164;temperate:0.168;warm:0.21</v>
      </c>
      <c r="BE36" s="13" t="s">
        <v>371</v>
      </c>
      <c r="BF36" s="13" t="s">
        <v>254</v>
      </c>
      <c r="BG36" s="13">
        <v>1.571</v>
      </c>
      <c r="BH36" s="13" t="s">
        <v>371</v>
      </c>
      <c r="BI36" s="13" t="s">
        <v>248</v>
      </c>
      <c r="BJ36" s="13" t="s">
        <v>249</v>
      </c>
      <c r="BK36" s="13" t="s">
        <v>371</v>
      </c>
      <c r="BL36" s="13" t="s">
        <v>395</v>
      </c>
      <c r="BM36" s="13">
        <v>64</v>
      </c>
      <c r="BN36" s="13" t="s">
        <v>371</v>
      </c>
      <c r="BO36" s="13" t="s">
        <v>450</v>
      </c>
      <c r="BP36" s="13" t="s">
        <v>451</v>
      </c>
      <c r="BQ36" s="13" t="s">
        <v>371</v>
      </c>
      <c r="BR36" s="13" t="s">
        <v>354</v>
      </c>
      <c r="BS36" s="13" t="b">
        <v>1</v>
      </c>
      <c r="BT36" s="13" t="s">
        <v>371</v>
      </c>
      <c r="BU36" s="13" t="s">
        <v>443</v>
      </c>
      <c r="BV36" s="13" t="b">
        <v>0</v>
      </c>
      <c r="BW36" s="13" t="s">
        <v>371</v>
      </c>
      <c r="BX36" s="6">
        <v>0.155</v>
      </c>
      <c r="BY36" s="6">
        <v>0.159</v>
      </c>
      <c r="BZ36" s="6">
        <v>0.19800000000000001</v>
      </c>
      <c r="CA36" s="6">
        <v>0.16400000000000001</v>
      </c>
      <c r="CB36" s="6">
        <v>0.16800000000000001</v>
      </c>
      <c r="CC36" s="6">
        <v>0.21</v>
      </c>
    </row>
    <row r="37" spans="1:81" x14ac:dyDescent="0.2">
      <c r="A37" s="3" t="str">
        <f t="shared" ref="A37:A48" si="30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magnesiumNitrateKgN</v>
      </c>
      <c r="B37" s="11" t="str">
        <f t="shared" ref="B37:B56" si="31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37),1,1,LOWER(LEFT(C37,1)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magnesium Nitrate Kg N</v>
      </c>
      <c r="C37" t="s">
        <v>139</v>
      </c>
      <c r="D37" t="s">
        <v>9</v>
      </c>
      <c r="E37" t="s">
        <v>115</v>
      </c>
      <c r="F37" s="8" t="s">
        <v>116</v>
      </c>
      <c r="G37" t="s">
        <v>117</v>
      </c>
      <c r="H37" s="8" t="s">
        <v>118</v>
      </c>
      <c r="I37" t="s">
        <v>1</v>
      </c>
      <c r="J37">
        <v>2834.29</v>
      </c>
      <c r="K37" s="13" t="s">
        <v>210</v>
      </c>
      <c r="L37" s="13">
        <v>10.5</v>
      </c>
      <c r="M37" s="13" t="s">
        <v>1</v>
      </c>
      <c r="N37" s="13" t="s">
        <v>1</v>
      </c>
      <c r="O37" s="13" t="s">
        <v>1</v>
      </c>
      <c r="P37" s="13" t="s">
        <v>371</v>
      </c>
      <c r="Q37" s="13" t="s">
        <v>215</v>
      </c>
      <c r="R37" s="13" t="s">
        <v>1</v>
      </c>
      <c r="S37" s="13" t="s">
        <v>1</v>
      </c>
      <c r="T37" s="13" t="s">
        <v>1</v>
      </c>
      <c r="U37" s="13" t="s">
        <v>1</v>
      </c>
      <c r="V37" s="13" t="s">
        <v>370</v>
      </c>
      <c r="W37" s="13" t="s">
        <v>238</v>
      </c>
      <c r="X37" s="13" t="s">
        <v>1</v>
      </c>
      <c r="Y37" s="13" t="s">
        <v>1</v>
      </c>
      <c r="Z37" s="13" t="s">
        <v>1</v>
      </c>
      <c r="AA37" s="13" t="s">
        <v>1</v>
      </c>
      <c r="AB37" s="13" t="s">
        <v>370</v>
      </c>
      <c r="AC37" s="13" t="s">
        <v>219</v>
      </c>
      <c r="AD37" s="13" t="s">
        <v>1</v>
      </c>
      <c r="AE37" s="13" t="s">
        <v>1</v>
      </c>
      <c r="AF37" s="13" t="s">
        <v>370</v>
      </c>
      <c r="AG37" s="13" t="s">
        <v>227</v>
      </c>
      <c r="AH37" s="13">
        <v>9.4</v>
      </c>
      <c r="AI37" s="13" t="s">
        <v>371</v>
      </c>
      <c r="AJ37" s="13" t="s">
        <v>260</v>
      </c>
      <c r="AK37" s="13" t="s">
        <v>1</v>
      </c>
      <c r="AL37" s="13" t="s">
        <v>370</v>
      </c>
      <c r="AM37" s="13" t="s">
        <v>468</v>
      </c>
      <c r="AN37" s="13" t="s">
        <v>1</v>
      </c>
      <c r="AO37" s="13" t="s">
        <v>1</v>
      </c>
      <c r="AP37" s="13" t="s">
        <v>370</v>
      </c>
      <c r="AQ37" s="13" t="s">
        <v>216</v>
      </c>
      <c r="AR37" s="13" t="s">
        <v>1</v>
      </c>
      <c r="AS37" s="13" t="s">
        <v>370</v>
      </c>
      <c r="AT37" s="15" t="s">
        <v>204</v>
      </c>
      <c r="AU37" s="15"/>
      <c r="AV37" s="15" t="s">
        <v>375</v>
      </c>
      <c r="AW37" s="37" t="s">
        <v>205</v>
      </c>
      <c r="AX37" s="37" t="s">
        <v>206</v>
      </c>
      <c r="AY37" s="37" t="s">
        <v>381</v>
      </c>
      <c r="AZ37" s="13" t="s">
        <v>212</v>
      </c>
      <c r="BA37" s="13" t="str">
        <f t="shared" si="19"/>
        <v>cool:0.01;temperate:0.014;warm:0.013</v>
      </c>
      <c r="BB37" s="13" t="s">
        <v>371</v>
      </c>
      <c r="BC37" s="13" t="s">
        <v>257</v>
      </c>
      <c r="BD37" s="13" t="str">
        <f t="shared" si="20"/>
        <v>cool:0.019;temperate:0.02;warm:0.025</v>
      </c>
      <c r="BE37" s="13" t="s">
        <v>371</v>
      </c>
      <c r="BF37" s="13" t="s">
        <v>254</v>
      </c>
      <c r="BG37" s="13" t="s">
        <v>1</v>
      </c>
      <c r="BH37" s="13" t="s">
        <v>370</v>
      </c>
      <c r="BI37" s="13" t="s">
        <v>248</v>
      </c>
      <c r="BJ37" s="13" t="s">
        <v>250</v>
      </c>
      <c r="BK37" s="13" t="s">
        <v>371</v>
      </c>
      <c r="BL37" s="13" t="s">
        <v>395</v>
      </c>
      <c r="BM37" s="13">
        <v>52</v>
      </c>
      <c r="BN37" s="13" t="s">
        <v>371</v>
      </c>
      <c r="BO37" s="13" t="s">
        <v>450</v>
      </c>
      <c r="BP37" s="13" t="s">
        <v>451</v>
      </c>
      <c r="BQ37" s="13" t="s">
        <v>371</v>
      </c>
      <c r="BR37" s="13" t="s">
        <v>354</v>
      </c>
      <c r="BS37" s="13" t="b">
        <v>1</v>
      </c>
      <c r="BT37" s="13" t="s">
        <v>371</v>
      </c>
      <c r="BU37" s="13" t="s">
        <v>443</v>
      </c>
      <c r="BV37" s="13" t="b">
        <v>0</v>
      </c>
      <c r="BW37" s="13" t="s">
        <v>371</v>
      </c>
      <c r="BX37" s="6">
        <v>0.01</v>
      </c>
      <c r="BY37" s="6">
        <v>1.4E-2</v>
      </c>
      <c r="BZ37" s="6">
        <v>1.2999999999999999E-2</v>
      </c>
      <c r="CA37" s="6">
        <v>1.9E-2</v>
      </c>
      <c r="CB37" s="6">
        <v>0.02</v>
      </c>
      <c r="CC37" s="6">
        <v>2.5000000000000001E-2</v>
      </c>
    </row>
    <row r="38" spans="1:81" x14ac:dyDescent="0.2">
      <c r="A38" s="3" t="str">
        <f t="shared" ref="A38" si="32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zincNitrateKgN</v>
      </c>
      <c r="B38" s="11" t="str">
        <f t="shared" ref="B38" si="33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38),1,1,LOWER(LEFT(C38,1)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zinc Nitrate Kg N</v>
      </c>
      <c r="C38" t="s">
        <v>460</v>
      </c>
      <c r="D38" t="s">
        <v>9</v>
      </c>
      <c r="E38" s="29" t="s">
        <v>461</v>
      </c>
      <c r="F38" s="8" t="s">
        <v>463</v>
      </c>
      <c r="G38" s="29" t="s">
        <v>462</v>
      </c>
      <c r="H38" s="8" t="s">
        <v>464</v>
      </c>
      <c r="I38" t="s">
        <v>1</v>
      </c>
      <c r="J38" t="s">
        <v>1</v>
      </c>
      <c r="K38" s="3" t="s">
        <v>210</v>
      </c>
      <c r="L38" s="3"/>
      <c r="M38" s="3"/>
      <c r="N38" s="3"/>
      <c r="O38" s="3"/>
      <c r="P38" s="3" t="s">
        <v>375</v>
      </c>
      <c r="Q38" s="13" t="s">
        <v>215</v>
      </c>
      <c r="R38" s="13" t="s">
        <v>1</v>
      </c>
      <c r="S38" s="13" t="s">
        <v>1</v>
      </c>
      <c r="T38" s="13" t="s">
        <v>1</v>
      </c>
      <c r="U38" s="13" t="s">
        <v>1</v>
      </c>
      <c r="V38" s="13" t="s">
        <v>370</v>
      </c>
      <c r="W38" s="13" t="s">
        <v>238</v>
      </c>
      <c r="X38" s="13" t="s">
        <v>1</v>
      </c>
      <c r="Y38" s="13" t="s">
        <v>1</v>
      </c>
      <c r="Z38" s="13" t="s">
        <v>1</v>
      </c>
      <c r="AA38" s="13" t="s">
        <v>1</v>
      </c>
      <c r="AB38" s="13" t="s">
        <v>370</v>
      </c>
      <c r="AC38" s="13" t="s">
        <v>219</v>
      </c>
      <c r="AD38" s="13" t="s">
        <v>1</v>
      </c>
      <c r="AE38" s="13" t="s">
        <v>1</v>
      </c>
      <c r="AF38" s="13" t="s">
        <v>370</v>
      </c>
      <c r="AG38" s="13" t="s">
        <v>227</v>
      </c>
      <c r="AH38" s="13" t="s">
        <v>1</v>
      </c>
      <c r="AI38" s="13" t="s">
        <v>370</v>
      </c>
      <c r="AJ38" s="13" t="s">
        <v>260</v>
      </c>
      <c r="AK38" s="13" t="s">
        <v>1</v>
      </c>
      <c r="AL38" s="13" t="s">
        <v>370</v>
      </c>
      <c r="AM38" s="3" t="s">
        <v>468</v>
      </c>
      <c r="AN38" s="3"/>
      <c r="AO38" s="3" t="s">
        <v>1</v>
      </c>
      <c r="AP38" s="3" t="s">
        <v>375</v>
      </c>
      <c r="AQ38" s="13" t="s">
        <v>216</v>
      </c>
      <c r="AR38" s="13" t="s">
        <v>1</v>
      </c>
      <c r="AS38" s="13" t="s">
        <v>370</v>
      </c>
      <c r="AT38" s="15" t="s">
        <v>204</v>
      </c>
      <c r="AU38" s="15"/>
      <c r="AV38" s="15" t="s">
        <v>375</v>
      </c>
      <c r="AW38" s="37" t="s">
        <v>205</v>
      </c>
      <c r="AX38" s="37" t="s">
        <v>206</v>
      </c>
      <c r="AY38" s="37" t="s">
        <v>381</v>
      </c>
      <c r="AZ38" s="13" t="s">
        <v>212</v>
      </c>
      <c r="BA38" s="13" t="str">
        <f t="shared" ref="BA38" si="34">"cool:"&amp;BX38&amp;";temperate:"&amp;BY38&amp;";warm:"&amp;BZ38</f>
        <v>cool:0.01;temperate:0.014;warm:0.013</v>
      </c>
      <c r="BB38" s="13" t="s">
        <v>371</v>
      </c>
      <c r="BC38" s="13" t="s">
        <v>257</v>
      </c>
      <c r="BD38" s="13" t="str">
        <f t="shared" ref="BD38" si="35">"cool:"&amp;CA38&amp;";temperate:"&amp;CB38&amp;";warm:"&amp;CC38</f>
        <v>cool:0.019;temperate:0.02;warm:0.025</v>
      </c>
      <c r="BE38" s="13" t="s">
        <v>371</v>
      </c>
      <c r="BF38" s="13" t="s">
        <v>254</v>
      </c>
      <c r="BG38" s="13" t="s">
        <v>1</v>
      </c>
      <c r="BH38" s="13" t="s">
        <v>370</v>
      </c>
      <c r="BI38" s="13" t="s">
        <v>248</v>
      </c>
      <c r="BJ38" s="13" t="s">
        <v>250</v>
      </c>
      <c r="BK38" s="13" t="s">
        <v>371</v>
      </c>
      <c r="BL38" s="13" t="s">
        <v>395</v>
      </c>
      <c r="BM38" s="13" t="s">
        <v>1</v>
      </c>
      <c r="BN38" s="13" t="s">
        <v>370</v>
      </c>
      <c r="BO38" s="13" t="s">
        <v>450</v>
      </c>
      <c r="BP38" s="13" t="s">
        <v>451</v>
      </c>
      <c r="BQ38" s="13" t="s">
        <v>371</v>
      </c>
      <c r="BR38" s="13" t="s">
        <v>354</v>
      </c>
      <c r="BS38" s="13" t="b">
        <v>1</v>
      </c>
      <c r="BT38" s="13" t="s">
        <v>371</v>
      </c>
      <c r="BU38" s="13" t="s">
        <v>443</v>
      </c>
      <c r="BV38" s="13" t="b">
        <v>0</v>
      </c>
      <c r="BW38" s="13" t="s">
        <v>371</v>
      </c>
      <c r="BX38" s="6">
        <v>0.01</v>
      </c>
      <c r="BY38" s="6">
        <v>1.4E-2</v>
      </c>
      <c r="BZ38" s="6">
        <v>1.2999999999999999E-2</v>
      </c>
      <c r="CA38" s="6">
        <v>1.9E-2</v>
      </c>
      <c r="CB38" s="6">
        <v>0.02</v>
      </c>
      <c r="CC38" s="6">
        <v>2.5000000000000001E-2</v>
      </c>
    </row>
    <row r="39" spans="1:81" x14ac:dyDescent="0.2">
      <c r="A39" s="3" t="str">
        <f t="shared" si="30"/>
        <v>magnesiumPhosphateKgP2O5</v>
      </c>
      <c r="B39" s="11" t="str">
        <f t="shared" si="31"/>
        <v>magnesium Phosphate Kg P2O5</v>
      </c>
      <c r="C39" t="s">
        <v>361</v>
      </c>
      <c r="D39" t="s">
        <v>11</v>
      </c>
      <c r="E39" t="s">
        <v>285</v>
      </c>
      <c r="F39" s="8" t="s">
        <v>286</v>
      </c>
      <c r="G39" t="s">
        <v>287</v>
      </c>
      <c r="H39" s="8" t="s">
        <v>284</v>
      </c>
      <c r="I39" t="s">
        <v>1</v>
      </c>
      <c r="J39">
        <v>2835.29</v>
      </c>
      <c r="K39" s="13" t="s">
        <v>210</v>
      </c>
      <c r="L39" s="13" t="s">
        <v>1</v>
      </c>
      <c r="M39" s="13" t="s">
        <v>1</v>
      </c>
      <c r="N39" s="13" t="s">
        <v>1</v>
      </c>
      <c r="O39" s="13" t="s">
        <v>1</v>
      </c>
      <c r="P39" s="13" t="s">
        <v>370</v>
      </c>
      <c r="Q39" s="13" t="s">
        <v>215</v>
      </c>
      <c r="R39" s="13">
        <v>17.5</v>
      </c>
      <c r="S39" s="13">
        <v>17</v>
      </c>
      <c r="T39" s="13">
        <v>18</v>
      </c>
      <c r="U39" s="13" t="s">
        <v>306</v>
      </c>
      <c r="V39" s="13" t="s">
        <v>371</v>
      </c>
      <c r="W39" s="13" t="s">
        <v>238</v>
      </c>
      <c r="X39" s="13" t="s">
        <v>1</v>
      </c>
      <c r="Y39" s="13" t="s">
        <v>1</v>
      </c>
      <c r="Z39" s="13" t="s">
        <v>1</v>
      </c>
      <c r="AA39" s="13" t="s">
        <v>1</v>
      </c>
      <c r="AB39" s="13" t="s">
        <v>370</v>
      </c>
      <c r="AC39" s="13" t="s">
        <v>219</v>
      </c>
      <c r="AD39" s="13" t="s">
        <v>1</v>
      </c>
      <c r="AE39" s="13" t="s">
        <v>1</v>
      </c>
      <c r="AF39" s="13" t="s">
        <v>370</v>
      </c>
      <c r="AG39" s="15" t="s">
        <v>227</v>
      </c>
      <c r="AH39" s="15"/>
      <c r="AI39" s="15" t="s">
        <v>375</v>
      </c>
      <c r="AJ39" s="13" t="s">
        <v>260</v>
      </c>
      <c r="AK39" s="13" t="s">
        <v>1</v>
      </c>
      <c r="AL39" s="13" t="s">
        <v>370</v>
      </c>
      <c r="AM39" s="13" t="s">
        <v>468</v>
      </c>
      <c r="AN39" s="13" t="s">
        <v>1</v>
      </c>
      <c r="AO39" s="13" t="s">
        <v>1</v>
      </c>
      <c r="AP39" s="13" t="s">
        <v>370</v>
      </c>
      <c r="AQ39" s="13" t="s">
        <v>216</v>
      </c>
      <c r="AR39" s="13" t="s">
        <v>1</v>
      </c>
      <c r="AS39" s="13" t="s">
        <v>370</v>
      </c>
      <c r="AT39" s="15" t="s">
        <v>204</v>
      </c>
      <c r="AU39" s="15"/>
      <c r="AV39" s="15" t="s">
        <v>375</v>
      </c>
      <c r="AW39" s="37" t="s">
        <v>205</v>
      </c>
      <c r="AX39" s="37" t="s">
        <v>207</v>
      </c>
      <c r="AY39" s="37" t="s">
        <v>381</v>
      </c>
      <c r="AZ39" s="13" t="s">
        <v>212</v>
      </c>
      <c r="BA39" s="13" t="s">
        <v>1</v>
      </c>
      <c r="BB39" s="13" t="s">
        <v>370</v>
      </c>
      <c r="BC39" s="13" t="s">
        <v>257</v>
      </c>
      <c r="BD39" s="13" t="s">
        <v>1</v>
      </c>
      <c r="BE39" s="13" t="s">
        <v>370</v>
      </c>
      <c r="BF39" s="13" t="s">
        <v>254</v>
      </c>
      <c r="BG39" s="13" t="s">
        <v>1</v>
      </c>
      <c r="BH39" s="13" t="s">
        <v>370</v>
      </c>
      <c r="BI39" s="13" t="s">
        <v>248</v>
      </c>
      <c r="BJ39" s="13" t="s">
        <v>1</v>
      </c>
      <c r="BK39" s="13" t="s">
        <v>370</v>
      </c>
      <c r="BL39" s="13" t="s">
        <v>395</v>
      </c>
      <c r="BM39" s="13">
        <v>238</v>
      </c>
      <c r="BN39" s="13" t="s">
        <v>371</v>
      </c>
      <c r="BO39" s="13" t="s">
        <v>450</v>
      </c>
      <c r="BP39" s="13" t="s">
        <v>452</v>
      </c>
      <c r="BQ39" s="13" t="s">
        <v>371</v>
      </c>
      <c r="BR39" s="13" t="s">
        <v>354</v>
      </c>
      <c r="BS39" s="13" t="b">
        <v>1</v>
      </c>
      <c r="BT39" s="13" t="s">
        <v>371</v>
      </c>
      <c r="BU39" s="13" t="s">
        <v>443</v>
      </c>
      <c r="BV39" s="13" t="b">
        <v>0</v>
      </c>
      <c r="BW39" s="13" t="s">
        <v>371</v>
      </c>
      <c r="BX39" s="6" t="s">
        <v>1</v>
      </c>
      <c r="BY39" s="6" t="s">
        <v>1</v>
      </c>
      <c r="BZ39" s="6" t="s">
        <v>1</v>
      </c>
      <c r="CA39" s="6" t="s">
        <v>1</v>
      </c>
      <c r="CB39" s="6" t="s">
        <v>1</v>
      </c>
      <c r="CC39" s="6" t="s">
        <v>1</v>
      </c>
    </row>
    <row r="40" spans="1:81" x14ac:dyDescent="0.2">
      <c r="A40" s="3" t="str">
        <f t="shared" si="30"/>
        <v>nitricPhosphateKgP2O5</v>
      </c>
      <c r="B40" s="11" t="str">
        <f t="shared" si="31"/>
        <v>nitric Phosphate Kg P2O5</v>
      </c>
      <c r="C40" t="s">
        <v>367</v>
      </c>
      <c r="D40" t="s">
        <v>11</v>
      </c>
      <c r="E40" t="s">
        <v>325</v>
      </c>
      <c r="F40" s="7" t="s">
        <v>324</v>
      </c>
      <c r="G40" t="s">
        <v>1</v>
      </c>
      <c r="H40" t="s">
        <v>1</v>
      </c>
      <c r="I40" t="s">
        <v>1</v>
      </c>
      <c r="J40" t="s">
        <v>1</v>
      </c>
      <c r="K40" s="13" t="s">
        <v>210</v>
      </c>
      <c r="L40" s="13">
        <v>18</v>
      </c>
      <c r="M40" s="13">
        <v>14</v>
      </c>
      <c r="N40" s="13">
        <v>22</v>
      </c>
      <c r="O40" s="13" t="s">
        <v>306</v>
      </c>
      <c r="P40" s="13" t="s">
        <v>371</v>
      </c>
      <c r="Q40" s="13" t="s">
        <v>215</v>
      </c>
      <c r="R40" s="13">
        <v>16</v>
      </c>
      <c r="S40" s="13">
        <v>10</v>
      </c>
      <c r="T40" s="13">
        <v>22</v>
      </c>
      <c r="U40" s="13" t="s">
        <v>306</v>
      </c>
      <c r="V40" s="13" t="s">
        <v>371</v>
      </c>
      <c r="W40" s="13" t="s">
        <v>238</v>
      </c>
      <c r="X40" s="13" t="s">
        <v>1</v>
      </c>
      <c r="Y40" s="13" t="s">
        <v>1</v>
      </c>
      <c r="Z40" s="13" t="s">
        <v>1</v>
      </c>
      <c r="AA40" s="13" t="s">
        <v>1</v>
      </c>
      <c r="AB40" s="13" t="s">
        <v>370</v>
      </c>
      <c r="AC40" s="13" t="s">
        <v>219</v>
      </c>
      <c r="AD40" s="13" t="s">
        <v>1</v>
      </c>
      <c r="AE40" s="13" t="s">
        <v>1</v>
      </c>
      <c r="AF40" s="13" t="s">
        <v>370</v>
      </c>
      <c r="AG40" s="13" t="s">
        <v>227</v>
      </c>
      <c r="AH40" s="13" t="s">
        <v>1</v>
      </c>
      <c r="AI40" s="13" t="s">
        <v>370</v>
      </c>
      <c r="AJ40" s="13" t="s">
        <v>260</v>
      </c>
      <c r="AK40" s="13" t="s">
        <v>1</v>
      </c>
      <c r="AL40" s="13" t="s">
        <v>370</v>
      </c>
      <c r="AM40" s="13" t="s">
        <v>468</v>
      </c>
      <c r="AN40" s="13" t="s">
        <v>1</v>
      </c>
      <c r="AO40" s="13" t="s">
        <v>1</v>
      </c>
      <c r="AP40" s="13" t="s">
        <v>370</v>
      </c>
      <c r="AQ40" s="13" t="s">
        <v>216</v>
      </c>
      <c r="AR40" s="13" t="s">
        <v>316</v>
      </c>
      <c r="AS40" s="13" t="s">
        <v>371</v>
      </c>
      <c r="AT40" s="15" t="s">
        <v>204</v>
      </c>
      <c r="AU40" s="15"/>
      <c r="AV40" s="15" t="s">
        <v>375</v>
      </c>
      <c r="AW40" s="37" t="s">
        <v>205</v>
      </c>
      <c r="AX40" s="37" t="s">
        <v>207</v>
      </c>
      <c r="AY40" s="37" t="s">
        <v>381</v>
      </c>
      <c r="AZ40" s="13" t="s">
        <v>212</v>
      </c>
      <c r="BA40" s="13" t="s">
        <v>1</v>
      </c>
      <c r="BB40" s="13" t="s">
        <v>370</v>
      </c>
      <c r="BC40" s="13" t="s">
        <v>257</v>
      </c>
      <c r="BD40" s="13" t="s">
        <v>1</v>
      </c>
      <c r="BE40" s="13" t="s">
        <v>370</v>
      </c>
      <c r="BF40" s="13" t="s">
        <v>254</v>
      </c>
      <c r="BG40" s="13" t="s">
        <v>1</v>
      </c>
      <c r="BH40" s="13" t="s">
        <v>370</v>
      </c>
      <c r="BI40" s="16" t="s">
        <v>248</v>
      </c>
      <c r="BJ40" s="16" t="s">
        <v>250</v>
      </c>
      <c r="BK40" s="16" t="s">
        <v>381</v>
      </c>
      <c r="BL40" s="13" t="s">
        <v>395</v>
      </c>
      <c r="BM40" s="13">
        <v>241</v>
      </c>
      <c r="BN40" s="13" t="s">
        <v>371</v>
      </c>
      <c r="BO40" s="13" t="s">
        <v>450</v>
      </c>
      <c r="BP40" s="13" t="s">
        <v>452</v>
      </c>
      <c r="BQ40" s="13" t="s">
        <v>371</v>
      </c>
      <c r="BR40" s="13" t="s">
        <v>354</v>
      </c>
      <c r="BS40" s="13" t="b">
        <v>1</v>
      </c>
      <c r="BT40" s="13" t="s">
        <v>371</v>
      </c>
      <c r="BU40" s="13" t="s">
        <v>443</v>
      </c>
      <c r="BV40" s="13" t="b">
        <v>0</v>
      </c>
      <c r="BW40" s="13" t="s">
        <v>371</v>
      </c>
      <c r="BX40" s="6">
        <v>0.01</v>
      </c>
      <c r="BY40" s="6">
        <v>1.4E-2</v>
      </c>
      <c r="BZ40" s="6">
        <v>1.2999999999999999E-2</v>
      </c>
      <c r="CA40" s="6">
        <v>1.9E-2</v>
      </c>
      <c r="CB40" s="6">
        <v>0.02</v>
      </c>
      <c r="CC40" s="6">
        <v>2.5000000000000001E-2</v>
      </c>
    </row>
    <row r="41" spans="1:81" x14ac:dyDescent="0.2">
      <c r="A41" s="3" t="str">
        <f t="shared" ref="A41" si="36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nitricPhosphateKgN</v>
      </c>
      <c r="B41" s="11" t="str">
        <f t="shared" si="31"/>
        <v>nitric Phosphate Kg N</v>
      </c>
      <c r="C41" t="s">
        <v>315</v>
      </c>
      <c r="D41" t="s">
        <v>9</v>
      </c>
      <c r="E41" t="s">
        <v>325</v>
      </c>
      <c r="F41" s="7" t="s">
        <v>324</v>
      </c>
      <c r="G41" t="s">
        <v>1</v>
      </c>
      <c r="H41" t="s">
        <v>1</v>
      </c>
      <c r="I41" t="s">
        <v>1</v>
      </c>
      <c r="J41" t="s">
        <v>1</v>
      </c>
      <c r="K41" s="13" t="s">
        <v>210</v>
      </c>
      <c r="L41" s="13">
        <v>18</v>
      </c>
      <c r="M41" s="13">
        <v>14</v>
      </c>
      <c r="N41" s="13">
        <v>22</v>
      </c>
      <c r="O41" s="13" t="s">
        <v>306</v>
      </c>
      <c r="P41" s="13" t="s">
        <v>371</v>
      </c>
      <c r="Q41" s="13" t="s">
        <v>215</v>
      </c>
      <c r="R41" s="13">
        <v>16</v>
      </c>
      <c r="S41" s="13">
        <v>10</v>
      </c>
      <c r="T41" s="13">
        <v>22</v>
      </c>
      <c r="U41" s="13" t="s">
        <v>306</v>
      </c>
      <c r="V41" s="13" t="s">
        <v>371</v>
      </c>
      <c r="W41" s="13" t="s">
        <v>238</v>
      </c>
      <c r="X41" s="13" t="s">
        <v>1</v>
      </c>
      <c r="Y41" s="13" t="s">
        <v>1</v>
      </c>
      <c r="Z41" s="13" t="s">
        <v>1</v>
      </c>
      <c r="AA41" s="13" t="s">
        <v>1</v>
      </c>
      <c r="AB41" s="13" t="s">
        <v>370</v>
      </c>
      <c r="AC41" s="13" t="s">
        <v>219</v>
      </c>
      <c r="AD41" s="13" t="s">
        <v>1</v>
      </c>
      <c r="AE41" s="13" t="s">
        <v>1</v>
      </c>
      <c r="AF41" s="13" t="s">
        <v>370</v>
      </c>
      <c r="AG41" s="13" t="s">
        <v>227</v>
      </c>
      <c r="AH41" s="13" t="s">
        <v>1</v>
      </c>
      <c r="AI41" s="13" t="s">
        <v>370</v>
      </c>
      <c r="AJ41" s="13" t="s">
        <v>260</v>
      </c>
      <c r="AK41" s="13" t="s">
        <v>1</v>
      </c>
      <c r="AL41" s="13" t="s">
        <v>370</v>
      </c>
      <c r="AM41" s="13" t="s">
        <v>468</v>
      </c>
      <c r="AN41" s="13" t="s">
        <v>1</v>
      </c>
      <c r="AO41" s="13" t="s">
        <v>1</v>
      </c>
      <c r="AP41" s="13" t="s">
        <v>370</v>
      </c>
      <c r="AQ41" s="13" t="s">
        <v>216</v>
      </c>
      <c r="AR41" s="13" t="s">
        <v>444</v>
      </c>
      <c r="AS41" s="13" t="s">
        <v>371</v>
      </c>
      <c r="AT41" s="15" t="s">
        <v>204</v>
      </c>
      <c r="AU41" s="15"/>
      <c r="AV41" s="15" t="s">
        <v>375</v>
      </c>
      <c r="AW41" s="37" t="s">
        <v>205</v>
      </c>
      <c r="AX41" s="37" t="s">
        <v>236</v>
      </c>
      <c r="AY41" s="37" t="s">
        <v>381</v>
      </c>
      <c r="AZ41" s="13" t="s">
        <v>212</v>
      </c>
      <c r="BA41" s="13" t="str">
        <f t="shared" ref="BA41" si="37">"cool:"&amp;BX41&amp;";temperate:"&amp;BY41&amp;";warm:"&amp;BZ41</f>
        <v>cool:0.01;temperate:0.014;warm:0.013</v>
      </c>
      <c r="BB41" s="13" t="s">
        <v>371</v>
      </c>
      <c r="BC41" s="13" t="s">
        <v>257</v>
      </c>
      <c r="BD41" s="13" t="str">
        <f t="shared" ref="BD41" si="38">"cool:"&amp;CA41&amp;";temperate:"&amp;CB41&amp;";warm:"&amp;CC41</f>
        <v>cool:0.019;temperate:0.02;warm:0.025</v>
      </c>
      <c r="BE41" s="13" t="s">
        <v>371</v>
      </c>
      <c r="BF41" s="13" t="s">
        <v>254</v>
      </c>
      <c r="BG41" s="13" t="s">
        <v>1</v>
      </c>
      <c r="BH41" s="13" t="s">
        <v>370</v>
      </c>
      <c r="BI41" s="13" t="s">
        <v>248</v>
      </c>
      <c r="BJ41" s="13" t="s">
        <v>250</v>
      </c>
      <c r="BK41" s="13" t="s">
        <v>371</v>
      </c>
      <c r="BL41" s="13" t="s">
        <v>395</v>
      </c>
      <c r="BM41" s="13">
        <v>241</v>
      </c>
      <c r="BN41" s="13" t="s">
        <v>371</v>
      </c>
      <c r="BO41" s="13" t="s">
        <v>450</v>
      </c>
      <c r="BP41" s="13" t="s">
        <v>451</v>
      </c>
      <c r="BQ41" s="13" t="s">
        <v>371</v>
      </c>
      <c r="BR41" s="13" t="s">
        <v>354</v>
      </c>
      <c r="BS41" s="13" t="b">
        <v>1</v>
      </c>
      <c r="BT41" s="13" t="s">
        <v>371</v>
      </c>
      <c r="BU41" s="13" t="s">
        <v>443</v>
      </c>
      <c r="BV41" s="13" t="b">
        <v>0</v>
      </c>
      <c r="BW41" s="13" t="s">
        <v>371</v>
      </c>
      <c r="BX41" s="6">
        <v>0.01</v>
      </c>
      <c r="BY41" s="6">
        <v>1.4E-2</v>
      </c>
      <c r="BZ41" s="6">
        <v>1.2999999999999999E-2</v>
      </c>
      <c r="CA41" s="6">
        <v>1.9E-2</v>
      </c>
      <c r="CB41" s="6">
        <v>0.02</v>
      </c>
      <c r="CC41" s="6">
        <v>2.5000000000000001E-2</v>
      </c>
    </row>
    <row r="42" spans="1:81" x14ac:dyDescent="0.2">
      <c r="A42" s="3" t="str">
        <f t="shared" si="30"/>
        <v>ammoniumPolyphosphateKgN</v>
      </c>
      <c r="B42" s="11" t="str">
        <f t="shared" si="31"/>
        <v>ammonium Polyphosphate Kg N</v>
      </c>
      <c r="C42" t="s">
        <v>272</v>
      </c>
      <c r="D42" t="s">
        <v>9</v>
      </c>
      <c r="E42" t="s">
        <v>329</v>
      </c>
      <c r="F42" s="7" t="s">
        <v>328</v>
      </c>
      <c r="G42" t="s">
        <v>327</v>
      </c>
      <c r="H42" s="7" t="s">
        <v>326</v>
      </c>
      <c r="I42" t="s">
        <v>1</v>
      </c>
      <c r="J42" t="s">
        <v>1</v>
      </c>
      <c r="K42" s="13" t="s">
        <v>210</v>
      </c>
      <c r="L42" s="13">
        <v>15</v>
      </c>
      <c r="M42" s="13" t="s">
        <v>1</v>
      </c>
      <c r="N42" s="13" t="s">
        <v>1</v>
      </c>
      <c r="O42" s="13" t="s">
        <v>306</v>
      </c>
      <c r="P42" s="13" t="s">
        <v>371</v>
      </c>
      <c r="Q42" s="13" t="s">
        <v>215</v>
      </c>
      <c r="R42" s="13">
        <v>60</v>
      </c>
      <c r="S42" s="13" t="s">
        <v>1</v>
      </c>
      <c r="T42" s="13" t="s">
        <v>1</v>
      </c>
      <c r="U42" s="13" t="s">
        <v>306</v>
      </c>
      <c r="V42" s="13" t="s">
        <v>371</v>
      </c>
      <c r="W42" s="13" t="s">
        <v>238</v>
      </c>
      <c r="X42" s="13" t="s">
        <v>1</v>
      </c>
      <c r="Y42" s="13" t="s">
        <v>1</v>
      </c>
      <c r="Z42" s="13" t="s">
        <v>1</v>
      </c>
      <c r="AA42" s="13" t="s">
        <v>1</v>
      </c>
      <c r="AB42" s="13" t="s">
        <v>370</v>
      </c>
      <c r="AC42" s="13" t="s">
        <v>219</v>
      </c>
      <c r="AD42" s="13" t="s">
        <v>1</v>
      </c>
      <c r="AE42" s="13" t="s">
        <v>1</v>
      </c>
      <c r="AF42" s="13" t="s">
        <v>370</v>
      </c>
      <c r="AG42" s="13" t="s">
        <v>227</v>
      </c>
      <c r="AH42" s="13" t="s">
        <v>1</v>
      </c>
      <c r="AI42" s="13" t="s">
        <v>370</v>
      </c>
      <c r="AJ42" s="13" t="s">
        <v>260</v>
      </c>
      <c r="AK42" s="13" t="s">
        <v>1</v>
      </c>
      <c r="AL42" s="13" t="s">
        <v>370</v>
      </c>
      <c r="AM42" s="13" t="s">
        <v>468</v>
      </c>
      <c r="AN42" s="13" t="s">
        <v>1</v>
      </c>
      <c r="AO42" s="13" t="s">
        <v>1</v>
      </c>
      <c r="AP42" s="13" t="s">
        <v>370</v>
      </c>
      <c r="AQ42" s="13" t="s">
        <v>216</v>
      </c>
      <c r="AR42" s="13" t="s">
        <v>479</v>
      </c>
      <c r="AS42" s="13" t="s">
        <v>371</v>
      </c>
      <c r="AT42" s="15" t="s">
        <v>204</v>
      </c>
      <c r="AU42" s="15"/>
      <c r="AV42" s="15" t="s">
        <v>375</v>
      </c>
      <c r="AW42" s="37" t="s">
        <v>205</v>
      </c>
      <c r="AX42" s="37" t="s">
        <v>236</v>
      </c>
      <c r="AY42" s="37" t="s">
        <v>381</v>
      </c>
      <c r="AZ42" s="13" t="s">
        <v>212</v>
      </c>
      <c r="BA42" s="13" t="str">
        <f t="shared" ref="BA42" si="39">"cool:"&amp;BX42&amp;";temperate:"&amp;BY42&amp;";warm:"&amp;BZ42</f>
        <v>cool:0.05;temperate:0.051;warm:0.064</v>
      </c>
      <c r="BB42" s="13" t="s">
        <v>371</v>
      </c>
      <c r="BC42" s="13" t="s">
        <v>257</v>
      </c>
      <c r="BD42" s="13" t="str">
        <f t="shared" ref="BD42" si="40">"cool:"&amp;CA42&amp;";temperate:"&amp;CB42&amp;";warm:"&amp;CC42</f>
        <v>cool:0.091;temperate:0.094;warm:0.117</v>
      </c>
      <c r="BE42" s="13" t="s">
        <v>371</v>
      </c>
      <c r="BF42" s="13" t="s">
        <v>254</v>
      </c>
      <c r="BG42" s="13" t="s">
        <v>1</v>
      </c>
      <c r="BH42" s="13" t="s">
        <v>370</v>
      </c>
      <c r="BI42" s="13" t="s">
        <v>248</v>
      </c>
      <c r="BJ42" s="13" t="s">
        <v>256</v>
      </c>
      <c r="BK42" s="13" t="s">
        <v>371</v>
      </c>
      <c r="BL42" s="13" t="s">
        <v>395</v>
      </c>
      <c r="BM42" s="13">
        <v>204</v>
      </c>
      <c r="BN42" s="13" t="s">
        <v>371</v>
      </c>
      <c r="BO42" s="13" t="s">
        <v>450</v>
      </c>
      <c r="BP42" s="13" t="s">
        <v>451</v>
      </c>
      <c r="BQ42" s="13" t="s">
        <v>371</v>
      </c>
      <c r="BR42" s="13" t="s">
        <v>354</v>
      </c>
      <c r="BS42" s="13" t="b">
        <v>1</v>
      </c>
      <c r="BT42" s="13" t="s">
        <v>371</v>
      </c>
      <c r="BU42" s="13" t="s">
        <v>443</v>
      </c>
      <c r="BV42" s="13" t="b">
        <v>0</v>
      </c>
      <c r="BW42" s="13" t="s">
        <v>371</v>
      </c>
      <c r="BX42" s="6">
        <v>0.05</v>
      </c>
      <c r="BY42" s="6">
        <v>5.0999999999999997E-2</v>
      </c>
      <c r="BZ42" s="6">
        <v>6.4000000000000001E-2</v>
      </c>
      <c r="CA42" s="6">
        <v>9.0999999999999998E-2</v>
      </c>
      <c r="CB42" s="6">
        <v>9.4E-2</v>
      </c>
      <c r="CC42" s="6">
        <v>0.11700000000000001</v>
      </c>
    </row>
    <row r="43" spans="1:81" x14ac:dyDescent="0.2">
      <c r="A43" s="3" t="str">
        <f t="shared" ref="A43" si="41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ammoniumPolyphosphateKgP2O5</v>
      </c>
      <c r="B43" s="11" t="str">
        <f t="shared" si="31"/>
        <v>ammonium Polyphosphate Kg P2O5</v>
      </c>
      <c r="C43" t="s">
        <v>362</v>
      </c>
      <c r="D43" t="s">
        <v>11</v>
      </c>
      <c r="E43" t="s">
        <v>329</v>
      </c>
      <c r="F43" s="7" t="s">
        <v>328</v>
      </c>
      <c r="G43" t="s">
        <v>327</v>
      </c>
      <c r="H43" s="7" t="s">
        <v>326</v>
      </c>
      <c r="I43" t="s">
        <v>1</v>
      </c>
      <c r="J43" t="s">
        <v>1</v>
      </c>
      <c r="K43" s="13" t="s">
        <v>210</v>
      </c>
      <c r="L43" s="13">
        <v>15</v>
      </c>
      <c r="M43" s="13" t="s">
        <v>1</v>
      </c>
      <c r="N43" s="13" t="s">
        <v>1</v>
      </c>
      <c r="O43" s="13" t="s">
        <v>306</v>
      </c>
      <c r="P43" s="13" t="s">
        <v>371</v>
      </c>
      <c r="Q43" s="13" t="s">
        <v>215</v>
      </c>
      <c r="R43" s="13">
        <v>60</v>
      </c>
      <c r="S43" s="13" t="s">
        <v>1</v>
      </c>
      <c r="T43" s="13" t="s">
        <v>1</v>
      </c>
      <c r="U43" s="13" t="s">
        <v>306</v>
      </c>
      <c r="V43" s="13" t="s">
        <v>371</v>
      </c>
      <c r="W43" s="13" t="s">
        <v>238</v>
      </c>
      <c r="X43" s="13" t="s">
        <v>1</v>
      </c>
      <c r="Y43" s="13" t="s">
        <v>1</v>
      </c>
      <c r="Z43" s="13" t="s">
        <v>1</v>
      </c>
      <c r="AA43" s="13" t="s">
        <v>1</v>
      </c>
      <c r="AB43" s="13" t="s">
        <v>370</v>
      </c>
      <c r="AC43" s="13" t="s">
        <v>219</v>
      </c>
      <c r="AD43" s="13" t="s">
        <v>1</v>
      </c>
      <c r="AE43" s="13" t="s">
        <v>1</v>
      </c>
      <c r="AF43" s="13" t="s">
        <v>370</v>
      </c>
      <c r="AG43" s="13" t="s">
        <v>227</v>
      </c>
      <c r="AH43" s="13" t="s">
        <v>1</v>
      </c>
      <c r="AI43" s="13" t="s">
        <v>370</v>
      </c>
      <c r="AJ43" s="13" t="s">
        <v>260</v>
      </c>
      <c r="AK43" s="13" t="s">
        <v>1</v>
      </c>
      <c r="AL43" s="13" t="s">
        <v>370</v>
      </c>
      <c r="AM43" s="13" t="s">
        <v>468</v>
      </c>
      <c r="AN43" s="13" t="s">
        <v>1</v>
      </c>
      <c r="AO43" s="13" t="s">
        <v>1</v>
      </c>
      <c r="AP43" s="13" t="s">
        <v>370</v>
      </c>
      <c r="AQ43" s="13" t="s">
        <v>216</v>
      </c>
      <c r="AR43" s="13" t="s">
        <v>478</v>
      </c>
      <c r="AS43" s="13" t="s">
        <v>371</v>
      </c>
      <c r="AT43" s="15" t="s">
        <v>204</v>
      </c>
      <c r="AU43" s="15"/>
      <c r="AV43" s="15" t="s">
        <v>375</v>
      </c>
      <c r="AW43" s="37" t="s">
        <v>205</v>
      </c>
      <c r="AX43" s="37" t="s">
        <v>207</v>
      </c>
      <c r="AY43" s="37" t="s">
        <v>381</v>
      </c>
      <c r="AZ43" s="13" t="s">
        <v>212</v>
      </c>
      <c r="BA43" s="13" t="s">
        <v>1</v>
      </c>
      <c r="BB43" s="13" t="s">
        <v>370</v>
      </c>
      <c r="BC43" s="13" t="s">
        <v>257</v>
      </c>
      <c r="BD43" s="13" t="s">
        <v>1</v>
      </c>
      <c r="BE43" s="13" t="s">
        <v>370</v>
      </c>
      <c r="BF43" s="13" t="s">
        <v>254</v>
      </c>
      <c r="BG43" s="13" t="s">
        <v>1</v>
      </c>
      <c r="BH43" s="13" t="s">
        <v>370</v>
      </c>
      <c r="BI43" s="13" t="s">
        <v>248</v>
      </c>
      <c r="BJ43" s="13" t="s">
        <v>256</v>
      </c>
      <c r="BK43" s="13" t="s">
        <v>371</v>
      </c>
      <c r="BL43" s="13" t="s">
        <v>395</v>
      </c>
      <c r="BM43" s="13">
        <v>204</v>
      </c>
      <c r="BN43" s="13" t="s">
        <v>371</v>
      </c>
      <c r="BO43" s="13" t="s">
        <v>450</v>
      </c>
      <c r="BP43" s="13" t="s">
        <v>452</v>
      </c>
      <c r="BQ43" s="13" t="s">
        <v>371</v>
      </c>
      <c r="BR43" s="13" t="s">
        <v>354</v>
      </c>
      <c r="BS43" s="13" t="b">
        <v>1</v>
      </c>
      <c r="BT43" s="13" t="s">
        <v>371</v>
      </c>
      <c r="BU43" s="13" t="s">
        <v>443</v>
      </c>
      <c r="BV43" s="13" t="b">
        <v>0</v>
      </c>
      <c r="BW43" s="13" t="s">
        <v>371</v>
      </c>
      <c r="BX43" s="6">
        <v>0.05</v>
      </c>
      <c r="BY43" s="6">
        <v>5.0999999999999997E-2</v>
      </c>
      <c r="BZ43" s="6">
        <v>6.4000000000000001E-2</v>
      </c>
      <c r="CA43" s="6">
        <v>9.0999999999999998E-2</v>
      </c>
      <c r="CB43" s="6">
        <v>9.4E-2</v>
      </c>
      <c r="CC43" s="6">
        <v>0.11700000000000001</v>
      </c>
    </row>
    <row r="44" spans="1:81" x14ac:dyDescent="0.2">
      <c r="A44" s="3" t="str">
        <f t="shared" ref="A44:A47" si="42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ammoniumPhosphateSulphateKgN</v>
      </c>
      <c r="B44" s="11" t="str">
        <f t="shared" si="31"/>
        <v>ammonium Phosphate Sulphate Kg N</v>
      </c>
      <c r="C44" t="s">
        <v>278</v>
      </c>
      <c r="D44" t="s">
        <v>9</v>
      </c>
      <c r="E44" t="s">
        <v>330</v>
      </c>
      <c r="F44" s="7" t="s">
        <v>331</v>
      </c>
      <c r="G44" t="s">
        <v>332</v>
      </c>
      <c r="H44" t="s">
        <v>1</v>
      </c>
      <c r="I44" t="s">
        <v>1</v>
      </c>
      <c r="J44" t="s">
        <v>1</v>
      </c>
      <c r="K44" s="13" t="s">
        <v>210</v>
      </c>
      <c r="L44" s="13">
        <v>16</v>
      </c>
      <c r="M44" s="13" t="s">
        <v>1</v>
      </c>
      <c r="N44" s="13" t="s">
        <v>1</v>
      </c>
      <c r="O44" s="13" t="s">
        <v>306</v>
      </c>
      <c r="P44" s="13" t="s">
        <v>371</v>
      </c>
      <c r="Q44" s="13" t="s">
        <v>215</v>
      </c>
      <c r="R44" s="13">
        <v>20</v>
      </c>
      <c r="S44" s="13"/>
      <c r="T44" s="13"/>
      <c r="U44" s="13" t="s">
        <v>306</v>
      </c>
      <c r="V44" s="13" t="s">
        <v>371</v>
      </c>
      <c r="W44" s="13" t="s">
        <v>238</v>
      </c>
      <c r="X44" s="13" t="s">
        <v>1</v>
      </c>
      <c r="Y44" s="13" t="s">
        <v>1</v>
      </c>
      <c r="Z44" s="13" t="s">
        <v>1</v>
      </c>
      <c r="AA44" s="13" t="s">
        <v>1</v>
      </c>
      <c r="AB44" s="13" t="s">
        <v>370</v>
      </c>
      <c r="AC44" s="15" t="s">
        <v>219</v>
      </c>
      <c r="AD44" s="15"/>
      <c r="AE44" s="15"/>
      <c r="AF44" s="15" t="s">
        <v>375</v>
      </c>
      <c r="AG44" s="13" t="s">
        <v>227</v>
      </c>
      <c r="AH44" s="13" t="s">
        <v>1</v>
      </c>
      <c r="AI44" s="13" t="s">
        <v>370</v>
      </c>
      <c r="AJ44" s="13" t="s">
        <v>260</v>
      </c>
      <c r="AK44" s="13" t="s">
        <v>1</v>
      </c>
      <c r="AL44" s="13" t="s">
        <v>370</v>
      </c>
      <c r="AM44" s="13" t="s">
        <v>468</v>
      </c>
      <c r="AN44" s="13" t="s">
        <v>1</v>
      </c>
      <c r="AO44" s="13" t="s">
        <v>1</v>
      </c>
      <c r="AP44" s="13" t="s">
        <v>370</v>
      </c>
      <c r="AQ44" s="13" t="s">
        <v>216</v>
      </c>
      <c r="AR44" s="13" t="s">
        <v>445</v>
      </c>
      <c r="AS44" s="13" t="s">
        <v>371</v>
      </c>
      <c r="AT44" s="15" t="s">
        <v>204</v>
      </c>
      <c r="AU44" s="15"/>
      <c r="AV44" s="15" t="s">
        <v>375</v>
      </c>
      <c r="AW44" s="37" t="s">
        <v>205</v>
      </c>
      <c r="AX44" s="37" t="s">
        <v>236</v>
      </c>
      <c r="AY44" s="37" t="s">
        <v>381</v>
      </c>
      <c r="AZ44" s="13" t="s">
        <v>212</v>
      </c>
      <c r="BA44" s="13" t="str">
        <f t="shared" ref="BA44" si="43">"cool:"&amp;BX44&amp;";temperate:"&amp;BY44&amp;";warm:"&amp;BZ44</f>
        <v>cool:0.05;temperate:0.051;warm:0.064</v>
      </c>
      <c r="BB44" s="13" t="s">
        <v>371</v>
      </c>
      <c r="BC44" s="13" t="s">
        <v>257</v>
      </c>
      <c r="BD44" s="13" t="str">
        <f t="shared" ref="BD44" si="44">"cool:"&amp;CA44&amp;";temperate:"&amp;CB44&amp;";warm:"&amp;CC44</f>
        <v>cool:0.091;temperate:0.094;warm:0.117</v>
      </c>
      <c r="BE44" s="13" t="s">
        <v>371</v>
      </c>
      <c r="BF44" s="13" t="s">
        <v>254</v>
      </c>
      <c r="BG44" s="13" t="s">
        <v>1</v>
      </c>
      <c r="BH44" s="13" t="s">
        <v>370</v>
      </c>
      <c r="BI44" s="13" t="s">
        <v>248</v>
      </c>
      <c r="BJ44" s="13" t="s">
        <v>256</v>
      </c>
      <c r="BK44" s="13" t="s">
        <v>371</v>
      </c>
      <c r="BL44" s="13" t="s">
        <v>395</v>
      </c>
      <c r="BM44" s="13">
        <v>207</v>
      </c>
      <c r="BN44" s="13" t="s">
        <v>371</v>
      </c>
      <c r="BO44" s="13" t="s">
        <v>450</v>
      </c>
      <c r="BP44" s="13" t="s">
        <v>451</v>
      </c>
      <c r="BQ44" s="13" t="s">
        <v>371</v>
      </c>
      <c r="BR44" s="13" t="s">
        <v>354</v>
      </c>
      <c r="BS44" s="13" t="b">
        <v>1</v>
      </c>
      <c r="BT44" s="13" t="s">
        <v>371</v>
      </c>
      <c r="BU44" s="13" t="s">
        <v>443</v>
      </c>
      <c r="BV44" s="13" t="b">
        <v>0</v>
      </c>
      <c r="BW44" s="13" t="s">
        <v>371</v>
      </c>
      <c r="BX44" s="6">
        <v>0.05</v>
      </c>
      <c r="BY44" s="6">
        <v>5.0999999999999997E-2</v>
      </c>
      <c r="BZ44" s="6">
        <v>6.4000000000000001E-2</v>
      </c>
      <c r="CA44" s="6">
        <v>9.0999999999999998E-2</v>
      </c>
      <c r="CB44" s="6">
        <v>9.4E-2</v>
      </c>
      <c r="CC44" s="6">
        <v>0.11700000000000001</v>
      </c>
    </row>
    <row r="45" spans="1:81" x14ac:dyDescent="0.2">
      <c r="A45" s="3" t="str">
        <f t="shared" si="42"/>
        <v>ammoniumPhosphateSulphateKgP2O5</v>
      </c>
      <c r="B45" s="11" t="str">
        <f t="shared" si="31"/>
        <v>ammonium Phosphate Sulphate Kg P2O5</v>
      </c>
      <c r="C45" t="s">
        <v>363</v>
      </c>
      <c r="D45" t="s">
        <v>11</v>
      </c>
      <c r="E45" t="s">
        <v>330</v>
      </c>
      <c r="F45" s="7" t="s">
        <v>331</v>
      </c>
      <c r="G45" t="s">
        <v>332</v>
      </c>
      <c r="H45" t="s">
        <v>1</v>
      </c>
      <c r="I45" t="s">
        <v>1</v>
      </c>
      <c r="J45" t="s">
        <v>1</v>
      </c>
      <c r="K45" s="13" t="s">
        <v>210</v>
      </c>
      <c r="L45" s="13">
        <v>16</v>
      </c>
      <c r="M45" s="13" t="s">
        <v>1</v>
      </c>
      <c r="N45" s="13" t="s">
        <v>1</v>
      </c>
      <c r="O45" s="13" t="s">
        <v>306</v>
      </c>
      <c r="P45" s="13" t="s">
        <v>371</v>
      </c>
      <c r="Q45" s="13" t="s">
        <v>215</v>
      </c>
      <c r="R45" s="13">
        <v>20</v>
      </c>
      <c r="S45" s="13"/>
      <c r="T45" s="13"/>
      <c r="U45" s="13" t="s">
        <v>306</v>
      </c>
      <c r="V45" s="13" t="s">
        <v>371</v>
      </c>
      <c r="W45" s="13" t="s">
        <v>238</v>
      </c>
      <c r="X45" s="13" t="s">
        <v>1</v>
      </c>
      <c r="Y45" s="13" t="s">
        <v>1</v>
      </c>
      <c r="Z45" s="13" t="s">
        <v>1</v>
      </c>
      <c r="AA45" s="13" t="s">
        <v>1</v>
      </c>
      <c r="AB45" s="13" t="s">
        <v>370</v>
      </c>
      <c r="AC45" s="15" t="s">
        <v>219</v>
      </c>
      <c r="AD45" s="15"/>
      <c r="AE45" s="15"/>
      <c r="AF45" s="15" t="s">
        <v>375</v>
      </c>
      <c r="AG45" s="13" t="s">
        <v>227</v>
      </c>
      <c r="AH45" s="13" t="s">
        <v>1</v>
      </c>
      <c r="AI45" s="13" t="s">
        <v>370</v>
      </c>
      <c r="AJ45" s="13" t="s">
        <v>260</v>
      </c>
      <c r="AK45" s="13" t="s">
        <v>1</v>
      </c>
      <c r="AL45" s="13" t="s">
        <v>370</v>
      </c>
      <c r="AM45" s="13" t="s">
        <v>468</v>
      </c>
      <c r="AN45" s="13" t="s">
        <v>1</v>
      </c>
      <c r="AO45" s="13" t="s">
        <v>1</v>
      </c>
      <c r="AP45" s="13" t="s">
        <v>370</v>
      </c>
      <c r="AQ45" s="13" t="s">
        <v>216</v>
      </c>
      <c r="AR45" s="13" t="s">
        <v>279</v>
      </c>
      <c r="AS45" s="13" t="s">
        <v>371</v>
      </c>
      <c r="AT45" s="15" t="s">
        <v>204</v>
      </c>
      <c r="AU45" s="15"/>
      <c r="AV45" s="15" t="s">
        <v>375</v>
      </c>
      <c r="AW45" s="37" t="s">
        <v>205</v>
      </c>
      <c r="AX45" s="37" t="s">
        <v>207</v>
      </c>
      <c r="AY45" s="37" t="s">
        <v>381</v>
      </c>
      <c r="AZ45" s="13" t="s">
        <v>212</v>
      </c>
      <c r="BA45" s="13" t="s">
        <v>1</v>
      </c>
      <c r="BB45" s="13" t="s">
        <v>370</v>
      </c>
      <c r="BC45" s="13" t="s">
        <v>257</v>
      </c>
      <c r="BD45" s="13" t="s">
        <v>1</v>
      </c>
      <c r="BE45" s="13" t="s">
        <v>370</v>
      </c>
      <c r="BF45" s="13" t="s">
        <v>254</v>
      </c>
      <c r="BG45" s="13" t="s">
        <v>1</v>
      </c>
      <c r="BH45" s="13" t="s">
        <v>370</v>
      </c>
      <c r="BI45" s="13" t="s">
        <v>248</v>
      </c>
      <c r="BJ45" s="13" t="s">
        <v>256</v>
      </c>
      <c r="BK45" s="13" t="s">
        <v>371</v>
      </c>
      <c r="BL45" s="13" t="s">
        <v>395</v>
      </c>
      <c r="BM45" s="13">
        <v>207</v>
      </c>
      <c r="BN45" s="13" t="s">
        <v>371</v>
      </c>
      <c r="BO45" s="13" t="s">
        <v>450</v>
      </c>
      <c r="BP45" s="13" t="s">
        <v>452</v>
      </c>
      <c r="BQ45" s="13" t="s">
        <v>371</v>
      </c>
      <c r="BR45" s="13" t="s">
        <v>354</v>
      </c>
      <c r="BS45" s="13" t="b">
        <v>1</v>
      </c>
      <c r="BT45" s="13" t="s">
        <v>371</v>
      </c>
      <c r="BU45" s="13" t="s">
        <v>443</v>
      </c>
      <c r="BV45" s="13" t="b">
        <v>0</v>
      </c>
      <c r="BW45" s="13" t="s">
        <v>371</v>
      </c>
      <c r="BX45" s="6">
        <v>0.05</v>
      </c>
      <c r="BY45" s="6">
        <v>5.0999999999999997E-2</v>
      </c>
      <c r="BZ45" s="6">
        <v>6.4000000000000001E-2</v>
      </c>
      <c r="CA45" s="6">
        <v>9.0999999999999998E-2</v>
      </c>
      <c r="CB45" s="6">
        <v>9.4E-2</v>
      </c>
      <c r="CC45" s="6">
        <v>0.11700000000000001</v>
      </c>
    </row>
    <row r="46" spans="1:81" x14ac:dyDescent="0.2">
      <c r="A46" s="3" t="str">
        <f t="shared" si="42"/>
        <v>colloidalPhosphateKgP2O5</v>
      </c>
      <c r="B46" s="11" t="str">
        <f t="shared" si="31"/>
        <v>colloidal Phosphate Kg P2O5</v>
      </c>
      <c r="C46" t="s">
        <v>276</v>
      </c>
      <c r="D46" t="s">
        <v>11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s="13" t="s">
        <v>210</v>
      </c>
      <c r="L46" s="13" t="s">
        <v>1</v>
      </c>
      <c r="M46" s="13" t="s">
        <v>1</v>
      </c>
      <c r="N46" s="13" t="s">
        <v>1</v>
      </c>
      <c r="O46" s="13" t="s">
        <v>1</v>
      </c>
      <c r="P46" s="13" t="s">
        <v>370</v>
      </c>
      <c r="Q46" s="13" t="s">
        <v>215</v>
      </c>
      <c r="R46" s="13">
        <v>5</v>
      </c>
      <c r="S46" s="13">
        <v>2</v>
      </c>
      <c r="T46" s="13">
        <v>8</v>
      </c>
      <c r="U46" s="13" t="s">
        <v>306</v>
      </c>
      <c r="V46" s="13" t="s">
        <v>371</v>
      </c>
      <c r="W46" s="13" t="s">
        <v>238</v>
      </c>
      <c r="X46" s="13" t="s">
        <v>1</v>
      </c>
      <c r="Y46" s="13" t="s">
        <v>1</v>
      </c>
      <c r="Z46" s="13" t="s">
        <v>1</v>
      </c>
      <c r="AA46" s="13" t="s">
        <v>1</v>
      </c>
      <c r="AB46" s="13" t="s">
        <v>370</v>
      </c>
      <c r="AC46" s="13" t="s">
        <v>219</v>
      </c>
      <c r="AD46" s="13" t="s">
        <v>1</v>
      </c>
      <c r="AE46" s="13" t="s">
        <v>1</v>
      </c>
      <c r="AF46" s="13" t="s">
        <v>370</v>
      </c>
      <c r="AG46" s="13" t="s">
        <v>227</v>
      </c>
      <c r="AH46" s="13" t="s">
        <v>1</v>
      </c>
      <c r="AI46" s="13" t="s">
        <v>370</v>
      </c>
      <c r="AJ46" s="13" t="s">
        <v>260</v>
      </c>
      <c r="AK46" s="13" t="s">
        <v>1</v>
      </c>
      <c r="AL46" s="13" t="s">
        <v>370</v>
      </c>
      <c r="AM46" s="13" t="s">
        <v>468</v>
      </c>
      <c r="AN46" s="13" t="s">
        <v>1</v>
      </c>
      <c r="AO46" s="13" t="s">
        <v>1</v>
      </c>
      <c r="AP46" s="13" t="s">
        <v>370</v>
      </c>
      <c r="AQ46" s="13" t="s">
        <v>216</v>
      </c>
      <c r="AR46" s="13" t="s">
        <v>1</v>
      </c>
      <c r="AS46" s="13" t="s">
        <v>370</v>
      </c>
      <c r="AT46" s="15" t="s">
        <v>204</v>
      </c>
      <c r="AU46" s="15"/>
      <c r="AV46" s="15" t="s">
        <v>375</v>
      </c>
      <c r="AW46" s="37" t="s">
        <v>205</v>
      </c>
      <c r="AX46" s="37" t="s">
        <v>207</v>
      </c>
      <c r="AY46" s="37" t="s">
        <v>381</v>
      </c>
      <c r="AZ46" s="13" t="s">
        <v>212</v>
      </c>
      <c r="BA46" s="13" t="s">
        <v>1</v>
      </c>
      <c r="BB46" s="13" t="s">
        <v>370</v>
      </c>
      <c r="BC46" s="13" t="s">
        <v>257</v>
      </c>
      <c r="BD46" s="13" t="s">
        <v>1</v>
      </c>
      <c r="BE46" s="13" t="s">
        <v>370</v>
      </c>
      <c r="BF46" s="13" t="s">
        <v>254</v>
      </c>
      <c r="BG46" s="13" t="s">
        <v>1</v>
      </c>
      <c r="BH46" s="13" t="s">
        <v>370</v>
      </c>
      <c r="BI46" s="13" t="s">
        <v>248</v>
      </c>
      <c r="BJ46" s="13" t="s">
        <v>1</v>
      </c>
      <c r="BK46" s="13" t="s">
        <v>370</v>
      </c>
      <c r="BL46" s="13" t="s">
        <v>395</v>
      </c>
      <c r="BM46" s="13">
        <v>228</v>
      </c>
      <c r="BN46" s="13" t="s">
        <v>371</v>
      </c>
      <c r="BO46" s="13" t="s">
        <v>450</v>
      </c>
      <c r="BP46" s="13" t="s">
        <v>452</v>
      </c>
      <c r="BQ46" s="13" t="s">
        <v>371</v>
      </c>
      <c r="BR46" s="13" t="s">
        <v>354</v>
      </c>
      <c r="BS46" s="13" t="b">
        <v>1</v>
      </c>
      <c r="BT46" s="13" t="s">
        <v>371</v>
      </c>
      <c r="BU46" s="13" t="s">
        <v>443</v>
      </c>
      <c r="BV46" s="13" t="b">
        <v>0</v>
      </c>
      <c r="BW46" s="13" t="s">
        <v>371</v>
      </c>
      <c r="BX46" s="6" t="s">
        <v>1</v>
      </c>
      <c r="BY46" s="6" t="s">
        <v>1</v>
      </c>
      <c r="BZ46" s="6" t="s">
        <v>1</v>
      </c>
      <c r="CA46" s="6" t="s">
        <v>1</v>
      </c>
      <c r="CB46" s="6" t="s">
        <v>1</v>
      </c>
      <c r="CC46" s="6" t="s">
        <v>1</v>
      </c>
    </row>
    <row r="47" spans="1:81" x14ac:dyDescent="0.2">
      <c r="A47" s="3" t="str">
        <f t="shared" si="42"/>
        <v>triammoniumPhosphateKgP2O5</v>
      </c>
      <c r="B47" s="11" t="str">
        <f t="shared" si="31"/>
        <v>triammonium Phosphate Kg P2O5</v>
      </c>
      <c r="C47" t="s">
        <v>351</v>
      </c>
      <c r="D47" t="s">
        <v>11</v>
      </c>
      <c r="E47" t="s">
        <v>482</v>
      </c>
      <c r="F47" s="7" t="s">
        <v>176</v>
      </c>
      <c r="G47" t="s">
        <v>177</v>
      </c>
      <c r="H47" s="8" t="s">
        <v>178</v>
      </c>
      <c r="I47" t="s">
        <v>1</v>
      </c>
      <c r="J47" s="9" t="s">
        <v>179</v>
      </c>
      <c r="K47" s="13" t="s">
        <v>210</v>
      </c>
      <c r="L47" s="13">
        <v>28.187919463087248</v>
      </c>
      <c r="M47" s="13" t="s">
        <v>1</v>
      </c>
      <c r="N47" s="13" t="s">
        <v>1</v>
      </c>
      <c r="O47" s="13" t="s">
        <v>1</v>
      </c>
      <c r="P47" s="13" t="s">
        <v>371</v>
      </c>
      <c r="Q47" s="13" t="s">
        <v>215</v>
      </c>
      <c r="R47" s="13">
        <v>47.644295302013418</v>
      </c>
      <c r="S47" s="13"/>
      <c r="T47" s="13"/>
      <c r="U47" s="13"/>
      <c r="V47" s="13" t="s">
        <v>371</v>
      </c>
      <c r="W47" s="13" t="s">
        <v>238</v>
      </c>
      <c r="X47" s="13" t="s">
        <v>1</v>
      </c>
      <c r="Y47" s="13" t="s">
        <v>1</v>
      </c>
      <c r="Z47" s="13" t="s">
        <v>1</v>
      </c>
      <c r="AA47" s="13" t="s">
        <v>1</v>
      </c>
      <c r="AB47" s="13" t="s">
        <v>370</v>
      </c>
      <c r="AC47" s="13" t="s">
        <v>219</v>
      </c>
      <c r="AD47" s="13" t="s">
        <v>1</v>
      </c>
      <c r="AE47" s="13" t="s">
        <v>1</v>
      </c>
      <c r="AF47" s="13" t="s">
        <v>370</v>
      </c>
      <c r="AG47" s="13" t="s">
        <v>227</v>
      </c>
      <c r="AH47" s="13" t="s">
        <v>1</v>
      </c>
      <c r="AI47" s="13" t="s">
        <v>370</v>
      </c>
      <c r="AJ47" s="13" t="s">
        <v>260</v>
      </c>
      <c r="AK47" s="13" t="s">
        <v>1</v>
      </c>
      <c r="AL47" s="13" t="s">
        <v>370</v>
      </c>
      <c r="AM47" s="13" t="s">
        <v>468</v>
      </c>
      <c r="AN47" s="13" t="s">
        <v>1</v>
      </c>
      <c r="AO47" s="13" t="s">
        <v>1</v>
      </c>
      <c r="AP47" s="13" t="s">
        <v>370</v>
      </c>
      <c r="AQ47" s="13" t="s">
        <v>216</v>
      </c>
      <c r="AR47" s="13" t="s">
        <v>228</v>
      </c>
      <c r="AS47" s="13" t="s">
        <v>371</v>
      </c>
      <c r="AT47" s="15" t="s">
        <v>204</v>
      </c>
      <c r="AU47" s="15"/>
      <c r="AV47" s="15" t="s">
        <v>375</v>
      </c>
      <c r="AW47" s="37" t="s">
        <v>205</v>
      </c>
      <c r="AX47" s="37" t="s">
        <v>230</v>
      </c>
      <c r="AY47" s="37" t="s">
        <v>381</v>
      </c>
      <c r="AZ47" s="13" t="s">
        <v>212</v>
      </c>
      <c r="BA47" s="13" t="s">
        <v>1</v>
      </c>
      <c r="BB47" s="13" t="s">
        <v>370</v>
      </c>
      <c r="BC47" s="13" t="s">
        <v>257</v>
      </c>
      <c r="BD47" s="13" t="s">
        <v>1</v>
      </c>
      <c r="BE47" s="13" t="s">
        <v>370</v>
      </c>
      <c r="BF47" s="13" t="s">
        <v>254</v>
      </c>
      <c r="BG47" s="13" t="s">
        <v>1</v>
      </c>
      <c r="BH47" s="13" t="s">
        <v>370</v>
      </c>
      <c r="BI47" s="13" t="s">
        <v>248</v>
      </c>
      <c r="BJ47" s="13" t="s">
        <v>1</v>
      </c>
      <c r="BK47" s="13" t="s">
        <v>370</v>
      </c>
      <c r="BL47" s="13" t="s">
        <v>395</v>
      </c>
      <c r="BM47" s="13" t="s">
        <v>1</v>
      </c>
      <c r="BN47" s="13" t="s">
        <v>370</v>
      </c>
      <c r="BO47" s="13" t="s">
        <v>450</v>
      </c>
      <c r="BP47" s="13" t="s">
        <v>452</v>
      </c>
      <c r="BQ47" s="13" t="s">
        <v>371</v>
      </c>
      <c r="BR47" s="13" t="s">
        <v>354</v>
      </c>
      <c r="BS47" s="13" t="b">
        <v>1</v>
      </c>
      <c r="BT47" s="13" t="s">
        <v>371</v>
      </c>
      <c r="BU47" s="13" t="s">
        <v>443</v>
      </c>
      <c r="BV47" s="13" t="b">
        <v>0</v>
      </c>
      <c r="BW47" s="13" t="s">
        <v>371</v>
      </c>
      <c r="BX47" s="6" t="s">
        <v>1</v>
      </c>
      <c r="BY47" s="6" t="s">
        <v>1</v>
      </c>
      <c r="BZ47" s="6" t="s">
        <v>1</v>
      </c>
      <c r="CA47" s="6" t="s">
        <v>1</v>
      </c>
      <c r="CB47" s="6" t="s">
        <v>1</v>
      </c>
      <c r="CC47" s="6" t="s">
        <v>1</v>
      </c>
    </row>
    <row r="48" spans="1:81" x14ac:dyDescent="0.2">
      <c r="A48" s="3" t="str">
        <f t="shared" si="30"/>
        <v>triammoniumPhosphateKgN</v>
      </c>
      <c r="B48" s="11" t="str">
        <f t="shared" si="31"/>
        <v>triammonium Phosphate Kg N</v>
      </c>
      <c r="C48" t="s">
        <v>175</v>
      </c>
      <c r="D48" t="s">
        <v>9</v>
      </c>
      <c r="E48" t="s">
        <v>482</v>
      </c>
      <c r="F48" s="7" t="s">
        <v>176</v>
      </c>
      <c r="G48" t="s">
        <v>177</v>
      </c>
      <c r="H48" s="8" t="s">
        <v>178</v>
      </c>
      <c r="I48" t="s">
        <v>1</v>
      </c>
      <c r="J48" s="9" t="s">
        <v>179</v>
      </c>
      <c r="K48" s="13" t="s">
        <v>210</v>
      </c>
      <c r="L48" s="13">
        <v>28.187919463087248</v>
      </c>
      <c r="M48" s="13" t="s">
        <v>1</v>
      </c>
      <c r="N48" s="13" t="s">
        <v>1</v>
      </c>
      <c r="O48" s="13" t="s">
        <v>1</v>
      </c>
      <c r="P48" s="13" t="s">
        <v>371</v>
      </c>
      <c r="Q48" s="13" t="s">
        <v>215</v>
      </c>
      <c r="R48" s="13">
        <v>47.644295302013418</v>
      </c>
      <c r="S48" s="13"/>
      <c r="T48" s="13"/>
      <c r="U48" s="13"/>
      <c r="V48" s="13" t="s">
        <v>371</v>
      </c>
      <c r="W48" s="13" t="s">
        <v>238</v>
      </c>
      <c r="X48" s="13" t="s">
        <v>1</v>
      </c>
      <c r="Y48" s="13" t="s">
        <v>1</v>
      </c>
      <c r="Z48" s="13" t="s">
        <v>1</v>
      </c>
      <c r="AA48" s="13" t="s">
        <v>1</v>
      </c>
      <c r="AB48" s="13" t="s">
        <v>370</v>
      </c>
      <c r="AC48" s="13" t="s">
        <v>219</v>
      </c>
      <c r="AD48" s="13" t="s">
        <v>1</v>
      </c>
      <c r="AE48" s="13" t="s">
        <v>1</v>
      </c>
      <c r="AF48" s="13" t="s">
        <v>370</v>
      </c>
      <c r="AG48" s="13" t="s">
        <v>227</v>
      </c>
      <c r="AH48" s="13" t="s">
        <v>1</v>
      </c>
      <c r="AI48" s="13" t="s">
        <v>370</v>
      </c>
      <c r="AJ48" s="13" t="s">
        <v>260</v>
      </c>
      <c r="AK48" s="13" t="s">
        <v>1</v>
      </c>
      <c r="AL48" s="13" t="s">
        <v>370</v>
      </c>
      <c r="AM48" s="13" t="s">
        <v>468</v>
      </c>
      <c r="AN48" s="13" t="s">
        <v>1</v>
      </c>
      <c r="AO48" s="13" t="s">
        <v>1</v>
      </c>
      <c r="AP48" s="13" t="s">
        <v>370</v>
      </c>
      <c r="AQ48" s="13" t="s">
        <v>216</v>
      </c>
      <c r="AR48" s="13" t="s">
        <v>228</v>
      </c>
      <c r="AS48" s="13" t="s">
        <v>371</v>
      </c>
      <c r="AT48" s="15" t="s">
        <v>204</v>
      </c>
      <c r="AU48" s="15"/>
      <c r="AV48" s="15" t="s">
        <v>375</v>
      </c>
      <c r="AW48" s="37" t="s">
        <v>205</v>
      </c>
      <c r="AX48" s="37" t="s">
        <v>206</v>
      </c>
      <c r="AY48" s="37" t="s">
        <v>381</v>
      </c>
      <c r="AZ48" s="13" t="s">
        <v>212</v>
      </c>
      <c r="BA48" s="13" t="str">
        <f t="shared" ref="BA48" si="45">"cool:"&amp;BX48&amp;";temperate:"&amp;BY48&amp;";warm:"&amp;BZ48</f>
        <v>cool:0.05;temperate:0.051;warm:0.064</v>
      </c>
      <c r="BB48" s="13" t="s">
        <v>371</v>
      </c>
      <c r="BC48" s="13" t="s">
        <v>257</v>
      </c>
      <c r="BD48" s="13" t="str">
        <f t="shared" ref="BD48" si="46">"cool:"&amp;CA48&amp;";temperate:"&amp;CB48&amp;";warm:"&amp;CC48</f>
        <v>cool:0.091;temperate:0.094;warm:0.117</v>
      </c>
      <c r="BE48" s="13" t="s">
        <v>371</v>
      </c>
      <c r="BF48" s="13" t="s">
        <v>254</v>
      </c>
      <c r="BG48" s="13" t="s">
        <v>1</v>
      </c>
      <c r="BH48" s="13" t="s">
        <v>370</v>
      </c>
      <c r="BI48" s="13" t="s">
        <v>248</v>
      </c>
      <c r="BJ48" s="13" t="s">
        <v>256</v>
      </c>
      <c r="BK48" s="13" t="s">
        <v>371</v>
      </c>
      <c r="BL48" s="13" t="s">
        <v>395</v>
      </c>
      <c r="BM48" s="13" t="s">
        <v>1</v>
      </c>
      <c r="BN48" s="13" t="s">
        <v>370</v>
      </c>
      <c r="BO48" s="13" t="s">
        <v>450</v>
      </c>
      <c r="BP48" s="13" t="s">
        <v>451</v>
      </c>
      <c r="BQ48" s="13" t="s">
        <v>371</v>
      </c>
      <c r="BR48" s="13" t="s">
        <v>354</v>
      </c>
      <c r="BS48" s="13" t="b">
        <v>1</v>
      </c>
      <c r="BT48" s="13" t="s">
        <v>371</v>
      </c>
      <c r="BU48" s="13" t="s">
        <v>443</v>
      </c>
      <c r="BV48" s="13" t="b">
        <v>0</v>
      </c>
      <c r="BW48" s="13" t="s">
        <v>371</v>
      </c>
      <c r="BX48" s="6">
        <v>0.05</v>
      </c>
      <c r="BY48" s="6">
        <v>5.0999999999999997E-2</v>
      </c>
      <c r="BZ48" s="6">
        <v>6.4000000000000001E-2</v>
      </c>
      <c r="CA48" s="6">
        <v>9.0999999999999998E-2</v>
      </c>
      <c r="CB48" s="6">
        <v>9.4E-2</v>
      </c>
      <c r="CC48" s="6">
        <v>0.11700000000000001</v>
      </c>
    </row>
    <row r="49" spans="1:81" x14ac:dyDescent="0.2">
      <c r="A49" s="3" t="str">
        <f t="shared" si="0"/>
        <v>diammoniumPhosphateKgP2O5</v>
      </c>
      <c r="B49" s="11" t="str">
        <f t="shared" si="31"/>
        <v>diammonium Phosphate Kg P2O5</v>
      </c>
      <c r="C49" t="s">
        <v>150</v>
      </c>
      <c r="D49" t="s">
        <v>11</v>
      </c>
      <c r="E49" t="s">
        <v>67</v>
      </c>
      <c r="F49" s="7" t="s">
        <v>68</v>
      </c>
      <c r="G49" t="s">
        <v>69</v>
      </c>
      <c r="H49" s="8" t="s">
        <v>70</v>
      </c>
      <c r="I49" t="s">
        <v>1</v>
      </c>
      <c r="J49" s="4" t="s">
        <v>71</v>
      </c>
      <c r="K49" s="13" t="s">
        <v>210</v>
      </c>
      <c r="L49" s="13">
        <v>19.5</v>
      </c>
      <c r="M49" s="13">
        <v>18</v>
      </c>
      <c r="N49" s="13">
        <v>21</v>
      </c>
      <c r="O49" s="13" t="s">
        <v>306</v>
      </c>
      <c r="P49" s="13" t="s">
        <v>371</v>
      </c>
      <c r="Q49" s="13" t="s">
        <v>215</v>
      </c>
      <c r="R49" s="13">
        <v>46</v>
      </c>
      <c r="S49" s="13" t="s">
        <v>1</v>
      </c>
      <c r="T49" s="13" t="s">
        <v>1</v>
      </c>
      <c r="U49" s="13" t="s">
        <v>306</v>
      </c>
      <c r="V49" s="13" t="s">
        <v>371</v>
      </c>
      <c r="W49" s="13" t="s">
        <v>238</v>
      </c>
      <c r="X49" s="13" t="s">
        <v>1</v>
      </c>
      <c r="Y49" s="13" t="s">
        <v>1</v>
      </c>
      <c r="Z49" s="13" t="s">
        <v>1</v>
      </c>
      <c r="AA49" s="13" t="s">
        <v>1</v>
      </c>
      <c r="AB49" s="13" t="s">
        <v>370</v>
      </c>
      <c r="AC49" s="13" t="s">
        <v>219</v>
      </c>
      <c r="AD49" s="13" t="s">
        <v>1</v>
      </c>
      <c r="AE49" s="13" t="s">
        <v>1</v>
      </c>
      <c r="AF49" s="13" t="s">
        <v>370</v>
      </c>
      <c r="AG49" s="13" t="s">
        <v>227</v>
      </c>
      <c r="AH49" s="13" t="s">
        <v>1</v>
      </c>
      <c r="AI49" s="13" t="s">
        <v>370</v>
      </c>
      <c r="AJ49" s="13" t="s">
        <v>260</v>
      </c>
      <c r="AK49" s="13" t="s">
        <v>1</v>
      </c>
      <c r="AL49" s="13" t="s">
        <v>370</v>
      </c>
      <c r="AM49" s="13" t="s">
        <v>468</v>
      </c>
      <c r="AN49" s="13" t="s">
        <v>1</v>
      </c>
      <c r="AO49" s="13" t="s">
        <v>1</v>
      </c>
      <c r="AP49" s="13" t="s">
        <v>370</v>
      </c>
      <c r="AQ49" s="13" t="s">
        <v>216</v>
      </c>
      <c r="AR49" s="13" t="s">
        <v>229</v>
      </c>
      <c r="AS49" s="13" t="s">
        <v>371</v>
      </c>
      <c r="AT49" s="13" t="s">
        <v>204</v>
      </c>
      <c r="AU49" s="13">
        <v>310530</v>
      </c>
      <c r="AV49" s="13" t="s">
        <v>371</v>
      </c>
      <c r="AW49" s="37" t="s">
        <v>205</v>
      </c>
      <c r="AX49" s="37" t="s">
        <v>230</v>
      </c>
      <c r="AY49" s="37" t="s">
        <v>381</v>
      </c>
      <c r="AZ49" s="13" t="s">
        <v>212</v>
      </c>
      <c r="BA49" s="13" t="s">
        <v>1</v>
      </c>
      <c r="BB49" s="13" t="s">
        <v>370</v>
      </c>
      <c r="BC49" s="13" t="s">
        <v>257</v>
      </c>
      <c r="BD49" s="13" t="s">
        <v>1</v>
      </c>
      <c r="BE49" s="13" t="s">
        <v>370</v>
      </c>
      <c r="BF49" s="13" t="s">
        <v>254</v>
      </c>
      <c r="BG49" s="13" t="s">
        <v>1</v>
      </c>
      <c r="BH49" s="13" t="s">
        <v>370</v>
      </c>
      <c r="BI49" s="13" t="s">
        <v>248</v>
      </c>
      <c r="BJ49" s="13" t="s">
        <v>1</v>
      </c>
      <c r="BK49" s="13" t="s">
        <v>370</v>
      </c>
      <c r="BL49" s="13" t="s">
        <v>395</v>
      </c>
      <c r="BM49" s="13" t="s">
        <v>1</v>
      </c>
      <c r="BN49" s="13" t="s">
        <v>370</v>
      </c>
      <c r="BO49" s="13" t="s">
        <v>450</v>
      </c>
      <c r="BP49" s="13" t="s">
        <v>452</v>
      </c>
      <c r="BQ49" s="13" t="s">
        <v>371</v>
      </c>
      <c r="BR49" s="13" t="s">
        <v>354</v>
      </c>
      <c r="BS49" s="13" t="b">
        <v>1</v>
      </c>
      <c r="BT49" s="13" t="s">
        <v>371</v>
      </c>
      <c r="BU49" s="13" t="s">
        <v>443</v>
      </c>
      <c r="BV49" s="13" t="b">
        <v>0</v>
      </c>
      <c r="BW49" s="13" t="s">
        <v>371</v>
      </c>
      <c r="BX49" s="6" t="s">
        <v>1</v>
      </c>
      <c r="BY49" s="6" t="s">
        <v>1</v>
      </c>
      <c r="BZ49" s="6" t="s">
        <v>1</v>
      </c>
      <c r="CA49" s="6" t="s">
        <v>1</v>
      </c>
      <c r="CB49" s="6" t="s">
        <v>1</v>
      </c>
      <c r="CC49" s="6" t="s">
        <v>1</v>
      </c>
    </row>
    <row r="50" spans="1:81" x14ac:dyDescent="0.2">
      <c r="A50" s="3" t="str">
        <f t="shared" si="0"/>
        <v>diammoniumPhosphateKgN</v>
      </c>
      <c r="B50" s="11" t="str">
        <f t="shared" si="31"/>
        <v>diammonium Phosphate Kg N</v>
      </c>
      <c r="C50" t="s">
        <v>140</v>
      </c>
      <c r="D50" t="s">
        <v>9</v>
      </c>
      <c r="E50" t="s">
        <v>67</v>
      </c>
      <c r="F50" s="7" t="s">
        <v>68</v>
      </c>
      <c r="G50" t="s">
        <v>69</v>
      </c>
      <c r="H50" s="8" t="s">
        <v>70</v>
      </c>
      <c r="I50" t="s">
        <v>1</v>
      </c>
      <c r="J50" s="4" t="s">
        <v>71</v>
      </c>
      <c r="K50" s="13" t="s">
        <v>210</v>
      </c>
      <c r="L50" s="13">
        <v>19.5</v>
      </c>
      <c r="M50" s="13">
        <v>18</v>
      </c>
      <c r="N50" s="13">
        <v>21</v>
      </c>
      <c r="O50" s="13" t="s">
        <v>306</v>
      </c>
      <c r="P50" s="13" t="s">
        <v>371</v>
      </c>
      <c r="Q50" s="13" t="s">
        <v>215</v>
      </c>
      <c r="R50" s="13">
        <v>46</v>
      </c>
      <c r="S50" s="13" t="s">
        <v>1</v>
      </c>
      <c r="T50" s="13" t="s">
        <v>1</v>
      </c>
      <c r="U50" s="13" t="s">
        <v>306</v>
      </c>
      <c r="V50" s="13" t="s">
        <v>371</v>
      </c>
      <c r="W50" s="13" t="s">
        <v>238</v>
      </c>
      <c r="X50" s="13" t="s">
        <v>1</v>
      </c>
      <c r="Y50" s="13" t="s">
        <v>1</v>
      </c>
      <c r="Z50" s="13" t="s">
        <v>1</v>
      </c>
      <c r="AA50" s="13" t="s">
        <v>1</v>
      </c>
      <c r="AB50" s="13" t="s">
        <v>370</v>
      </c>
      <c r="AC50" s="13" t="s">
        <v>219</v>
      </c>
      <c r="AD50" s="13" t="s">
        <v>1</v>
      </c>
      <c r="AE50" s="13" t="s">
        <v>1</v>
      </c>
      <c r="AF50" s="13" t="s">
        <v>370</v>
      </c>
      <c r="AG50" s="13" t="s">
        <v>227</v>
      </c>
      <c r="AH50" s="13" t="s">
        <v>1</v>
      </c>
      <c r="AI50" s="13" t="s">
        <v>370</v>
      </c>
      <c r="AJ50" s="13" t="s">
        <v>260</v>
      </c>
      <c r="AK50" s="13" t="s">
        <v>1</v>
      </c>
      <c r="AL50" s="13" t="s">
        <v>370</v>
      </c>
      <c r="AM50" s="13" t="s">
        <v>468</v>
      </c>
      <c r="AN50" s="13" t="s">
        <v>1</v>
      </c>
      <c r="AO50" s="13" t="s">
        <v>1</v>
      </c>
      <c r="AP50" s="13" t="s">
        <v>370</v>
      </c>
      <c r="AQ50" s="13" t="s">
        <v>216</v>
      </c>
      <c r="AR50" s="13" t="s">
        <v>231</v>
      </c>
      <c r="AS50" s="13" t="s">
        <v>371</v>
      </c>
      <c r="AT50" s="13" t="s">
        <v>204</v>
      </c>
      <c r="AU50" s="13">
        <v>310530</v>
      </c>
      <c r="AV50" s="13" t="s">
        <v>371</v>
      </c>
      <c r="AW50" s="37" t="s">
        <v>205</v>
      </c>
      <c r="AX50" s="37" t="s">
        <v>232</v>
      </c>
      <c r="AY50" s="37" t="s">
        <v>381</v>
      </c>
      <c r="AZ50" s="13" t="s">
        <v>212</v>
      </c>
      <c r="BA50" s="13" t="str">
        <f t="shared" ref="BA50" si="47">"cool:"&amp;BX50&amp;";temperate:"&amp;BY50&amp;";warm:"&amp;BZ50</f>
        <v>cool:0.05;temperate:0.051;warm:0.064</v>
      </c>
      <c r="BB50" s="13" t="s">
        <v>371</v>
      </c>
      <c r="BC50" s="13" t="s">
        <v>257</v>
      </c>
      <c r="BD50" s="13" t="str">
        <f t="shared" ref="BD50" si="48">"cool:"&amp;CA50&amp;";temperate:"&amp;CB50&amp;";warm:"&amp;CC50</f>
        <v>cool:0.091;temperate:0.094;warm:0.117</v>
      </c>
      <c r="BE50" s="13" t="s">
        <v>371</v>
      </c>
      <c r="BF50" s="13" t="s">
        <v>254</v>
      </c>
      <c r="BG50" s="13" t="s">
        <v>1</v>
      </c>
      <c r="BH50" s="13" t="s">
        <v>370</v>
      </c>
      <c r="BI50" s="13" t="s">
        <v>248</v>
      </c>
      <c r="BJ50" s="13" t="s">
        <v>256</v>
      </c>
      <c r="BK50" s="13" t="s">
        <v>371</v>
      </c>
      <c r="BL50" s="13" t="s">
        <v>395</v>
      </c>
      <c r="BM50" s="13" t="s">
        <v>1</v>
      </c>
      <c r="BN50" s="13" t="s">
        <v>370</v>
      </c>
      <c r="BO50" s="13" t="s">
        <v>450</v>
      </c>
      <c r="BP50" s="13" t="s">
        <v>451</v>
      </c>
      <c r="BQ50" s="13" t="s">
        <v>371</v>
      </c>
      <c r="BR50" s="13" t="s">
        <v>354</v>
      </c>
      <c r="BS50" s="13" t="b">
        <v>1</v>
      </c>
      <c r="BT50" s="13" t="s">
        <v>371</v>
      </c>
      <c r="BU50" s="13" t="s">
        <v>443</v>
      </c>
      <c r="BV50" s="13" t="b">
        <v>0</v>
      </c>
      <c r="BW50" s="13" t="s">
        <v>371</v>
      </c>
      <c r="BX50" s="6">
        <v>0.05</v>
      </c>
      <c r="BY50" s="6">
        <v>5.0999999999999997E-2</v>
      </c>
      <c r="BZ50" s="6">
        <v>6.4000000000000001E-2</v>
      </c>
      <c r="CA50" s="6">
        <v>9.0999999999999998E-2</v>
      </c>
      <c r="CB50" s="6">
        <v>9.4E-2</v>
      </c>
      <c r="CC50" s="6">
        <v>0.11700000000000001</v>
      </c>
    </row>
    <row r="51" spans="1:81" x14ac:dyDescent="0.2">
      <c r="A51" s="3" t="str">
        <f t="shared" si="0"/>
        <v>monoammoniumPhosphateKgP2O5</v>
      </c>
      <c r="B51" s="11" t="str">
        <f t="shared" si="31"/>
        <v>monoammonium Phosphate Kg P2O5</v>
      </c>
      <c r="C51" t="s">
        <v>151</v>
      </c>
      <c r="D51" t="s">
        <v>11</v>
      </c>
      <c r="E51" t="s">
        <v>72</v>
      </c>
      <c r="F51" s="7" t="s">
        <v>73</v>
      </c>
      <c r="G51" t="s">
        <v>74</v>
      </c>
      <c r="H51" s="8" t="s">
        <v>75</v>
      </c>
      <c r="I51" t="s">
        <v>1</v>
      </c>
      <c r="J51" s="4" t="s">
        <v>76</v>
      </c>
      <c r="K51" s="13" t="s">
        <v>210</v>
      </c>
      <c r="L51" s="13">
        <v>14.5</v>
      </c>
      <c r="M51" s="13" t="s">
        <v>1</v>
      </c>
      <c r="N51" s="13" t="s">
        <v>1</v>
      </c>
      <c r="O51" s="13" t="s">
        <v>1</v>
      </c>
      <c r="P51" s="13" t="s">
        <v>371</v>
      </c>
      <c r="Q51" s="13" t="s">
        <v>215</v>
      </c>
      <c r="R51" s="13">
        <v>51.5</v>
      </c>
      <c r="S51" s="13" t="s">
        <v>1</v>
      </c>
      <c r="T51" s="13" t="s">
        <v>1</v>
      </c>
      <c r="U51" s="13" t="s">
        <v>1</v>
      </c>
      <c r="V51" s="13" t="s">
        <v>371</v>
      </c>
      <c r="W51" s="13" t="s">
        <v>238</v>
      </c>
      <c r="X51" s="13" t="s">
        <v>1</v>
      </c>
      <c r="Y51" s="13" t="s">
        <v>1</v>
      </c>
      <c r="Z51" s="13" t="s">
        <v>1</v>
      </c>
      <c r="AA51" s="13" t="s">
        <v>1</v>
      </c>
      <c r="AB51" s="13" t="s">
        <v>370</v>
      </c>
      <c r="AC51" s="13" t="s">
        <v>219</v>
      </c>
      <c r="AD51" s="13" t="s">
        <v>1</v>
      </c>
      <c r="AE51" s="13" t="s">
        <v>1</v>
      </c>
      <c r="AF51" s="13" t="s">
        <v>370</v>
      </c>
      <c r="AG51" s="13" t="s">
        <v>227</v>
      </c>
      <c r="AH51" s="13" t="s">
        <v>1</v>
      </c>
      <c r="AI51" s="13" t="s">
        <v>370</v>
      </c>
      <c r="AJ51" s="13" t="s">
        <v>260</v>
      </c>
      <c r="AK51" s="13" t="s">
        <v>1</v>
      </c>
      <c r="AL51" s="13" t="s">
        <v>370</v>
      </c>
      <c r="AM51" s="13" t="s">
        <v>468</v>
      </c>
      <c r="AN51" s="13" t="s">
        <v>1</v>
      </c>
      <c r="AO51" s="13" t="s">
        <v>1</v>
      </c>
      <c r="AP51" s="13" t="s">
        <v>370</v>
      </c>
      <c r="AQ51" s="13" t="s">
        <v>216</v>
      </c>
      <c r="AR51" s="13" t="s">
        <v>233</v>
      </c>
      <c r="AS51" s="13" t="s">
        <v>371</v>
      </c>
      <c r="AT51" s="13" t="s">
        <v>204</v>
      </c>
      <c r="AU51" s="13">
        <v>310540</v>
      </c>
      <c r="AV51" s="13" t="s">
        <v>371</v>
      </c>
      <c r="AW51" s="37" t="s">
        <v>205</v>
      </c>
      <c r="AX51" s="37" t="s">
        <v>234</v>
      </c>
      <c r="AY51" s="37" t="s">
        <v>381</v>
      </c>
      <c r="AZ51" s="13" t="s">
        <v>212</v>
      </c>
      <c r="BA51" s="13" t="s">
        <v>1</v>
      </c>
      <c r="BB51" s="13" t="s">
        <v>370</v>
      </c>
      <c r="BC51" s="13" t="s">
        <v>257</v>
      </c>
      <c r="BD51" s="13" t="s">
        <v>1</v>
      </c>
      <c r="BE51" s="13" t="s">
        <v>370</v>
      </c>
      <c r="BF51" s="13" t="s">
        <v>254</v>
      </c>
      <c r="BG51" s="13" t="s">
        <v>1</v>
      </c>
      <c r="BH51" s="13" t="s">
        <v>370</v>
      </c>
      <c r="BI51" s="13" t="s">
        <v>248</v>
      </c>
      <c r="BJ51" s="13" t="s">
        <v>1</v>
      </c>
      <c r="BK51" s="13" t="s">
        <v>370</v>
      </c>
      <c r="BL51" s="13" t="s">
        <v>395</v>
      </c>
      <c r="BM51" s="13">
        <v>209</v>
      </c>
      <c r="BN51" s="13" t="s">
        <v>371</v>
      </c>
      <c r="BO51" s="13" t="s">
        <v>450</v>
      </c>
      <c r="BP51" s="13" t="s">
        <v>452</v>
      </c>
      <c r="BQ51" s="13" t="s">
        <v>371</v>
      </c>
      <c r="BR51" s="13" t="s">
        <v>354</v>
      </c>
      <c r="BS51" s="13" t="b">
        <v>1</v>
      </c>
      <c r="BT51" s="13" t="s">
        <v>371</v>
      </c>
      <c r="BU51" s="13" t="s">
        <v>443</v>
      </c>
      <c r="BV51" s="13" t="b">
        <v>0</v>
      </c>
      <c r="BW51" s="13" t="s">
        <v>371</v>
      </c>
      <c r="BX51" s="6" t="s">
        <v>1</v>
      </c>
      <c r="BY51" s="6" t="s">
        <v>1</v>
      </c>
      <c r="BZ51" s="6" t="s">
        <v>1</v>
      </c>
      <c r="CA51" s="6" t="s">
        <v>1</v>
      </c>
      <c r="CB51" s="6" t="s">
        <v>1</v>
      </c>
      <c r="CC51" s="6" t="s">
        <v>1</v>
      </c>
    </row>
    <row r="52" spans="1:81" x14ac:dyDescent="0.2">
      <c r="A52" s="3" t="str">
        <f t="shared" si="0"/>
        <v>monoammoniumPhosphateKgN</v>
      </c>
      <c r="B52" s="11" t="str">
        <f t="shared" si="31"/>
        <v>monoammonium Phosphate Kg N</v>
      </c>
      <c r="C52" t="s">
        <v>141</v>
      </c>
      <c r="D52" t="s">
        <v>9</v>
      </c>
      <c r="E52" t="s">
        <v>72</v>
      </c>
      <c r="F52" s="8" t="s">
        <v>73</v>
      </c>
      <c r="G52" t="s">
        <v>74</v>
      </c>
      <c r="H52" s="8" t="s">
        <v>75</v>
      </c>
      <c r="I52" t="s">
        <v>1</v>
      </c>
      <c r="J52" s="4" t="s">
        <v>76</v>
      </c>
      <c r="K52" s="13" t="s">
        <v>210</v>
      </c>
      <c r="L52" s="13">
        <v>14.5</v>
      </c>
      <c r="M52" s="13" t="s">
        <v>1</v>
      </c>
      <c r="N52" s="13" t="s">
        <v>1</v>
      </c>
      <c r="O52" s="13" t="s">
        <v>1</v>
      </c>
      <c r="P52" s="13" t="s">
        <v>371</v>
      </c>
      <c r="Q52" s="13" t="s">
        <v>215</v>
      </c>
      <c r="R52" s="13">
        <v>51.5</v>
      </c>
      <c r="S52" s="13" t="s">
        <v>1</v>
      </c>
      <c r="T52" s="13" t="s">
        <v>1</v>
      </c>
      <c r="U52" s="13" t="s">
        <v>1</v>
      </c>
      <c r="V52" s="13" t="s">
        <v>371</v>
      </c>
      <c r="W52" s="13" t="s">
        <v>238</v>
      </c>
      <c r="X52" s="13" t="s">
        <v>1</v>
      </c>
      <c r="Y52" s="13" t="s">
        <v>1</v>
      </c>
      <c r="Z52" s="13" t="s">
        <v>1</v>
      </c>
      <c r="AA52" s="13" t="s">
        <v>1</v>
      </c>
      <c r="AB52" s="13" t="s">
        <v>370</v>
      </c>
      <c r="AC52" s="13" t="s">
        <v>219</v>
      </c>
      <c r="AD52" s="13" t="s">
        <v>1</v>
      </c>
      <c r="AE52" s="13" t="s">
        <v>1</v>
      </c>
      <c r="AF52" s="13" t="s">
        <v>370</v>
      </c>
      <c r="AG52" s="13" t="s">
        <v>227</v>
      </c>
      <c r="AH52" s="13" t="s">
        <v>1</v>
      </c>
      <c r="AI52" s="13" t="s">
        <v>370</v>
      </c>
      <c r="AJ52" s="13" t="s">
        <v>260</v>
      </c>
      <c r="AK52" s="13" t="s">
        <v>1</v>
      </c>
      <c r="AL52" s="13" t="s">
        <v>370</v>
      </c>
      <c r="AM52" s="13" t="s">
        <v>468</v>
      </c>
      <c r="AN52" s="13" t="s">
        <v>1</v>
      </c>
      <c r="AO52" s="13" t="s">
        <v>1</v>
      </c>
      <c r="AP52" s="13" t="s">
        <v>370</v>
      </c>
      <c r="AQ52" s="13" t="s">
        <v>216</v>
      </c>
      <c r="AR52" s="13" t="s">
        <v>235</v>
      </c>
      <c r="AS52" s="13" t="s">
        <v>371</v>
      </c>
      <c r="AT52" s="13" t="s">
        <v>204</v>
      </c>
      <c r="AU52" s="13">
        <v>310540</v>
      </c>
      <c r="AV52" s="13" t="s">
        <v>371</v>
      </c>
      <c r="AW52" s="37" t="s">
        <v>205</v>
      </c>
      <c r="AX52" s="37" t="s">
        <v>236</v>
      </c>
      <c r="AY52" s="37" t="s">
        <v>381</v>
      </c>
      <c r="AZ52" s="13" t="s">
        <v>212</v>
      </c>
      <c r="BA52" s="13" t="str">
        <f t="shared" ref="BA52" si="49">"cool:"&amp;BX52&amp;";temperate:"&amp;BY52&amp;";warm:"&amp;BZ52</f>
        <v>cool:0.05;temperate:0.051;warm:0.064</v>
      </c>
      <c r="BB52" s="13" t="s">
        <v>371</v>
      </c>
      <c r="BC52" s="13" t="s">
        <v>257</v>
      </c>
      <c r="BD52" s="13" t="str">
        <f t="shared" ref="BD52" si="50">"cool:"&amp;CA52&amp;";temperate:"&amp;CB52&amp;";warm:"&amp;CC52</f>
        <v>cool:0.091;temperate:0.094;warm:0.117</v>
      </c>
      <c r="BE52" s="13" t="s">
        <v>371</v>
      </c>
      <c r="BF52" s="13" t="s">
        <v>254</v>
      </c>
      <c r="BG52" s="13" t="s">
        <v>1</v>
      </c>
      <c r="BH52" s="13" t="s">
        <v>370</v>
      </c>
      <c r="BI52" s="13" t="s">
        <v>248</v>
      </c>
      <c r="BJ52" s="13" t="s">
        <v>256</v>
      </c>
      <c r="BK52" s="13" t="s">
        <v>371</v>
      </c>
      <c r="BL52" s="13" t="s">
        <v>395</v>
      </c>
      <c r="BM52" s="13">
        <v>209</v>
      </c>
      <c r="BN52" s="13" t="s">
        <v>371</v>
      </c>
      <c r="BO52" s="13" t="s">
        <v>450</v>
      </c>
      <c r="BP52" s="13" t="s">
        <v>451</v>
      </c>
      <c r="BQ52" s="13" t="s">
        <v>371</v>
      </c>
      <c r="BR52" s="13" t="s">
        <v>354</v>
      </c>
      <c r="BS52" s="13" t="b">
        <v>1</v>
      </c>
      <c r="BT52" s="13" t="s">
        <v>371</v>
      </c>
      <c r="BU52" s="13" t="s">
        <v>443</v>
      </c>
      <c r="BV52" s="13" t="b">
        <v>0</v>
      </c>
      <c r="BW52" s="13" t="s">
        <v>371</v>
      </c>
      <c r="BX52" s="6">
        <v>0.05</v>
      </c>
      <c r="BY52" s="6">
        <v>5.0999999999999997E-2</v>
      </c>
      <c r="BZ52" s="6">
        <v>6.4000000000000001E-2</v>
      </c>
      <c r="CA52" s="6">
        <v>9.0999999999999998E-2</v>
      </c>
      <c r="CB52" s="6">
        <v>9.4E-2</v>
      </c>
      <c r="CC52" s="6">
        <v>0.11700000000000001</v>
      </c>
    </row>
    <row r="53" spans="1:81" x14ac:dyDescent="0.2">
      <c r="A53" s="3" t="str">
        <f t="shared" si="0"/>
        <v>monopotassiumPhosphateKgP2O5</v>
      </c>
      <c r="B53" s="11" t="str">
        <f t="shared" si="31"/>
        <v>monopotassium Phosphate Kg P2O5</v>
      </c>
      <c r="C53" t="s">
        <v>152</v>
      </c>
      <c r="D53" t="s">
        <v>11</v>
      </c>
      <c r="E53" t="s">
        <v>77</v>
      </c>
      <c r="F53" s="8" t="s">
        <v>78</v>
      </c>
      <c r="G53" t="s">
        <v>79</v>
      </c>
      <c r="H53" s="8" t="s">
        <v>80</v>
      </c>
      <c r="I53" t="s">
        <v>1</v>
      </c>
      <c r="J53" s="4" t="s">
        <v>1</v>
      </c>
      <c r="K53" s="13" t="s">
        <v>210</v>
      </c>
      <c r="L53" s="13" t="s">
        <v>1</v>
      </c>
      <c r="M53" s="13" t="s">
        <v>1</v>
      </c>
      <c r="N53" s="13" t="s">
        <v>1</v>
      </c>
      <c r="O53" s="13" t="s">
        <v>1</v>
      </c>
      <c r="P53" s="13" t="s">
        <v>370</v>
      </c>
      <c r="Q53" s="13" t="s">
        <v>215</v>
      </c>
      <c r="R53" s="13">
        <v>52</v>
      </c>
      <c r="S53" s="13" t="s">
        <v>1</v>
      </c>
      <c r="T53" s="13" t="s">
        <v>1</v>
      </c>
      <c r="U53" s="13" t="s">
        <v>1</v>
      </c>
      <c r="V53" s="13" t="s">
        <v>371</v>
      </c>
      <c r="W53" s="13" t="s">
        <v>238</v>
      </c>
      <c r="X53" s="13" t="s">
        <v>1</v>
      </c>
      <c r="Y53" s="13" t="s">
        <v>1</v>
      </c>
      <c r="Z53" s="13" t="s">
        <v>1</v>
      </c>
      <c r="AA53" s="13" t="s">
        <v>1</v>
      </c>
      <c r="AB53" s="13" t="s">
        <v>370</v>
      </c>
      <c r="AC53" s="13" t="s">
        <v>219</v>
      </c>
      <c r="AD53" s="13" t="s">
        <v>1</v>
      </c>
      <c r="AE53" s="13" t="s">
        <v>1</v>
      </c>
      <c r="AF53" s="13" t="s">
        <v>370</v>
      </c>
      <c r="AG53" s="13" t="s">
        <v>227</v>
      </c>
      <c r="AH53" s="13" t="s">
        <v>1</v>
      </c>
      <c r="AI53" s="13" t="s">
        <v>370</v>
      </c>
      <c r="AJ53" s="13" t="s">
        <v>260</v>
      </c>
      <c r="AK53" s="13" t="s">
        <v>1</v>
      </c>
      <c r="AL53" s="13" t="s">
        <v>370</v>
      </c>
      <c r="AM53" s="13" t="s">
        <v>468</v>
      </c>
      <c r="AN53" s="13" t="s">
        <v>1</v>
      </c>
      <c r="AO53" s="13" t="s">
        <v>1</v>
      </c>
      <c r="AP53" s="13" t="s">
        <v>370</v>
      </c>
      <c r="AQ53" s="13" t="s">
        <v>216</v>
      </c>
      <c r="AR53" s="13" t="s">
        <v>237</v>
      </c>
      <c r="AS53" s="13" t="s">
        <v>371</v>
      </c>
      <c r="AT53" s="15" t="s">
        <v>204</v>
      </c>
      <c r="AU53" s="15"/>
      <c r="AV53" s="15" t="s">
        <v>375</v>
      </c>
      <c r="AW53" s="37" t="s">
        <v>205</v>
      </c>
      <c r="AX53" s="37" t="s">
        <v>207</v>
      </c>
      <c r="AY53" s="37" t="s">
        <v>381</v>
      </c>
      <c r="AZ53" s="13" t="s">
        <v>212</v>
      </c>
      <c r="BA53" s="13" t="s">
        <v>1</v>
      </c>
      <c r="BB53" s="13" t="s">
        <v>370</v>
      </c>
      <c r="BC53" s="13" t="s">
        <v>257</v>
      </c>
      <c r="BD53" s="13" t="s">
        <v>1</v>
      </c>
      <c r="BE53" s="13" t="s">
        <v>370</v>
      </c>
      <c r="BF53" s="13" t="s">
        <v>254</v>
      </c>
      <c r="BG53" s="13" t="s">
        <v>1</v>
      </c>
      <c r="BH53" s="13" t="s">
        <v>370</v>
      </c>
      <c r="BI53" s="13" t="s">
        <v>248</v>
      </c>
      <c r="BJ53" s="13" t="s">
        <v>1</v>
      </c>
      <c r="BK53" s="13" t="s">
        <v>370</v>
      </c>
      <c r="BL53" s="13" t="s">
        <v>395</v>
      </c>
      <c r="BM53" s="13" t="s">
        <v>1</v>
      </c>
      <c r="BN53" s="13" t="s">
        <v>370</v>
      </c>
      <c r="BO53" s="13" t="s">
        <v>450</v>
      </c>
      <c r="BP53" s="13" t="s">
        <v>452</v>
      </c>
      <c r="BQ53" s="13" t="s">
        <v>371</v>
      </c>
      <c r="BR53" s="13" t="s">
        <v>354</v>
      </c>
      <c r="BS53" s="13" t="b">
        <v>1</v>
      </c>
      <c r="BT53" s="13" t="s">
        <v>371</v>
      </c>
      <c r="BU53" s="13" t="s">
        <v>443</v>
      </c>
      <c r="BV53" s="13" t="b">
        <v>0</v>
      </c>
      <c r="BW53" s="13" t="s">
        <v>371</v>
      </c>
      <c r="BX53" s="6" t="s">
        <v>1</v>
      </c>
      <c r="BY53" s="6" t="s">
        <v>1</v>
      </c>
      <c r="BZ53" s="6" t="s">
        <v>1</v>
      </c>
      <c r="CA53" s="6" t="s">
        <v>1</v>
      </c>
      <c r="CB53" s="6" t="s">
        <v>1</v>
      </c>
      <c r="CC53" s="6" t="s">
        <v>1</v>
      </c>
    </row>
    <row r="54" spans="1:81" x14ac:dyDescent="0.2">
      <c r="A54" s="3" t="str">
        <f t="shared" ref="A54" si="51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monopotassiumPhosphateKgK2O</v>
      </c>
      <c r="B54" s="11" t="str">
        <f t="shared" si="31"/>
        <v>monopotassium Phosphate Kg K2O</v>
      </c>
      <c r="C54" t="s">
        <v>144</v>
      </c>
      <c r="D54" t="s">
        <v>13</v>
      </c>
      <c r="E54" t="s">
        <v>77</v>
      </c>
      <c r="F54" s="8" t="s">
        <v>78</v>
      </c>
      <c r="G54" t="s">
        <v>79</v>
      </c>
      <c r="H54" s="8" t="s">
        <v>80</v>
      </c>
      <c r="I54" t="s">
        <v>1</v>
      </c>
      <c r="J54" s="4" t="s">
        <v>1</v>
      </c>
      <c r="K54" s="13" t="s">
        <v>210</v>
      </c>
      <c r="L54" s="13" t="s">
        <v>1</v>
      </c>
      <c r="M54" s="13" t="s">
        <v>1</v>
      </c>
      <c r="N54" s="13" t="s">
        <v>1</v>
      </c>
      <c r="O54" s="13" t="s">
        <v>1</v>
      </c>
      <c r="P54" s="13" t="s">
        <v>370</v>
      </c>
      <c r="Q54" s="13" t="s">
        <v>215</v>
      </c>
      <c r="R54" s="13">
        <v>52</v>
      </c>
      <c r="S54" s="13" t="s">
        <v>1</v>
      </c>
      <c r="T54" s="13" t="s">
        <v>1</v>
      </c>
      <c r="U54" s="13" t="s">
        <v>1</v>
      </c>
      <c r="V54" s="13" t="s">
        <v>371</v>
      </c>
      <c r="W54" s="13" t="s">
        <v>238</v>
      </c>
      <c r="X54" s="13">
        <v>34</v>
      </c>
      <c r="Y54" s="13" t="s">
        <v>1</v>
      </c>
      <c r="Z54" s="13" t="s">
        <v>1</v>
      </c>
      <c r="AA54" s="13" t="s">
        <v>1</v>
      </c>
      <c r="AB54" s="13" t="s">
        <v>371</v>
      </c>
      <c r="AC54" s="13" t="s">
        <v>219</v>
      </c>
      <c r="AD54" s="13" t="s">
        <v>1</v>
      </c>
      <c r="AE54" s="13" t="s">
        <v>1</v>
      </c>
      <c r="AF54" s="13" t="s">
        <v>370</v>
      </c>
      <c r="AG54" s="13" t="s">
        <v>227</v>
      </c>
      <c r="AH54" s="13" t="s">
        <v>1</v>
      </c>
      <c r="AI54" s="13" t="s">
        <v>370</v>
      </c>
      <c r="AJ54" s="13" t="s">
        <v>260</v>
      </c>
      <c r="AK54" s="13" t="s">
        <v>1</v>
      </c>
      <c r="AL54" s="13" t="s">
        <v>370</v>
      </c>
      <c r="AM54" s="13" t="s">
        <v>468</v>
      </c>
      <c r="AN54" s="13" t="s">
        <v>1</v>
      </c>
      <c r="AO54" s="13" t="s">
        <v>1</v>
      </c>
      <c r="AP54" s="13" t="s">
        <v>370</v>
      </c>
      <c r="AQ54" s="13" t="s">
        <v>216</v>
      </c>
      <c r="AR54" s="13" t="s">
        <v>239</v>
      </c>
      <c r="AS54" s="13" t="s">
        <v>371</v>
      </c>
      <c r="AT54" s="15" t="s">
        <v>204</v>
      </c>
      <c r="AU54" s="15"/>
      <c r="AV54" s="15" t="s">
        <v>375</v>
      </c>
      <c r="AW54" s="37" t="s">
        <v>205</v>
      </c>
      <c r="AX54" s="37" t="s">
        <v>208</v>
      </c>
      <c r="AY54" s="37" t="s">
        <v>381</v>
      </c>
      <c r="AZ54" s="13" t="s">
        <v>212</v>
      </c>
      <c r="BA54" s="13" t="s">
        <v>1</v>
      </c>
      <c r="BB54" s="13" t="s">
        <v>370</v>
      </c>
      <c r="BC54" s="13" t="s">
        <v>257</v>
      </c>
      <c r="BD54" s="13" t="s">
        <v>1</v>
      </c>
      <c r="BE54" s="13" t="s">
        <v>370</v>
      </c>
      <c r="BF54" s="13" t="s">
        <v>254</v>
      </c>
      <c r="BG54" s="13" t="s">
        <v>1</v>
      </c>
      <c r="BH54" s="13" t="s">
        <v>370</v>
      </c>
      <c r="BI54" s="13" t="s">
        <v>248</v>
      </c>
      <c r="BJ54" s="13" t="s">
        <v>1</v>
      </c>
      <c r="BK54" s="13" t="s">
        <v>370</v>
      </c>
      <c r="BL54" s="13" t="s">
        <v>395</v>
      </c>
      <c r="BM54" s="13" t="s">
        <v>1</v>
      </c>
      <c r="BN54" s="13" t="s">
        <v>370</v>
      </c>
      <c r="BO54" s="13" t="s">
        <v>450</v>
      </c>
      <c r="BP54" s="13" t="s">
        <v>453</v>
      </c>
      <c r="BQ54" s="13" t="s">
        <v>371</v>
      </c>
      <c r="BR54" s="13" t="s">
        <v>354</v>
      </c>
      <c r="BS54" s="13" t="b">
        <v>1</v>
      </c>
      <c r="BT54" s="13" t="s">
        <v>371</v>
      </c>
      <c r="BU54" s="13" t="s">
        <v>443</v>
      </c>
      <c r="BV54" s="13" t="b">
        <v>0</v>
      </c>
      <c r="BW54" s="13" t="s">
        <v>371</v>
      </c>
      <c r="BX54" s="6" t="s">
        <v>1</v>
      </c>
      <c r="BY54" s="6" t="s">
        <v>1</v>
      </c>
      <c r="BZ54" s="6" t="s">
        <v>1</v>
      </c>
      <c r="CA54" s="6" t="s">
        <v>1</v>
      </c>
      <c r="CB54" s="6" t="s">
        <v>1</v>
      </c>
      <c r="CC54" s="6" t="s">
        <v>1</v>
      </c>
    </row>
    <row r="55" spans="1:81" x14ac:dyDescent="0.2">
      <c r="A55" s="3" t="str">
        <f t="shared" si="0"/>
        <v>phosphateRockKgP2O5</v>
      </c>
      <c r="B55" s="11" t="str">
        <f t="shared" si="31"/>
        <v>phosphate Rock Kg P2O5</v>
      </c>
      <c r="C55" t="s">
        <v>153</v>
      </c>
      <c r="D55" t="s">
        <v>11</v>
      </c>
      <c r="E55" t="s">
        <v>81</v>
      </c>
      <c r="F55" t="s">
        <v>1</v>
      </c>
      <c r="G55" t="s">
        <v>1</v>
      </c>
      <c r="H55" s="8" t="s">
        <v>82</v>
      </c>
      <c r="I55" s="17" t="s">
        <v>434</v>
      </c>
      <c r="J55" s="4" t="s">
        <v>83</v>
      </c>
      <c r="K55" s="13" t="s">
        <v>210</v>
      </c>
      <c r="L55" s="13" t="s">
        <v>1</v>
      </c>
      <c r="M55" s="13" t="s">
        <v>1</v>
      </c>
      <c r="N55" s="13" t="s">
        <v>1</v>
      </c>
      <c r="O55" s="13" t="s">
        <v>1</v>
      </c>
      <c r="P55" s="13" t="s">
        <v>370</v>
      </c>
      <c r="Q55" s="13" t="s">
        <v>215</v>
      </c>
      <c r="R55" s="13">
        <v>32</v>
      </c>
      <c r="S55" s="13" t="s">
        <v>1</v>
      </c>
      <c r="T55" s="13" t="s">
        <v>1</v>
      </c>
      <c r="U55" s="13" t="s">
        <v>1</v>
      </c>
      <c r="V55" s="13" t="s">
        <v>371</v>
      </c>
      <c r="W55" s="13" t="s">
        <v>238</v>
      </c>
      <c r="X55" s="13" t="s">
        <v>1</v>
      </c>
      <c r="Y55" s="13" t="s">
        <v>1</v>
      </c>
      <c r="Z55" s="13" t="s">
        <v>1</v>
      </c>
      <c r="AA55" s="13" t="s">
        <v>1</v>
      </c>
      <c r="AB55" s="13" t="s">
        <v>370</v>
      </c>
      <c r="AC55" s="13" t="s">
        <v>219</v>
      </c>
      <c r="AD55" s="13" t="s">
        <v>1</v>
      </c>
      <c r="AE55" s="13" t="s">
        <v>1</v>
      </c>
      <c r="AF55" s="13" t="s">
        <v>370</v>
      </c>
      <c r="AG55" s="13" t="s">
        <v>227</v>
      </c>
      <c r="AH55" s="13" t="s">
        <v>1</v>
      </c>
      <c r="AI55" s="13" t="s">
        <v>370</v>
      </c>
      <c r="AJ55" s="13" t="s">
        <v>260</v>
      </c>
      <c r="AK55" s="13" t="s">
        <v>1</v>
      </c>
      <c r="AL55" s="13" t="s">
        <v>370</v>
      </c>
      <c r="AM55" s="13" t="s">
        <v>468</v>
      </c>
      <c r="AN55" s="13" t="s">
        <v>1</v>
      </c>
      <c r="AO55" s="13" t="s">
        <v>1</v>
      </c>
      <c r="AP55" s="13" t="s">
        <v>370</v>
      </c>
      <c r="AQ55" s="13" t="s">
        <v>216</v>
      </c>
      <c r="AR55" s="13" t="s">
        <v>1</v>
      </c>
      <c r="AS55" s="13" t="s">
        <v>370</v>
      </c>
      <c r="AT55" s="13" t="s">
        <v>204</v>
      </c>
      <c r="AU55" s="13">
        <v>2510</v>
      </c>
      <c r="AV55" s="13" t="s">
        <v>371</v>
      </c>
      <c r="AW55" s="37" t="s">
        <v>205</v>
      </c>
      <c r="AX55" s="37" t="s">
        <v>240</v>
      </c>
      <c r="AY55" s="37" t="s">
        <v>381</v>
      </c>
      <c r="AZ55" s="13" t="s">
        <v>212</v>
      </c>
      <c r="BA55" s="13" t="s">
        <v>1</v>
      </c>
      <c r="BB55" s="13" t="s">
        <v>370</v>
      </c>
      <c r="BC55" s="13" t="s">
        <v>257</v>
      </c>
      <c r="BD55" s="13" t="s">
        <v>1</v>
      </c>
      <c r="BE55" s="13" t="s">
        <v>370</v>
      </c>
      <c r="BF55" s="13" t="s">
        <v>254</v>
      </c>
      <c r="BG55" s="13" t="s">
        <v>1</v>
      </c>
      <c r="BH55" s="13" t="s">
        <v>370</v>
      </c>
      <c r="BI55" s="13" t="s">
        <v>248</v>
      </c>
      <c r="BJ55" s="13" t="s">
        <v>1</v>
      </c>
      <c r="BK55" s="13" t="s">
        <v>370</v>
      </c>
      <c r="BL55" s="13" t="s">
        <v>395</v>
      </c>
      <c r="BM55" s="13">
        <v>243</v>
      </c>
      <c r="BN55" s="13" t="s">
        <v>371</v>
      </c>
      <c r="BO55" s="13" t="s">
        <v>450</v>
      </c>
      <c r="BP55" s="13" t="s">
        <v>452</v>
      </c>
      <c r="BQ55" s="13" t="s">
        <v>371</v>
      </c>
      <c r="BR55" s="13" t="s">
        <v>354</v>
      </c>
      <c r="BS55" s="13" t="b">
        <v>1</v>
      </c>
      <c r="BT55" s="13" t="s">
        <v>371</v>
      </c>
      <c r="BU55" s="13" t="s">
        <v>443</v>
      </c>
      <c r="BV55" s="13" t="b">
        <v>0</v>
      </c>
      <c r="BW55" s="13" t="s">
        <v>371</v>
      </c>
      <c r="BX55" s="6" t="s">
        <v>1</v>
      </c>
      <c r="BY55" s="6" t="s">
        <v>1</v>
      </c>
      <c r="BZ55" s="6" t="s">
        <v>1</v>
      </c>
      <c r="CA55" s="6" t="s">
        <v>1</v>
      </c>
      <c r="CB55" s="6" t="s">
        <v>1</v>
      </c>
      <c r="CC55" s="6" t="s">
        <v>1</v>
      </c>
    </row>
    <row r="56" spans="1:81" x14ac:dyDescent="0.2">
      <c r="A56" s="3" t="str">
        <f t="shared" si="0"/>
        <v>singleSuperPhosphateKgP2O5</v>
      </c>
      <c r="B56" s="11" t="str">
        <f t="shared" si="31"/>
        <v>single Super Phosphate Kg P2O5</v>
      </c>
      <c r="C56" t="s">
        <v>154</v>
      </c>
      <c r="D56" t="s">
        <v>11</v>
      </c>
      <c r="E56" t="s">
        <v>317</v>
      </c>
      <c r="F56" s="7" t="s">
        <v>280</v>
      </c>
      <c r="G56" t="s">
        <v>1</v>
      </c>
      <c r="H56" t="s">
        <v>1</v>
      </c>
      <c r="I56" t="s">
        <v>1</v>
      </c>
      <c r="J56" s="4" t="s">
        <v>12</v>
      </c>
      <c r="K56" s="13" t="s">
        <v>210</v>
      </c>
      <c r="L56" s="13" t="s">
        <v>1</v>
      </c>
      <c r="M56" s="13" t="s">
        <v>1</v>
      </c>
      <c r="N56" s="13" t="s">
        <v>1</v>
      </c>
      <c r="O56" s="13" t="s">
        <v>1</v>
      </c>
      <c r="P56" s="13" t="s">
        <v>370</v>
      </c>
      <c r="Q56" s="13" t="s">
        <v>215</v>
      </c>
      <c r="R56" s="13">
        <v>20</v>
      </c>
      <c r="S56" s="13">
        <v>18</v>
      </c>
      <c r="T56" s="13">
        <v>22</v>
      </c>
      <c r="U56" s="13" t="s">
        <v>306</v>
      </c>
      <c r="V56" s="13" t="s">
        <v>371</v>
      </c>
      <c r="W56" s="13" t="s">
        <v>238</v>
      </c>
      <c r="X56" s="13" t="s">
        <v>1</v>
      </c>
      <c r="Y56" s="13" t="s">
        <v>1</v>
      </c>
      <c r="Z56" s="13" t="s">
        <v>1</v>
      </c>
      <c r="AA56" s="13" t="s">
        <v>1</v>
      </c>
      <c r="AB56" s="13" t="s">
        <v>370</v>
      </c>
      <c r="AC56" s="13" t="s">
        <v>219</v>
      </c>
      <c r="AD56" s="13" t="s">
        <v>1</v>
      </c>
      <c r="AE56" s="13" t="s">
        <v>1</v>
      </c>
      <c r="AF56" s="13" t="s">
        <v>370</v>
      </c>
      <c r="AG56" s="13" t="s">
        <v>227</v>
      </c>
      <c r="AH56" s="13" t="s">
        <v>1</v>
      </c>
      <c r="AI56" s="13" t="s">
        <v>370</v>
      </c>
      <c r="AJ56" s="13" t="s">
        <v>260</v>
      </c>
      <c r="AK56" s="13" t="s">
        <v>1</v>
      </c>
      <c r="AL56" s="13" t="s">
        <v>370</v>
      </c>
      <c r="AM56" s="13" t="s">
        <v>468</v>
      </c>
      <c r="AN56" s="13" t="s">
        <v>1</v>
      </c>
      <c r="AO56" s="13" t="s">
        <v>1</v>
      </c>
      <c r="AP56" s="13" t="s">
        <v>370</v>
      </c>
      <c r="AQ56" s="13" t="s">
        <v>216</v>
      </c>
      <c r="AR56" s="13" t="s">
        <v>1</v>
      </c>
      <c r="AS56" s="13" t="s">
        <v>370</v>
      </c>
      <c r="AT56" s="13" t="s">
        <v>204</v>
      </c>
      <c r="AU56" s="13">
        <v>310310</v>
      </c>
      <c r="AV56" s="13" t="s">
        <v>371</v>
      </c>
      <c r="AW56" s="37" t="s">
        <v>205</v>
      </c>
      <c r="AX56" s="37" t="s">
        <v>241</v>
      </c>
      <c r="AY56" s="37" t="s">
        <v>381</v>
      </c>
      <c r="AZ56" s="13" t="s">
        <v>212</v>
      </c>
      <c r="BA56" s="13" t="s">
        <v>1</v>
      </c>
      <c r="BB56" s="13" t="s">
        <v>370</v>
      </c>
      <c r="BC56" s="13" t="s">
        <v>257</v>
      </c>
      <c r="BD56" s="13" t="s">
        <v>1</v>
      </c>
      <c r="BE56" s="13" t="s">
        <v>370</v>
      </c>
      <c r="BF56" s="13" t="s">
        <v>254</v>
      </c>
      <c r="BG56" s="13" t="s">
        <v>1</v>
      </c>
      <c r="BH56" s="13" t="s">
        <v>370</v>
      </c>
      <c r="BI56" s="13" t="s">
        <v>248</v>
      </c>
      <c r="BJ56" s="13" t="s">
        <v>1</v>
      </c>
      <c r="BK56" s="13" t="s">
        <v>370</v>
      </c>
      <c r="BL56" s="13" t="s">
        <v>395</v>
      </c>
      <c r="BM56" s="13">
        <v>263</v>
      </c>
      <c r="BN56" s="13" t="s">
        <v>371</v>
      </c>
      <c r="BO56" s="13" t="s">
        <v>450</v>
      </c>
      <c r="BP56" s="13" t="s">
        <v>452</v>
      </c>
      <c r="BQ56" s="13" t="s">
        <v>371</v>
      </c>
      <c r="BR56" s="13" t="s">
        <v>354</v>
      </c>
      <c r="BS56" s="13" t="b">
        <v>1</v>
      </c>
      <c r="BT56" s="13" t="s">
        <v>371</v>
      </c>
      <c r="BU56" s="13" t="s">
        <v>443</v>
      </c>
      <c r="BV56" s="13" t="b">
        <v>0</v>
      </c>
      <c r="BW56" s="13" t="s">
        <v>371</v>
      </c>
      <c r="BX56" s="6" t="s">
        <v>1</v>
      </c>
      <c r="BY56" s="6" t="s">
        <v>1</v>
      </c>
      <c r="BZ56" s="6" t="s">
        <v>1</v>
      </c>
      <c r="CA56" s="6" t="s">
        <v>1</v>
      </c>
      <c r="CB56" s="6" t="s">
        <v>1</v>
      </c>
      <c r="CC56" s="6" t="s">
        <v>1</v>
      </c>
    </row>
    <row r="57" spans="1:81" x14ac:dyDescent="0.2">
      <c r="A57" s="3" t="str">
        <f t="shared" si="0"/>
        <v>tripleSuperPhosphateKgP2O5</v>
      </c>
      <c r="B57" s="11" t="str">
        <f t="shared" si="6"/>
        <v>triple Super Phosphate Kg P2O5</v>
      </c>
      <c r="C57" t="s">
        <v>155</v>
      </c>
      <c r="D57" t="s">
        <v>11</v>
      </c>
      <c r="E57" t="s">
        <v>480</v>
      </c>
      <c r="F57" s="7" t="s">
        <v>280</v>
      </c>
      <c r="G57" t="s">
        <v>1</v>
      </c>
      <c r="H57" t="s">
        <v>1</v>
      </c>
      <c r="I57" t="s">
        <v>1</v>
      </c>
      <c r="J57" s="4" t="s">
        <v>12</v>
      </c>
      <c r="K57" s="13" t="s">
        <v>210</v>
      </c>
      <c r="L57" s="13" t="s">
        <v>1</v>
      </c>
      <c r="M57" s="13" t="s">
        <v>1</v>
      </c>
      <c r="N57" s="13" t="s">
        <v>1</v>
      </c>
      <c r="O57" s="13" t="s">
        <v>1</v>
      </c>
      <c r="P57" s="13" t="s">
        <v>370</v>
      </c>
      <c r="Q57" s="13" t="s">
        <v>215</v>
      </c>
      <c r="R57" s="13">
        <v>46</v>
      </c>
      <c r="S57" s="13">
        <v>40</v>
      </c>
      <c r="T57" s="13">
        <v>54</v>
      </c>
      <c r="U57" s="13" t="s">
        <v>306</v>
      </c>
      <c r="V57" s="13" t="s">
        <v>371</v>
      </c>
      <c r="W57" s="13" t="s">
        <v>238</v>
      </c>
      <c r="X57" s="13" t="s">
        <v>1</v>
      </c>
      <c r="Y57" s="13" t="s">
        <v>1</v>
      </c>
      <c r="Z57" s="13" t="s">
        <v>1</v>
      </c>
      <c r="AA57" s="13" t="s">
        <v>1</v>
      </c>
      <c r="AB57" s="13" t="s">
        <v>370</v>
      </c>
      <c r="AC57" s="13" t="s">
        <v>219</v>
      </c>
      <c r="AD57" s="13" t="s">
        <v>1</v>
      </c>
      <c r="AE57" s="13" t="s">
        <v>1</v>
      </c>
      <c r="AF57" s="13" t="s">
        <v>370</v>
      </c>
      <c r="AG57" s="13" t="s">
        <v>227</v>
      </c>
      <c r="AH57" s="13" t="s">
        <v>1</v>
      </c>
      <c r="AI57" s="13" t="s">
        <v>370</v>
      </c>
      <c r="AJ57" s="13" t="s">
        <v>260</v>
      </c>
      <c r="AK57" s="13" t="s">
        <v>1</v>
      </c>
      <c r="AL57" s="13" t="s">
        <v>370</v>
      </c>
      <c r="AM57" s="13" t="s">
        <v>468</v>
      </c>
      <c r="AN57" s="13" t="s">
        <v>1</v>
      </c>
      <c r="AO57" s="13" t="s">
        <v>1</v>
      </c>
      <c r="AP57" s="13" t="s">
        <v>370</v>
      </c>
      <c r="AQ57" s="13" t="s">
        <v>216</v>
      </c>
      <c r="AR57" s="13" t="s">
        <v>1</v>
      </c>
      <c r="AS57" s="13" t="s">
        <v>370</v>
      </c>
      <c r="AT57" s="13" t="s">
        <v>204</v>
      </c>
      <c r="AU57" s="13">
        <v>31031010</v>
      </c>
      <c r="AV57" s="13" t="s">
        <v>371</v>
      </c>
      <c r="AW57" s="37" t="s">
        <v>205</v>
      </c>
      <c r="AX57" s="37" t="s">
        <v>242</v>
      </c>
      <c r="AY57" s="37" t="s">
        <v>381</v>
      </c>
      <c r="AZ57" s="13" t="s">
        <v>212</v>
      </c>
      <c r="BA57" s="13" t="s">
        <v>1</v>
      </c>
      <c r="BB57" s="13" t="s">
        <v>370</v>
      </c>
      <c r="BC57" s="13" t="s">
        <v>257</v>
      </c>
      <c r="BD57" s="13" t="s">
        <v>1</v>
      </c>
      <c r="BE57" s="13" t="s">
        <v>370</v>
      </c>
      <c r="BF57" s="13" t="s">
        <v>254</v>
      </c>
      <c r="BG57" s="13" t="s">
        <v>1</v>
      </c>
      <c r="BH57" s="13" t="s">
        <v>370</v>
      </c>
      <c r="BI57" s="13" t="s">
        <v>248</v>
      </c>
      <c r="BJ57" s="13" t="s">
        <v>1</v>
      </c>
      <c r="BK57" s="13" t="s">
        <v>370</v>
      </c>
      <c r="BL57" s="13" t="s">
        <v>395</v>
      </c>
      <c r="BM57" s="13">
        <v>267</v>
      </c>
      <c r="BN57" s="13" t="s">
        <v>371</v>
      </c>
      <c r="BO57" s="13" t="s">
        <v>450</v>
      </c>
      <c r="BP57" s="13" t="s">
        <v>452</v>
      </c>
      <c r="BQ57" s="13" t="s">
        <v>371</v>
      </c>
      <c r="BR57" s="13" t="s">
        <v>354</v>
      </c>
      <c r="BS57" s="13" t="b">
        <v>1</v>
      </c>
      <c r="BT57" s="13" t="s">
        <v>371</v>
      </c>
      <c r="BU57" s="13" t="s">
        <v>443</v>
      </c>
      <c r="BV57" s="13" t="b">
        <v>0</v>
      </c>
      <c r="BW57" s="13" t="s">
        <v>371</v>
      </c>
      <c r="BX57" s="6" t="s">
        <v>1</v>
      </c>
      <c r="BY57" s="6" t="s">
        <v>1</v>
      </c>
      <c r="BZ57" s="6" t="s">
        <v>1</v>
      </c>
      <c r="CA57" s="6" t="s">
        <v>1</v>
      </c>
      <c r="CB57" s="6" t="s">
        <v>1</v>
      </c>
      <c r="CC57" s="6" t="s">
        <v>1</v>
      </c>
    </row>
    <row r="58" spans="1:81" x14ac:dyDescent="0.2">
      <c r="A58" s="3" t="str">
        <f t="shared" si="0"/>
        <v>enrichedSuperPhosphateKgP2O5</v>
      </c>
      <c r="B58" s="11" t="str">
        <f t="shared" si="6"/>
        <v>enriched Super Phosphate Kg P2O5</v>
      </c>
      <c r="C58" t="s">
        <v>364</v>
      </c>
      <c r="D58" t="s">
        <v>11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s="13" t="s">
        <v>210</v>
      </c>
      <c r="L58" s="13" t="s">
        <v>1</v>
      </c>
      <c r="M58" s="13" t="s">
        <v>1</v>
      </c>
      <c r="N58" s="13" t="s">
        <v>1</v>
      </c>
      <c r="O58" s="13" t="s">
        <v>1</v>
      </c>
      <c r="P58" s="13" t="s">
        <v>370</v>
      </c>
      <c r="Q58" s="13" t="s">
        <v>215</v>
      </c>
      <c r="R58" s="13">
        <v>31</v>
      </c>
      <c r="S58" s="13">
        <v>23</v>
      </c>
      <c r="T58" s="13">
        <v>39</v>
      </c>
      <c r="U58" s="13" t="s">
        <v>306</v>
      </c>
      <c r="V58" s="13" t="s">
        <v>371</v>
      </c>
      <c r="W58" s="13" t="s">
        <v>238</v>
      </c>
      <c r="X58" s="13" t="s">
        <v>1</v>
      </c>
      <c r="Y58" s="13" t="s">
        <v>1</v>
      </c>
      <c r="Z58" s="13" t="s">
        <v>1</v>
      </c>
      <c r="AA58" s="13" t="s">
        <v>1</v>
      </c>
      <c r="AB58" s="13" t="s">
        <v>370</v>
      </c>
      <c r="AC58" s="13" t="s">
        <v>219</v>
      </c>
      <c r="AD58" s="13" t="s">
        <v>1</v>
      </c>
      <c r="AE58" s="13" t="s">
        <v>1</v>
      </c>
      <c r="AF58" s="13" t="s">
        <v>370</v>
      </c>
      <c r="AG58" s="13" t="s">
        <v>227</v>
      </c>
      <c r="AH58" s="13" t="s">
        <v>1</v>
      </c>
      <c r="AI58" s="13" t="s">
        <v>370</v>
      </c>
      <c r="AJ58" s="13" t="s">
        <v>260</v>
      </c>
      <c r="AK58" s="13" t="s">
        <v>1</v>
      </c>
      <c r="AL58" s="13" t="s">
        <v>370</v>
      </c>
      <c r="AM58" s="13" t="s">
        <v>468</v>
      </c>
      <c r="AN58" s="13" t="s">
        <v>1</v>
      </c>
      <c r="AO58" s="13" t="s">
        <v>1</v>
      </c>
      <c r="AP58" s="13" t="s">
        <v>370</v>
      </c>
      <c r="AQ58" s="13" t="s">
        <v>216</v>
      </c>
      <c r="AR58" s="13" t="s">
        <v>1</v>
      </c>
      <c r="AS58" s="13" t="s">
        <v>370</v>
      </c>
      <c r="AT58" s="15" t="s">
        <v>204</v>
      </c>
      <c r="AU58" s="15"/>
      <c r="AV58" s="15" t="s">
        <v>375</v>
      </c>
      <c r="AW58" s="37" t="s">
        <v>205</v>
      </c>
      <c r="AX58" s="37" t="s">
        <v>336</v>
      </c>
      <c r="AY58" s="37" t="s">
        <v>381</v>
      </c>
      <c r="AZ58" s="13" t="s">
        <v>212</v>
      </c>
      <c r="BA58" s="13" t="s">
        <v>1</v>
      </c>
      <c r="BB58" s="13" t="s">
        <v>370</v>
      </c>
      <c r="BC58" s="13" t="s">
        <v>257</v>
      </c>
      <c r="BD58" s="13" t="s">
        <v>1</v>
      </c>
      <c r="BE58" s="13" t="s">
        <v>370</v>
      </c>
      <c r="BF58" s="13" t="s">
        <v>254</v>
      </c>
      <c r="BG58" s="13" t="s">
        <v>1</v>
      </c>
      <c r="BH58" s="13" t="s">
        <v>370</v>
      </c>
      <c r="BI58" s="13" t="s">
        <v>248</v>
      </c>
      <c r="BJ58" s="13" t="s">
        <v>1</v>
      </c>
      <c r="BK58" s="13" t="s">
        <v>370</v>
      </c>
      <c r="BL58" s="13" t="s">
        <v>395</v>
      </c>
      <c r="BM58" s="13">
        <v>265</v>
      </c>
      <c r="BN58" s="13" t="s">
        <v>371</v>
      </c>
      <c r="BO58" s="13" t="s">
        <v>450</v>
      </c>
      <c r="BP58" s="13" t="s">
        <v>452</v>
      </c>
      <c r="BQ58" s="13" t="s">
        <v>371</v>
      </c>
      <c r="BR58" s="13" t="s">
        <v>354</v>
      </c>
      <c r="BS58" s="13" t="b">
        <v>1</v>
      </c>
      <c r="BT58" s="13" t="s">
        <v>371</v>
      </c>
      <c r="BU58" s="13" t="s">
        <v>443</v>
      </c>
      <c r="BV58" s="13" t="b">
        <v>0</v>
      </c>
      <c r="BW58" s="13" t="s">
        <v>371</v>
      </c>
      <c r="BX58" s="6" t="s">
        <v>1</v>
      </c>
      <c r="BY58" s="6" t="s">
        <v>1</v>
      </c>
      <c r="BZ58" s="6" t="s">
        <v>1</v>
      </c>
      <c r="CA58" s="6" t="s">
        <v>1</v>
      </c>
      <c r="CB58" s="6" t="s">
        <v>1</v>
      </c>
      <c r="CC58" s="6" t="s">
        <v>1</v>
      </c>
    </row>
    <row r="59" spans="1:81" x14ac:dyDescent="0.2">
      <c r="A59" s="3" t="str">
        <f t="shared" ref="A59" si="52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phosphoricAcidKgP2O5</v>
      </c>
      <c r="B59" s="11" t="str">
        <f t="shared" ref="B59" si="53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59),1,1,LOWER(LEFT(C59,1)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phosphoric Acid Kg P2O5</v>
      </c>
      <c r="C59" t="s">
        <v>366</v>
      </c>
      <c r="D59" t="s">
        <v>11</v>
      </c>
      <c r="E59" t="s">
        <v>334</v>
      </c>
      <c r="F59" s="7" t="s">
        <v>333</v>
      </c>
      <c r="G59" t="s">
        <v>335</v>
      </c>
      <c r="H59" s="8" t="s">
        <v>281</v>
      </c>
      <c r="I59" t="s">
        <v>1</v>
      </c>
      <c r="J59" t="s">
        <v>1</v>
      </c>
      <c r="K59" s="13" t="s">
        <v>210</v>
      </c>
      <c r="L59" s="13" t="s">
        <v>1</v>
      </c>
      <c r="M59" s="13" t="s">
        <v>1</v>
      </c>
      <c r="N59" s="13" t="s">
        <v>1</v>
      </c>
      <c r="O59" s="13" t="s">
        <v>1</v>
      </c>
      <c r="P59" s="13" t="s">
        <v>370</v>
      </c>
      <c r="Q59" s="13" t="s">
        <v>215</v>
      </c>
      <c r="R59" s="13">
        <v>54</v>
      </c>
      <c r="S59" s="13">
        <v>2</v>
      </c>
      <c r="T59" s="13">
        <v>75</v>
      </c>
      <c r="U59" s="13" t="s">
        <v>306</v>
      </c>
      <c r="V59" s="13" t="s">
        <v>371</v>
      </c>
      <c r="W59" s="13" t="s">
        <v>238</v>
      </c>
      <c r="X59" s="13" t="s">
        <v>1</v>
      </c>
      <c r="Y59" s="13" t="s">
        <v>1</v>
      </c>
      <c r="Z59" s="13" t="s">
        <v>1</v>
      </c>
      <c r="AA59" s="13" t="s">
        <v>1</v>
      </c>
      <c r="AB59" s="13" t="s">
        <v>370</v>
      </c>
      <c r="AC59" s="13" t="s">
        <v>219</v>
      </c>
      <c r="AD59" s="13" t="s">
        <v>1</v>
      </c>
      <c r="AE59" s="13" t="s">
        <v>1</v>
      </c>
      <c r="AF59" s="13" t="s">
        <v>370</v>
      </c>
      <c r="AG59" s="13" t="s">
        <v>227</v>
      </c>
      <c r="AH59" s="13" t="s">
        <v>1</v>
      </c>
      <c r="AI59" s="13" t="s">
        <v>370</v>
      </c>
      <c r="AJ59" s="13" t="s">
        <v>260</v>
      </c>
      <c r="AK59" s="13" t="s">
        <v>1</v>
      </c>
      <c r="AL59" s="13" t="s">
        <v>370</v>
      </c>
      <c r="AM59" s="13" t="s">
        <v>468</v>
      </c>
      <c r="AN59" s="13" t="s">
        <v>1</v>
      </c>
      <c r="AO59" s="13" t="s">
        <v>1</v>
      </c>
      <c r="AP59" s="13" t="s">
        <v>370</v>
      </c>
      <c r="AQ59" s="13" t="s">
        <v>216</v>
      </c>
      <c r="AR59" s="13" t="s">
        <v>1</v>
      </c>
      <c r="AS59" s="13" t="s">
        <v>370</v>
      </c>
      <c r="AT59" s="15" t="s">
        <v>204</v>
      </c>
      <c r="AU59" s="15"/>
      <c r="AV59" s="15" t="s">
        <v>375</v>
      </c>
      <c r="AW59" s="37" t="s">
        <v>205</v>
      </c>
      <c r="AX59" s="37" t="s">
        <v>337</v>
      </c>
      <c r="AY59" s="37" t="s">
        <v>381</v>
      </c>
      <c r="AZ59" s="13" t="s">
        <v>212</v>
      </c>
      <c r="BA59" s="13" t="s">
        <v>1</v>
      </c>
      <c r="BB59" s="13" t="s">
        <v>370</v>
      </c>
      <c r="BC59" s="13" t="s">
        <v>257</v>
      </c>
      <c r="BD59" s="13" t="s">
        <v>1</v>
      </c>
      <c r="BE59" s="13" t="s">
        <v>370</v>
      </c>
      <c r="BF59" s="13" t="s">
        <v>254</v>
      </c>
      <c r="BG59" s="13" t="s">
        <v>1</v>
      </c>
      <c r="BH59" s="13" t="s">
        <v>370</v>
      </c>
      <c r="BI59" s="13" t="s">
        <v>248</v>
      </c>
      <c r="BJ59" s="13" t="s">
        <v>1</v>
      </c>
      <c r="BK59" s="13" t="s">
        <v>370</v>
      </c>
      <c r="BL59" s="13" t="s">
        <v>395</v>
      </c>
      <c r="BM59" s="13">
        <v>248</v>
      </c>
      <c r="BN59" s="13" t="s">
        <v>371</v>
      </c>
      <c r="BO59" s="13" t="s">
        <v>450</v>
      </c>
      <c r="BP59" s="13" t="s">
        <v>452</v>
      </c>
      <c r="BQ59" s="13" t="s">
        <v>371</v>
      </c>
      <c r="BR59" s="13" t="s">
        <v>354</v>
      </c>
      <c r="BS59" s="13" t="b">
        <v>1</v>
      </c>
      <c r="BT59" s="13" t="s">
        <v>371</v>
      </c>
      <c r="BU59" s="13" t="s">
        <v>443</v>
      </c>
      <c r="BV59" s="13" t="b">
        <v>0</v>
      </c>
      <c r="BW59" s="13" t="s">
        <v>371</v>
      </c>
      <c r="BX59" s="6" t="s">
        <v>1</v>
      </c>
      <c r="BY59" s="6" t="s">
        <v>1</v>
      </c>
      <c r="BZ59" s="6" t="s">
        <v>1</v>
      </c>
      <c r="CA59" s="6" t="s">
        <v>1</v>
      </c>
      <c r="CB59" s="6" t="s">
        <v>1</v>
      </c>
      <c r="CC59" s="6" t="s">
        <v>1</v>
      </c>
    </row>
    <row r="60" spans="1:81" x14ac:dyDescent="0.2">
      <c r="A60" s="3" t="str">
        <f t="shared" si="0"/>
        <v>superphosphoricAcidKgP2O5</v>
      </c>
      <c r="B60" s="11" t="str">
        <f t="shared" si="6"/>
        <v>superphosphoric Acid Kg P2O5</v>
      </c>
      <c r="C60" t="s">
        <v>365</v>
      </c>
      <c r="D60" t="s">
        <v>11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s="13" t="s">
        <v>210</v>
      </c>
      <c r="L60" s="13" t="s">
        <v>1</v>
      </c>
      <c r="M60" s="13" t="s">
        <v>1</v>
      </c>
      <c r="N60" s="13" t="s">
        <v>1</v>
      </c>
      <c r="O60" s="13" t="s">
        <v>1</v>
      </c>
      <c r="P60" s="13" t="s">
        <v>370</v>
      </c>
      <c r="Q60" s="13" t="s">
        <v>215</v>
      </c>
      <c r="R60" s="13">
        <v>71.5</v>
      </c>
      <c r="S60" s="13">
        <v>68</v>
      </c>
      <c r="T60" s="13">
        <v>75</v>
      </c>
      <c r="U60" s="13" t="s">
        <v>306</v>
      </c>
      <c r="V60" s="13" t="s">
        <v>371</v>
      </c>
      <c r="W60" s="13" t="s">
        <v>238</v>
      </c>
      <c r="X60" s="13" t="s">
        <v>1</v>
      </c>
      <c r="Y60" s="13" t="s">
        <v>1</v>
      </c>
      <c r="Z60" s="13" t="s">
        <v>1</v>
      </c>
      <c r="AA60" s="13" t="s">
        <v>1</v>
      </c>
      <c r="AB60" s="13" t="s">
        <v>370</v>
      </c>
      <c r="AC60" s="13" t="s">
        <v>219</v>
      </c>
      <c r="AD60" s="13" t="s">
        <v>1</v>
      </c>
      <c r="AE60" s="13" t="s">
        <v>1</v>
      </c>
      <c r="AF60" s="13" t="s">
        <v>370</v>
      </c>
      <c r="AG60" s="13" t="s">
        <v>227</v>
      </c>
      <c r="AH60" s="13" t="s">
        <v>1</v>
      </c>
      <c r="AI60" s="13" t="s">
        <v>370</v>
      </c>
      <c r="AJ60" s="13" t="s">
        <v>260</v>
      </c>
      <c r="AK60" s="13" t="s">
        <v>1</v>
      </c>
      <c r="AL60" s="13" t="s">
        <v>370</v>
      </c>
      <c r="AM60" s="13" t="s">
        <v>468</v>
      </c>
      <c r="AN60" s="13" t="s">
        <v>1</v>
      </c>
      <c r="AO60" s="13" t="s">
        <v>1</v>
      </c>
      <c r="AP60" s="13" t="s">
        <v>370</v>
      </c>
      <c r="AQ60" s="13" t="s">
        <v>216</v>
      </c>
      <c r="AR60" s="13" t="s">
        <v>1</v>
      </c>
      <c r="AS60" s="13" t="s">
        <v>370</v>
      </c>
      <c r="AT60" s="15" t="s">
        <v>204</v>
      </c>
      <c r="AU60" s="15"/>
      <c r="AV60" s="15" t="s">
        <v>375</v>
      </c>
      <c r="AW60" s="37" t="s">
        <v>205</v>
      </c>
      <c r="AX60" s="37" t="s">
        <v>338</v>
      </c>
      <c r="AY60" s="37" t="s">
        <v>381</v>
      </c>
      <c r="AZ60" s="13" t="s">
        <v>212</v>
      </c>
      <c r="BA60" s="13" t="s">
        <v>1</v>
      </c>
      <c r="BB60" s="13" t="s">
        <v>370</v>
      </c>
      <c r="BC60" s="13" t="s">
        <v>257</v>
      </c>
      <c r="BD60" s="13" t="s">
        <v>1</v>
      </c>
      <c r="BE60" s="13" t="s">
        <v>370</v>
      </c>
      <c r="BF60" s="13" t="s">
        <v>254</v>
      </c>
      <c r="BG60" s="13" t="s">
        <v>1</v>
      </c>
      <c r="BH60" s="13" t="s">
        <v>370</v>
      </c>
      <c r="BI60" s="13" t="s">
        <v>248</v>
      </c>
      <c r="BJ60" s="13" t="s">
        <v>1</v>
      </c>
      <c r="BK60" s="13" t="s">
        <v>370</v>
      </c>
      <c r="BL60" s="13" t="s">
        <v>395</v>
      </c>
      <c r="BM60" s="13">
        <v>273</v>
      </c>
      <c r="BN60" s="13" t="s">
        <v>371</v>
      </c>
      <c r="BO60" s="13" t="s">
        <v>450</v>
      </c>
      <c r="BP60" s="13" t="s">
        <v>452</v>
      </c>
      <c r="BQ60" s="13" t="s">
        <v>371</v>
      </c>
      <c r="BR60" s="13" t="s">
        <v>354</v>
      </c>
      <c r="BS60" s="13" t="b">
        <v>1</v>
      </c>
      <c r="BT60" s="13" t="s">
        <v>371</v>
      </c>
      <c r="BU60" s="13" t="s">
        <v>443</v>
      </c>
      <c r="BV60" s="13" t="b">
        <v>0</v>
      </c>
      <c r="BW60" s="13" t="s">
        <v>371</v>
      </c>
      <c r="BX60" s="6" t="s">
        <v>1</v>
      </c>
      <c r="BY60" s="6" t="s">
        <v>1</v>
      </c>
      <c r="BZ60" s="6" t="s">
        <v>1</v>
      </c>
      <c r="CA60" s="6" t="s">
        <v>1</v>
      </c>
      <c r="CB60" s="6" t="s">
        <v>1</v>
      </c>
      <c r="CC60" s="6" t="s">
        <v>1</v>
      </c>
    </row>
    <row r="61" spans="1:81" x14ac:dyDescent="0.2">
      <c r="A61" s="3" t="str">
        <f t="shared" si="0"/>
        <v>dicalciumPhosphateKgP2O5</v>
      </c>
      <c r="B61" s="11" t="str">
        <f t="shared" ref="B61:B62" si="54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61),1,1,LOWER(LEFT(C61,1)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dicalcium Phosphate Kg P2O5</v>
      </c>
      <c r="C61" t="s">
        <v>156</v>
      </c>
      <c r="D61" t="s">
        <v>11</v>
      </c>
      <c r="E61" t="s">
        <v>84</v>
      </c>
      <c r="F61" s="8" t="s">
        <v>85</v>
      </c>
      <c r="G61" t="s">
        <v>1</v>
      </c>
      <c r="H61" s="8" t="s">
        <v>86</v>
      </c>
      <c r="I61" s="20" t="s">
        <v>435</v>
      </c>
      <c r="J61" s="4" t="s">
        <v>1</v>
      </c>
      <c r="K61" s="13" t="s">
        <v>210</v>
      </c>
      <c r="L61" s="13" t="s">
        <v>1</v>
      </c>
      <c r="M61" s="13" t="s">
        <v>1</v>
      </c>
      <c r="N61" s="13" t="s">
        <v>1</v>
      </c>
      <c r="O61" s="13" t="s">
        <v>1</v>
      </c>
      <c r="P61" s="13" t="s">
        <v>370</v>
      </c>
      <c r="Q61" s="13" t="s">
        <v>215</v>
      </c>
      <c r="R61" s="13">
        <v>51.38</v>
      </c>
      <c r="S61" s="13" t="s">
        <v>1</v>
      </c>
      <c r="T61" s="13" t="s">
        <v>1</v>
      </c>
      <c r="U61" s="13" t="s">
        <v>1</v>
      </c>
      <c r="V61" s="13" t="s">
        <v>371</v>
      </c>
      <c r="W61" s="13" t="s">
        <v>238</v>
      </c>
      <c r="X61" s="13" t="s">
        <v>1</v>
      </c>
      <c r="Y61" s="13" t="s">
        <v>1</v>
      </c>
      <c r="Z61" s="13" t="s">
        <v>1</v>
      </c>
      <c r="AA61" s="13" t="s">
        <v>1</v>
      </c>
      <c r="AB61" s="13" t="s">
        <v>370</v>
      </c>
      <c r="AC61" s="13" t="s">
        <v>219</v>
      </c>
      <c r="AD61" s="13" t="s">
        <v>1</v>
      </c>
      <c r="AE61" s="13" t="s">
        <v>1</v>
      </c>
      <c r="AF61" s="13" t="s">
        <v>370</v>
      </c>
      <c r="AG61" s="13" t="s">
        <v>227</v>
      </c>
      <c r="AH61" s="13" t="s">
        <v>1</v>
      </c>
      <c r="AI61" s="13" t="s">
        <v>370</v>
      </c>
      <c r="AJ61" s="13" t="s">
        <v>260</v>
      </c>
      <c r="AK61" s="13" t="s">
        <v>1</v>
      </c>
      <c r="AL61" s="13" t="s">
        <v>370</v>
      </c>
      <c r="AM61" s="13" t="s">
        <v>468</v>
      </c>
      <c r="AN61" s="13" t="s">
        <v>1</v>
      </c>
      <c r="AO61" s="13" t="s">
        <v>1</v>
      </c>
      <c r="AP61" s="13" t="s">
        <v>370</v>
      </c>
      <c r="AQ61" s="13" t="s">
        <v>216</v>
      </c>
      <c r="AR61" s="13" t="s">
        <v>1</v>
      </c>
      <c r="AS61" s="13" t="s">
        <v>370</v>
      </c>
      <c r="AT61" s="15" t="s">
        <v>204</v>
      </c>
      <c r="AU61" s="15"/>
      <c r="AV61" s="15" t="s">
        <v>375</v>
      </c>
      <c r="AW61" s="37" t="s">
        <v>205</v>
      </c>
      <c r="AX61" s="37" t="s">
        <v>207</v>
      </c>
      <c r="AY61" s="37" t="s">
        <v>381</v>
      </c>
      <c r="AZ61" s="13" t="s">
        <v>212</v>
      </c>
      <c r="BA61" s="13" t="s">
        <v>1</v>
      </c>
      <c r="BB61" s="13" t="s">
        <v>370</v>
      </c>
      <c r="BC61" s="13" t="s">
        <v>257</v>
      </c>
      <c r="BD61" s="13" t="s">
        <v>1</v>
      </c>
      <c r="BE61" s="13" t="s">
        <v>370</v>
      </c>
      <c r="BF61" s="13" t="s">
        <v>254</v>
      </c>
      <c r="BG61" s="13" t="s">
        <v>1</v>
      </c>
      <c r="BH61" s="13" t="s">
        <v>370</v>
      </c>
      <c r="BI61" s="13" t="s">
        <v>248</v>
      </c>
      <c r="BJ61" s="13" t="s">
        <v>1</v>
      </c>
      <c r="BK61" s="13" t="s">
        <v>370</v>
      </c>
      <c r="BL61" s="13" t="s">
        <v>395</v>
      </c>
      <c r="BM61" s="13" t="s">
        <v>1</v>
      </c>
      <c r="BN61" s="13" t="s">
        <v>370</v>
      </c>
      <c r="BO61" s="13" t="s">
        <v>450</v>
      </c>
      <c r="BP61" s="13" t="s">
        <v>452</v>
      </c>
      <c r="BQ61" s="13" t="s">
        <v>371</v>
      </c>
      <c r="BR61" s="13" t="s">
        <v>354</v>
      </c>
      <c r="BS61" s="13" t="b">
        <v>1</v>
      </c>
      <c r="BT61" s="13" t="s">
        <v>371</v>
      </c>
      <c r="BU61" s="13" t="s">
        <v>443</v>
      </c>
      <c r="BV61" s="13" t="b">
        <v>0</v>
      </c>
      <c r="BW61" s="13" t="s">
        <v>371</v>
      </c>
      <c r="BX61" s="6" t="s">
        <v>1</v>
      </c>
      <c r="BY61" s="6" t="s">
        <v>1</v>
      </c>
      <c r="BZ61" s="6" t="s">
        <v>1</v>
      </c>
      <c r="CA61" s="6" t="s">
        <v>1</v>
      </c>
      <c r="CB61" s="6" t="s">
        <v>1</v>
      </c>
      <c r="CC61" s="6" t="s">
        <v>1</v>
      </c>
    </row>
    <row r="62" spans="1:81" x14ac:dyDescent="0.2">
      <c r="A62" s="3" t="str">
        <f t="shared" si="0"/>
        <v>trisodiumPhosphateKgP2O5</v>
      </c>
      <c r="B62" s="11" t="str">
        <f t="shared" si="54"/>
        <v>trisodium Phosphate Kg P2O5</v>
      </c>
      <c r="C62" t="s">
        <v>454</v>
      </c>
      <c r="D62" t="s">
        <v>11</v>
      </c>
      <c r="E62" t="s">
        <v>458</v>
      </c>
      <c r="F62" s="8" t="s">
        <v>455</v>
      </c>
      <c r="G62" t="s">
        <v>456</v>
      </c>
      <c r="H62" s="8" t="s">
        <v>457</v>
      </c>
      <c r="I62" t="s">
        <v>1</v>
      </c>
      <c r="J62" s="4" t="s">
        <v>1</v>
      </c>
      <c r="K62" s="13" t="s">
        <v>210</v>
      </c>
      <c r="L62" s="13" t="s">
        <v>1</v>
      </c>
      <c r="M62" s="13" t="s">
        <v>1</v>
      </c>
      <c r="N62" s="13" t="s">
        <v>1</v>
      </c>
      <c r="O62" s="13" t="s">
        <v>1</v>
      </c>
      <c r="P62" s="13" t="s">
        <v>370</v>
      </c>
      <c r="Q62" s="13" t="s">
        <v>215</v>
      </c>
      <c r="R62" s="13">
        <v>43.3</v>
      </c>
      <c r="S62" s="13" t="s">
        <v>1</v>
      </c>
      <c r="T62" s="13" t="s">
        <v>1</v>
      </c>
      <c r="U62" s="13" t="s">
        <v>459</v>
      </c>
      <c r="V62" s="13" t="s">
        <v>371</v>
      </c>
      <c r="W62" s="13" t="s">
        <v>238</v>
      </c>
      <c r="X62" s="13" t="s">
        <v>1</v>
      </c>
      <c r="Y62" s="13" t="s">
        <v>1</v>
      </c>
      <c r="Z62" s="13" t="s">
        <v>1</v>
      </c>
      <c r="AA62" s="13" t="s">
        <v>1</v>
      </c>
      <c r="AB62" s="13" t="s">
        <v>370</v>
      </c>
      <c r="AC62" s="13" t="s">
        <v>219</v>
      </c>
      <c r="AD62" s="13" t="s">
        <v>1</v>
      </c>
      <c r="AE62" s="13" t="s">
        <v>1</v>
      </c>
      <c r="AF62" s="13" t="s">
        <v>370</v>
      </c>
      <c r="AG62" s="13" t="s">
        <v>227</v>
      </c>
      <c r="AH62" s="13" t="s">
        <v>1</v>
      </c>
      <c r="AI62" s="13" t="s">
        <v>370</v>
      </c>
      <c r="AJ62" s="13" t="s">
        <v>260</v>
      </c>
      <c r="AK62" s="13" t="s">
        <v>1</v>
      </c>
      <c r="AL62" s="13" t="s">
        <v>370</v>
      </c>
      <c r="AM62" s="13" t="s">
        <v>468</v>
      </c>
      <c r="AN62" s="13" t="s">
        <v>1</v>
      </c>
      <c r="AO62" s="13" t="s">
        <v>1</v>
      </c>
      <c r="AP62" s="13" t="s">
        <v>370</v>
      </c>
      <c r="AQ62" s="13" t="s">
        <v>216</v>
      </c>
      <c r="AR62" s="13" t="s">
        <v>1</v>
      </c>
      <c r="AS62" s="13" t="s">
        <v>370</v>
      </c>
      <c r="AT62" s="15" t="s">
        <v>204</v>
      </c>
      <c r="AU62" s="15"/>
      <c r="AV62" s="15" t="s">
        <v>375</v>
      </c>
      <c r="AW62" s="37" t="s">
        <v>205</v>
      </c>
      <c r="AX62" s="37" t="s">
        <v>207</v>
      </c>
      <c r="AY62" s="37" t="s">
        <v>381</v>
      </c>
      <c r="AZ62" s="13" t="s">
        <v>212</v>
      </c>
      <c r="BA62" s="13" t="s">
        <v>1</v>
      </c>
      <c r="BB62" s="13" t="s">
        <v>370</v>
      </c>
      <c r="BC62" s="13" t="s">
        <v>257</v>
      </c>
      <c r="BD62" s="13" t="s">
        <v>1</v>
      </c>
      <c r="BE62" s="13" t="s">
        <v>370</v>
      </c>
      <c r="BF62" s="13" t="s">
        <v>254</v>
      </c>
      <c r="BG62" s="13" t="s">
        <v>1</v>
      </c>
      <c r="BH62" s="13" t="s">
        <v>370</v>
      </c>
      <c r="BI62" s="13" t="s">
        <v>248</v>
      </c>
      <c r="BJ62" s="13" t="s">
        <v>1</v>
      </c>
      <c r="BK62" s="13" t="s">
        <v>370</v>
      </c>
      <c r="BL62" s="13" t="s">
        <v>395</v>
      </c>
      <c r="BM62" s="13" t="s">
        <v>1</v>
      </c>
      <c r="BN62" s="13" t="s">
        <v>370</v>
      </c>
      <c r="BO62" s="13" t="s">
        <v>450</v>
      </c>
      <c r="BP62" s="13" t="s">
        <v>452</v>
      </c>
      <c r="BQ62" s="13" t="s">
        <v>371</v>
      </c>
      <c r="BR62" s="13" t="s">
        <v>354</v>
      </c>
      <c r="BS62" s="13" t="b">
        <v>1</v>
      </c>
      <c r="BT62" s="13" t="s">
        <v>371</v>
      </c>
      <c r="BU62" s="13" t="s">
        <v>443</v>
      </c>
      <c r="BV62" s="13" t="b">
        <v>0</v>
      </c>
      <c r="BW62" s="13" t="s">
        <v>371</v>
      </c>
      <c r="BX62" s="6" t="s">
        <v>1</v>
      </c>
      <c r="BY62" s="6" t="s">
        <v>1</v>
      </c>
      <c r="BZ62" s="6" t="s">
        <v>1</v>
      </c>
      <c r="CA62" s="6" t="s">
        <v>1</v>
      </c>
      <c r="CB62" s="6" t="s">
        <v>1</v>
      </c>
      <c r="CC62" s="6" t="s">
        <v>1</v>
      </c>
    </row>
    <row r="63" spans="1:81" x14ac:dyDescent="0.2">
      <c r="A63" s="3" t="str">
        <f t="shared" si="0"/>
        <v>potassiumChlorideKgK2O</v>
      </c>
      <c r="B63" s="11" t="str">
        <f t="shared" si="6"/>
        <v>potassium Chloride Kg K2O</v>
      </c>
      <c r="C63" t="s">
        <v>145</v>
      </c>
      <c r="D63" t="s">
        <v>13</v>
      </c>
      <c r="E63" t="s">
        <v>103</v>
      </c>
      <c r="F63" s="8" t="s">
        <v>87</v>
      </c>
      <c r="G63" t="s">
        <v>88</v>
      </c>
      <c r="H63" s="8" t="s">
        <v>89</v>
      </c>
      <c r="I63" s="8" t="s">
        <v>436</v>
      </c>
      <c r="J63" s="4" t="s">
        <v>90</v>
      </c>
      <c r="K63" s="13" t="s">
        <v>210</v>
      </c>
      <c r="L63" s="13" t="s">
        <v>1</v>
      </c>
      <c r="M63" s="13" t="s">
        <v>1</v>
      </c>
      <c r="N63" s="13" t="s">
        <v>1</v>
      </c>
      <c r="O63" s="13" t="s">
        <v>1</v>
      </c>
      <c r="P63" s="13" t="s">
        <v>370</v>
      </c>
      <c r="Q63" s="13" t="s">
        <v>215</v>
      </c>
      <c r="R63" s="13" t="s">
        <v>1</v>
      </c>
      <c r="S63" s="13" t="s">
        <v>1</v>
      </c>
      <c r="T63" s="13" t="s">
        <v>1</v>
      </c>
      <c r="U63" s="13" t="s">
        <v>1</v>
      </c>
      <c r="V63" s="13" t="s">
        <v>370</v>
      </c>
      <c r="W63" s="13" t="s">
        <v>238</v>
      </c>
      <c r="X63" s="13">
        <v>61.5</v>
      </c>
      <c r="Y63" s="13" t="s">
        <v>1</v>
      </c>
      <c r="Z63" s="13" t="s">
        <v>1</v>
      </c>
      <c r="AA63" s="13" t="s">
        <v>1</v>
      </c>
      <c r="AB63" s="13" t="s">
        <v>371</v>
      </c>
      <c r="AC63" s="13" t="s">
        <v>219</v>
      </c>
      <c r="AD63" s="13" t="s">
        <v>1</v>
      </c>
      <c r="AE63" s="13" t="s">
        <v>1</v>
      </c>
      <c r="AF63" s="13" t="s">
        <v>370</v>
      </c>
      <c r="AG63" s="13" t="s">
        <v>227</v>
      </c>
      <c r="AH63" s="13" t="s">
        <v>1</v>
      </c>
      <c r="AI63" s="13" t="s">
        <v>370</v>
      </c>
      <c r="AJ63" s="13" t="s">
        <v>260</v>
      </c>
      <c r="AK63" s="13" t="s">
        <v>1</v>
      </c>
      <c r="AL63" s="13" t="s">
        <v>370</v>
      </c>
      <c r="AM63" s="13" t="s">
        <v>468</v>
      </c>
      <c r="AN63" s="13" t="s">
        <v>1</v>
      </c>
      <c r="AO63" s="13" t="s">
        <v>1</v>
      </c>
      <c r="AP63" s="13" t="s">
        <v>370</v>
      </c>
      <c r="AQ63" s="13" t="s">
        <v>216</v>
      </c>
      <c r="AR63" s="13" t="s">
        <v>1</v>
      </c>
      <c r="AS63" s="13" t="s">
        <v>370</v>
      </c>
      <c r="AT63" s="13" t="s">
        <v>204</v>
      </c>
      <c r="AU63" s="13">
        <v>310420</v>
      </c>
      <c r="AV63" s="13" t="s">
        <v>371</v>
      </c>
      <c r="AW63" s="37" t="s">
        <v>205</v>
      </c>
      <c r="AX63" s="37" t="s">
        <v>243</v>
      </c>
      <c r="AY63" s="37" t="s">
        <v>381</v>
      </c>
      <c r="AZ63" s="13" t="s">
        <v>212</v>
      </c>
      <c r="BA63" s="13" t="s">
        <v>1</v>
      </c>
      <c r="BB63" s="13" t="s">
        <v>370</v>
      </c>
      <c r="BC63" s="13" t="s">
        <v>257</v>
      </c>
      <c r="BD63" s="13" t="s">
        <v>1</v>
      </c>
      <c r="BE63" s="13" t="s">
        <v>370</v>
      </c>
      <c r="BF63" s="13" t="s">
        <v>254</v>
      </c>
      <c r="BG63" s="13" t="s">
        <v>1</v>
      </c>
      <c r="BH63" s="13" t="s">
        <v>370</v>
      </c>
      <c r="BI63" s="13" t="s">
        <v>248</v>
      </c>
      <c r="BJ63" s="13" t="s">
        <v>1</v>
      </c>
      <c r="BK63" s="13" t="s">
        <v>370</v>
      </c>
      <c r="BL63" s="13" t="s">
        <v>395</v>
      </c>
      <c r="BM63" s="13" t="s">
        <v>1</v>
      </c>
      <c r="BN63" s="13" t="s">
        <v>370</v>
      </c>
      <c r="BO63" s="13" t="s">
        <v>450</v>
      </c>
      <c r="BP63" s="13" t="s">
        <v>453</v>
      </c>
      <c r="BQ63" s="13" t="s">
        <v>371</v>
      </c>
      <c r="BR63" s="13" t="s">
        <v>354</v>
      </c>
      <c r="BS63" s="13" t="b">
        <v>1</v>
      </c>
      <c r="BT63" s="13" t="s">
        <v>371</v>
      </c>
      <c r="BU63" s="13" t="s">
        <v>443</v>
      </c>
      <c r="BV63" s="13" t="b">
        <v>0</v>
      </c>
      <c r="BW63" s="13" t="s">
        <v>371</v>
      </c>
      <c r="BX63" s="6" t="s">
        <v>1</v>
      </c>
      <c r="BY63" s="6" t="s">
        <v>1</v>
      </c>
      <c r="BZ63" s="6" t="s">
        <v>1</v>
      </c>
      <c r="CA63" s="6" t="s">
        <v>1</v>
      </c>
      <c r="CB63" s="6" t="s">
        <v>1</v>
      </c>
      <c r="CC63" s="6" t="s">
        <v>1</v>
      </c>
    </row>
    <row r="64" spans="1:81" x14ac:dyDescent="0.2">
      <c r="A64" s="3" t="str">
        <f t="shared" si="0"/>
        <v>potassiumNitrateKgK2O</v>
      </c>
      <c r="B64" s="11" t="str">
        <f t="shared" si="6"/>
        <v>potassium Nitrate Kg K2O</v>
      </c>
      <c r="C64" t="s">
        <v>146</v>
      </c>
      <c r="D64" t="s">
        <v>13</v>
      </c>
      <c r="E64" t="s">
        <v>91</v>
      </c>
      <c r="F64" s="8" t="s">
        <v>92</v>
      </c>
      <c r="G64" t="s">
        <v>93</v>
      </c>
      <c r="H64" s="8" t="s">
        <v>94</v>
      </c>
      <c r="I64" s="7" t="s">
        <v>437</v>
      </c>
      <c r="J64" s="4" t="s">
        <v>95</v>
      </c>
      <c r="K64" s="13" t="s">
        <v>210</v>
      </c>
      <c r="L64" s="13">
        <v>13</v>
      </c>
      <c r="M64" s="13">
        <v>12</v>
      </c>
      <c r="N64" s="13">
        <v>14</v>
      </c>
      <c r="O64" s="13" t="s">
        <v>306</v>
      </c>
      <c r="P64" s="13" t="s">
        <v>371</v>
      </c>
      <c r="Q64" s="13" t="s">
        <v>215</v>
      </c>
      <c r="R64" s="13" t="s">
        <v>1</v>
      </c>
      <c r="S64" s="13" t="s">
        <v>1</v>
      </c>
      <c r="T64" s="13" t="s">
        <v>1</v>
      </c>
      <c r="U64" s="13" t="s">
        <v>1</v>
      </c>
      <c r="V64" s="13" t="s">
        <v>370</v>
      </c>
      <c r="W64" s="13" t="s">
        <v>238</v>
      </c>
      <c r="X64" s="13">
        <v>45</v>
      </c>
      <c r="Y64" s="13">
        <v>44</v>
      </c>
      <c r="Z64" s="13">
        <v>46</v>
      </c>
      <c r="AA64" s="13" t="s">
        <v>306</v>
      </c>
      <c r="AB64" s="13" t="s">
        <v>371</v>
      </c>
      <c r="AC64" s="13" t="s">
        <v>219</v>
      </c>
      <c r="AD64" s="13" t="s">
        <v>1</v>
      </c>
      <c r="AE64" s="13" t="s">
        <v>1</v>
      </c>
      <c r="AF64" s="13" t="s">
        <v>370</v>
      </c>
      <c r="AG64" s="13" t="s">
        <v>227</v>
      </c>
      <c r="AH64" s="13" t="s">
        <v>1</v>
      </c>
      <c r="AI64" s="13" t="s">
        <v>370</v>
      </c>
      <c r="AJ64" s="13" t="s">
        <v>260</v>
      </c>
      <c r="AK64" s="13" t="s">
        <v>1</v>
      </c>
      <c r="AL64" s="13" t="s">
        <v>370</v>
      </c>
      <c r="AM64" s="13" t="s">
        <v>468</v>
      </c>
      <c r="AN64" s="13" t="s">
        <v>1</v>
      </c>
      <c r="AO64" s="13" t="s">
        <v>1</v>
      </c>
      <c r="AP64" s="13" t="s">
        <v>370</v>
      </c>
      <c r="AQ64" s="13" t="s">
        <v>216</v>
      </c>
      <c r="AR64" s="13" t="s">
        <v>244</v>
      </c>
      <c r="AS64" s="13" t="s">
        <v>371</v>
      </c>
      <c r="AT64" s="13" t="s">
        <v>204</v>
      </c>
      <c r="AU64" s="13">
        <v>283421</v>
      </c>
      <c r="AV64" s="13" t="s">
        <v>371</v>
      </c>
      <c r="AW64" s="37" t="s">
        <v>205</v>
      </c>
      <c r="AX64" s="37" t="s">
        <v>245</v>
      </c>
      <c r="AY64" s="37" t="s">
        <v>381</v>
      </c>
      <c r="AZ64" s="13" t="s">
        <v>212</v>
      </c>
      <c r="BA64" s="13" t="s">
        <v>1</v>
      </c>
      <c r="BB64" s="13" t="s">
        <v>370</v>
      </c>
      <c r="BC64" s="13" t="s">
        <v>257</v>
      </c>
      <c r="BD64" s="13" t="s">
        <v>1</v>
      </c>
      <c r="BE64" s="13" t="s">
        <v>370</v>
      </c>
      <c r="BF64" s="13" t="s">
        <v>254</v>
      </c>
      <c r="BG64" s="13" t="s">
        <v>1</v>
      </c>
      <c r="BH64" s="13" t="s">
        <v>370</v>
      </c>
      <c r="BI64" s="13" t="s">
        <v>248</v>
      </c>
      <c r="BJ64" s="13" t="s">
        <v>250</v>
      </c>
      <c r="BK64" s="13" t="s">
        <v>371</v>
      </c>
      <c r="BL64" s="13" t="s">
        <v>395</v>
      </c>
      <c r="BM64" s="13">
        <v>453</v>
      </c>
      <c r="BN64" s="13" t="s">
        <v>371</v>
      </c>
      <c r="BO64" s="13" t="s">
        <v>450</v>
      </c>
      <c r="BP64" s="13" t="s">
        <v>453</v>
      </c>
      <c r="BQ64" s="13" t="s">
        <v>371</v>
      </c>
      <c r="BR64" s="13" t="s">
        <v>354</v>
      </c>
      <c r="BS64" s="13" t="b">
        <v>1</v>
      </c>
      <c r="BT64" s="13" t="s">
        <v>371</v>
      </c>
      <c r="BU64" s="13" t="s">
        <v>443</v>
      </c>
      <c r="BV64" s="13" t="b">
        <v>0</v>
      </c>
      <c r="BW64" s="13" t="s">
        <v>371</v>
      </c>
      <c r="BX64" s="6" t="s">
        <v>1</v>
      </c>
      <c r="BY64" s="6" t="s">
        <v>1</v>
      </c>
      <c r="BZ64" s="6" t="s">
        <v>1</v>
      </c>
      <c r="CA64" s="6" t="s">
        <v>1</v>
      </c>
      <c r="CB64" s="6" t="s">
        <v>1</v>
      </c>
      <c r="CC64" s="6" t="s">
        <v>1</v>
      </c>
    </row>
    <row r="65" spans="1:81" x14ac:dyDescent="0.2">
      <c r="A65" s="3" t="str">
        <f t="shared" si="0"/>
        <v>potassiumNitrateKgN</v>
      </c>
      <c r="B65" s="11" t="str">
        <f t="shared" si="6"/>
        <v>potassium Nitrate Kg N</v>
      </c>
      <c r="C65" t="s">
        <v>142</v>
      </c>
      <c r="D65" t="s">
        <v>9</v>
      </c>
      <c r="E65" t="s">
        <v>91</v>
      </c>
      <c r="F65" s="8" t="s">
        <v>92</v>
      </c>
      <c r="G65" t="s">
        <v>93</v>
      </c>
      <c r="H65" s="8" t="s">
        <v>94</v>
      </c>
      <c r="I65" s="7" t="s">
        <v>437</v>
      </c>
      <c r="J65" s="4" t="s">
        <v>95</v>
      </c>
      <c r="K65" s="13" t="s">
        <v>210</v>
      </c>
      <c r="L65" s="13">
        <v>13</v>
      </c>
      <c r="M65" s="13">
        <v>12</v>
      </c>
      <c r="N65" s="13">
        <v>14</v>
      </c>
      <c r="O65" s="13" t="s">
        <v>306</v>
      </c>
      <c r="P65" s="13" t="s">
        <v>371</v>
      </c>
      <c r="Q65" s="13" t="s">
        <v>215</v>
      </c>
      <c r="R65" s="13" t="s">
        <v>1</v>
      </c>
      <c r="S65" s="13" t="s">
        <v>1</v>
      </c>
      <c r="T65" s="13" t="s">
        <v>1</v>
      </c>
      <c r="U65" s="13" t="s">
        <v>1</v>
      </c>
      <c r="V65" s="13" t="s">
        <v>370</v>
      </c>
      <c r="W65" s="13" t="s">
        <v>238</v>
      </c>
      <c r="X65" s="13">
        <v>45</v>
      </c>
      <c r="Y65" s="13">
        <v>44</v>
      </c>
      <c r="Z65" s="13">
        <v>46</v>
      </c>
      <c r="AA65" s="13" t="s">
        <v>306</v>
      </c>
      <c r="AB65" s="13" t="s">
        <v>371</v>
      </c>
      <c r="AC65" s="13" t="s">
        <v>219</v>
      </c>
      <c r="AD65" s="13" t="s">
        <v>1</v>
      </c>
      <c r="AE65" s="13" t="s">
        <v>1</v>
      </c>
      <c r="AF65" s="13" t="s">
        <v>370</v>
      </c>
      <c r="AG65" s="13" t="s">
        <v>227</v>
      </c>
      <c r="AH65" s="13" t="s">
        <v>1</v>
      </c>
      <c r="AI65" s="13" t="s">
        <v>370</v>
      </c>
      <c r="AJ65" s="13" t="s">
        <v>260</v>
      </c>
      <c r="AK65" s="13" t="s">
        <v>1</v>
      </c>
      <c r="AL65" s="13" t="s">
        <v>370</v>
      </c>
      <c r="AM65" s="13" t="s">
        <v>468</v>
      </c>
      <c r="AN65" s="13" t="s">
        <v>1</v>
      </c>
      <c r="AO65" s="13" t="s">
        <v>1</v>
      </c>
      <c r="AP65" s="13" t="s">
        <v>370</v>
      </c>
      <c r="AQ65" s="13" t="s">
        <v>216</v>
      </c>
      <c r="AR65" s="13" t="s">
        <v>246</v>
      </c>
      <c r="AS65" s="13" t="s">
        <v>371</v>
      </c>
      <c r="AT65" s="13" t="s">
        <v>204</v>
      </c>
      <c r="AU65" s="13">
        <v>283421</v>
      </c>
      <c r="AV65" s="13" t="s">
        <v>371</v>
      </c>
      <c r="AW65" s="37" t="s">
        <v>205</v>
      </c>
      <c r="AX65" s="37" t="s">
        <v>247</v>
      </c>
      <c r="AY65" s="37" t="s">
        <v>381</v>
      </c>
      <c r="AZ65" s="13" t="s">
        <v>212</v>
      </c>
      <c r="BA65" s="13" t="str">
        <f t="shared" ref="BA65:BA66" si="55">"cool:"&amp;BX65&amp;";temperate:"&amp;BY65&amp;";warm:"&amp;BZ65</f>
        <v>cool:0.05;temperate:0.051;warm:0.064</v>
      </c>
      <c r="BB65" s="13" t="s">
        <v>371</v>
      </c>
      <c r="BC65" s="13" t="s">
        <v>257</v>
      </c>
      <c r="BD65" s="13" t="str">
        <f t="shared" ref="BD65:BD66" si="56">"cool:"&amp;CA65&amp;";temperate:"&amp;CB65&amp;";warm:"&amp;CC65</f>
        <v>cool:0.091;temperate:0.094;warm:0.117</v>
      </c>
      <c r="BE65" s="13" t="s">
        <v>371</v>
      </c>
      <c r="BF65" s="13" t="s">
        <v>254</v>
      </c>
      <c r="BG65" s="13" t="s">
        <v>1</v>
      </c>
      <c r="BH65" s="13" t="s">
        <v>370</v>
      </c>
      <c r="BI65" s="13" t="s">
        <v>248</v>
      </c>
      <c r="BJ65" s="13" t="s">
        <v>250</v>
      </c>
      <c r="BK65" s="13" t="s">
        <v>371</v>
      </c>
      <c r="BL65" s="13" t="s">
        <v>395</v>
      </c>
      <c r="BM65" s="13">
        <v>453</v>
      </c>
      <c r="BN65" s="13" t="s">
        <v>371</v>
      </c>
      <c r="BO65" s="13" t="s">
        <v>450</v>
      </c>
      <c r="BP65" s="13" t="s">
        <v>451</v>
      </c>
      <c r="BQ65" s="13" t="s">
        <v>371</v>
      </c>
      <c r="BR65" s="13" t="s">
        <v>354</v>
      </c>
      <c r="BS65" s="13" t="b">
        <v>1</v>
      </c>
      <c r="BT65" s="13" t="s">
        <v>371</v>
      </c>
      <c r="BU65" s="13" t="s">
        <v>443</v>
      </c>
      <c r="BV65" s="13" t="b">
        <v>0</v>
      </c>
      <c r="BW65" s="13" t="s">
        <v>371</v>
      </c>
      <c r="BX65" s="6">
        <v>0.05</v>
      </c>
      <c r="BY65" s="6">
        <v>5.0999999999999997E-2</v>
      </c>
      <c r="BZ65" s="6">
        <v>6.4000000000000001E-2</v>
      </c>
      <c r="CA65" s="6">
        <v>9.0999999999999998E-2</v>
      </c>
      <c r="CB65" s="6">
        <v>9.4E-2</v>
      </c>
      <c r="CC65" s="6">
        <v>0.11700000000000001</v>
      </c>
    </row>
    <row r="66" spans="1:81" x14ac:dyDescent="0.2">
      <c r="A66" s="3" t="s">
        <v>293</v>
      </c>
      <c r="B66" s="11" t="str">
        <f t="shared" si="6"/>
        <v>potassium Sodium Nitrate Kg N</v>
      </c>
      <c r="C66" t="s">
        <v>291</v>
      </c>
      <c r="D66" t="s">
        <v>9</v>
      </c>
      <c r="E66" t="s">
        <v>340</v>
      </c>
      <c r="F66" s="7" t="s">
        <v>339</v>
      </c>
      <c r="G66" t="s">
        <v>1</v>
      </c>
      <c r="H66" t="s">
        <v>1</v>
      </c>
      <c r="I66" t="s">
        <v>1</v>
      </c>
      <c r="J66" t="s">
        <v>1</v>
      </c>
      <c r="K66" s="13" t="s">
        <v>210</v>
      </c>
      <c r="L66" s="13">
        <v>15</v>
      </c>
      <c r="M66" s="13" t="s">
        <v>1</v>
      </c>
      <c r="N66" s="13" t="s">
        <v>1</v>
      </c>
      <c r="O66" s="13" t="s">
        <v>306</v>
      </c>
      <c r="P66" s="13" t="s">
        <v>371</v>
      </c>
      <c r="Q66" s="13" t="s">
        <v>215</v>
      </c>
      <c r="R66" s="13" t="s">
        <v>1</v>
      </c>
      <c r="S66" s="13" t="s">
        <v>1</v>
      </c>
      <c r="T66" s="13" t="s">
        <v>1</v>
      </c>
      <c r="U66" s="13" t="s">
        <v>1</v>
      </c>
      <c r="V66" s="13" t="s">
        <v>370</v>
      </c>
      <c r="W66" s="13" t="s">
        <v>238</v>
      </c>
      <c r="X66" s="13">
        <v>14</v>
      </c>
      <c r="Y66" s="13" t="s">
        <v>1</v>
      </c>
      <c r="Z66" s="13" t="s">
        <v>1</v>
      </c>
      <c r="AA66" s="13" t="s">
        <v>306</v>
      </c>
      <c r="AB66" s="13" t="s">
        <v>371</v>
      </c>
      <c r="AC66" s="13" t="s">
        <v>219</v>
      </c>
      <c r="AD66" s="13" t="s">
        <v>1</v>
      </c>
      <c r="AE66" s="13" t="s">
        <v>1</v>
      </c>
      <c r="AF66" s="13" t="s">
        <v>370</v>
      </c>
      <c r="AG66" s="13" t="s">
        <v>227</v>
      </c>
      <c r="AH66" s="13" t="s">
        <v>1</v>
      </c>
      <c r="AI66" s="13" t="s">
        <v>370</v>
      </c>
      <c r="AJ66" s="13" t="s">
        <v>260</v>
      </c>
      <c r="AK66" s="13" t="s">
        <v>1</v>
      </c>
      <c r="AL66" s="13" t="s">
        <v>370</v>
      </c>
      <c r="AM66" s="13" t="s">
        <v>468</v>
      </c>
      <c r="AN66" s="13" t="s">
        <v>1</v>
      </c>
      <c r="AO66" s="13" t="s">
        <v>1</v>
      </c>
      <c r="AP66" s="13" t="s">
        <v>370</v>
      </c>
      <c r="AQ66" s="13" t="s">
        <v>216</v>
      </c>
      <c r="AR66" s="13" t="s">
        <v>294</v>
      </c>
      <c r="AS66" s="13" t="s">
        <v>371</v>
      </c>
      <c r="AT66" s="15" t="s">
        <v>204</v>
      </c>
      <c r="AU66" s="15"/>
      <c r="AV66" s="15" t="s">
        <v>375</v>
      </c>
      <c r="AW66" s="37" t="s">
        <v>205</v>
      </c>
      <c r="AX66" s="37" t="s">
        <v>206</v>
      </c>
      <c r="AY66" s="37" t="s">
        <v>381</v>
      </c>
      <c r="AZ66" s="13" t="s">
        <v>212</v>
      </c>
      <c r="BA66" s="13" t="str">
        <f t="shared" si="55"/>
        <v>cool:0.015;temperate:0.016;warm:0.02</v>
      </c>
      <c r="BB66" s="13" t="s">
        <v>371</v>
      </c>
      <c r="BC66" s="13" t="s">
        <v>257</v>
      </c>
      <c r="BD66" s="13" t="str">
        <f t="shared" si="56"/>
        <v>cool:0.032;temperate:0.033;warm:0.041</v>
      </c>
      <c r="BE66" s="13" t="s">
        <v>371</v>
      </c>
      <c r="BF66" s="13" t="s">
        <v>254</v>
      </c>
      <c r="BG66" s="13" t="s">
        <v>1</v>
      </c>
      <c r="BH66" s="13" t="s">
        <v>370</v>
      </c>
      <c r="BI66" s="13" t="s">
        <v>248</v>
      </c>
      <c r="BJ66" s="13" t="s">
        <v>250</v>
      </c>
      <c r="BK66" s="13" t="s">
        <v>371</v>
      </c>
      <c r="BL66" s="13" t="s">
        <v>395</v>
      </c>
      <c r="BM66" s="13">
        <v>458</v>
      </c>
      <c r="BN66" s="13" t="s">
        <v>371</v>
      </c>
      <c r="BO66" s="13" t="s">
        <v>450</v>
      </c>
      <c r="BP66" s="13" t="s">
        <v>451</v>
      </c>
      <c r="BQ66" s="13" t="s">
        <v>371</v>
      </c>
      <c r="BR66" s="13" t="s">
        <v>354</v>
      </c>
      <c r="BS66" s="13" t="b">
        <v>1</v>
      </c>
      <c r="BT66" s="13" t="s">
        <v>371</v>
      </c>
      <c r="BU66" s="13" t="s">
        <v>443</v>
      </c>
      <c r="BV66" s="13" t="b">
        <v>0</v>
      </c>
      <c r="BW66" s="13" t="s">
        <v>371</v>
      </c>
      <c r="BX66" s="6">
        <v>1.4999999999999999E-2</v>
      </c>
      <c r="BY66" s="6">
        <v>1.6E-2</v>
      </c>
      <c r="BZ66" s="6">
        <v>0.02</v>
      </c>
      <c r="CA66" s="6">
        <v>3.2000000000000001E-2</v>
      </c>
      <c r="CB66" s="6">
        <v>3.3000000000000002E-2</v>
      </c>
      <c r="CC66" s="6">
        <v>4.1000000000000002E-2</v>
      </c>
    </row>
    <row r="67" spans="1:81" x14ac:dyDescent="0.2">
      <c r="A67" s="3" t="s">
        <v>294</v>
      </c>
      <c r="B67" s="11" t="str">
        <f t="shared" si="6"/>
        <v>potassium Sodium Nitrate Kg K2O</v>
      </c>
      <c r="C67" t="s">
        <v>292</v>
      </c>
      <c r="D67" t="s">
        <v>13</v>
      </c>
      <c r="E67" t="s">
        <v>340</v>
      </c>
      <c r="F67" s="7" t="s">
        <v>339</v>
      </c>
      <c r="G67" t="s">
        <v>1</v>
      </c>
      <c r="H67" t="s">
        <v>1</v>
      </c>
      <c r="I67" t="s">
        <v>1</v>
      </c>
      <c r="J67" t="s">
        <v>1</v>
      </c>
      <c r="K67" s="13" t="s">
        <v>210</v>
      </c>
      <c r="L67" s="13">
        <v>15</v>
      </c>
      <c r="M67" s="13" t="s">
        <v>1</v>
      </c>
      <c r="N67" s="13" t="s">
        <v>1</v>
      </c>
      <c r="O67" s="13" t="s">
        <v>306</v>
      </c>
      <c r="P67" s="13" t="s">
        <v>371</v>
      </c>
      <c r="Q67" s="13" t="s">
        <v>215</v>
      </c>
      <c r="R67" s="13" t="s">
        <v>1</v>
      </c>
      <c r="S67" s="13" t="s">
        <v>1</v>
      </c>
      <c r="T67" s="13" t="s">
        <v>1</v>
      </c>
      <c r="U67" s="13" t="s">
        <v>1</v>
      </c>
      <c r="V67" s="13" t="s">
        <v>370</v>
      </c>
      <c r="W67" s="13" t="s">
        <v>238</v>
      </c>
      <c r="X67" s="13">
        <v>14</v>
      </c>
      <c r="Y67" s="13" t="s">
        <v>1</v>
      </c>
      <c r="Z67" s="13" t="s">
        <v>1</v>
      </c>
      <c r="AA67" s="13" t="s">
        <v>306</v>
      </c>
      <c r="AB67" s="13" t="s">
        <v>371</v>
      </c>
      <c r="AC67" s="13" t="s">
        <v>219</v>
      </c>
      <c r="AD67" s="13" t="s">
        <v>1</v>
      </c>
      <c r="AE67" s="13" t="s">
        <v>1</v>
      </c>
      <c r="AF67" s="13" t="s">
        <v>370</v>
      </c>
      <c r="AG67" s="13" t="s">
        <v>227</v>
      </c>
      <c r="AH67" s="13" t="s">
        <v>1</v>
      </c>
      <c r="AI67" s="13" t="s">
        <v>370</v>
      </c>
      <c r="AJ67" s="13" t="s">
        <v>260</v>
      </c>
      <c r="AK67" s="13" t="s">
        <v>1</v>
      </c>
      <c r="AL67" s="13" t="s">
        <v>370</v>
      </c>
      <c r="AM67" s="13" t="s">
        <v>468</v>
      </c>
      <c r="AN67" s="13" t="s">
        <v>1</v>
      </c>
      <c r="AO67" s="13" t="s">
        <v>1</v>
      </c>
      <c r="AP67" s="13" t="s">
        <v>370</v>
      </c>
      <c r="AQ67" s="13" t="s">
        <v>216</v>
      </c>
      <c r="AR67" s="13" t="s">
        <v>293</v>
      </c>
      <c r="AS67" s="13" t="s">
        <v>371</v>
      </c>
      <c r="AT67" s="15" t="s">
        <v>204</v>
      </c>
      <c r="AU67" s="15"/>
      <c r="AV67" s="15" t="s">
        <v>375</v>
      </c>
      <c r="AW67" s="37" t="s">
        <v>205</v>
      </c>
      <c r="AX67" s="37" t="s">
        <v>208</v>
      </c>
      <c r="AY67" s="37" t="s">
        <v>381</v>
      </c>
      <c r="AZ67" s="13" t="s">
        <v>212</v>
      </c>
      <c r="BA67" s="13" t="s">
        <v>1</v>
      </c>
      <c r="BB67" s="13" t="s">
        <v>370</v>
      </c>
      <c r="BC67" s="13" t="s">
        <v>257</v>
      </c>
      <c r="BD67" s="13" t="s">
        <v>1</v>
      </c>
      <c r="BE67" s="13" t="s">
        <v>370</v>
      </c>
      <c r="BF67" s="13" t="s">
        <v>254</v>
      </c>
      <c r="BG67" s="13" t="s">
        <v>1</v>
      </c>
      <c r="BH67" s="13" t="s">
        <v>370</v>
      </c>
      <c r="BI67" s="13" t="s">
        <v>248</v>
      </c>
      <c r="BJ67" s="13" t="s">
        <v>250</v>
      </c>
      <c r="BK67" s="13" t="s">
        <v>371</v>
      </c>
      <c r="BL67" s="13" t="s">
        <v>395</v>
      </c>
      <c r="BM67" s="13">
        <v>458</v>
      </c>
      <c r="BN67" s="13" t="s">
        <v>371</v>
      </c>
      <c r="BO67" s="13" t="s">
        <v>450</v>
      </c>
      <c r="BP67" s="13" t="s">
        <v>453</v>
      </c>
      <c r="BQ67" s="13" t="s">
        <v>371</v>
      </c>
      <c r="BR67" s="13" t="s">
        <v>354</v>
      </c>
      <c r="BS67" s="13" t="b">
        <v>1</v>
      </c>
      <c r="BT67" s="13" t="s">
        <v>371</v>
      </c>
      <c r="BU67" s="13" t="s">
        <v>443</v>
      </c>
      <c r="BV67" s="13" t="b">
        <v>0</v>
      </c>
      <c r="BW67" s="13" t="s">
        <v>371</v>
      </c>
      <c r="BX67" s="6" t="s">
        <v>1</v>
      </c>
      <c r="BY67" s="6" t="s">
        <v>1</v>
      </c>
      <c r="BZ67" s="6" t="s">
        <v>1</v>
      </c>
      <c r="CA67" s="6" t="s">
        <v>1</v>
      </c>
      <c r="CB67" s="6" t="s">
        <v>1</v>
      </c>
      <c r="CC67" s="6" t="s">
        <v>1</v>
      </c>
    </row>
    <row r="68" spans="1:81" x14ac:dyDescent="0.2">
      <c r="A68" s="3" t="str">
        <f t="shared" si="0"/>
        <v>potassiumSulphateKgK2O</v>
      </c>
      <c r="B68" s="11" t="str">
        <f t="shared" si="6"/>
        <v>potassium Sulphate Kg K2O</v>
      </c>
      <c r="C68" t="s">
        <v>147</v>
      </c>
      <c r="D68" t="s">
        <v>13</v>
      </c>
      <c r="E68" t="s">
        <v>172</v>
      </c>
      <c r="F68" s="8" t="s">
        <v>96</v>
      </c>
      <c r="G68" t="s">
        <v>97</v>
      </c>
      <c r="H68" s="8" t="s">
        <v>98</v>
      </c>
      <c r="I68" s="8" t="s">
        <v>438</v>
      </c>
      <c r="J68" s="4" t="s">
        <v>99</v>
      </c>
      <c r="K68" s="13" t="s">
        <v>210</v>
      </c>
      <c r="L68" s="13" t="s">
        <v>1</v>
      </c>
      <c r="M68" s="13" t="s">
        <v>1</v>
      </c>
      <c r="N68" s="13" t="s">
        <v>1</v>
      </c>
      <c r="O68" s="13" t="s">
        <v>1</v>
      </c>
      <c r="P68" s="13" t="s">
        <v>370</v>
      </c>
      <c r="Q68" s="13" t="s">
        <v>215</v>
      </c>
      <c r="R68" s="13" t="s">
        <v>1</v>
      </c>
      <c r="S68" s="13" t="s">
        <v>1</v>
      </c>
      <c r="T68" s="13" t="s">
        <v>1</v>
      </c>
      <c r="U68" s="13" t="s">
        <v>1</v>
      </c>
      <c r="V68" s="13" t="s">
        <v>370</v>
      </c>
      <c r="W68" s="13" t="s">
        <v>238</v>
      </c>
      <c r="X68" s="14">
        <v>50</v>
      </c>
      <c r="Y68" s="13">
        <v>48</v>
      </c>
      <c r="Z68" s="13">
        <v>52</v>
      </c>
      <c r="AA68" s="13" t="s">
        <v>306</v>
      </c>
      <c r="AB68" s="13" t="s">
        <v>371</v>
      </c>
      <c r="AC68" s="13" t="s">
        <v>219</v>
      </c>
      <c r="AD68" s="13">
        <v>17</v>
      </c>
      <c r="AE68" s="13" t="s">
        <v>1</v>
      </c>
      <c r="AF68" s="13" t="s">
        <v>371</v>
      </c>
      <c r="AG68" s="13" t="s">
        <v>227</v>
      </c>
      <c r="AH68" s="13" t="s">
        <v>1</v>
      </c>
      <c r="AI68" s="13" t="s">
        <v>370</v>
      </c>
      <c r="AJ68" s="13" t="s">
        <v>260</v>
      </c>
      <c r="AK68" s="13" t="s">
        <v>1</v>
      </c>
      <c r="AL68" s="13" t="s">
        <v>370</v>
      </c>
      <c r="AM68" s="13" t="s">
        <v>468</v>
      </c>
      <c r="AN68" s="13" t="s">
        <v>1</v>
      </c>
      <c r="AO68" s="13" t="s">
        <v>1</v>
      </c>
      <c r="AP68" s="13" t="s">
        <v>370</v>
      </c>
      <c r="AQ68" s="13" t="s">
        <v>216</v>
      </c>
      <c r="AR68" s="13" t="s">
        <v>1</v>
      </c>
      <c r="AS68" s="13" t="s">
        <v>370</v>
      </c>
      <c r="AT68" s="13" t="s">
        <v>204</v>
      </c>
      <c r="AU68" s="13">
        <v>310430</v>
      </c>
      <c r="AV68" s="13" t="s">
        <v>371</v>
      </c>
      <c r="AW68" s="37" t="s">
        <v>205</v>
      </c>
      <c r="AX68" s="37" t="s">
        <v>356</v>
      </c>
      <c r="AY68" s="37" t="s">
        <v>381</v>
      </c>
      <c r="AZ68" s="13" t="s">
        <v>212</v>
      </c>
      <c r="BA68" s="13" t="s">
        <v>1</v>
      </c>
      <c r="BB68" s="13" t="s">
        <v>370</v>
      </c>
      <c r="BC68" s="13" t="s">
        <v>257</v>
      </c>
      <c r="BD68" s="13" t="s">
        <v>1</v>
      </c>
      <c r="BE68" s="13" t="s">
        <v>370</v>
      </c>
      <c r="BF68" s="13" t="s">
        <v>254</v>
      </c>
      <c r="BG68" s="13" t="s">
        <v>1</v>
      </c>
      <c r="BH68" s="13" t="s">
        <v>370</v>
      </c>
      <c r="BI68" s="13" t="s">
        <v>248</v>
      </c>
      <c r="BJ68" s="13" t="s">
        <v>1</v>
      </c>
      <c r="BK68" s="13" t="s">
        <v>370</v>
      </c>
      <c r="BL68" s="13" t="s">
        <v>395</v>
      </c>
      <c r="BM68" s="13">
        <v>463</v>
      </c>
      <c r="BN68" s="13" t="s">
        <v>371</v>
      </c>
      <c r="BO68" s="13" t="s">
        <v>450</v>
      </c>
      <c r="BP68" s="13" t="s">
        <v>453</v>
      </c>
      <c r="BQ68" s="13" t="s">
        <v>371</v>
      </c>
      <c r="BR68" s="13" t="s">
        <v>354</v>
      </c>
      <c r="BS68" s="13" t="b">
        <v>1</v>
      </c>
      <c r="BT68" s="13" t="s">
        <v>371</v>
      </c>
      <c r="BU68" s="13" t="s">
        <v>443</v>
      </c>
      <c r="BV68" s="13" t="b">
        <v>0</v>
      </c>
      <c r="BW68" s="13" t="s">
        <v>371</v>
      </c>
      <c r="BX68" s="6" t="s">
        <v>1</v>
      </c>
      <c r="BY68" s="6" t="s">
        <v>1</v>
      </c>
      <c r="BZ68" s="6" t="s">
        <v>1</v>
      </c>
      <c r="CA68" s="6" t="s">
        <v>1</v>
      </c>
      <c r="CB68" s="6" t="s">
        <v>1</v>
      </c>
      <c r="CC68" s="6" t="s">
        <v>1</v>
      </c>
    </row>
    <row r="69" spans="1:81" x14ac:dyDescent="0.2">
      <c r="A69" s="3" t="str">
        <f t="shared" ref="A69:A71" si="57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potassiumMagnesiumSulphateKgK2O</v>
      </c>
      <c r="B69" s="11" t="str">
        <f t="shared" ref="B69:B73" si="58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69),1,1,LOWER(LEFT(C69,1)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potassium Magnesium Sulphate Kg K2O</v>
      </c>
      <c r="C69" t="s">
        <v>148</v>
      </c>
      <c r="D69" t="s">
        <v>13</v>
      </c>
      <c r="E69" t="s">
        <v>417</v>
      </c>
      <c r="F69" s="8" t="s">
        <v>105</v>
      </c>
      <c r="G69" t="s">
        <v>104</v>
      </c>
      <c r="H69" s="8" t="s">
        <v>106</v>
      </c>
      <c r="I69" t="s">
        <v>1</v>
      </c>
      <c r="J69" s="4" t="s">
        <v>99</v>
      </c>
      <c r="K69" s="13" t="s">
        <v>210</v>
      </c>
      <c r="L69" s="13" t="s">
        <v>1</v>
      </c>
      <c r="M69" s="13" t="s">
        <v>1</v>
      </c>
      <c r="N69" s="13" t="s">
        <v>1</v>
      </c>
      <c r="O69" s="13" t="s">
        <v>1</v>
      </c>
      <c r="P69" s="13" t="s">
        <v>370</v>
      </c>
      <c r="Q69" s="13" t="s">
        <v>215</v>
      </c>
      <c r="R69" s="13" t="s">
        <v>1</v>
      </c>
      <c r="S69" s="13" t="s">
        <v>1</v>
      </c>
      <c r="T69" s="13" t="s">
        <v>1</v>
      </c>
      <c r="U69" s="13" t="s">
        <v>1</v>
      </c>
      <c r="V69" s="13" t="s">
        <v>370</v>
      </c>
      <c r="W69" s="13" t="s">
        <v>238</v>
      </c>
      <c r="X69" s="13">
        <v>22</v>
      </c>
      <c r="Y69" s="13">
        <v>21</v>
      </c>
      <c r="Z69" s="13">
        <v>28</v>
      </c>
      <c r="AA69" s="13" t="s">
        <v>306</v>
      </c>
      <c r="AB69" s="13" t="s">
        <v>371</v>
      </c>
      <c r="AC69" s="13" t="s">
        <v>219</v>
      </c>
      <c r="AD69" s="13">
        <v>22</v>
      </c>
      <c r="AE69" s="13" t="s">
        <v>1</v>
      </c>
      <c r="AF69" s="13" t="s">
        <v>371</v>
      </c>
      <c r="AG69" s="13" t="s">
        <v>227</v>
      </c>
      <c r="AH69" s="13">
        <v>10.9</v>
      </c>
      <c r="AI69" s="13" t="s">
        <v>371</v>
      </c>
      <c r="AJ69" s="13" t="s">
        <v>260</v>
      </c>
      <c r="AK69" s="13" t="s">
        <v>1</v>
      </c>
      <c r="AL69" s="13" t="s">
        <v>370</v>
      </c>
      <c r="AM69" s="13" t="s">
        <v>468</v>
      </c>
      <c r="AN69" s="13" t="s">
        <v>1</v>
      </c>
      <c r="AO69" s="13" t="s">
        <v>1</v>
      </c>
      <c r="AP69" s="13" t="s">
        <v>370</v>
      </c>
      <c r="AQ69" s="13" t="s">
        <v>216</v>
      </c>
      <c r="AR69" s="13" t="s">
        <v>1</v>
      </c>
      <c r="AS69" s="13" t="s">
        <v>370</v>
      </c>
      <c r="AT69" s="13" t="s">
        <v>204</v>
      </c>
      <c r="AU69" s="13">
        <v>310430</v>
      </c>
      <c r="AV69" s="13" t="s">
        <v>371</v>
      </c>
      <c r="AW69" s="37" t="s">
        <v>205</v>
      </c>
      <c r="AX69" s="37" t="s">
        <v>208</v>
      </c>
      <c r="AY69" s="37" t="s">
        <v>381</v>
      </c>
      <c r="AZ69" s="13" t="s">
        <v>212</v>
      </c>
      <c r="BA69" s="13" t="s">
        <v>1</v>
      </c>
      <c r="BB69" s="13" t="s">
        <v>370</v>
      </c>
      <c r="BC69" s="13" t="s">
        <v>257</v>
      </c>
      <c r="BD69" s="13" t="s">
        <v>1</v>
      </c>
      <c r="BE69" s="13" t="s">
        <v>370</v>
      </c>
      <c r="BF69" s="13" t="s">
        <v>254</v>
      </c>
      <c r="BG69" s="13" t="s">
        <v>1</v>
      </c>
      <c r="BH69" s="13" t="s">
        <v>370</v>
      </c>
      <c r="BI69" s="13" t="s">
        <v>248</v>
      </c>
      <c r="BJ69" s="13" t="s">
        <v>1</v>
      </c>
      <c r="BK69" s="13" t="s">
        <v>370</v>
      </c>
      <c r="BL69" s="13" t="s">
        <v>395</v>
      </c>
      <c r="BM69" s="13">
        <v>443</v>
      </c>
      <c r="BN69" s="13" t="s">
        <v>371</v>
      </c>
      <c r="BO69" s="13" t="s">
        <v>450</v>
      </c>
      <c r="BP69" s="13" t="s">
        <v>453</v>
      </c>
      <c r="BQ69" s="13" t="s">
        <v>371</v>
      </c>
      <c r="BR69" s="13" t="s">
        <v>354</v>
      </c>
      <c r="BS69" s="13" t="b">
        <v>1</v>
      </c>
      <c r="BT69" s="13" t="s">
        <v>371</v>
      </c>
      <c r="BU69" s="13" t="s">
        <v>443</v>
      </c>
      <c r="BV69" s="13" t="b">
        <v>0</v>
      </c>
      <c r="BW69" s="13" t="s">
        <v>371</v>
      </c>
      <c r="BX69" s="6" t="s">
        <v>1</v>
      </c>
      <c r="BY69" s="6" t="s">
        <v>1</v>
      </c>
      <c r="BZ69" s="6" t="s">
        <v>1</v>
      </c>
      <c r="CA69" s="6" t="s">
        <v>1</v>
      </c>
      <c r="CB69" s="6" t="s">
        <v>1</v>
      </c>
      <c r="CC69" s="6" t="s">
        <v>1</v>
      </c>
    </row>
    <row r="70" spans="1:81" x14ac:dyDescent="0.2">
      <c r="A70" s="3" t="str">
        <f t="shared" si="57"/>
        <v>manureSaltsKgK2O</v>
      </c>
      <c r="B70" s="11" t="str">
        <f t="shared" si="58"/>
        <v>manure Salts Kg K2O</v>
      </c>
      <c r="C70" t="s">
        <v>295</v>
      </c>
      <c r="D70" t="s">
        <v>13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s="13" t="s">
        <v>210</v>
      </c>
      <c r="L70" s="13" t="s">
        <v>1</v>
      </c>
      <c r="M70" s="13" t="s">
        <v>1</v>
      </c>
      <c r="N70" s="13" t="s">
        <v>1</v>
      </c>
      <c r="O70" s="13" t="s">
        <v>1</v>
      </c>
      <c r="P70" s="13" t="s">
        <v>370</v>
      </c>
      <c r="Q70" s="13" t="s">
        <v>215</v>
      </c>
      <c r="R70" s="13" t="s">
        <v>1</v>
      </c>
      <c r="S70" s="13" t="s">
        <v>1</v>
      </c>
      <c r="T70" s="13" t="s">
        <v>1</v>
      </c>
      <c r="U70" s="13" t="s">
        <v>1</v>
      </c>
      <c r="V70" s="13" t="s">
        <v>370</v>
      </c>
      <c r="W70" s="13" t="s">
        <v>238</v>
      </c>
      <c r="X70" s="13">
        <v>25</v>
      </c>
      <c r="Y70" s="13">
        <v>20</v>
      </c>
      <c r="Z70" s="13">
        <v>30</v>
      </c>
      <c r="AA70" s="13" t="s">
        <v>306</v>
      </c>
      <c r="AB70" s="13" t="s">
        <v>371</v>
      </c>
      <c r="AC70" s="15" t="s">
        <v>219</v>
      </c>
      <c r="AD70" s="15"/>
      <c r="AE70" s="15"/>
      <c r="AF70" s="15" t="s">
        <v>375</v>
      </c>
      <c r="AG70" s="15" t="s">
        <v>227</v>
      </c>
      <c r="AH70" s="15"/>
      <c r="AI70" s="15" t="s">
        <v>375</v>
      </c>
      <c r="AJ70" s="13" t="s">
        <v>260</v>
      </c>
      <c r="AK70" s="13" t="s">
        <v>1</v>
      </c>
      <c r="AL70" s="13" t="s">
        <v>370</v>
      </c>
      <c r="AM70" s="13" t="s">
        <v>468</v>
      </c>
      <c r="AN70" s="13" t="s">
        <v>1</v>
      </c>
      <c r="AO70" s="13" t="s">
        <v>1</v>
      </c>
      <c r="AP70" s="13" t="s">
        <v>370</v>
      </c>
      <c r="AQ70" s="13" t="s">
        <v>216</v>
      </c>
      <c r="AR70" s="13" t="s">
        <v>1</v>
      </c>
      <c r="AS70" s="13" t="s">
        <v>370</v>
      </c>
      <c r="AT70" s="15" t="s">
        <v>204</v>
      </c>
      <c r="AU70" s="15"/>
      <c r="AV70" s="15" t="s">
        <v>375</v>
      </c>
      <c r="AW70" s="37" t="s">
        <v>205</v>
      </c>
      <c r="AX70" s="37" t="s">
        <v>208</v>
      </c>
      <c r="AY70" s="37" t="s">
        <v>381</v>
      </c>
      <c r="AZ70" s="13" t="s">
        <v>212</v>
      </c>
      <c r="BA70" s="13" t="s">
        <v>1</v>
      </c>
      <c r="BB70" s="13" t="s">
        <v>370</v>
      </c>
      <c r="BC70" s="13" t="s">
        <v>257</v>
      </c>
      <c r="BD70" s="13" t="s">
        <v>1</v>
      </c>
      <c r="BE70" s="13" t="s">
        <v>370</v>
      </c>
      <c r="BF70" s="13" t="s">
        <v>254</v>
      </c>
      <c r="BG70" s="13" t="s">
        <v>1</v>
      </c>
      <c r="BH70" s="13" t="s">
        <v>370</v>
      </c>
      <c r="BI70" s="13" t="s">
        <v>248</v>
      </c>
      <c r="BJ70" s="13" t="s">
        <v>1</v>
      </c>
      <c r="BK70" s="13" t="s">
        <v>370</v>
      </c>
      <c r="BL70" s="13" t="s">
        <v>395</v>
      </c>
      <c r="BM70" s="13">
        <v>413</v>
      </c>
      <c r="BN70" s="13" t="s">
        <v>371</v>
      </c>
      <c r="BO70" s="13" t="s">
        <v>450</v>
      </c>
      <c r="BP70" s="13" t="s">
        <v>453</v>
      </c>
      <c r="BQ70" s="13" t="s">
        <v>371</v>
      </c>
      <c r="BR70" s="13" t="s">
        <v>354</v>
      </c>
      <c r="BS70" s="13" t="b">
        <v>1</v>
      </c>
      <c r="BT70" s="13" t="s">
        <v>371</v>
      </c>
      <c r="BU70" s="13" t="s">
        <v>443</v>
      </c>
      <c r="BV70" s="13" t="b">
        <v>0</v>
      </c>
      <c r="BW70" s="13" t="s">
        <v>371</v>
      </c>
      <c r="BX70" s="6" t="s">
        <v>1</v>
      </c>
      <c r="BY70" s="6" t="s">
        <v>1</v>
      </c>
      <c r="BZ70" s="6" t="s">
        <v>1</v>
      </c>
      <c r="CA70" s="6" t="s">
        <v>1</v>
      </c>
      <c r="CB70" s="6" t="s">
        <v>1</v>
      </c>
      <c r="CC70" s="6" t="s">
        <v>1</v>
      </c>
    </row>
    <row r="71" spans="1:81" x14ac:dyDescent="0.2">
      <c r="A71" s="3" t="str">
        <f t="shared" si="57"/>
        <v>potassiumCarbonateKgK2O</v>
      </c>
      <c r="B71" s="11" t="str">
        <f t="shared" si="58"/>
        <v>potassium Carbonate Kg K2O</v>
      </c>
      <c r="C71" t="s">
        <v>288</v>
      </c>
      <c r="D71" t="s">
        <v>13</v>
      </c>
      <c r="E71" t="s">
        <v>341</v>
      </c>
      <c r="F71" s="7" t="s">
        <v>299</v>
      </c>
      <c r="G71" t="s">
        <v>300</v>
      </c>
      <c r="H71" s="8" t="s">
        <v>298</v>
      </c>
      <c r="I71" t="s">
        <v>1</v>
      </c>
      <c r="J71" s="4" t="s">
        <v>301</v>
      </c>
      <c r="K71" s="13" t="s">
        <v>210</v>
      </c>
      <c r="L71" s="13" t="s">
        <v>1</v>
      </c>
      <c r="M71" s="13" t="s">
        <v>1</v>
      </c>
      <c r="N71" s="13" t="s">
        <v>1</v>
      </c>
      <c r="O71" s="13" t="s">
        <v>1</v>
      </c>
      <c r="P71" s="13" t="s">
        <v>370</v>
      </c>
      <c r="Q71" s="13" t="s">
        <v>215</v>
      </c>
      <c r="R71" s="13" t="s">
        <v>1</v>
      </c>
      <c r="S71" s="13" t="s">
        <v>1</v>
      </c>
      <c r="T71" s="13" t="s">
        <v>1</v>
      </c>
      <c r="U71" s="13" t="s">
        <v>1</v>
      </c>
      <c r="V71" s="13" t="s">
        <v>370</v>
      </c>
      <c r="W71" s="13" t="s">
        <v>238</v>
      </c>
      <c r="X71" s="13">
        <v>64</v>
      </c>
      <c r="Y71" s="13">
        <v>52</v>
      </c>
      <c r="Z71" s="13">
        <v>69</v>
      </c>
      <c r="AA71" s="13" t="s">
        <v>306</v>
      </c>
      <c r="AB71" s="13" t="s">
        <v>371</v>
      </c>
      <c r="AC71" s="13" t="s">
        <v>219</v>
      </c>
      <c r="AD71" s="13" t="s">
        <v>1</v>
      </c>
      <c r="AE71" s="13" t="s">
        <v>1</v>
      </c>
      <c r="AF71" s="13" t="s">
        <v>370</v>
      </c>
      <c r="AG71" s="13" t="s">
        <v>227</v>
      </c>
      <c r="AH71" s="13" t="s">
        <v>1</v>
      </c>
      <c r="AI71" s="13" t="s">
        <v>370</v>
      </c>
      <c r="AJ71" s="13" t="s">
        <v>260</v>
      </c>
      <c r="AK71" s="13" t="s">
        <v>1</v>
      </c>
      <c r="AL71" s="13" t="s">
        <v>370</v>
      </c>
      <c r="AM71" s="13" t="s">
        <v>468</v>
      </c>
      <c r="AN71" s="13" t="s">
        <v>1</v>
      </c>
      <c r="AO71" s="13" t="s">
        <v>1</v>
      </c>
      <c r="AP71" s="13" t="s">
        <v>370</v>
      </c>
      <c r="AQ71" s="13" t="s">
        <v>216</v>
      </c>
      <c r="AR71" s="13" t="s">
        <v>1</v>
      </c>
      <c r="AS71" s="13" t="s">
        <v>370</v>
      </c>
      <c r="AT71" s="15" t="s">
        <v>204</v>
      </c>
      <c r="AU71" s="15"/>
      <c r="AV71" s="15" t="s">
        <v>375</v>
      </c>
      <c r="AW71" s="37" t="s">
        <v>205</v>
      </c>
      <c r="AX71" s="37" t="s">
        <v>208</v>
      </c>
      <c r="AY71" s="37" t="s">
        <v>381</v>
      </c>
      <c r="AZ71" s="13" t="s">
        <v>212</v>
      </c>
      <c r="BA71" s="13" t="s">
        <v>1</v>
      </c>
      <c r="BB71" s="13" t="s">
        <v>370</v>
      </c>
      <c r="BC71" s="13" t="s">
        <v>257</v>
      </c>
      <c r="BD71" s="13" t="s">
        <v>1</v>
      </c>
      <c r="BE71" s="13" t="s">
        <v>370</v>
      </c>
      <c r="BF71" s="13" t="s">
        <v>254</v>
      </c>
      <c r="BG71" s="13" t="s">
        <v>1</v>
      </c>
      <c r="BH71" s="13" t="s">
        <v>370</v>
      </c>
      <c r="BI71" s="13" t="s">
        <v>248</v>
      </c>
      <c r="BJ71" s="13" t="s">
        <v>1</v>
      </c>
      <c r="BK71" s="13" t="s">
        <v>370</v>
      </c>
      <c r="BL71" s="13" t="s">
        <v>395</v>
      </c>
      <c r="BM71" s="13">
        <v>423</v>
      </c>
      <c r="BN71" s="13" t="s">
        <v>371</v>
      </c>
      <c r="BO71" s="13" t="s">
        <v>450</v>
      </c>
      <c r="BP71" s="13" t="s">
        <v>453</v>
      </c>
      <c r="BQ71" s="13" t="s">
        <v>371</v>
      </c>
      <c r="BR71" s="13" t="s">
        <v>354</v>
      </c>
      <c r="BS71" s="13" t="b">
        <v>1</v>
      </c>
      <c r="BT71" s="13" t="s">
        <v>371</v>
      </c>
      <c r="BU71" s="13" t="s">
        <v>443</v>
      </c>
      <c r="BV71" s="13" t="b">
        <v>0</v>
      </c>
      <c r="BW71" s="13" t="s">
        <v>371</v>
      </c>
      <c r="BX71" s="6" t="s">
        <v>1</v>
      </c>
      <c r="BY71" s="6" t="s">
        <v>1</v>
      </c>
      <c r="BZ71" s="6" t="s">
        <v>1</v>
      </c>
      <c r="CA71" s="6" t="s">
        <v>1</v>
      </c>
      <c r="CB71" s="6" t="s">
        <v>1</v>
      </c>
      <c r="CC71" s="6" t="s">
        <v>1</v>
      </c>
    </row>
    <row r="72" spans="1:81" x14ac:dyDescent="0.2">
      <c r="A72" s="3" t="s">
        <v>296</v>
      </c>
      <c r="B72" s="11" t="str">
        <f t="shared" si="58"/>
        <v>potassium Metaphosphate Kg P2O5</v>
      </c>
      <c r="C72" t="s">
        <v>289</v>
      </c>
      <c r="D72" t="s">
        <v>11</v>
      </c>
      <c r="E72" t="s">
        <v>342</v>
      </c>
      <c r="F72" s="7" t="s">
        <v>343</v>
      </c>
      <c r="G72" t="s">
        <v>302</v>
      </c>
      <c r="H72" t="s">
        <v>1</v>
      </c>
      <c r="I72" t="s">
        <v>1</v>
      </c>
      <c r="J72" t="s">
        <v>1</v>
      </c>
      <c r="K72" s="13" t="s">
        <v>210</v>
      </c>
      <c r="L72" s="13" t="s">
        <v>1</v>
      </c>
      <c r="M72" s="13" t="s">
        <v>1</v>
      </c>
      <c r="N72" s="13" t="s">
        <v>1</v>
      </c>
      <c r="O72" s="13" t="s">
        <v>1</v>
      </c>
      <c r="P72" s="13" t="s">
        <v>370</v>
      </c>
      <c r="Q72" s="13" t="s">
        <v>215</v>
      </c>
      <c r="R72" s="13">
        <v>55</v>
      </c>
      <c r="S72" s="13" t="s">
        <v>1</v>
      </c>
      <c r="T72" s="13" t="s">
        <v>1</v>
      </c>
      <c r="U72" s="13" t="s">
        <v>306</v>
      </c>
      <c r="V72" s="13" t="s">
        <v>371</v>
      </c>
      <c r="W72" s="13" t="s">
        <v>238</v>
      </c>
      <c r="X72" s="13">
        <v>37</v>
      </c>
      <c r="Y72" s="13" t="s">
        <v>1</v>
      </c>
      <c r="Z72" s="13" t="s">
        <v>1</v>
      </c>
      <c r="AA72" s="13" t="s">
        <v>306</v>
      </c>
      <c r="AB72" s="13" t="s">
        <v>371</v>
      </c>
      <c r="AC72" s="13" t="s">
        <v>219</v>
      </c>
      <c r="AD72" s="13" t="s">
        <v>1</v>
      </c>
      <c r="AE72" s="13" t="s">
        <v>1</v>
      </c>
      <c r="AF72" s="13" t="s">
        <v>370</v>
      </c>
      <c r="AG72" s="13" t="s">
        <v>227</v>
      </c>
      <c r="AH72" s="13" t="s">
        <v>1</v>
      </c>
      <c r="AI72" s="13" t="s">
        <v>370</v>
      </c>
      <c r="AJ72" s="13" t="s">
        <v>260</v>
      </c>
      <c r="AK72" s="13" t="s">
        <v>1</v>
      </c>
      <c r="AL72" s="13" t="s">
        <v>370</v>
      </c>
      <c r="AM72" s="13" t="s">
        <v>468</v>
      </c>
      <c r="AN72" s="13" t="s">
        <v>1</v>
      </c>
      <c r="AO72" s="13" t="s">
        <v>1</v>
      </c>
      <c r="AP72" s="13" t="s">
        <v>370</v>
      </c>
      <c r="AQ72" s="13" t="s">
        <v>216</v>
      </c>
      <c r="AR72" s="13" t="s">
        <v>297</v>
      </c>
      <c r="AS72" s="13" t="s">
        <v>371</v>
      </c>
      <c r="AT72" s="15" t="s">
        <v>204</v>
      </c>
      <c r="AU72" s="15"/>
      <c r="AV72" s="15" t="s">
        <v>375</v>
      </c>
      <c r="AW72" s="37" t="s">
        <v>205</v>
      </c>
      <c r="AX72" s="37" t="s">
        <v>208</v>
      </c>
      <c r="AY72" s="37" t="s">
        <v>381</v>
      </c>
      <c r="AZ72" s="13" t="s">
        <v>212</v>
      </c>
      <c r="BA72" s="13" t="s">
        <v>1</v>
      </c>
      <c r="BB72" s="13" t="s">
        <v>370</v>
      </c>
      <c r="BC72" s="13" t="s">
        <v>257</v>
      </c>
      <c r="BD72" s="13" t="s">
        <v>1</v>
      </c>
      <c r="BE72" s="13" t="s">
        <v>370</v>
      </c>
      <c r="BF72" s="13" t="s">
        <v>254</v>
      </c>
      <c r="BG72" s="13" t="s">
        <v>1</v>
      </c>
      <c r="BH72" s="13" t="s">
        <v>370</v>
      </c>
      <c r="BI72" s="13" t="s">
        <v>248</v>
      </c>
      <c r="BJ72" s="13" t="s">
        <v>1</v>
      </c>
      <c r="BK72" s="13" t="s">
        <v>370</v>
      </c>
      <c r="BL72" s="13" t="s">
        <v>395</v>
      </c>
      <c r="BM72" s="13">
        <v>448</v>
      </c>
      <c r="BN72" s="13" t="s">
        <v>371</v>
      </c>
      <c r="BO72" s="13" t="s">
        <v>450</v>
      </c>
      <c r="BP72" s="13" t="s">
        <v>452</v>
      </c>
      <c r="BQ72" s="13" t="s">
        <v>371</v>
      </c>
      <c r="BR72" s="13" t="s">
        <v>354</v>
      </c>
      <c r="BS72" s="13" t="b">
        <v>1</v>
      </c>
      <c r="BT72" s="13" t="s">
        <v>371</v>
      </c>
      <c r="BU72" s="13" t="s">
        <v>443</v>
      </c>
      <c r="BV72" s="13" t="b">
        <v>0</v>
      </c>
      <c r="BW72" s="13" t="s">
        <v>371</v>
      </c>
      <c r="BX72" s="6" t="s">
        <v>1</v>
      </c>
      <c r="BY72" s="6" t="s">
        <v>1</v>
      </c>
      <c r="BZ72" s="6" t="s">
        <v>1</v>
      </c>
      <c r="CA72" s="6" t="s">
        <v>1</v>
      </c>
      <c r="CB72" s="6" t="s">
        <v>1</v>
      </c>
      <c r="CC72" s="6" t="s">
        <v>1</v>
      </c>
    </row>
    <row r="73" spans="1:81" x14ac:dyDescent="0.2">
      <c r="A73" s="3" t="s">
        <v>297</v>
      </c>
      <c r="B73" s="11" t="str">
        <f t="shared" si="58"/>
        <v>potassium Metaphosphate Kg K2O</v>
      </c>
      <c r="C73" t="s">
        <v>290</v>
      </c>
      <c r="D73" t="s">
        <v>13</v>
      </c>
      <c r="E73" t="s">
        <v>342</v>
      </c>
      <c r="F73" s="8" t="s">
        <v>343</v>
      </c>
      <c r="G73" t="s">
        <v>302</v>
      </c>
      <c r="H73" t="s">
        <v>1</v>
      </c>
      <c r="I73" t="s">
        <v>1</v>
      </c>
      <c r="J73" t="s">
        <v>1</v>
      </c>
      <c r="K73" s="13" t="s">
        <v>210</v>
      </c>
      <c r="L73" s="13" t="s">
        <v>1</v>
      </c>
      <c r="M73" s="13" t="s">
        <v>1</v>
      </c>
      <c r="N73" s="13" t="s">
        <v>1</v>
      </c>
      <c r="O73" s="13" t="s">
        <v>1</v>
      </c>
      <c r="P73" s="13" t="s">
        <v>370</v>
      </c>
      <c r="Q73" s="13" t="s">
        <v>215</v>
      </c>
      <c r="R73" s="13">
        <v>55</v>
      </c>
      <c r="S73" s="13" t="s">
        <v>1</v>
      </c>
      <c r="T73" s="13" t="s">
        <v>1</v>
      </c>
      <c r="U73" s="13" t="s">
        <v>306</v>
      </c>
      <c r="V73" s="13" t="s">
        <v>371</v>
      </c>
      <c r="W73" s="13" t="s">
        <v>238</v>
      </c>
      <c r="X73" s="13">
        <v>37</v>
      </c>
      <c r="Y73" s="13" t="s">
        <v>1</v>
      </c>
      <c r="Z73" s="13" t="s">
        <v>1</v>
      </c>
      <c r="AA73" s="13" t="s">
        <v>306</v>
      </c>
      <c r="AB73" s="13" t="s">
        <v>371</v>
      </c>
      <c r="AC73" s="13" t="s">
        <v>219</v>
      </c>
      <c r="AD73" s="13" t="s">
        <v>1</v>
      </c>
      <c r="AE73" s="13" t="s">
        <v>1</v>
      </c>
      <c r="AF73" s="13" t="s">
        <v>370</v>
      </c>
      <c r="AG73" s="13" t="s">
        <v>227</v>
      </c>
      <c r="AH73" s="13" t="s">
        <v>1</v>
      </c>
      <c r="AI73" s="13" t="s">
        <v>370</v>
      </c>
      <c r="AJ73" s="13" t="s">
        <v>260</v>
      </c>
      <c r="AK73" s="13" t="s">
        <v>1</v>
      </c>
      <c r="AL73" s="13" t="s">
        <v>370</v>
      </c>
      <c r="AM73" s="13" t="s">
        <v>468</v>
      </c>
      <c r="AN73" s="13" t="s">
        <v>1</v>
      </c>
      <c r="AO73" s="13" t="s">
        <v>1</v>
      </c>
      <c r="AP73" s="13" t="s">
        <v>370</v>
      </c>
      <c r="AQ73" s="13" t="s">
        <v>216</v>
      </c>
      <c r="AR73" s="13" t="s">
        <v>296</v>
      </c>
      <c r="AS73" s="13" t="s">
        <v>371</v>
      </c>
      <c r="AT73" s="15" t="s">
        <v>204</v>
      </c>
      <c r="AU73" s="15"/>
      <c r="AV73" s="15" t="s">
        <v>375</v>
      </c>
      <c r="AW73" s="37" t="s">
        <v>205</v>
      </c>
      <c r="AX73" s="37" t="s">
        <v>207</v>
      </c>
      <c r="AY73" s="37" t="s">
        <v>381</v>
      </c>
      <c r="AZ73" s="13" t="s">
        <v>212</v>
      </c>
      <c r="BA73" s="13" t="s">
        <v>1</v>
      </c>
      <c r="BB73" s="13" t="s">
        <v>370</v>
      </c>
      <c r="BC73" s="13" t="s">
        <v>257</v>
      </c>
      <c r="BD73" s="13" t="s">
        <v>1</v>
      </c>
      <c r="BE73" s="13" t="s">
        <v>370</v>
      </c>
      <c r="BF73" s="13" t="s">
        <v>254</v>
      </c>
      <c r="BG73" s="13" t="s">
        <v>1</v>
      </c>
      <c r="BH73" s="13" t="s">
        <v>370</v>
      </c>
      <c r="BI73" s="13" t="s">
        <v>248</v>
      </c>
      <c r="BJ73" s="13" t="s">
        <v>1</v>
      </c>
      <c r="BK73" s="13" t="s">
        <v>370</v>
      </c>
      <c r="BL73" s="13" t="s">
        <v>395</v>
      </c>
      <c r="BM73" s="13">
        <v>448</v>
      </c>
      <c r="BN73" s="13" t="s">
        <v>371</v>
      </c>
      <c r="BO73" s="13" t="s">
        <v>450</v>
      </c>
      <c r="BP73" s="13" t="s">
        <v>453</v>
      </c>
      <c r="BQ73" s="13" t="s">
        <v>371</v>
      </c>
      <c r="BR73" s="13" t="s">
        <v>354</v>
      </c>
      <c r="BS73" s="13" t="b">
        <v>1</v>
      </c>
      <c r="BT73" s="13" t="s">
        <v>371</v>
      </c>
      <c r="BU73" s="13" t="s">
        <v>443</v>
      </c>
      <c r="BV73" s="13" t="b">
        <v>0</v>
      </c>
      <c r="BW73" s="13" t="s">
        <v>371</v>
      </c>
      <c r="BX73" s="6" t="s">
        <v>1</v>
      </c>
      <c r="BY73" s="6" t="s">
        <v>1</v>
      </c>
      <c r="BZ73" s="6" t="s">
        <v>1</v>
      </c>
      <c r="CA73" s="6" t="s">
        <v>1</v>
      </c>
      <c r="CB73" s="6" t="s">
        <v>1</v>
      </c>
      <c r="CC73" s="6" t="s">
        <v>1</v>
      </c>
    </row>
    <row r="74" spans="1:81" x14ac:dyDescent="0.2">
      <c r="A74" s="3" t="str">
        <f t="shared" si="0"/>
        <v>npBlendKgN</v>
      </c>
      <c r="B74" s="11" t="str">
        <f t="shared" si="6"/>
        <v>np Blend Kg N</v>
      </c>
      <c r="C74" t="s">
        <v>402</v>
      </c>
      <c r="D74" t="s">
        <v>9</v>
      </c>
      <c r="E74" t="s">
        <v>408</v>
      </c>
      <c r="F74" t="s">
        <v>1</v>
      </c>
      <c r="G74" t="s">
        <v>1</v>
      </c>
      <c r="H74" t="s">
        <v>1</v>
      </c>
      <c r="I74" t="s">
        <v>1</v>
      </c>
      <c r="J74" s="4" t="s">
        <v>100</v>
      </c>
      <c r="K74" s="13" t="s">
        <v>210</v>
      </c>
      <c r="L74" s="13" t="s">
        <v>1</v>
      </c>
      <c r="M74" s="13" t="s">
        <v>1</v>
      </c>
      <c r="N74" s="13" t="s">
        <v>1</v>
      </c>
      <c r="O74" s="13" t="s">
        <v>1</v>
      </c>
      <c r="P74" s="13" t="s">
        <v>370</v>
      </c>
      <c r="Q74" s="13" t="s">
        <v>215</v>
      </c>
      <c r="R74" s="13" t="s">
        <v>1</v>
      </c>
      <c r="S74" s="13" t="s">
        <v>1</v>
      </c>
      <c r="T74" s="13" t="s">
        <v>1</v>
      </c>
      <c r="U74" s="13" t="s">
        <v>1</v>
      </c>
      <c r="V74" s="13" t="s">
        <v>370</v>
      </c>
      <c r="W74" s="13" t="s">
        <v>238</v>
      </c>
      <c r="X74" s="13" t="s">
        <v>1</v>
      </c>
      <c r="Y74" s="13" t="s">
        <v>1</v>
      </c>
      <c r="Z74" s="13" t="s">
        <v>1</v>
      </c>
      <c r="AA74" s="13" t="s">
        <v>1</v>
      </c>
      <c r="AB74" s="13" t="s">
        <v>370</v>
      </c>
      <c r="AC74" s="13" t="s">
        <v>219</v>
      </c>
      <c r="AD74" s="13" t="s">
        <v>1</v>
      </c>
      <c r="AE74" s="13" t="s">
        <v>1</v>
      </c>
      <c r="AF74" s="13" t="s">
        <v>370</v>
      </c>
      <c r="AG74" s="13" t="s">
        <v>227</v>
      </c>
      <c r="AH74" s="13" t="s">
        <v>1</v>
      </c>
      <c r="AI74" s="13" t="s">
        <v>370</v>
      </c>
      <c r="AJ74" s="13" t="s">
        <v>260</v>
      </c>
      <c r="AK74" s="13" t="s">
        <v>1</v>
      </c>
      <c r="AL74" s="13" t="s">
        <v>370</v>
      </c>
      <c r="AM74" s="13" t="s">
        <v>468</v>
      </c>
      <c r="AN74" s="13" t="s">
        <v>1</v>
      </c>
      <c r="AO74" s="13" t="s">
        <v>1</v>
      </c>
      <c r="AP74" s="13" t="s">
        <v>370</v>
      </c>
      <c r="AQ74" s="13" t="s">
        <v>216</v>
      </c>
      <c r="AR74" s="13" t="s">
        <v>411</v>
      </c>
      <c r="AS74" s="13" t="s">
        <v>371</v>
      </c>
      <c r="AT74" s="13" t="s">
        <v>204</v>
      </c>
      <c r="AU74" s="13">
        <v>310500</v>
      </c>
      <c r="AV74" s="13" t="s">
        <v>371</v>
      </c>
      <c r="AW74" s="37" t="s">
        <v>205</v>
      </c>
      <c r="AX74" s="37" t="s">
        <v>206</v>
      </c>
      <c r="AY74" s="37" t="s">
        <v>381</v>
      </c>
      <c r="AZ74" s="13" t="s">
        <v>212</v>
      </c>
      <c r="BA74" s="13" t="str">
        <f t="shared" ref="BA74" si="59">"cool:"&amp;BX74&amp;";temperate:"&amp;BY74&amp;";warm:"&amp;BZ74</f>
        <v>cool:0.05;temperate:0.051;warm:0.064</v>
      </c>
      <c r="BB74" s="13" t="s">
        <v>371</v>
      </c>
      <c r="BC74" s="13" t="s">
        <v>257</v>
      </c>
      <c r="BD74" s="13" t="str">
        <f t="shared" ref="BD74" si="60">"cool:"&amp;CA74&amp;";temperate:"&amp;CB74&amp;";warm:"&amp;CC74</f>
        <v>cool:0.091;temperate:0.094;warm:0.117</v>
      </c>
      <c r="BE74" s="13" t="s">
        <v>371</v>
      </c>
      <c r="BF74" s="13" t="s">
        <v>254</v>
      </c>
      <c r="BG74" s="13" t="s">
        <v>1</v>
      </c>
      <c r="BH74" s="13" t="s">
        <v>370</v>
      </c>
      <c r="BI74" s="13" t="s">
        <v>248</v>
      </c>
      <c r="BJ74" s="13" t="s">
        <v>250</v>
      </c>
      <c r="BK74" s="13" t="s">
        <v>371</v>
      </c>
      <c r="BL74" s="13" t="s">
        <v>395</v>
      </c>
      <c r="BM74" s="13" t="s">
        <v>1</v>
      </c>
      <c r="BN74" s="13" t="s">
        <v>370</v>
      </c>
      <c r="BO74" s="13" t="s">
        <v>450</v>
      </c>
      <c r="BP74" s="13" t="s">
        <v>451</v>
      </c>
      <c r="BQ74" s="13" t="s">
        <v>371</v>
      </c>
      <c r="BR74" s="13" t="s">
        <v>354</v>
      </c>
      <c r="BS74" s="13" t="b">
        <v>1</v>
      </c>
      <c r="BT74" s="13" t="s">
        <v>371</v>
      </c>
      <c r="BU74" s="13" t="s">
        <v>443</v>
      </c>
      <c r="BV74" s="13" t="b">
        <v>0</v>
      </c>
      <c r="BW74" s="13" t="s">
        <v>371</v>
      </c>
      <c r="BX74" s="6">
        <v>0.05</v>
      </c>
      <c r="BY74" s="6">
        <v>5.0999999999999997E-2</v>
      </c>
      <c r="BZ74" s="6">
        <v>6.4000000000000001E-2</v>
      </c>
      <c r="CA74" s="6">
        <v>9.0999999999999998E-2</v>
      </c>
      <c r="CB74" s="6">
        <v>9.4E-2</v>
      </c>
      <c r="CC74" s="6">
        <v>0.11700000000000001</v>
      </c>
    </row>
    <row r="75" spans="1:81" x14ac:dyDescent="0.2">
      <c r="A75" s="3" t="str">
        <f t="shared" si="0"/>
        <v>npBlendKgP2O5</v>
      </c>
      <c r="B75" s="11" t="str">
        <f t="shared" si="6"/>
        <v>np Blend Kg P2O5</v>
      </c>
      <c r="C75" t="s">
        <v>403</v>
      </c>
      <c r="D75" t="s">
        <v>11</v>
      </c>
      <c r="E75" t="s">
        <v>408</v>
      </c>
      <c r="F75" t="s">
        <v>1</v>
      </c>
      <c r="G75" t="s">
        <v>1</v>
      </c>
      <c r="H75" t="s">
        <v>1</v>
      </c>
      <c r="I75" t="s">
        <v>1</v>
      </c>
      <c r="J75" s="4" t="s">
        <v>100</v>
      </c>
      <c r="K75" s="13" t="s">
        <v>210</v>
      </c>
      <c r="L75" s="13" t="s">
        <v>1</v>
      </c>
      <c r="M75" s="13" t="s">
        <v>1</v>
      </c>
      <c r="N75" s="13" t="s">
        <v>1</v>
      </c>
      <c r="O75" s="13" t="s">
        <v>1</v>
      </c>
      <c r="P75" s="13" t="s">
        <v>370</v>
      </c>
      <c r="Q75" s="13" t="s">
        <v>215</v>
      </c>
      <c r="R75" s="13" t="s">
        <v>1</v>
      </c>
      <c r="S75" s="13" t="s">
        <v>1</v>
      </c>
      <c r="T75" s="13" t="s">
        <v>1</v>
      </c>
      <c r="U75" s="13" t="s">
        <v>1</v>
      </c>
      <c r="V75" s="13" t="s">
        <v>370</v>
      </c>
      <c r="W75" s="13" t="s">
        <v>238</v>
      </c>
      <c r="X75" s="13" t="s">
        <v>1</v>
      </c>
      <c r="Y75" s="13" t="s">
        <v>1</v>
      </c>
      <c r="Z75" s="13" t="s">
        <v>1</v>
      </c>
      <c r="AA75" s="13" t="s">
        <v>1</v>
      </c>
      <c r="AB75" s="13" t="s">
        <v>370</v>
      </c>
      <c r="AC75" s="13" t="s">
        <v>219</v>
      </c>
      <c r="AD75" s="13" t="s">
        <v>1</v>
      </c>
      <c r="AE75" s="13" t="s">
        <v>1</v>
      </c>
      <c r="AF75" s="13" t="s">
        <v>370</v>
      </c>
      <c r="AG75" s="13" t="s">
        <v>227</v>
      </c>
      <c r="AH75" s="13" t="s">
        <v>1</v>
      </c>
      <c r="AI75" s="13" t="s">
        <v>370</v>
      </c>
      <c r="AJ75" s="13" t="s">
        <v>260</v>
      </c>
      <c r="AK75" s="13" t="s">
        <v>1</v>
      </c>
      <c r="AL75" s="13" t="s">
        <v>370</v>
      </c>
      <c r="AM75" s="13" t="s">
        <v>468</v>
      </c>
      <c r="AN75" s="13" t="s">
        <v>1</v>
      </c>
      <c r="AO75" s="13" t="s">
        <v>1</v>
      </c>
      <c r="AP75" s="13" t="s">
        <v>370</v>
      </c>
      <c r="AQ75" s="13" t="s">
        <v>216</v>
      </c>
      <c r="AR75" s="13" t="s">
        <v>412</v>
      </c>
      <c r="AS75" s="13" t="s">
        <v>371</v>
      </c>
      <c r="AT75" s="13" t="s">
        <v>204</v>
      </c>
      <c r="AU75" s="13">
        <v>310500</v>
      </c>
      <c r="AV75" s="13" t="s">
        <v>371</v>
      </c>
      <c r="AW75" s="37" t="s">
        <v>205</v>
      </c>
      <c r="AX75" s="37" t="s">
        <v>207</v>
      </c>
      <c r="AY75" s="37" t="s">
        <v>381</v>
      </c>
      <c r="AZ75" s="13" t="s">
        <v>212</v>
      </c>
      <c r="BA75" s="13" t="s">
        <v>1</v>
      </c>
      <c r="BB75" s="13" t="s">
        <v>370</v>
      </c>
      <c r="BC75" s="13" t="s">
        <v>257</v>
      </c>
      <c r="BD75" s="13" t="s">
        <v>1</v>
      </c>
      <c r="BE75" s="13" t="s">
        <v>370</v>
      </c>
      <c r="BF75" s="13" t="s">
        <v>254</v>
      </c>
      <c r="BG75" s="13" t="s">
        <v>1</v>
      </c>
      <c r="BH75" s="13" t="s">
        <v>370</v>
      </c>
      <c r="BI75" s="13" t="s">
        <v>248</v>
      </c>
      <c r="BJ75" s="13" t="s">
        <v>250</v>
      </c>
      <c r="BK75" s="13" t="s">
        <v>371</v>
      </c>
      <c r="BL75" s="13" t="s">
        <v>395</v>
      </c>
      <c r="BM75" s="13" t="s">
        <v>1</v>
      </c>
      <c r="BN75" s="13" t="s">
        <v>370</v>
      </c>
      <c r="BO75" s="13" t="s">
        <v>450</v>
      </c>
      <c r="BP75" s="13" t="s">
        <v>452</v>
      </c>
      <c r="BQ75" s="13" t="s">
        <v>371</v>
      </c>
      <c r="BR75" s="13" t="s">
        <v>354</v>
      </c>
      <c r="BS75" s="13" t="b">
        <v>1</v>
      </c>
      <c r="BT75" s="13" t="s">
        <v>371</v>
      </c>
      <c r="BU75" s="13" t="s">
        <v>443</v>
      </c>
      <c r="BV75" s="13" t="b">
        <v>0</v>
      </c>
      <c r="BW75" s="13" t="s">
        <v>371</v>
      </c>
      <c r="BX75" s="6" t="s">
        <v>1</v>
      </c>
      <c r="BY75" s="6" t="s">
        <v>1</v>
      </c>
      <c r="BZ75" s="6" t="s">
        <v>1</v>
      </c>
      <c r="CA75" s="6" t="s">
        <v>1</v>
      </c>
      <c r="CB75" s="6" t="s">
        <v>1</v>
      </c>
      <c r="CC75" s="6" t="s">
        <v>1</v>
      </c>
    </row>
    <row r="76" spans="1:81" x14ac:dyDescent="0.2">
      <c r="A76" s="3" t="str">
        <f t="shared" si="0"/>
        <v>nkBlendKgN</v>
      </c>
      <c r="B76" s="11" t="str">
        <f t="shared" ref="B76:B77" si="61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76),1,1,LOWER(LEFT(C76,1)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nk Blend Kg N</v>
      </c>
      <c r="C76" t="s">
        <v>404</v>
      </c>
      <c r="D76" t="s">
        <v>9</v>
      </c>
      <c r="E76" t="s">
        <v>409</v>
      </c>
      <c r="F76" t="s">
        <v>1</v>
      </c>
      <c r="G76" t="s">
        <v>1</v>
      </c>
      <c r="H76" t="s">
        <v>1</v>
      </c>
      <c r="I76" t="s">
        <v>1</v>
      </c>
      <c r="J76" s="4" t="s">
        <v>1</v>
      </c>
      <c r="K76" s="13" t="s">
        <v>210</v>
      </c>
      <c r="L76" s="13" t="s">
        <v>1</v>
      </c>
      <c r="M76" s="13" t="s">
        <v>1</v>
      </c>
      <c r="N76" s="13" t="s">
        <v>1</v>
      </c>
      <c r="O76" s="13" t="s">
        <v>1</v>
      </c>
      <c r="P76" s="13" t="s">
        <v>370</v>
      </c>
      <c r="Q76" s="13" t="s">
        <v>215</v>
      </c>
      <c r="R76" s="13" t="s">
        <v>1</v>
      </c>
      <c r="S76" s="13" t="s">
        <v>1</v>
      </c>
      <c r="T76" s="13" t="s">
        <v>1</v>
      </c>
      <c r="U76" s="13" t="s">
        <v>1</v>
      </c>
      <c r="V76" s="13" t="s">
        <v>370</v>
      </c>
      <c r="W76" s="13" t="s">
        <v>238</v>
      </c>
      <c r="X76" s="13" t="s">
        <v>1</v>
      </c>
      <c r="Y76" s="13" t="s">
        <v>1</v>
      </c>
      <c r="Z76" s="13" t="s">
        <v>1</v>
      </c>
      <c r="AA76" s="13" t="s">
        <v>1</v>
      </c>
      <c r="AB76" s="13" t="s">
        <v>370</v>
      </c>
      <c r="AC76" s="13" t="s">
        <v>219</v>
      </c>
      <c r="AD76" s="13" t="s">
        <v>1</v>
      </c>
      <c r="AE76" s="13" t="s">
        <v>1</v>
      </c>
      <c r="AF76" s="13" t="s">
        <v>370</v>
      </c>
      <c r="AG76" s="13" t="s">
        <v>227</v>
      </c>
      <c r="AH76" s="13" t="s">
        <v>1</v>
      </c>
      <c r="AI76" s="13" t="s">
        <v>370</v>
      </c>
      <c r="AJ76" s="13" t="s">
        <v>260</v>
      </c>
      <c r="AK76" s="13" t="s">
        <v>1</v>
      </c>
      <c r="AL76" s="13" t="s">
        <v>370</v>
      </c>
      <c r="AM76" s="13" t="s">
        <v>468</v>
      </c>
      <c r="AN76" s="13" t="s">
        <v>1</v>
      </c>
      <c r="AO76" s="13" t="s">
        <v>1</v>
      </c>
      <c r="AP76" s="13" t="s">
        <v>370</v>
      </c>
      <c r="AQ76" s="13" t="s">
        <v>216</v>
      </c>
      <c r="AR76" s="13" t="s">
        <v>413</v>
      </c>
      <c r="AS76" s="13" t="s">
        <v>371</v>
      </c>
      <c r="AT76" s="15" t="s">
        <v>204</v>
      </c>
      <c r="AU76" s="15"/>
      <c r="AV76" s="15" t="s">
        <v>375</v>
      </c>
      <c r="AW76" s="37" t="s">
        <v>205</v>
      </c>
      <c r="AX76" s="37" t="s">
        <v>206</v>
      </c>
      <c r="AY76" s="37" t="s">
        <v>381</v>
      </c>
      <c r="AZ76" s="13" t="s">
        <v>212</v>
      </c>
      <c r="BA76" s="13" t="str">
        <f t="shared" ref="BA76" si="62">"cool:"&amp;BX76&amp;";temperate:"&amp;BY76&amp;";warm:"&amp;BZ76</f>
        <v>cool:0.015;temperate:0.016;warm:0.02</v>
      </c>
      <c r="BB76" s="13" t="s">
        <v>371</v>
      </c>
      <c r="BC76" s="13" t="s">
        <v>257</v>
      </c>
      <c r="BD76" s="13" t="str">
        <f t="shared" ref="BD76" si="63">"cool:"&amp;CA76&amp;";temperate:"&amp;CB76&amp;";warm:"&amp;CC76</f>
        <v>cool:0.032;temperate:0.033;warm:0.041</v>
      </c>
      <c r="BE76" s="13" t="s">
        <v>371</v>
      </c>
      <c r="BF76" s="13" t="s">
        <v>254</v>
      </c>
      <c r="BG76" s="13" t="s">
        <v>1</v>
      </c>
      <c r="BH76" s="13" t="s">
        <v>370</v>
      </c>
      <c r="BI76" s="13" t="s">
        <v>248</v>
      </c>
      <c r="BJ76" s="13" t="s">
        <v>250</v>
      </c>
      <c r="BK76" s="13" t="s">
        <v>371</v>
      </c>
      <c r="BL76" s="13" t="s">
        <v>395</v>
      </c>
      <c r="BM76" s="13" t="s">
        <v>1</v>
      </c>
      <c r="BN76" s="13" t="s">
        <v>370</v>
      </c>
      <c r="BO76" s="13" t="s">
        <v>450</v>
      </c>
      <c r="BP76" s="13" t="s">
        <v>451</v>
      </c>
      <c r="BQ76" s="13" t="s">
        <v>371</v>
      </c>
      <c r="BR76" s="13" t="s">
        <v>354</v>
      </c>
      <c r="BS76" s="13" t="b">
        <v>1</v>
      </c>
      <c r="BT76" s="13" t="s">
        <v>371</v>
      </c>
      <c r="BU76" s="13" t="s">
        <v>443</v>
      </c>
      <c r="BV76" s="13" t="b">
        <v>0</v>
      </c>
      <c r="BW76" s="13" t="s">
        <v>371</v>
      </c>
      <c r="BX76" s="6">
        <v>1.4999999999999999E-2</v>
      </c>
      <c r="BY76" s="6">
        <v>1.6E-2</v>
      </c>
      <c r="BZ76" s="6">
        <v>0.02</v>
      </c>
      <c r="CA76" s="6">
        <v>3.2000000000000001E-2</v>
      </c>
      <c r="CB76" s="6">
        <v>3.3000000000000002E-2</v>
      </c>
      <c r="CC76" s="6">
        <v>4.1000000000000002E-2</v>
      </c>
    </row>
    <row r="77" spans="1:81" x14ac:dyDescent="0.2">
      <c r="A77" s="3" t="str">
        <f t="shared" si="0"/>
        <v>nkBlendKgK2O</v>
      </c>
      <c r="B77" s="11" t="str">
        <f t="shared" si="61"/>
        <v>nk Blend Kg K2O</v>
      </c>
      <c r="C77" t="s">
        <v>405</v>
      </c>
      <c r="D77" t="s">
        <v>13</v>
      </c>
      <c r="E77" t="s">
        <v>409</v>
      </c>
      <c r="F77" t="s">
        <v>1</v>
      </c>
      <c r="G77" t="s">
        <v>1</v>
      </c>
      <c r="H77" t="s">
        <v>1</v>
      </c>
      <c r="I77" t="s">
        <v>1</v>
      </c>
      <c r="J77" s="4" t="s">
        <v>1</v>
      </c>
      <c r="K77" s="13" t="s">
        <v>210</v>
      </c>
      <c r="L77" s="13" t="s">
        <v>1</v>
      </c>
      <c r="M77" s="13" t="s">
        <v>1</v>
      </c>
      <c r="N77" s="13" t="s">
        <v>1</v>
      </c>
      <c r="O77" s="13" t="s">
        <v>1</v>
      </c>
      <c r="P77" s="13" t="s">
        <v>370</v>
      </c>
      <c r="Q77" s="13" t="s">
        <v>215</v>
      </c>
      <c r="R77" s="13" t="s">
        <v>1</v>
      </c>
      <c r="S77" s="13" t="s">
        <v>1</v>
      </c>
      <c r="T77" s="13" t="s">
        <v>1</v>
      </c>
      <c r="U77" s="13" t="s">
        <v>1</v>
      </c>
      <c r="V77" s="13" t="s">
        <v>370</v>
      </c>
      <c r="W77" s="13" t="s">
        <v>238</v>
      </c>
      <c r="X77" s="13" t="s">
        <v>1</v>
      </c>
      <c r="Y77" s="13" t="s">
        <v>1</v>
      </c>
      <c r="Z77" s="13" t="s">
        <v>1</v>
      </c>
      <c r="AA77" s="13" t="s">
        <v>1</v>
      </c>
      <c r="AB77" s="13" t="s">
        <v>370</v>
      </c>
      <c r="AC77" s="13" t="s">
        <v>219</v>
      </c>
      <c r="AD77" s="13" t="s">
        <v>1</v>
      </c>
      <c r="AE77" s="13" t="s">
        <v>1</v>
      </c>
      <c r="AF77" s="13" t="s">
        <v>370</v>
      </c>
      <c r="AG77" s="13" t="s">
        <v>227</v>
      </c>
      <c r="AH77" s="13" t="s">
        <v>1</v>
      </c>
      <c r="AI77" s="13" t="s">
        <v>370</v>
      </c>
      <c r="AJ77" s="13" t="s">
        <v>260</v>
      </c>
      <c r="AK77" s="13" t="s">
        <v>1</v>
      </c>
      <c r="AL77" s="13" t="s">
        <v>370</v>
      </c>
      <c r="AM77" s="13" t="s">
        <v>468</v>
      </c>
      <c r="AN77" s="13" t="s">
        <v>1</v>
      </c>
      <c r="AO77" s="13" t="s">
        <v>1</v>
      </c>
      <c r="AP77" s="13" t="s">
        <v>370</v>
      </c>
      <c r="AQ77" s="13" t="s">
        <v>216</v>
      </c>
      <c r="AR77" s="13" t="s">
        <v>414</v>
      </c>
      <c r="AS77" s="13" t="s">
        <v>371</v>
      </c>
      <c r="AT77" s="15" t="s">
        <v>204</v>
      </c>
      <c r="AU77" s="15"/>
      <c r="AV77" s="15" t="s">
        <v>375</v>
      </c>
      <c r="AW77" s="37" t="s">
        <v>205</v>
      </c>
      <c r="AX77" s="37" t="s">
        <v>208</v>
      </c>
      <c r="AY77" s="37" t="s">
        <v>381</v>
      </c>
      <c r="AZ77" s="13" t="s">
        <v>212</v>
      </c>
      <c r="BA77" s="13" t="s">
        <v>1</v>
      </c>
      <c r="BB77" s="13" t="s">
        <v>370</v>
      </c>
      <c r="BC77" s="13" t="s">
        <v>257</v>
      </c>
      <c r="BD77" s="13" t="s">
        <v>1</v>
      </c>
      <c r="BE77" s="13" t="s">
        <v>370</v>
      </c>
      <c r="BF77" s="13" t="s">
        <v>254</v>
      </c>
      <c r="BG77" s="13" t="s">
        <v>1</v>
      </c>
      <c r="BH77" s="13" t="s">
        <v>370</v>
      </c>
      <c r="BI77" s="13" t="s">
        <v>248</v>
      </c>
      <c r="BJ77" s="13" t="s">
        <v>250</v>
      </c>
      <c r="BK77" s="13" t="s">
        <v>371</v>
      </c>
      <c r="BL77" s="13" t="s">
        <v>395</v>
      </c>
      <c r="BM77" s="13" t="s">
        <v>1</v>
      </c>
      <c r="BN77" s="13" t="s">
        <v>370</v>
      </c>
      <c r="BO77" s="13" t="s">
        <v>450</v>
      </c>
      <c r="BP77" s="13" t="s">
        <v>453</v>
      </c>
      <c r="BQ77" s="13" t="s">
        <v>371</v>
      </c>
      <c r="BR77" s="13" t="s">
        <v>354</v>
      </c>
      <c r="BS77" s="13" t="b">
        <v>1</v>
      </c>
      <c r="BT77" s="13" t="s">
        <v>371</v>
      </c>
      <c r="BU77" s="13" t="s">
        <v>443</v>
      </c>
      <c r="BV77" s="13" t="b">
        <v>0</v>
      </c>
      <c r="BW77" s="13" t="s">
        <v>371</v>
      </c>
      <c r="BX77" s="6" t="s">
        <v>1</v>
      </c>
      <c r="BY77" s="6" t="s">
        <v>1</v>
      </c>
      <c r="BZ77" s="6" t="s">
        <v>1</v>
      </c>
      <c r="CA77" s="6" t="s">
        <v>1</v>
      </c>
      <c r="CB77" s="6" t="s">
        <v>1</v>
      </c>
      <c r="CC77" s="6" t="s">
        <v>1</v>
      </c>
    </row>
    <row r="78" spans="1:81" x14ac:dyDescent="0.2">
      <c r="A78" s="3" t="str">
        <f t="shared" si="0"/>
        <v>pkBlendKgP2O5</v>
      </c>
      <c r="B78" s="11" t="str">
        <f t="shared" si="6"/>
        <v>pk Blend Kg P2O5</v>
      </c>
      <c r="C78" t="s">
        <v>406</v>
      </c>
      <c r="D78" t="s">
        <v>11</v>
      </c>
      <c r="E78" t="s">
        <v>410</v>
      </c>
      <c r="F78" t="s">
        <v>1</v>
      </c>
      <c r="G78" t="s">
        <v>1</v>
      </c>
      <c r="H78" t="s">
        <v>1</v>
      </c>
      <c r="I78" t="s">
        <v>1</v>
      </c>
      <c r="J78" s="4" t="s">
        <v>101</v>
      </c>
      <c r="K78" s="13" t="s">
        <v>210</v>
      </c>
      <c r="L78" s="13" t="s">
        <v>1</v>
      </c>
      <c r="M78" s="13" t="s">
        <v>1</v>
      </c>
      <c r="N78" s="13" t="s">
        <v>1</v>
      </c>
      <c r="O78" s="13" t="s">
        <v>1</v>
      </c>
      <c r="P78" s="13" t="s">
        <v>370</v>
      </c>
      <c r="Q78" s="13" t="s">
        <v>215</v>
      </c>
      <c r="R78" s="13" t="s">
        <v>1</v>
      </c>
      <c r="S78" s="13" t="s">
        <v>1</v>
      </c>
      <c r="T78" s="13" t="s">
        <v>1</v>
      </c>
      <c r="U78" s="13" t="s">
        <v>1</v>
      </c>
      <c r="V78" s="13" t="s">
        <v>370</v>
      </c>
      <c r="W78" s="13" t="s">
        <v>238</v>
      </c>
      <c r="X78" s="13" t="s">
        <v>1</v>
      </c>
      <c r="Y78" s="13" t="s">
        <v>1</v>
      </c>
      <c r="Z78" s="13" t="s">
        <v>1</v>
      </c>
      <c r="AA78" s="13" t="s">
        <v>1</v>
      </c>
      <c r="AB78" s="13" t="s">
        <v>370</v>
      </c>
      <c r="AC78" s="13" t="s">
        <v>219</v>
      </c>
      <c r="AD78" s="13" t="s">
        <v>1</v>
      </c>
      <c r="AE78" s="13" t="s">
        <v>1</v>
      </c>
      <c r="AF78" s="13" t="s">
        <v>370</v>
      </c>
      <c r="AG78" s="13" t="s">
        <v>227</v>
      </c>
      <c r="AH78" s="13" t="s">
        <v>1</v>
      </c>
      <c r="AI78" s="13" t="s">
        <v>370</v>
      </c>
      <c r="AJ78" s="13" t="s">
        <v>260</v>
      </c>
      <c r="AK78" s="13" t="s">
        <v>1</v>
      </c>
      <c r="AL78" s="13" t="s">
        <v>370</v>
      </c>
      <c r="AM78" s="13" t="s">
        <v>468</v>
      </c>
      <c r="AN78" s="13" t="s">
        <v>1</v>
      </c>
      <c r="AO78" s="13" t="s">
        <v>1</v>
      </c>
      <c r="AP78" s="13" t="s">
        <v>370</v>
      </c>
      <c r="AQ78" s="13" t="s">
        <v>216</v>
      </c>
      <c r="AR78" s="13" t="s">
        <v>415</v>
      </c>
      <c r="AS78" s="13" t="s">
        <v>371</v>
      </c>
      <c r="AT78" s="13" t="s">
        <v>204</v>
      </c>
      <c r="AU78" s="13">
        <v>310560</v>
      </c>
      <c r="AV78" s="13" t="s">
        <v>371</v>
      </c>
      <c r="AW78" s="37" t="s">
        <v>205</v>
      </c>
      <c r="AX78" s="37" t="s">
        <v>207</v>
      </c>
      <c r="AY78" s="37" t="s">
        <v>381</v>
      </c>
      <c r="AZ78" s="13" t="s">
        <v>212</v>
      </c>
      <c r="BA78" s="13" t="s">
        <v>1</v>
      </c>
      <c r="BB78" s="13" t="s">
        <v>370</v>
      </c>
      <c r="BC78" s="13" t="s">
        <v>257</v>
      </c>
      <c r="BD78" s="13" t="s">
        <v>1</v>
      </c>
      <c r="BE78" s="13" t="s">
        <v>370</v>
      </c>
      <c r="BF78" s="13" t="s">
        <v>254</v>
      </c>
      <c r="BG78" s="13" t="s">
        <v>1</v>
      </c>
      <c r="BH78" s="13" t="s">
        <v>370</v>
      </c>
      <c r="BI78" s="13" t="s">
        <v>248</v>
      </c>
      <c r="BJ78" s="13" t="s">
        <v>250</v>
      </c>
      <c r="BK78" s="13" t="s">
        <v>371</v>
      </c>
      <c r="BL78" s="13" t="s">
        <v>395</v>
      </c>
      <c r="BM78" s="13" t="s">
        <v>1</v>
      </c>
      <c r="BN78" s="13" t="s">
        <v>370</v>
      </c>
      <c r="BO78" s="13" t="s">
        <v>450</v>
      </c>
      <c r="BP78" s="13" t="s">
        <v>452</v>
      </c>
      <c r="BQ78" s="13" t="s">
        <v>371</v>
      </c>
      <c r="BR78" s="13" t="s">
        <v>354</v>
      </c>
      <c r="BS78" s="13" t="b">
        <v>1</v>
      </c>
      <c r="BT78" s="13" t="s">
        <v>371</v>
      </c>
      <c r="BU78" s="13" t="s">
        <v>443</v>
      </c>
      <c r="BV78" s="13" t="b">
        <v>0</v>
      </c>
      <c r="BW78" s="13" t="s">
        <v>371</v>
      </c>
      <c r="BX78" s="6" t="s">
        <v>1</v>
      </c>
      <c r="BY78" s="6" t="s">
        <v>1</v>
      </c>
      <c r="BZ78" s="6" t="s">
        <v>1</v>
      </c>
      <c r="CA78" s="6" t="s">
        <v>1</v>
      </c>
      <c r="CB78" s="6" t="s">
        <v>1</v>
      </c>
      <c r="CC78" s="6" t="s">
        <v>1</v>
      </c>
    </row>
    <row r="79" spans="1:81" x14ac:dyDescent="0.2">
      <c r="A79" s="3" t="str">
        <f t="shared" si="0"/>
        <v>pkBlendKgK2O</v>
      </c>
      <c r="B79" s="11" t="str">
        <f t="shared" si="6"/>
        <v>pk Blend Kg K2O</v>
      </c>
      <c r="C79" t="s">
        <v>407</v>
      </c>
      <c r="D79" t="s">
        <v>13</v>
      </c>
      <c r="E79" t="s">
        <v>410</v>
      </c>
      <c r="F79" t="s">
        <v>1</v>
      </c>
      <c r="G79" t="s">
        <v>1</v>
      </c>
      <c r="H79" t="s">
        <v>1</v>
      </c>
      <c r="I79" t="s">
        <v>1</v>
      </c>
      <c r="J79" s="4" t="s">
        <v>101</v>
      </c>
      <c r="K79" s="13" t="s">
        <v>210</v>
      </c>
      <c r="L79" s="13" t="s">
        <v>1</v>
      </c>
      <c r="M79" s="13" t="s">
        <v>1</v>
      </c>
      <c r="N79" s="13" t="s">
        <v>1</v>
      </c>
      <c r="O79" s="13" t="s">
        <v>1</v>
      </c>
      <c r="P79" s="13" t="s">
        <v>370</v>
      </c>
      <c r="Q79" s="13" t="s">
        <v>215</v>
      </c>
      <c r="R79" s="13" t="s">
        <v>1</v>
      </c>
      <c r="S79" s="13" t="s">
        <v>1</v>
      </c>
      <c r="T79" s="13" t="s">
        <v>1</v>
      </c>
      <c r="U79" s="13" t="s">
        <v>1</v>
      </c>
      <c r="V79" s="13" t="s">
        <v>370</v>
      </c>
      <c r="W79" s="13" t="s">
        <v>238</v>
      </c>
      <c r="X79" s="13" t="s">
        <v>1</v>
      </c>
      <c r="Y79" s="13" t="s">
        <v>1</v>
      </c>
      <c r="Z79" s="13" t="s">
        <v>1</v>
      </c>
      <c r="AA79" s="13" t="s">
        <v>1</v>
      </c>
      <c r="AB79" s="13" t="s">
        <v>370</v>
      </c>
      <c r="AC79" s="13" t="s">
        <v>219</v>
      </c>
      <c r="AD79" s="13" t="s">
        <v>1</v>
      </c>
      <c r="AE79" s="13" t="s">
        <v>1</v>
      </c>
      <c r="AF79" s="13" t="s">
        <v>370</v>
      </c>
      <c r="AG79" s="13" t="s">
        <v>227</v>
      </c>
      <c r="AH79" s="13" t="s">
        <v>1</v>
      </c>
      <c r="AI79" s="13" t="s">
        <v>370</v>
      </c>
      <c r="AJ79" s="13" t="s">
        <v>260</v>
      </c>
      <c r="AK79" s="13" t="s">
        <v>1</v>
      </c>
      <c r="AL79" s="13" t="s">
        <v>370</v>
      </c>
      <c r="AM79" s="13" t="s">
        <v>468</v>
      </c>
      <c r="AN79" s="13" t="s">
        <v>1</v>
      </c>
      <c r="AO79" s="13" t="s">
        <v>1</v>
      </c>
      <c r="AP79" s="13" t="s">
        <v>370</v>
      </c>
      <c r="AQ79" s="13" t="s">
        <v>216</v>
      </c>
      <c r="AR79" s="13" t="s">
        <v>416</v>
      </c>
      <c r="AS79" s="13" t="s">
        <v>371</v>
      </c>
      <c r="AT79" s="13" t="s">
        <v>204</v>
      </c>
      <c r="AU79" s="13">
        <v>310560</v>
      </c>
      <c r="AV79" s="13" t="s">
        <v>371</v>
      </c>
      <c r="AW79" s="37" t="s">
        <v>205</v>
      </c>
      <c r="AX79" s="37" t="s">
        <v>208</v>
      </c>
      <c r="AY79" s="37" t="s">
        <v>381</v>
      </c>
      <c r="AZ79" s="13" t="s">
        <v>212</v>
      </c>
      <c r="BA79" s="13" t="s">
        <v>1</v>
      </c>
      <c r="BB79" s="13" t="s">
        <v>370</v>
      </c>
      <c r="BC79" s="13" t="s">
        <v>257</v>
      </c>
      <c r="BD79" s="13" t="s">
        <v>1</v>
      </c>
      <c r="BE79" s="13" t="s">
        <v>370</v>
      </c>
      <c r="BF79" s="13" t="s">
        <v>254</v>
      </c>
      <c r="BG79" s="13" t="s">
        <v>1</v>
      </c>
      <c r="BH79" s="13" t="s">
        <v>370</v>
      </c>
      <c r="BI79" s="13" t="s">
        <v>248</v>
      </c>
      <c r="BJ79" s="13" t="s">
        <v>250</v>
      </c>
      <c r="BK79" s="13" t="s">
        <v>371</v>
      </c>
      <c r="BL79" s="13" t="s">
        <v>395</v>
      </c>
      <c r="BM79" s="13" t="s">
        <v>1</v>
      </c>
      <c r="BN79" s="13" t="s">
        <v>370</v>
      </c>
      <c r="BO79" s="13" t="s">
        <v>450</v>
      </c>
      <c r="BP79" s="13" t="s">
        <v>453</v>
      </c>
      <c r="BQ79" s="13" t="s">
        <v>371</v>
      </c>
      <c r="BR79" s="13" t="s">
        <v>354</v>
      </c>
      <c r="BS79" s="13" t="b">
        <v>1</v>
      </c>
      <c r="BT79" s="13" t="s">
        <v>371</v>
      </c>
      <c r="BU79" s="13" t="s">
        <v>443</v>
      </c>
      <c r="BV79" s="13" t="b">
        <v>0</v>
      </c>
      <c r="BW79" s="13" t="s">
        <v>371</v>
      </c>
      <c r="BX79" s="6" t="s">
        <v>1</v>
      </c>
      <c r="BY79" s="6" t="s">
        <v>1</v>
      </c>
      <c r="BZ79" s="6" t="s">
        <v>1</v>
      </c>
      <c r="CA79" s="6" t="s">
        <v>1</v>
      </c>
      <c r="CB79" s="6" t="s">
        <v>1</v>
      </c>
      <c r="CC79" s="6" t="s">
        <v>1</v>
      </c>
    </row>
    <row r="80" spans="1:81" x14ac:dyDescent="0.2">
      <c r="A80" s="3" t="str">
        <f t="shared" si="0"/>
        <v>npkBlendKgN</v>
      </c>
      <c r="B80" s="11" t="str">
        <f t="shared" si="6"/>
        <v>npk Blend Kg N</v>
      </c>
      <c r="C80" t="s">
        <v>143</v>
      </c>
      <c r="D80" t="s">
        <v>9</v>
      </c>
      <c r="E80" t="s">
        <v>401</v>
      </c>
      <c r="F80" t="s">
        <v>1</v>
      </c>
      <c r="G80" t="s">
        <v>1</v>
      </c>
      <c r="H80" t="s">
        <v>1</v>
      </c>
      <c r="I80" s="7" t="s">
        <v>439</v>
      </c>
      <c r="J80" s="4" t="s">
        <v>102</v>
      </c>
      <c r="K80" s="13" t="s">
        <v>210</v>
      </c>
      <c r="L80" s="13" t="s">
        <v>1</v>
      </c>
      <c r="M80" s="13" t="s">
        <v>1</v>
      </c>
      <c r="N80" s="13" t="s">
        <v>1</v>
      </c>
      <c r="O80" s="13" t="s">
        <v>1</v>
      </c>
      <c r="P80" s="13" t="s">
        <v>370</v>
      </c>
      <c r="Q80" s="13" t="s">
        <v>215</v>
      </c>
      <c r="R80" s="13" t="s">
        <v>1</v>
      </c>
      <c r="S80" s="13" t="s">
        <v>1</v>
      </c>
      <c r="T80" s="13" t="s">
        <v>1</v>
      </c>
      <c r="U80" s="13" t="s">
        <v>1</v>
      </c>
      <c r="V80" s="13" t="s">
        <v>370</v>
      </c>
      <c r="W80" s="13" t="s">
        <v>238</v>
      </c>
      <c r="X80" s="13" t="s">
        <v>1</v>
      </c>
      <c r="Y80" s="13" t="s">
        <v>1</v>
      </c>
      <c r="Z80" s="13" t="s">
        <v>1</v>
      </c>
      <c r="AA80" s="13" t="s">
        <v>1</v>
      </c>
      <c r="AB80" s="13" t="s">
        <v>370</v>
      </c>
      <c r="AC80" s="13" t="s">
        <v>219</v>
      </c>
      <c r="AD80" s="13" t="s">
        <v>1</v>
      </c>
      <c r="AE80" s="13" t="s">
        <v>1</v>
      </c>
      <c r="AF80" s="13" t="s">
        <v>370</v>
      </c>
      <c r="AG80" s="13" t="s">
        <v>227</v>
      </c>
      <c r="AH80" s="13" t="s">
        <v>1</v>
      </c>
      <c r="AI80" s="13" t="s">
        <v>370</v>
      </c>
      <c r="AJ80" s="13" t="s">
        <v>260</v>
      </c>
      <c r="AK80" s="13" t="s">
        <v>1</v>
      </c>
      <c r="AL80" s="13" t="s">
        <v>370</v>
      </c>
      <c r="AM80" s="13" t="s">
        <v>468</v>
      </c>
      <c r="AN80" s="13" t="s">
        <v>1</v>
      </c>
      <c r="AO80" s="13" t="s">
        <v>1</v>
      </c>
      <c r="AP80" s="13" t="s">
        <v>370</v>
      </c>
      <c r="AQ80" s="13" t="s">
        <v>216</v>
      </c>
      <c r="AR80" s="13" t="s">
        <v>477</v>
      </c>
      <c r="AS80" s="13" t="s">
        <v>371</v>
      </c>
      <c r="AT80" s="13" t="s">
        <v>204</v>
      </c>
      <c r="AU80" s="13">
        <v>310620</v>
      </c>
      <c r="AV80" s="13" t="s">
        <v>371</v>
      </c>
      <c r="AW80" s="37" t="s">
        <v>205</v>
      </c>
      <c r="AX80" s="37" t="s">
        <v>206</v>
      </c>
      <c r="AY80" s="37" t="s">
        <v>381</v>
      </c>
      <c r="AZ80" s="13" t="s">
        <v>212</v>
      </c>
      <c r="BA80" s="13" t="str">
        <f t="shared" ref="BA80" si="64">"cool:"&amp;BX80&amp;";temperate:"&amp;BY80&amp;";warm:"&amp;BZ80</f>
        <v>cool:0.05;temperate:0.051;warm:0.064</v>
      </c>
      <c r="BB80" s="13" t="s">
        <v>371</v>
      </c>
      <c r="BC80" s="13" t="s">
        <v>257</v>
      </c>
      <c r="BD80" s="13" t="str">
        <f t="shared" ref="BD80" si="65">"cool:"&amp;CA80&amp;";temperate:"&amp;CB80&amp;";warm:"&amp;CC80</f>
        <v>cool:0.091;temperate:0.094;warm:0.117</v>
      </c>
      <c r="BE80" s="13" t="s">
        <v>371</v>
      </c>
      <c r="BF80" s="13" t="s">
        <v>254</v>
      </c>
      <c r="BG80" s="13" t="s">
        <v>1</v>
      </c>
      <c r="BH80" s="13" t="s">
        <v>370</v>
      </c>
      <c r="BI80" s="13" t="s">
        <v>248</v>
      </c>
      <c r="BJ80" s="13" t="s">
        <v>250</v>
      </c>
      <c r="BK80" s="13" t="s">
        <v>371</v>
      </c>
      <c r="BL80" s="13" t="s">
        <v>395</v>
      </c>
      <c r="BM80" s="13" t="s">
        <v>1</v>
      </c>
      <c r="BN80" s="13" t="s">
        <v>370</v>
      </c>
      <c r="BO80" s="13" t="s">
        <v>450</v>
      </c>
      <c r="BP80" s="13" t="s">
        <v>451</v>
      </c>
      <c r="BQ80" s="13" t="s">
        <v>371</v>
      </c>
      <c r="BR80" s="13" t="s">
        <v>354</v>
      </c>
      <c r="BS80" s="13" t="b">
        <v>1</v>
      </c>
      <c r="BT80" s="13" t="s">
        <v>371</v>
      </c>
      <c r="BU80" s="13" t="s">
        <v>443</v>
      </c>
      <c r="BV80" s="13" t="b">
        <v>0</v>
      </c>
      <c r="BW80" s="13" t="s">
        <v>371</v>
      </c>
      <c r="BX80" s="6">
        <v>0.05</v>
      </c>
      <c r="BY80" s="6">
        <v>5.0999999999999997E-2</v>
      </c>
      <c r="BZ80" s="6">
        <v>6.4000000000000001E-2</v>
      </c>
      <c r="CA80" s="6">
        <v>9.0999999999999998E-2</v>
      </c>
      <c r="CB80" s="6">
        <v>9.4E-2</v>
      </c>
      <c r="CC80" s="6">
        <v>0.11700000000000001</v>
      </c>
    </row>
    <row r="81" spans="1:81" x14ac:dyDescent="0.2">
      <c r="A81" s="3" t="str">
        <f t="shared" si="0"/>
        <v>npkBlendKgP2O5</v>
      </c>
      <c r="B81" s="11" t="str">
        <f t="shared" si="6"/>
        <v>npk Blend Kg P2O5</v>
      </c>
      <c r="C81" t="s">
        <v>157</v>
      </c>
      <c r="D81" t="s">
        <v>11</v>
      </c>
      <c r="E81" t="s">
        <v>401</v>
      </c>
      <c r="F81" t="s">
        <v>1</v>
      </c>
      <c r="G81" t="s">
        <v>1</v>
      </c>
      <c r="H81" t="s">
        <v>1</v>
      </c>
      <c r="I81" s="7" t="s">
        <v>439</v>
      </c>
      <c r="J81" s="4" t="s">
        <v>102</v>
      </c>
      <c r="K81" s="13" t="s">
        <v>210</v>
      </c>
      <c r="L81" s="13" t="s">
        <v>1</v>
      </c>
      <c r="M81" s="13" t="s">
        <v>1</v>
      </c>
      <c r="N81" s="13" t="s">
        <v>1</v>
      </c>
      <c r="O81" s="13" t="s">
        <v>1</v>
      </c>
      <c r="P81" s="13" t="s">
        <v>370</v>
      </c>
      <c r="Q81" s="13" t="s">
        <v>215</v>
      </c>
      <c r="R81" s="13" t="s">
        <v>1</v>
      </c>
      <c r="S81" s="13" t="s">
        <v>1</v>
      </c>
      <c r="T81" s="13" t="s">
        <v>1</v>
      </c>
      <c r="U81" s="13" t="s">
        <v>1</v>
      </c>
      <c r="V81" s="13" t="s">
        <v>370</v>
      </c>
      <c r="W81" s="13" t="s">
        <v>238</v>
      </c>
      <c r="X81" s="13" t="s">
        <v>1</v>
      </c>
      <c r="Y81" s="13" t="s">
        <v>1</v>
      </c>
      <c r="Z81" s="13" t="s">
        <v>1</v>
      </c>
      <c r="AA81" s="13" t="s">
        <v>1</v>
      </c>
      <c r="AB81" s="13" t="s">
        <v>370</v>
      </c>
      <c r="AC81" s="13" t="s">
        <v>219</v>
      </c>
      <c r="AD81" s="13" t="s">
        <v>1</v>
      </c>
      <c r="AE81" s="13" t="s">
        <v>1</v>
      </c>
      <c r="AF81" s="13" t="s">
        <v>370</v>
      </c>
      <c r="AG81" s="13" t="s">
        <v>227</v>
      </c>
      <c r="AH81" s="13" t="s">
        <v>1</v>
      </c>
      <c r="AI81" s="13" t="s">
        <v>370</v>
      </c>
      <c r="AJ81" s="13" t="s">
        <v>260</v>
      </c>
      <c r="AK81" s="13" t="s">
        <v>1</v>
      </c>
      <c r="AL81" s="13" t="s">
        <v>370</v>
      </c>
      <c r="AM81" s="13" t="s">
        <v>468</v>
      </c>
      <c r="AN81" s="13" t="s">
        <v>1</v>
      </c>
      <c r="AO81" s="13" t="s">
        <v>1</v>
      </c>
      <c r="AP81" s="13" t="s">
        <v>370</v>
      </c>
      <c r="AQ81" s="13" t="s">
        <v>216</v>
      </c>
      <c r="AR81" s="13" t="s">
        <v>476</v>
      </c>
      <c r="AS81" s="13" t="s">
        <v>371</v>
      </c>
      <c r="AT81" s="13" t="s">
        <v>204</v>
      </c>
      <c r="AU81" s="13">
        <v>310620</v>
      </c>
      <c r="AV81" s="13" t="s">
        <v>371</v>
      </c>
      <c r="AW81" s="37" t="s">
        <v>205</v>
      </c>
      <c r="AX81" s="37" t="s">
        <v>207</v>
      </c>
      <c r="AY81" s="37" t="s">
        <v>381</v>
      </c>
      <c r="AZ81" s="13" t="s">
        <v>212</v>
      </c>
      <c r="BA81" s="13" t="s">
        <v>1</v>
      </c>
      <c r="BB81" s="13" t="s">
        <v>370</v>
      </c>
      <c r="BC81" s="13" t="s">
        <v>257</v>
      </c>
      <c r="BD81" s="13" t="s">
        <v>1</v>
      </c>
      <c r="BE81" s="13" t="s">
        <v>370</v>
      </c>
      <c r="BF81" s="13" t="s">
        <v>254</v>
      </c>
      <c r="BG81" s="13" t="s">
        <v>1</v>
      </c>
      <c r="BH81" s="13" t="s">
        <v>370</v>
      </c>
      <c r="BI81" s="13" t="s">
        <v>248</v>
      </c>
      <c r="BJ81" s="13" t="s">
        <v>250</v>
      </c>
      <c r="BK81" s="13" t="s">
        <v>371</v>
      </c>
      <c r="BL81" s="13" t="s">
        <v>395</v>
      </c>
      <c r="BM81" s="13" t="s">
        <v>1</v>
      </c>
      <c r="BN81" s="13" t="s">
        <v>370</v>
      </c>
      <c r="BO81" s="13" t="s">
        <v>450</v>
      </c>
      <c r="BP81" s="13" t="s">
        <v>452</v>
      </c>
      <c r="BQ81" s="13" t="s">
        <v>371</v>
      </c>
      <c r="BR81" s="13" t="s">
        <v>354</v>
      </c>
      <c r="BS81" s="13" t="b">
        <v>1</v>
      </c>
      <c r="BT81" s="13" t="s">
        <v>371</v>
      </c>
      <c r="BU81" s="13" t="s">
        <v>443</v>
      </c>
      <c r="BV81" s="13" t="b">
        <v>0</v>
      </c>
      <c r="BW81" s="13" t="s">
        <v>371</v>
      </c>
      <c r="BX81" s="6" t="s">
        <v>1</v>
      </c>
      <c r="BY81" s="6" t="s">
        <v>1</v>
      </c>
      <c r="BZ81" s="6" t="s">
        <v>1</v>
      </c>
      <c r="CA81" s="6" t="s">
        <v>1</v>
      </c>
      <c r="CB81" s="6" t="s">
        <v>1</v>
      </c>
      <c r="CC81" s="6" t="s">
        <v>1</v>
      </c>
    </row>
    <row r="82" spans="1:81" x14ac:dyDescent="0.2">
      <c r="A82" s="3" t="str">
        <f t="shared" si="0"/>
        <v>npkBlendKgK2O</v>
      </c>
      <c r="B82" s="11" t="str">
        <f t="shared" si="6"/>
        <v>npk Blend Kg K2O</v>
      </c>
      <c r="C82" t="s">
        <v>149</v>
      </c>
      <c r="D82" t="s">
        <v>13</v>
      </c>
      <c r="E82" t="s">
        <v>401</v>
      </c>
      <c r="F82" t="s">
        <v>1</v>
      </c>
      <c r="G82" t="s">
        <v>1</v>
      </c>
      <c r="H82" t="s">
        <v>1</v>
      </c>
      <c r="I82" s="7" t="s">
        <v>439</v>
      </c>
      <c r="J82" s="4" t="s">
        <v>102</v>
      </c>
      <c r="K82" s="13" t="s">
        <v>210</v>
      </c>
      <c r="L82" s="13" t="s">
        <v>1</v>
      </c>
      <c r="M82" s="13" t="s">
        <v>1</v>
      </c>
      <c r="N82" s="13" t="s">
        <v>1</v>
      </c>
      <c r="O82" s="13" t="s">
        <v>1</v>
      </c>
      <c r="P82" s="13" t="s">
        <v>370</v>
      </c>
      <c r="Q82" s="13" t="s">
        <v>215</v>
      </c>
      <c r="R82" s="13" t="s">
        <v>1</v>
      </c>
      <c r="S82" s="13" t="s">
        <v>1</v>
      </c>
      <c r="T82" s="13" t="s">
        <v>1</v>
      </c>
      <c r="U82" s="13" t="s">
        <v>1</v>
      </c>
      <c r="V82" s="13" t="s">
        <v>370</v>
      </c>
      <c r="W82" s="13" t="s">
        <v>238</v>
      </c>
      <c r="X82" s="13" t="s">
        <v>1</v>
      </c>
      <c r="Y82" s="13" t="s">
        <v>1</v>
      </c>
      <c r="Z82" s="13" t="s">
        <v>1</v>
      </c>
      <c r="AA82" s="13" t="s">
        <v>1</v>
      </c>
      <c r="AB82" s="13" t="s">
        <v>370</v>
      </c>
      <c r="AC82" s="13" t="s">
        <v>219</v>
      </c>
      <c r="AD82" s="13" t="s">
        <v>1</v>
      </c>
      <c r="AE82" s="13" t="s">
        <v>1</v>
      </c>
      <c r="AF82" s="13" t="s">
        <v>370</v>
      </c>
      <c r="AG82" s="13" t="s">
        <v>227</v>
      </c>
      <c r="AH82" s="13" t="s">
        <v>1</v>
      </c>
      <c r="AI82" s="13" t="s">
        <v>370</v>
      </c>
      <c r="AJ82" s="13" t="s">
        <v>260</v>
      </c>
      <c r="AK82" s="13" t="s">
        <v>1</v>
      </c>
      <c r="AL82" s="13" t="s">
        <v>370</v>
      </c>
      <c r="AM82" s="13" t="s">
        <v>468</v>
      </c>
      <c r="AN82" s="13" t="s">
        <v>1</v>
      </c>
      <c r="AO82" s="13" t="s">
        <v>1</v>
      </c>
      <c r="AP82" s="13" t="s">
        <v>370</v>
      </c>
      <c r="AQ82" s="13" t="s">
        <v>216</v>
      </c>
      <c r="AR82" s="13" t="s">
        <v>475</v>
      </c>
      <c r="AS82" s="13" t="s">
        <v>371</v>
      </c>
      <c r="AT82" s="13" t="s">
        <v>204</v>
      </c>
      <c r="AU82" s="13">
        <v>310620</v>
      </c>
      <c r="AV82" s="13" t="s">
        <v>371</v>
      </c>
      <c r="AW82" s="37" t="s">
        <v>205</v>
      </c>
      <c r="AX82" s="37" t="s">
        <v>208</v>
      </c>
      <c r="AY82" s="37" t="s">
        <v>381</v>
      </c>
      <c r="AZ82" s="13" t="s">
        <v>212</v>
      </c>
      <c r="BA82" s="13" t="s">
        <v>1</v>
      </c>
      <c r="BB82" s="13" t="s">
        <v>370</v>
      </c>
      <c r="BC82" s="13" t="s">
        <v>257</v>
      </c>
      <c r="BD82" s="13" t="s">
        <v>1</v>
      </c>
      <c r="BE82" s="13" t="s">
        <v>370</v>
      </c>
      <c r="BF82" s="13" t="s">
        <v>254</v>
      </c>
      <c r="BG82" s="13" t="s">
        <v>1</v>
      </c>
      <c r="BH82" s="13" t="s">
        <v>370</v>
      </c>
      <c r="BI82" s="13" t="s">
        <v>248</v>
      </c>
      <c r="BJ82" s="13" t="s">
        <v>250</v>
      </c>
      <c r="BK82" s="13" t="s">
        <v>371</v>
      </c>
      <c r="BL82" s="13" t="s">
        <v>395</v>
      </c>
      <c r="BM82" s="13" t="s">
        <v>1</v>
      </c>
      <c r="BN82" s="13" t="s">
        <v>370</v>
      </c>
      <c r="BO82" s="13" t="s">
        <v>450</v>
      </c>
      <c r="BP82" s="13" t="s">
        <v>453</v>
      </c>
      <c r="BQ82" s="13" t="s">
        <v>371</v>
      </c>
      <c r="BR82" s="13" t="s">
        <v>354</v>
      </c>
      <c r="BS82" s="13" t="b">
        <v>1</v>
      </c>
      <c r="BT82" s="13" t="s">
        <v>371</v>
      </c>
      <c r="BU82" s="13" t="s">
        <v>443</v>
      </c>
      <c r="BV82" s="13" t="b">
        <v>0</v>
      </c>
      <c r="BW82" s="13" t="s">
        <v>371</v>
      </c>
      <c r="BX82" s="6" t="s">
        <v>1</v>
      </c>
      <c r="BY82" s="6" t="s">
        <v>1</v>
      </c>
      <c r="BZ82" s="6" t="s">
        <v>1</v>
      </c>
      <c r="CA82" s="6" t="s">
        <v>1</v>
      </c>
      <c r="CB82" s="6" t="s">
        <v>1</v>
      </c>
      <c r="CC82" s="6" t="s">
        <v>1</v>
      </c>
    </row>
    <row r="83" spans="1:81" x14ac:dyDescent="0.2">
      <c r="A83" s="3" t="str">
        <f t="shared" si="0"/>
        <v>thomasSlagKgP2O5</v>
      </c>
      <c r="B83" s="11" t="str">
        <f t="shared" si="6"/>
        <v>thomas Slag Kg P2O5</v>
      </c>
      <c r="C83" t="s">
        <v>170</v>
      </c>
      <c r="D83" t="s">
        <v>11</v>
      </c>
      <c r="E83" t="s">
        <v>171</v>
      </c>
      <c r="F83" t="s">
        <v>1</v>
      </c>
      <c r="G83" t="s">
        <v>1</v>
      </c>
      <c r="H83" s="8" t="s">
        <v>168</v>
      </c>
      <c r="I83" t="s">
        <v>1</v>
      </c>
      <c r="J83" s="9" t="s">
        <v>169</v>
      </c>
      <c r="K83" s="13" t="s">
        <v>210</v>
      </c>
      <c r="L83" s="13" t="s">
        <v>1</v>
      </c>
      <c r="M83" s="13" t="s">
        <v>1</v>
      </c>
      <c r="N83" s="13" t="s">
        <v>1</v>
      </c>
      <c r="O83" s="13" t="s">
        <v>1</v>
      </c>
      <c r="P83" s="13" t="s">
        <v>370</v>
      </c>
      <c r="Q83" s="13" t="s">
        <v>215</v>
      </c>
      <c r="R83" s="13">
        <f>AVERAGE(12,20)</f>
        <v>16</v>
      </c>
      <c r="S83" s="13" t="s">
        <v>1</v>
      </c>
      <c r="T83" s="13" t="s">
        <v>1</v>
      </c>
      <c r="U83" s="13" t="s">
        <v>1</v>
      </c>
      <c r="V83" s="13" t="s">
        <v>371</v>
      </c>
      <c r="W83" s="13" t="s">
        <v>238</v>
      </c>
      <c r="X83" s="13" t="s">
        <v>1</v>
      </c>
      <c r="Y83" s="13" t="s">
        <v>1</v>
      </c>
      <c r="Z83" s="13" t="s">
        <v>1</v>
      </c>
      <c r="AA83" s="13" t="s">
        <v>1</v>
      </c>
      <c r="AB83" s="13" t="s">
        <v>370</v>
      </c>
      <c r="AC83" s="13" t="s">
        <v>219</v>
      </c>
      <c r="AD83" s="13" t="s">
        <v>1</v>
      </c>
      <c r="AE83" s="13" t="s">
        <v>1</v>
      </c>
      <c r="AF83" s="13" t="s">
        <v>370</v>
      </c>
      <c r="AG83" s="13" t="s">
        <v>227</v>
      </c>
      <c r="AH83" s="13" t="s">
        <v>1</v>
      </c>
      <c r="AI83" s="13" t="s">
        <v>370</v>
      </c>
      <c r="AJ83" s="13" t="s">
        <v>260</v>
      </c>
      <c r="AK83" s="13" t="s">
        <v>1</v>
      </c>
      <c r="AL83" s="13" t="s">
        <v>370</v>
      </c>
      <c r="AM83" s="13" t="s">
        <v>468</v>
      </c>
      <c r="AN83" s="13" t="s">
        <v>1</v>
      </c>
      <c r="AO83" s="13" t="s">
        <v>1</v>
      </c>
      <c r="AP83" s="13" t="s">
        <v>370</v>
      </c>
      <c r="AQ83" s="13" t="s">
        <v>216</v>
      </c>
      <c r="AR83" s="13" t="s">
        <v>1</v>
      </c>
      <c r="AS83" s="13" t="s">
        <v>370</v>
      </c>
      <c r="AT83" s="15" t="s">
        <v>204</v>
      </c>
      <c r="AU83" s="15"/>
      <c r="AV83" s="15" t="s">
        <v>375</v>
      </c>
      <c r="AW83" s="37" t="s">
        <v>205</v>
      </c>
      <c r="AX83" s="37" t="s">
        <v>207</v>
      </c>
      <c r="AY83" s="37" t="s">
        <v>381</v>
      </c>
      <c r="AZ83" s="13" t="s">
        <v>212</v>
      </c>
      <c r="BA83" s="13" t="s">
        <v>1</v>
      </c>
      <c r="BB83" s="13" t="s">
        <v>370</v>
      </c>
      <c r="BC83" s="13" t="s">
        <v>257</v>
      </c>
      <c r="BD83" s="13" t="s">
        <v>1</v>
      </c>
      <c r="BE83" s="13" t="s">
        <v>370</v>
      </c>
      <c r="BF83" s="13" t="s">
        <v>254</v>
      </c>
      <c r="BG83" s="13" t="s">
        <v>1</v>
      </c>
      <c r="BH83" s="13" t="s">
        <v>370</v>
      </c>
      <c r="BI83" s="13" t="s">
        <v>248</v>
      </c>
      <c r="BJ83" s="13" t="s">
        <v>1</v>
      </c>
      <c r="BK83" s="13" t="s">
        <v>370</v>
      </c>
      <c r="BL83" s="13" t="s">
        <v>395</v>
      </c>
      <c r="BM83" s="13">
        <v>208</v>
      </c>
      <c r="BN83" s="13" t="s">
        <v>371</v>
      </c>
      <c r="BO83" s="13" t="s">
        <v>450</v>
      </c>
      <c r="BP83" s="13" t="s">
        <v>452</v>
      </c>
      <c r="BQ83" s="13" t="s">
        <v>371</v>
      </c>
      <c r="BR83" s="13" t="s">
        <v>354</v>
      </c>
      <c r="BS83" s="13" t="b">
        <v>1</v>
      </c>
      <c r="BT83" s="13" t="s">
        <v>371</v>
      </c>
      <c r="BU83" s="13" t="s">
        <v>443</v>
      </c>
      <c r="BV83" s="13" t="b">
        <v>0</v>
      </c>
      <c r="BW83" s="13" t="s">
        <v>371</v>
      </c>
      <c r="BX83" s="6" t="s">
        <v>1</v>
      </c>
      <c r="BY83" s="6" t="s">
        <v>1</v>
      </c>
      <c r="BZ83" s="6" t="s">
        <v>1</v>
      </c>
      <c r="CA83" s="6" t="s">
        <v>1</v>
      </c>
      <c r="CB83" s="6" t="s">
        <v>1</v>
      </c>
      <c r="CC83" s="6" t="s">
        <v>1</v>
      </c>
    </row>
    <row r="84" spans="1:81" x14ac:dyDescent="0.2">
      <c r="A84" s="3" t="str">
        <f t="shared" si="0"/>
        <v>zincSulphateKgZn</v>
      </c>
      <c r="B84" s="11" t="str">
        <f t="shared" si="6"/>
        <v>zinc Sulphate Kg Zn</v>
      </c>
      <c r="C84" t="s">
        <v>483</v>
      </c>
      <c r="D84" t="s">
        <v>484</v>
      </c>
      <c r="E84" t="s">
        <v>491</v>
      </c>
      <c r="F84" s="8" t="s">
        <v>488</v>
      </c>
      <c r="G84" t="s">
        <v>485</v>
      </c>
      <c r="H84" s="8" t="s">
        <v>486</v>
      </c>
      <c r="I84" s="8" t="s">
        <v>487</v>
      </c>
      <c r="J84" s="4" t="s">
        <v>1</v>
      </c>
      <c r="K84" s="13" t="s">
        <v>210</v>
      </c>
      <c r="L84" s="13" t="s">
        <v>1</v>
      </c>
      <c r="M84" s="13" t="s">
        <v>1</v>
      </c>
      <c r="N84" s="13" t="s">
        <v>1</v>
      </c>
      <c r="O84" s="13" t="s">
        <v>1</v>
      </c>
      <c r="P84" s="13" t="s">
        <v>370</v>
      </c>
      <c r="Q84" s="13" t="s">
        <v>215</v>
      </c>
      <c r="R84" s="13" t="s">
        <v>1</v>
      </c>
      <c r="S84" s="13" t="s">
        <v>1</v>
      </c>
      <c r="T84" s="13" t="s">
        <v>1</v>
      </c>
      <c r="U84" s="13" t="s">
        <v>1</v>
      </c>
      <c r="V84" s="13" t="s">
        <v>370</v>
      </c>
      <c r="W84" s="13" t="s">
        <v>238</v>
      </c>
      <c r="X84" s="13" t="s">
        <v>1</v>
      </c>
      <c r="Y84" s="13" t="s">
        <v>1</v>
      </c>
      <c r="Z84" s="13" t="s">
        <v>1</v>
      </c>
      <c r="AA84" s="13" t="s">
        <v>1</v>
      </c>
      <c r="AB84" s="13" t="s">
        <v>370</v>
      </c>
      <c r="AC84" s="13" t="s">
        <v>219</v>
      </c>
      <c r="AD84" s="13">
        <v>15</v>
      </c>
      <c r="AE84" s="38" t="s">
        <v>489</v>
      </c>
      <c r="AF84" s="13" t="s">
        <v>371</v>
      </c>
      <c r="AG84" s="13" t="s">
        <v>227</v>
      </c>
      <c r="AH84" s="13" t="s">
        <v>1</v>
      </c>
      <c r="AI84" s="13" t="s">
        <v>370</v>
      </c>
      <c r="AJ84" s="13" t="s">
        <v>260</v>
      </c>
      <c r="AK84" s="13" t="s">
        <v>1</v>
      </c>
      <c r="AL84" s="13" t="s">
        <v>370</v>
      </c>
      <c r="AM84" s="13" t="s">
        <v>468</v>
      </c>
      <c r="AN84" s="13">
        <v>33</v>
      </c>
      <c r="AO84" s="38" t="s">
        <v>489</v>
      </c>
      <c r="AP84" s="13" t="s">
        <v>371</v>
      </c>
      <c r="AQ84" s="13" t="s">
        <v>216</v>
      </c>
      <c r="AR84" s="13" t="s">
        <v>1</v>
      </c>
      <c r="AS84" s="13" t="s">
        <v>370</v>
      </c>
      <c r="AT84" s="15" t="s">
        <v>204</v>
      </c>
      <c r="AU84" s="15"/>
      <c r="AV84" s="15" t="s">
        <v>375</v>
      </c>
      <c r="AW84" s="27" t="s">
        <v>205</v>
      </c>
      <c r="AX84" s="27"/>
      <c r="AY84" s="27" t="s">
        <v>375</v>
      </c>
      <c r="AZ84" s="13" t="s">
        <v>212</v>
      </c>
      <c r="BA84" s="13" t="s">
        <v>1</v>
      </c>
      <c r="BB84" s="13" t="s">
        <v>370</v>
      </c>
      <c r="BC84" s="13" t="s">
        <v>257</v>
      </c>
      <c r="BD84" s="13" t="s">
        <v>1</v>
      </c>
      <c r="BE84" s="13" t="s">
        <v>370</v>
      </c>
      <c r="BF84" s="13" t="s">
        <v>254</v>
      </c>
      <c r="BG84" s="13" t="s">
        <v>1</v>
      </c>
      <c r="BH84" s="13" t="s">
        <v>370</v>
      </c>
      <c r="BI84" s="13" t="s">
        <v>248</v>
      </c>
      <c r="BJ84" s="13" t="s">
        <v>1</v>
      </c>
      <c r="BK84" s="13" t="s">
        <v>370</v>
      </c>
      <c r="BL84" s="13" t="s">
        <v>395</v>
      </c>
      <c r="BM84" s="13" t="s">
        <v>1</v>
      </c>
      <c r="BN84" s="13" t="s">
        <v>370</v>
      </c>
      <c r="BO84" s="13" t="s">
        <v>450</v>
      </c>
      <c r="BP84" s="13" t="s">
        <v>1</v>
      </c>
      <c r="BQ84" s="13" t="s">
        <v>370</v>
      </c>
      <c r="BR84" s="13" t="s">
        <v>354</v>
      </c>
      <c r="BS84" s="13" t="b">
        <v>1</v>
      </c>
      <c r="BT84" s="13" t="s">
        <v>371</v>
      </c>
      <c r="BU84" s="13" t="s">
        <v>443</v>
      </c>
      <c r="BV84" s="13" t="b">
        <v>0</v>
      </c>
      <c r="BW84" s="13" t="s">
        <v>371</v>
      </c>
      <c r="BX84" s="6" t="s">
        <v>1</v>
      </c>
      <c r="BY84" s="6" t="s">
        <v>1</v>
      </c>
      <c r="BZ84" s="6" t="s">
        <v>1</v>
      </c>
      <c r="CA84" s="6" t="s">
        <v>1</v>
      </c>
      <c r="CB84" s="6" t="s">
        <v>1</v>
      </c>
      <c r="CC84" s="6" t="s">
        <v>1</v>
      </c>
    </row>
  </sheetData>
  <autoFilter ref="A1:CC83" xr:uid="{8F3E92B3-F3BD-4D0E-8B1C-5AC818BEA8BB}"/>
  <phoneticPr fontId="3" type="noConversion"/>
  <hyperlinks>
    <hyperlink ref="F13" r:id="rId1" xr:uid="{84C6269F-865D-1E45-999A-F88019996497}"/>
    <hyperlink ref="F14" r:id="rId2" xr:uid="{46B50E0A-43E3-764F-AD69-A7D8C4AD9FDE}"/>
    <hyperlink ref="F22" r:id="rId3" xr:uid="{2AE7A9E2-4699-8D4B-80AF-EC17CBA81C98}"/>
    <hyperlink ref="F23" r:id="rId4" xr:uid="{0DB93793-056A-6A40-9BEE-DC4D18AC5C39}"/>
    <hyperlink ref="H83" r:id="rId5" location="Basic_slag" xr:uid="{7001FEEB-8ACD-314A-95A5-C9AF1EE080EE}"/>
    <hyperlink ref="H48" r:id="rId6" xr:uid="{23794C6F-89FC-E046-8EE0-5F0AB3E8CDAB}"/>
    <hyperlink ref="F48" r:id="rId7" xr:uid="{D9A8113B-6577-1746-A9CC-AE1D9118B16E}"/>
    <hyperlink ref="F19" r:id="rId8" xr:uid="{80C62F79-03E8-40E1-8437-78070FCF0873}"/>
    <hyperlink ref="F21" r:id="rId9" xr:uid="{41D96A90-43B6-494D-A029-A5910A505EB2}"/>
    <hyperlink ref="F51" r:id="rId10" xr:uid="{68C21D8C-ED1A-49BA-A3A3-42E8D4341F87}"/>
    <hyperlink ref="F49" r:id="rId11" xr:uid="{3A55F70E-D2EA-4510-B6D9-8BDD8313A8B4}"/>
    <hyperlink ref="F57" r:id="rId12" xr:uid="{5DF2AED2-AB56-4D0B-AF20-A6976D08CCB1}"/>
    <hyperlink ref="F56" r:id="rId13" xr:uid="{9EF167A6-3CBF-4DA2-8953-A0E130F6E762}"/>
    <hyperlink ref="F26" r:id="rId14" xr:uid="{70830E03-04B4-CC43-94F0-3B48F34F58D8}"/>
    <hyperlink ref="F40" r:id="rId15" xr:uid="{014692D6-4E31-9F42-8312-F6CA81D9C06B}"/>
    <hyperlink ref="F41" r:id="rId16" xr:uid="{F5283F5D-AAE8-4048-817B-CB011F46BED9}"/>
    <hyperlink ref="H42" r:id="rId17" xr:uid="{0A408147-0F67-484B-B527-CC185E8D9846}"/>
    <hyperlink ref="F42" r:id="rId18" xr:uid="{B4874F07-59BC-3943-B5F8-1FC29CDC4445}"/>
    <hyperlink ref="H43" r:id="rId19" xr:uid="{0AD9D08F-1FC4-C048-BC21-EEEB6A329FB3}"/>
    <hyperlink ref="F43" r:id="rId20" xr:uid="{44E72415-9DD9-C740-85BA-B367A8ABB8A7}"/>
    <hyperlink ref="F44" r:id="rId21" xr:uid="{795774C8-9441-374E-8E6B-98ED82B0BF26}"/>
    <hyperlink ref="F45" r:id="rId22" xr:uid="{8ED65C39-2516-0C4C-9C63-B26F2ECDEBDE}"/>
    <hyperlink ref="F59" r:id="rId23" xr:uid="{6153E8D5-CB23-1740-93C1-AE06A08E34E5}"/>
    <hyperlink ref="F66" r:id="rId24" xr:uid="{C03DED0A-E762-774D-B937-CFAA25A65540}"/>
    <hyperlink ref="F71" r:id="rId25" xr:uid="{3FF12755-6605-7242-9293-234998129364}"/>
    <hyperlink ref="F67" r:id="rId26" xr:uid="{C8FAB4AB-F229-C848-9FEC-1EDA5C5C30BF}"/>
    <hyperlink ref="H47" r:id="rId27" xr:uid="{BE9779C4-A206-4642-B158-8654EDAA50E3}"/>
    <hyperlink ref="F47" r:id="rId28" xr:uid="{705ECAF5-089F-3E40-BC67-4CE7506D99C6}"/>
    <hyperlink ref="F11" r:id="rId29" xr:uid="{DB0B0F53-73E8-437F-9F4E-9C4AA6AA119F}"/>
    <hyperlink ref="F10" r:id="rId30" xr:uid="{44D024A1-E78E-4A41-929D-B3E98F0C390A}"/>
    <hyperlink ref="I2" r:id="rId31" xr:uid="{4600FFD3-7F87-466F-958B-99DA10678605}"/>
    <hyperlink ref="I4" r:id="rId32" xr:uid="{055ED115-189B-45F4-8437-6FB28D28981B}"/>
    <hyperlink ref="I5" r:id="rId33" xr:uid="{5D40C178-5538-4C1C-97DB-000DBBAE77E4}"/>
    <hyperlink ref="I6" r:id="rId34" xr:uid="{70002E27-14F2-4BA2-BFF0-4592BD6EBB76}"/>
    <hyperlink ref="I9" r:id="rId35" xr:uid="{A5217B5D-2C7A-4ABB-B42F-61D7EC8711A9}"/>
    <hyperlink ref="I12" r:id="rId36" xr:uid="{65F54E18-8592-48F5-8DB2-F56B03D1E095}"/>
    <hyperlink ref="I15" r:id="rId37" xr:uid="{88A3D14D-1E14-4167-B683-E6CEB6F932DB}"/>
    <hyperlink ref="I21" r:id="rId38" xr:uid="{2A0415CF-D33C-4385-917E-ADD3D1AB71C9}"/>
    <hyperlink ref="I25" r:id="rId39" xr:uid="{DD3D2C00-4949-4B39-B26A-CDE9B3C40F79}"/>
    <hyperlink ref="I26" r:id="rId40" xr:uid="{98B84185-FC7A-4468-9A35-4FEC1639B3EE}"/>
    <hyperlink ref="I27" r:id="rId41" xr:uid="{CD4ADD9D-FE68-4371-AD65-F126393A6FC0}"/>
    <hyperlink ref="I29" r:id="rId42" xr:uid="{EC26A44E-941A-4B65-8B1A-EF1CE52763D6}"/>
    <hyperlink ref="I30" r:id="rId43" xr:uid="{7E916F8C-B79F-4E63-96D8-581F6F7B621C}"/>
    <hyperlink ref="I31" r:id="rId44" xr:uid="{394E1E0A-F25C-4DE2-B75D-42220058DEDB}"/>
    <hyperlink ref="I61" r:id="rId45" xr:uid="{20548CCB-EEB4-4A55-816F-2C6523BC27B6}"/>
    <hyperlink ref="I55" r:id="rId46" xr:uid="{4A4ED9D7-6F0B-45C8-B5BB-12DF03C121DE}"/>
    <hyperlink ref="I63" r:id="rId47" xr:uid="{DD1C56B9-53E4-42E6-BA83-3813AA19DD96}"/>
    <hyperlink ref="I64" r:id="rId48" xr:uid="{A533BD00-B93E-4D2C-B37A-D43AF4503D16}"/>
    <hyperlink ref="I68" r:id="rId49" xr:uid="{C0F6EA28-6687-4BB8-90E7-67FF628113FF}"/>
    <hyperlink ref="I80" r:id="rId50" xr:uid="{44EE6896-11C8-4299-9B87-9E2D6E6FC19E}"/>
    <hyperlink ref="I3" r:id="rId51" xr:uid="{31AE8F82-69F5-419C-AE7C-CC14DECC91D7}"/>
    <hyperlink ref="I65" r:id="rId52" xr:uid="{180C2860-A6B4-4BDB-BCDE-A1F4314FF81C}"/>
    <hyperlink ref="I81" r:id="rId53" xr:uid="{882B41D2-F55C-4F88-A5E6-9360E4034858}"/>
    <hyperlink ref="I82" r:id="rId54" xr:uid="{EF814813-60F0-4D92-A8B4-32CA637C7407}"/>
    <hyperlink ref="H8" r:id="rId55" xr:uid="{D3BF1B92-08BD-40C9-975C-591CD86D7F87}"/>
    <hyperlink ref="H9" r:id="rId56" xr:uid="{B59FF91E-10FF-4635-B44D-F9F04B1B8F00}"/>
    <hyperlink ref="H12" r:id="rId57" xr:uid="{5C66C883-4FCD-47BF-B45A-ECB8E5917B99}"/>
    <hyperlink ref="H15" r:id="rId58" xr:uid="{2DF0C142-D5B2-4AAA-A677-329FF68AA3EA}"/>
    <hyperlink ref="H18" r:id="rId59" xr:uid="{4CE34F40-08AB-4D67-8D68-5ABFB5AC3ADF}"/>
    <hyperlink ref="H19" r:id="rId60" xr:uid="{9C58BB99-2D59-4B21-B3E7-AB691C3AF132}"/>
    <hyperlink ref="H20" r:id="rId61" xr:uid="{D69B2F9F-D260-4761-8234-C47E8F54F258}"/>
    <hyperlink ref="H21" r:id="rId62" xr:uid="{746DDB0F-E501-481F-88FA-C8563D8D162C}"/>
    <hyperlink ref="H25" r:id="rId63" xr:uid="{4950A969-5389-4C98-B9CC-FB8D3D1EC95C}"/>
    <hyperlink ref="H26" r:id="rId64" xr:uid="{50AFCC02-1C80-436A-860E-2B14A2CFE9E0}"/>
    <hyperlink ref="H27" r:id="rId65" xr:uid="{64E7056A-7B78-492F-BA15-85178E95A9BD}"/>
    <hyperlink ref="H29" r:id="rId66" xr:uid="{7263E2C2-8EB1-48DD-803D-2636A7827828}"/>
    <hyperlink ref="H30" r:id="rId67" xr:uid="{3E352911-5339-4D8E-8EE5-284EDE6CC49D}"/>
    <hyperlink ref="H31" r:id="rId68" xr:uid="{F3C7D7F1-1730-45A9-BDA8-36E82E3809DF}"/>
    <hyperlink ref="H32" r:id="rId69" xr:uid="{B6E8A0B1-CE2D-4A56-8204-D25C12F668BB}"/>
    <hyperlink ref="H33" r:id="rId70" xr:uid="{9019A02E-F28D-4514-9748-D0853762264F}"/>
    <hyperlink ref="H36" r:id="rId71" xr:uid="{D9FDF9A8-EB13-43B7-864A-88F1FBEFA789}"/>
    <hyperlink ref="H37" r:id="rId72" xr:uid="{0C004C09-A8CD-4319-95B7-8302F4453870}"/>
    <hyperlink ref="H39" r:id="rId73" xr:uid="{6B0D09C7-074C-4785-9D4F-4F1E2C453937}"/>
    <hyperlink ref="H49" r:id="rId74" xr:uid="{5773BB22-0E32-4714-8467-3832EC95DA00}"/>
    <hyperlink ref="H50" r:id="rId75" xr:uid="{387B95B4-82E6-4769-A4D5-F6D38265ABE3}"/>
    <hyperlink ref="H51" r:id="rId76" xr:uid="{21CB7ABC-2192-4F04-A8FC-644B6CEE2B8A}"/>
    <hyperlink ref="H52" r:id="rId77" xr:uid="{5A72269F-1DA8-4B80-BE60-A0C07527795B}"/>
    <hyperlink ref="H53" r:id="rId78" xr:uid="{B00589F8-6E2E-4799-AF5E-F5FF551CC5A5}"/>
    <hyperlink ref="H54" r:id="rId79" xr:uid="{8C6A3502-6DAD-4333-96F1-6BC8FC5E1994}"/>
    <hyperlink ref="H55" r:id="rId80" xr:uid="{11649132-DE1F-46FC-B9F2-8719FDD7B874}"/>
    <hyperlink ref="H59" r:id="rId81" xr:uid="{1522CA35-FCDD-482F-B019-012C6D2ABF56}"/>
    <hyperlink ref="H61" r:id="rId82" xr:uid="{1C508629-F5B6-4908-9F74-4CC1A29A5F37}"/>
    <hyperlink ref="H63" r:id="rId83" xr:uid="{3A7F2D4C-B075-4DDD-B268-8DB71F929D95}"/>
    <hyperlink ref="H64" r:id="rId84" xr:uid="{2266694E-6483-4CDB-9C75-3CFA22EB98EE}"/>
    <hyperlink ref="H65" r:id="rId85" xr:uid="{33900EEF-49BA-4847-9812-B7A8BBEA370C}"/>
    <hyperlink ref="H68" r:id="rId86" xr:uid="{913FDE21-2C66-40CF-BA29-8D1599E0257C}"/>
    <hyperlink ref="H69" r:id="rId87" xr:uid="{DED2D36B-F053-43F1-9168-382EE5EE3AD8}"/>
    <hyperlink ref="H71" r:id="rId88" xr:uid="{FF5C0AA1-0CC4-45B8-A7D2-7D6EEE9E424C}"/>
    <hyperlink ref="F8" r:id="rId89" xr:uid="{257E7E2F-CE1C-4328-96F5-0FC1C79BE402}"/>
    <hyperlink ref="F9" r:id="rId90" xr:uid="{FF90376A-9EE4-429E-94F5-86FF004953EF}"/>
    <hyperlink ref="F12" r:id="rId91" xr:uid="{96C70280-080E-42C0-AD21-B8AB6E344FFF}"/>
    <hyperlink ref="F16" r:id="rId92" xr:uid="{B90554B1-E332-42DD-99DE-994DD08F30F4}"/>
    <hyperlink ref="F18" r:id="rId93" xr:uid="{854C0AA7-7F29-43B5-A70B-8ED7C1B178A3}"/>
    <hyperlink ref="F20" r:id="rId94" xr:uid="{E675E05F-46FC-4E56-907B-F2BA36F43F87}"/>
    <hyperlink ref="F15" r:id="rId95" xr:uid="{646140FC-7712-43EF-9043-F90E52A434E2}"/>
    <hyperlink ref="F17" r:id="rId96" xr:uid="{6998B8FB-B231-4E94-A458-57E19614BED3}"/>
    <hyperlink ref="F24" r:id="rId97" xr:uid="{E2CF636C-44AB-434D-B226-F88F4FF2A9A7}"/>
    <hyperlink ref="F25" r:id="rId98" xr:uid="{9C3BA115-441F-45AC-B1A6-3D0AACDF23FA}"/>
    <hyperlink ref="F27" r:id="rId99" xr:uid="{EAC00509-08C7-45E2-B974-86C3AA1D2809}"/>
    <hyperlink ref="F29" r:id="rId100" xr:uid="{E845FDBC-D082-407C-8931-26C2D7895624}"/>
    <hyperlink ref="F30" r:id="rId101" xr:uid="{85B251FA-1254-4EBC-A928-1C2EACF37358}"/>
    <hyperlink ref="F31" r:id="rId102" xr:uid="{2F26211D-64C1-45E7-B620-5B0DDF5E2827}"/>
    <hyperlink ref="F33" r:id="rId103" xr:uid="{71204FE1-B081-4981-BCAD-3AB4339DF29A}"/>
    <hyperlink ref="F37" r:id="rId104" xr:uid="{BD9EF9B3-D1F4-4E22-B54A-B79D194C8BDF}"/>
    <hyperlink ref="F34" r:id="rId105" xr:uid="{F06E27EA-4EC3-40CC-91CE-53FD62DE630D}"/>
    <hyperlink ref="F39" r:id="rId106" xr:uid="{ECD46AA5-6F4E-4EE7-B772-7064A6A265CC}"/>
    <hyperlink ref="F52" r:id="rId107" xr:uid="{7F5672E8-69E1-423A-AB1C-41FA8855A844}"/>
    <hyperlink ref="F53" r:id="rId108" xr:uid="{A1BFAAC7-79F9-427D-9DEB-6FD6FF4461AE}"/>
    <hyperlink ref="F54" r:id="rId109" xr:uid="{7C780B12-CC6F-4D29-B440-660B52534C44}"/>
    <hyperlink ref="F61" r:id="rId110" xr:uid="{00C50EDC-E9EB-4268-A512-BA0013316AC0}"/>
    <hyperlink ref="F63" r:id="rId111" xr:uid="{1F421045-711F-4702-B5B2-3B27BE019A5E}"/>
    <hyperlink ref="F64" r:id="rId112" xr:uid="{8F0EBEDC-AA8E-485F-850E-C556C8670F06}"/>
    <hyperlink ref="F65" r:id="rId113" xr:uid="{407020ED-BF15-4C85-AFDF-90CB5FACF03C}"/>
    <hyperlink ref="F68" r:id="rId114" xr:uid="{ADE7D377-62F8-486F-8E03-303A4C5E8376}"/>
    <hyperlink ref="F69" r:id="rId115" xr:uid="{8962A627-9194-4616-943D-D5B8BB4F6A72}"/>
    <hyperlink ref="F73" r:id="rId116" xr:uid="{3569C463-758E-4A8E-8F67-756CE28903D1}"/>
    <hyperlink ref="F62" r:id="rId117" xr:uid="{8FFB72D5-7AE5-F748-9D8F-BE97E2684D7E}"/>
    <hyperlink ref="H62" r:id="rId118" xr:uid="{16AF7277-5899-6342-AEC7-07B54172D012}"/>
    <hyperlink ref="F38" r:id="rId119" xr:uid="{BF35ECDA-817F-40D6-8E56-61F290C5EA95}"/>
    <hyperlink ref="H38" r:id="rId120" xr:uid="{4DF36FCF-C5CE-4FC1-8427-4A794B5936BF}"/>
    <hyperlink ref="H7" r:id="rId121" xr:uid="{F6A80998-6EFE-48E2-99A9-356E6E0A5A31}"/>
    <hyperlink ref="F7" r:id="rId122" xr:uid="{5C963B44-1A2F-420C-8EDF-F2835FDA474F}"/>
    <hyperlink ref="H84" r:id="rId123" xr:uid="{61E99BAF-9384-B745-B352-D7A0AED0BC2A}"/>
    <hyperlink ref="I84" r:id="rId124" xr:uid="{EDF5D2F0-66EB-C14D-A2E1-0C2E5CA4220B}"/>
    <hyperlink ref="F84" r:id="rId125" xr:uid="{6A7B7E5F-6F3A-3341-A8C9-C45A171AC58F}"/>
    <hyperlink ref="AE84" r:id="rId126" xr:uid="{481C0E24-488F-1C4D-9C98-9C9E9693B931}"/>
    <hyperlink ref="AO84" r:id="rId127" xr:uid="{8A0DAA65-EB2E-9741-8372-71F63D72ECA7}"/>
  </hyperlinks>
  <pageMargins left="0.7" right="0.7" top="0.75" bottom="0.75" header="0.3" footer="0.3"/>
  <pageSetup paperSize="9" orientation="portrait" r:id="rId1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inorganicFertiliser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Poore</dc:creator>
  <cp:keywords/>
  <dc:description/>
  <cp:lastModifiedBy>Martina Cesa</cp:lastModifiedBy>
  <cp:revision/>
  <dcterms:created xsi:type="dcterms:W3CDTF">2020-04-30T15:32:43Z</dcterms:created>
  <dcterms:modified xsi:type="dcterms:W3CDTF">2023-09-14T08:36:54Z</dcterms:modified>
  <cp:category/>
  <cp:contentStatus/>
</cp:coreProperties>
</file>