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oilAmendment" sheetId="1" state="visible" r:id="rId2"/>
  </sheets>
  <definedNames>
    <definedName function="false" hidden="true" localSheetId="0" name="_xlnm._FilterDatabase" vbProcedure="false">soilAmendment!$A$1:$AQ$52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<sst xmlns="http://schemas.openxmlformats.org/spreadsheetml/2006/main" count="1947" uniqueCount="277">
  <si>
    <t xml:space="preserve">term.id</t>
  </si>
  <si>
    <t xml:space="preserve">-</t>
  </si>
  <si>
    <t xml:space="preserve">term.name</t>
  </si>
  <si>
    <t xml:space="preserve">term.units</t>
  </si>
  <si>
    <t xml:space="preserve">term.synonyms</t>
  </si>
  <si>
    <t xml:space="preserve">term.subClassOf.0.id</t>
  </si>
  <si>
    <t xml:space="preserve">term.definition</t>
  </si>
  <si>
    <t xml:space="preserve">term.agrovoc</t>
  </si>
  <si>
    <t xml:space="preserve">term.wikipedia</t>
  </si>
  <si>
    <t xml:space="preserve">term.defaultProperties.0.term.id</t>
  </si>
  <si>
    <t xml:space="preserve">term.defaultProperties.0.value</t>
  </si>
  <si>
    <t xml:space="preserve">term.defaultProperties.0.sd</t>
  </si>
  <si>
    <t xml:space="preserve">term.defaultProperties.0.methodModel.name</t>
  </si>
  <si>
    <t xml:space="preserve">term.defaultProperties.1.term.id</t>
  </si>
  <si>
    <t xml:space="preserve">term.defaultProperties.1.value</t>
  </si>
  <si>
    <t xml:space="preserve">term.defaultProperties.1.sd</t>
  </si>
  <si>
    <t xml:space="preserve">term.defaultProperties.1.methodModel.name</t>
  </si>
  <si>
    <t xml:space="preserve">term.defaultProperties.2.term.id</t>
  </si>
  <si>
    <t xml:space="preserve">term.defaultProperties.2.value</t>
  </si>
  <si>
    <t xml:space="preserve">term.defaultProperties.2.sd</t>
  </si>
  <si>
    <t xml:space="preserve">term.defaultProperties.2.methodModel.name</t>
  </si>
  <si>
    <t xml:space="preserve">term.ecoinventReferenceProductId</t>
  </si>
  <si>
    <t xml:space="preserve">lookups.0.name</t>
  </si>
  <si>
    <t xml:space="preserve">lookups.0.value</t>
  </si>
  <si>
    <t xml:space="preserve">lookups.0.dataState</t>
  </si>
  <si>
    <t xml:space="preserve">lookups.1.name</t>
  </si>
  <si>
    <t xml:space="preserve">lookups.1.value</t>
  </si>
  <si>
    <t xml:space="preserve">lookups.1.dataState</t>
  </si>
  <si>
    <t xml:space="preserve">lookups.2.name</t>
  </si>
  <si>
    <t xml:space="preserve">lookups.2.value</t>
  </si>
  <si>
    <t xml:space="preserve">lookups.2.dataState</t>
  </si>
  <si>
    <t xml:space="preserve">lookups.3.name</t>
  </si>
  <si>
    <t xml:space="preserve">lookups.3.value</t>
  </si>
  <si>
    <t xml:space="preserve">lookups.3.dataState</t>
  </si>
  <si>
    <t xml:space="preserve">lookups.4.name</t>
  </si>
  <si>
    <t xml:space="preserve">lookups.4.value</t>
  </si>
  <si>
    <t xml:space="preserve">lookups.4.dataState</t>
  </si>
  <si>
    <t xml:space="preserve">lookups.5.name</t>
  </si>
  <si>
    <t xml:space="preserve">lookups.5.value</t>
  </si>
  <si>
    <t xml:space="preserve">lookups.5.dataState</t>
  </si>
  <si>
    <t xml:space="preserve">lookups.6.name</t>
  </si>
  <si>
    <t xml:space="preserve">lookups.6.value</t>
  </si>
  <si>
    <t xml:space="preserve">lookups.6.dataState</t>
  </si>
  <si>
    <t xml:space="preserve">Aragonite</t>
  </si>
  <si>
    <t xml:space="preserve">kg CaCO3</t>
  </si>
  <si>
    <t xml:space="preserve">Oyster shell lime</t>
  </si>
  <si>
    <t xml:space="preserve">96% calcium carbonate mined off the coast of Bermuda. Less quickly available than ground ag lime, but it lasts 4-5 years.</t>
  </si>
  <si>
    <t xml:space="preserve">http://aims.fao.org/aos/agrovoc/c_99c81c7d </t>
  </si>
  <si>
    <t xml:space="preserve">https://en.wikipedia.org/wiki/Aragonite</t>
  </si>
  <si>
    <t xml:space="preserve">CO2_lime_emissions_factor</t>
  </si>
  <si>
    <t xml:space="preserve">complete</t>
  </si>
  <si>
    <t xml:space="preserve">ecoinventMapping</t>
  </si>
  <si>
    <t xml:space="preserve">not required</t>
  </si>
  <si>
    <t xml:space="preserve">inputGroup</t>
  </si>
  <si>
    <t xml:space="preserve">Lime</t>
  </si>
  <si>
    <t xml:space="preserve">sensitivityAlternativeTerms</t>
  </si>
  <si>
    <t xml:space="preserve">lime;burntLime;dolomiticLime</t>
  </si>
  <si>
    <t xml:space="preserve">skipAggregation</t>
  </si>
  <si>
    <t xml:space="preserve">generateImpactAssessment</t>
  </si>
  <si>
    <t xml:space="preserve">PRACTICE_INCREASING_C_INPUT</t>
  </si>
  <si>
    <t xml:space="preserve">FALSE</t>
  </si>
  <si>
    <t xml:space="preserve">Biochar</t>
  </si>
  <si>
    <t xml:space="preserve">kg</t>
  </si>
  <si>
    <t xml:space="preserve">A charcoal-like substance obtained by burning organic materials from agricultural and forestry wastes (e.g. wood chips, crop residue, or manure) in a controlled process called pyrolysis. It is applied to agricultural soils to improve nutrient availability, soil aereation, and water retention. Due to its biological unavailability it can sequester fixed carbon in the soil for centuries to millennia.</t>
  </si>
  <si>
    <t xml:space="preserve">https://en.wikipedia.org/wiki/Biochar</t>
  </si>
  <si>
    <t xml:space="preserve">nitrogenContent</t>
  </si>
  <si>
    <t xml:space="preserve">Phillips et al. (2022) https://doi.org/10.1007/s42773-022-00137-2</t>
  </si>
  <si>
    <t xml:space="preserve">carbonContent</t>
  </si>
  <si>
    <t xml:space="preserve">Other soil amendments</t>
  </si>
  <si>
    <t xml:space="preserve">TRUE</t>
  </si>
  <si>
    <t xml:space="preserve">Limestone; Calcium carbonate; CaCO3</t>
  </si>
  <si>
    <t xml:space="preserve">A generic term for a set of calcium based substances used to raise pH.</t>
  </si>
  <si>
    <t xml:space="preserve">https://agrovoc.fao.org/browse/agrovoc/en/page/c_4342 </t>
  </si>
  <si>
    <t xml:space="preserve">https://en.wikipedia.org/wiki/Limestone</t>
  </si>
  <si>
    <t xml:space="preserve">lime, market for lime: 1</t>
  </si>
  <si>
    <t xml:space="preserve">requires validation</t>
  </si>
  <si>
    <t xml:space="preserve">Agricultural limestone</t>
  </si>
  <si>
    <t xml:space="preserve">Ag lime; Aglime; Powdered lime; Pelletized lime</t>
  </si>
  <si>
    <t xml:space="preserve">A finely granulated calcitic limestone. The finer the grind or mesh size, the more readily it will act to raise soil pH. Also available in a pelletized form.</t>
  </si>
  <si>
    <t xml:space="preserve">limestone, crushed, washed, market for limestone, crushed, washed: 1</t>
  </si>
  <si>
    <t xml:space="preserve">Hydrated lime</t>
  </si>
  <si>
    <t xml:space="preserve">kg Ca(OH)2</t>
  </si>
  <si>
    <t xml:space="preserve">Calcium hydroxide</t>
  </si>
  <si>
    <t xml:space="preserve">Calcium hydroxide, produced by adding water to burnt lime. Quick acting. Requires 75% of calcitic recommendation.</t>
  </si>
  <si>
    <t xml:space="preserve">https://en.wikipedia.org/wiki/Calcium_hydroxide</t>
  </si>
  <si>
    <t xml:space="preserve">missing</t>
  </si>
  <si>
    <t xml:space="preserve">quicklime, milled, loose, market for quicklime, milled, loose: 1</t>
  </si>
  <si>
    <t xml:space="preserve">Burnt lime</t>
  </si>
  <si>
    <t xml:space="preserve">kg CaO</t>
  </si>
  <si>
    <t xml:space="preserve">Quick lime; Quicklime; Calcium oxide; CaO</t>
  </si>
  <si>
    <t xml:space="preserve">Calcium oxide, very caustic. Produced by heating limestone to a very high temperature. Apply only 50% of calcitic recommendation. Will burn plant roots upon direct contact.</t>
  </si>
  <si>
    <t xml:space="preserve">https://en.wikipedia.org/wiki/Calcium_oxide</t>
  </si>
  <si>
    <t xml:space="preserve">Dolomitic lime</t>
  </si>
  <si>
    <t xml:space="preserve">kg CaMg(CO3)2</t>
  </si>
  <si>
    <t xml:space="preserve">Dolomite</t>
  </si>
  <si>
    <t xml:space="preserve">Contains calcium carbonate and magnesium carbonate. Recommended for raising pH on low magnesium soils.</t>
  </si>
  <si>
    <t xml:space="preserve">http://aims.fao.org/aos/agrovoc/c_36452 </t>
  </si>
  <si>
    <t xml:space="preserve">https://en.wikipedia.org/wiki/Dolomite_(mineral)</t>
  </si>
  <si>
    <t xml:space="preserve">dolomite, market for dolomite: 1</t>
  </si>
  <si>
    <t xml:space="preserve">Wood ash</t>
  </si>
  <si>
    <t xml:space="preserve">Plant ash</t>
  </si>
  <si>
    <t xml:space="preserve">Analyses run from 1 to 2% phosphorus and from 4 to 10% potassium. Hardwood ashes are 45% carbonate equivalent and are half as effective as lime for raising soil pH. Softwood ashes are less effective than hardwood. Ashes are too fine to improve soil structure. The recommended yearly application rate is 25-50 lbs./1,000 sq. ft. At higher rates, test soil pH yearly.</t>
  </si>
  <si>
    <t xml:space="preserve">http://aims.fao.org/aos/agrovoc/c_dccb5b08 </t>
  </si>
  <si>
    <t xml:space="preserve">Wood chip</t>
  </si>
  <si>
    <t xml:space="preserve">Wood chips; Woodchips</t>
  </si>
  <si>
    <t xml:space="preserve">Small- to medium-sized pieces of wood formed by cutting or chipping larger pieces of wood such as trees, branches, logging residues, stumps, roots, and wood waste.</t>
  </si>
  <si>
    <t xml:space="preserve">http://aims.fao.org/aos/agrovoc/c_8423</t>
  </si>
  <si>
    <t xml:space="preserve">https://en.wikipedia.org/wiki/Woodchips</t>
  </si>
  <si>
    <t xml:space="preserve">Schön et al. (2019) https://doi.org/10.5071/27thEUBCE2019-2BV.4.21</t>
  </si>
  <si>
    <t xml:space="preserve">ligninContent</t>
  </si>
  <si>
    <t xml:space="preserve">Przybysz Buzała et al. (2019) </t>
  </si>
  <si>
    <t xml:space="preserve">Wood Energy http://www.woodenergy.ie/woodasafuel/listandvaluesofwoodfuelparameters-part3/</t>
  </si>
  <si>
    <t xml:space="preserve">Aluminum sulphate</t>
  </si>
  <si>
    <t xml:space="preserve">kg Al2(SO4)3</t>
  </si>
  <si>
    <t xml:space="preserve">Aluminium sulfate</t>
  </si>
  <si>
    <t xml:space="preserve">Lowers pH, but causes toxicity linked to aluminium.</t>
  </si>
  <si>
    <t xml:space="preserve">https://en.wikipedia.org/wiki/Aluminium_sulfate</t>
  </si>
  <si>
    <t xml:space="preserve">Iron sulphate</t>
  </si>
  <si>
    <t xml:space="preserve">kg FeSO4</t>
  </si>
  <si>
    <t xml:space="preserve">Iron sulfate; Iron(II) sulfate; Ferrous sulfate; Ferrous sulphate</t>
  </si>
  <si>
    <t xml:space="preserve">Lowers pH and provides iron.</t>
  </si>
  <si>
    <t xml:space="preserve">https://en.wikipedia.org/wiki/Iron(II)_sulfate</t>
  </si>
  <si>
    <t xml:space="preserve">Sulphur</t>
  </si>
  <si>
    <t xml:space="preserve">kg S</t>
  </si>
  <si>
    <t xml:space="preserve">Sulfur</t>
  </si>
  <si>
    <t xml:space="preserve">Lowers pH and provides sulfur. At pH above 6.0, iron sulfate lowers pH more quickly than sulfur</t>
  </si>
  <si>
    <t xml:space="preserve">http://aims.fao.org/aos/agrovoc/c_7514</t>
  </si>
  <si>
    <t xml:space="preserve">https://en.wikipedia.org/wiki/Sulfur</t>
  </si>
  <si>
    <t xml:space="preserve">Gypsum</t>
  </si>
  <si>
    <t xml:space="preserve">kg CaSO4·2H2O</t>
  </si>
  <si>
    <t xml:space="preserve">Calcium sulfate; Land Plaster</t>
  </si>
  <si>
    <t xml:space="preserve">Calcium sulfate, about 20-23% calcium and 15-18% sulfur, two secondary nutrients. The calcium is fast-acting. Also recommended to tie-up excess magnesium. Will leach sodium from soils with high salt concentrations caused by de-icing materials or ocean spray. Gypsum will not raise or lower soil pH.</t>
  </si>
  <si>
    <t xml:space="preserve">http://aims.fao.org/aos/agrovoc/c_3453 </t>
  </si>
  <si>
    <t xml:space="preserve">https://en.wikipedia.org/wiki/Gypsum</t>
  </si>
  <si>
    <t xml:space="preserve">Humus</t>
  </si>
  <si>
    <t xml:space="preserve">The stable, end product of the decomposition of soil organic matter. It holds water and nutrients, aids soil aggregation, is a source of humic acid and chelates, and contains huge microbial populations. May be purchased.</t>
  </si>
  <si>
    <t xml:space="preserve">http://aims.fao.org/aos/agrovoc/c_3693 </t>
  </si>
  <si>
    <t xml:space="preserve">Liquid humus</t>
  </si>
  <si>
    <t xml:space="preserve">The stable, end product of the decomposition of soil organic matter, in liquid form. It holds water and nutrients, aids soil aggregation, is a source of humic acid and chelates, and contains huge microbial populations. May be purchased.</t>
  </si>
  <si>
    <t xml:space="preserve">Solid humus</t>
  </si>
  <si>
    <t xml:space="preserve">The stable, end product of the decomposition of soil organic matter, in solid form. It holds water and nutrients, aids soil aggregation, is a source of humic acid and chelates, and contains huge microbial populations. May be purchased.</t>
  </si>
  <si>
    <t xml:space="preserve">Humic acid</t>
  </si>
  <si>
    <t xml:space="preserve">An important component of organic matter. It’s a very mild acid released in the decay process. Dissolves soil minerals, especially phosphorus, for plant use.</t>
  </si>
  <si>
    <t xml:space="preserve">http://aims.fao.org/aos/agrovoc/c_3685 </t>
  </si>
  <si>
    <t xml:space="preserve">https://en.wikipedia.org/wiki/Humic_substance</t>
  </si>
  <si>
    <t xml:space="preserve">Peat moss</t>
  </si>
  <si>
    <t xml:space="preserve">Sphagnum; Sphagnum moss; Bog moss; Quacker moss</t>
  </si>
  <si>
    <t xml:space="preserve">Partially composted moss mined from prehistoric non-renewable bogs. Light and porous, it absorbs 10-20 times its weight in water. Its high surface tension causes it to repel water when it’s dry, so do not use as mulch or top-dressing. Contains little nutrient value, but has a high nutrient-holding capacity. Acidic (as low as 3.0 pH); good for working into azalea and blueberry beds.</t>
  </si>
  <si>
    <t xml:space="preserve">https://en.wikipedia.org/wiki/Sphagnum</t>
  </si>
  <si>
    <t xml:space="preserve">Pine bark fines</t>
  </si>
  <si>
    <t xml:space="preserve">A finely shredded pine bark product that retains moisture. Sometimes a composted component of potting media. Very acidic.</t>
  </si>
  <si>
    <t xml:space="preserve">Neiva et al. (2018) https://doi.org/10.1371/journal.pone.0208270</t>
  </si>
  <si>
    <t xml:space="preserve">Sand</t>
  </si>
  <si>
    <t xml:space="preserve">Sand (defined as rock and mineral particles between 0.0625 and 2 mm), sometimes used to improve water drainage and aeration of clay soils.</t>
  </si>
  <si>
    <t xml:space="preserve">http://aims.fao.org/aos/agrovoc/c_6779 </t>
  </si>
  <si>
    <t xml:space="preserve">https://en.wikipedia.org/wiki/Sand</t>
  </si>
  <si>
    <t xml:space="preserve">Sawdust</t>
  </si>
  <si>
    <t xml:space="preserve">Wood dust</t>
  </si>
  <si>
    <t xml:space="preserve">Shavings from wood, used for mulching beds (e.g blueberries).</t>
  </si>
  <si>
    <t xml:space="preserve">http://aims.fao.org/aos/agrovoc/c_6827 </t>
  </si>
  <si>
    <t xml:space="preserve">https://en.wikipedia.org/wiki/Sawdust</t>
  </si>
  <si>
    <t xml:space="preserve">Horisawa et al. (1999) https://doi.org/10.1007/BF00538959
</t>
  </si>
  <si>
    <t xml:space="preserve">Topsoil</t>
  </si>
  <si>
    <t xml:space="preserve">A generic term for a typically high organic matter content soil, usually the upper 13-25cm, which can be purchased and added as an conditioner to fields.</t>
  </si>
  <si>
    <t xml:space="preserve">http://aims.fao.org/aos/agrovoc/c_7812 </t>
  </si>
  <si>
    <t xml:space="preserve">https://en.wikipedia.org/wiki/Topsoil</t>
  </si>
  <si>
    <t xml:space="preserve">Water-absorbing polymers</t>
  </si>
  <si>
    <t xml:space="preserve">Super-absorbent polymer granules that can absorb 300-400 times their weight in water. As soil dries, stored water is released slowly back into soil. Also absorbs and releases fertiliser.</t>
  </si>
  <si>
    <t xml:space="preserve">Bioactivator</t>
  </si>
  <si>
    <t xml:space="preserve">A generic term for various commercial products containing one or more of the following: beneficial bacteria, growth hormones and stimulants, nutrients, and vitamins.</t>
  </si>
  <si>
    <t xml:space="preserve">Inoculant formulation</t>
  </si>
  <si>
    <t xml:space="preserve">Bio-inoculant</t>
  </si>
  <si>
    <t xml:space="preserve">A formulation containing one or more species of bacteria beneficial to the soil.</t>
  </si>
  <si>
    <t xml:space="preserve">http://aims.fao.org/aos/agrovoc/c_3879 </t>
  </si>
  <si>
    <t xml:space="preserve">Xurian</t>
  </si>
  <si>
    <t xml:space="preserve">Bio-inoculant; Pseudomonas putida 4613</t>
  </si>
  <si>
    <t xml:space="preserve">inoculantFormulation</t>
  </si>
  <si>
    <r>
      <rPr>
        <sz val="11"/>
        <color rgb="FF000000"/>
        <rFont val="Calibri"/>
        <family val="2"/>
        <charset val="1"/>
      </rPr>
      <t xml:space="preserve">A formulation containing 1 x 10</t>
    </r>
    <r>
      <rPr>
        <vertAlign val="superscript"/>
        <sz val="11"/>
        <color rgb="FF000000"/>
        <rFont val="Calibri (Corpo)"/>
        <family val="0"/>
        <charset val="1"/>
      </rPr>
      <t xml:space="preserve">11</t>
    </r>
    <r>
      <rPr>
        <sz val="11"/>
        <color rgb="FF000000"/>
        <rFont val="Calibri"/>
        <family val="2"/>
        <charset val="1"/>
      </rPr>
      <t xml:space="preserve"> CFU (colony-forming units) of Pseudomonas putida 4613, a plant growth-promoting rhizobacteria.</t>
    </r>
  </si>
  <si>
    <t xml:space="preserve">Rhizobacteria</t>
  </si>
  <si>
    <t xml:space="preserve">CFU </t>
  </si>
  <si>
    <t xml:space="preserve">Rhizobium; Bio-inoculant; PGPR</t>
  </si>
  <si>
    <t xml:space="preserve">Plant growth-promoting bacteria that form a symbiotic relationship with the root of leguminous plants and can be added to the soil to support nitrogen fixation and increase nutrient availability. Expressed in terms of total colony-forming units (CFU).</t>
  </si>
  <si>
    <t xml:space="preserve">https://en.wikipedia.org/wiki/Rhizobacteria</t>
  </si>
  <si>
    <t xml:space="preserve">Mycorrhizae</t>
  </si>
  <si>
    <t xml:space="preserve">Mycorrhizae; Mycorrhiza; Mycorrhizas</t>
  </si>
  <si>
    <t xml:space="preserve">Beneficial fungi which grow symbiotically on or in roots and extend the root structure by sending out tiny filaments to forage for nutrients. Some crops, like blueberry, rely heavily on mycorrhizae for nutrient uptake.</t>
  </si>
  <si>
    <t xml:space="preserve">http://aims.fao.org/aos/agrovoc/c_5023 </t>
  </si>
  <si>
    <t xml:space="preserve">https://en.wikipedia.org/wiki/Mycorrhiza</t>
  </si>
  <si>
    <t xml:space="preserve">Perlite</t>
  </si>
  <si>
    <t xml:space="preserve">A very lightweight heat-expanded volcanic mineral which provides drainage and oxygen space in soils. Does not hold nutrients or water but is especially effective for increasing the porosity of potting media.</t>
  </si>
  <si>
    <t xml:space="preserve">http://aims.fao.org/aos/agrovoc/c_24125 </t>
  </si>
  <si>
    <t xml:space="preserve">https://en.wikipedia.org/wiki/Perlite</t>
  </si>
  <si>
    <t xml:space="preserve">Potting soil</t>
  </si>
  <si>
    <t xml:space="preserve">A generic term used to describe products that vary widely in composition, weight, and nutrient content. Some are dense and not good for growing seedlings.</t>
  </si>
  <si>
    <t xml:space="preserve">Soilless mix</t>
  </si>
  <si>
    <t xml:space="preserve">A sterile mix of peat moss, perlite and vermiculite. May also contain coir, compost, bark, and chips and other ingredients. Used for growing seedlings.</t>
  </si>
  <si>
    <t xml:space="preserve">Vermiculite</t>
  </si>
  <si>
    <t xml:space="preserve">Mica-type mineral heated in high temperature furnaces to form sterile, expanded, fan-like particles with many air spaces which promote aeration and water movement. Absorbs and holds nutrients and water (unlike perlite). Also rich in trace elements.</t>
  </si>
  <si>
    <t xml:space="preserve">http://aims.fao.org/aos/agrovoc/c_8194 </t>
  </si>
  <si>
    <t xml:space="preserve">https://en.wikipedia.org/wiki/Vermiculite</t>
  </si>
  <si>
    <t xml:space="preserve">Zinc</t>
  </si>
  <si>
    <t xml:space="preserve">kg Zn</t>
  </si>
  <si>
    <t xml:space="preserve">Zinc, usually chelated zinc, for addition to crops.</t>
  </si>
  <si>
    <t xml:space="preserve">http://aims.fao.org/aos/agrovoc/c_8517</t>
  </si>
  <si>
    <t xml:space="preserve">https://en.wikipedia.org/wiki/Zinc</t>
  </si>
  <si>
    <t xml:space="preserve">Azospirillum</t>
  </si>
  <si>
    <t xml:space="preserve">Inoculant; Bio-inoculant; Rhizobium</t>
  </si>
  <si>
    <t xml:space="preserve">rhizobacteria</t>
  </si>
  <si>
    <t xml:space="preserve">A gram-negative free-living nitrogen-fixing rhizosphere bacteria, expressed in terms of total colony-forming units (CFU).</t>
  </si>
  <si>
    <t xml:space="preserve">http://aims.fao.org/aos/agrovoc/c_15939 </t>
  </si>
  <si>
    <t xml:space="preserve">https://en.wikipedia.org/wiki/Azospirillum</t>
  </si>
  <si>
    <t xml:space="preserve">Phosphobacteria</t>
  </si>
  <si>
    <t xml:space="preserve">Inoculant; Bio-inoculant</t>
  </si>
  <si>
    <t xml:space="preserve">Phosphate-solubilizing bacteria (PSB) and phosphate-mineralizing bacteria (PMB), expressed in terms of total colony-forming units (CFU).</t>
  </si>
  <si>
    <t xml:space="preserve">Pseudomonas fluorescens</t>
  </si>
  <si>
    <t xml:space="preserve">A plant growth-promoting rhizobacteria (PGPR), expressed in terms of colony-forming units (CFU).</t>
  </si>
  <si>
    <t xml:space="preserve">http://aims.fao.org/aos/agrovoc/c_26647 </t>
  </si>
  <si>
    <t xml:space="preserve">https://en.wikipedia.org/wiki/Pseudomonas_fluorescens</t>
  </si>
  <si>
    <t xml:space="preserve">Pseudomonas putida</t>
  </si>
  <si>
    <t xml:space="preserve">https://agrovoc.fao.org/browse/agrovoc/en/page/c_26648</t>
  </si>
  <si>
    <t xml:space="preserve">https://en.wikipedia.org/wiki/Pseudomonas_putida</t>
  </si>
  <si>
    <t xml:space="preserve">Fulvic acid</t>
  </si>
  <si>
    <t xml:space="preserve">Fulvic acids are a family of organic acids, natural compounds, and components of the humus (which is a fraction of soil organic matter).</t>
  </si>
  <si>
    <t xml:space="preserve">http://aims.fao.org/aos/agrovoc/c_15972 </t>
  </si>
  <si>
    <t xml:space="preserve">Potassium humate</t>
  </si>
  <si>
    <t xml:space="preserve">Humate; humic acid</t>
  </si>
  <si>
    <t xml:space="preserve">Potassium humate is the potassium salt of humic acid. It is used in agriculture as a fertiliser additive to increase the efficiency of fertilisers especially nitrogen and phosphorus based fertiliser inputs. Other salts of humic acid are manufactured, mainly sodium humate which is used in animal health supplements. It also can be used in Aquaculture.</t>
  </si>
  <si>
    <t xml:space="preserve">https://en.wikipedia.org/wiki/Potassium_humate</t>
  </si>
  <si>
    <t xml:space="preserve">Kieserite</t>
  </si>
  <si>
    <t xml:space="preserve">Magnesium; Magnesium sulfate; Magnesium sulphate; Magnesium sulfate monohydrate; Magnesium sulphate monohydrate; MgSO4·(H2O); Magnesium sulfate hydrate; Magnesium sulphate hydrate; 14567-64-7</t>
  </si>
  <si>
    <t xml:space="preserve">Kieserite is used to increase soil magnesium content without altering the pH.</t>
  </si>
  <si>
    <t xml:space="preserve">https://en.wikipedia.org/wiki/Kieserite</t>
  </si>
  <si>
    <t xml:space="preserve">Epsom salts</t>
  </si>
  <si>
    <t xml:space="preserve">Magnesium; Magnesium sulfate heptahydrate; Magnesium sulphate heptahydrate</t>
  </si>
  <si>
    <t xml:space="preserve">Epsom salts are used to increase soil magnesium content without altering the pH.</t>
  </si>
  <si>
    <t xml:space="preserve">https://en.wikipedia.org/wiki/Magnesium_sulfate#Heptahydrate_(Epsom_salt)</t>
  </si>
  <si>
    <t xml:space="preserve">Boron</t>
  </si>
  <si>
    <t xml:space="preserve">kg B</t>
  </si>
  <si>
    <t xml:space="preserve">Boron, applied to boron-deficient soils or directly to crops as a foliar spray. Adequate levels are necessary for proper absorption of macronutrients and for maintaining the integrity of plant cell walls. </t>
  </si>
  <si>
    <t xml:space="preserve">http://aims.fao.org/aos/agrovoc/c_1018 </t>
  </si>
  <si>
    <t xml:space="preserve">https://en.wikipedia.org/wiki/Boron</t>
  </si>
  <si>
    <t xml:space="preserve">Magnesium oxide</t>
  </si>
  <si>
    <t xml:space="preserve">kg MgO</t>
  </si>
  <si>
    <t xml:space="preserve">Magnesium; Magnesia; Magnesia alba; MgO</t>
  </si>
  <si>
    <t xml:space="preserve">Magnesium oxide is applied in granular or liquid form to magnesium-deficient soils. It's also a common constituent of many limestones.</t>
  </si>
  <si>
    <t xml:space="preserve">https://en.wikipedia.org/wiki/Magnesium_oxide</t>
  </si>
  <si>
    <t xml:space="preserve">Basalt</t>
  </si>
  <si>
    <t xml:space="preserve">Basaltic rock; Basalt powder; Basalt rock powder; Basalt rock dust</t>
  </si>
  <si>
    <t xml:space="preserve">A natural soil amendment made from ground up volcanic rocks; it is used to increase the concentration of micro-nutrients in deficient soils.</t>
  </si>
  <si>
    <t xml:space="preserve">https://en.wikipedia.org/wiki/Basalt</t>
  </si>
  <si>
    <t xml:space="preserve">Zeolite</t>
  </si>
  <si>
    <t xml:space="preserve">Green Zeolite</t>
  </si>
  <si>
    <t xml:space="preserve">A crystalline mineral rock with cavities that can retain up to 60% of its weight in water. Helps increase soil moisture content and in turn reduce surface runoff and erosion.</t>
  </si>
  <si>
    <t xml:space="preserve">https://en.wikipedia.org/wiki/Zeolite</t>
  </si>
  <si>
    <t xml:space="preserve">Sodium oxide</t>
  </si>
  <si>
    <t xml:space="preserve">Na2O; 1313-59-3; Disodium monoxide; Disodium;oxygen(2-); Sodium oxide (Na2O); Disodium oxide; 3075U8R23D; Disodium oxygen(2-); UNII-3075U8R23D; EINECS 215-208-9; DTXSID0049781; MFCD00046201; Q407467; Agricultural salt</t>
  </si>
  <si>
    <t xml:space="preserve">An agricultural salt used to increase the sodium content of soil, commonly added to moist soils where beet is grown.</t>
  </si>
  <si>
    <t xml:space="preserve">https://en.wikipedia.org/wiki/Sodium_bicarbonate</t>
  </si>
  <si>
    <t xml:space="preserve">Manganese oxide</t>
  </si>
  <si>
    <t xml:space="preserve">MnO; Manganese(II) oxide; CAS-1344-43-0</t>
  </si>
  <si>
    <t xml:space="preserve">An inorganic compound produced on a large scale as a component of fertilizers and food additives.</t>
  </si>
  <si>
    <t xml:space="preserve">https://agrovoc.fao.org/browse/agrovoc/en/page/c_cb959a9e</t>
  </si>
  <si>
    <t xml:space="preserve">https://en.wikipedia.org/wiki/Manganese(II)_oxide</t>
  </si>
  <si>
    <t xml:space="preserve">Bioplug</t>
  </si>
  <si>
    <t xml:space="preserve">Bio plug; BioPlug</t>
  </si>
  <si>
    <t xml:space="preserve">A biological preparation containing microorganisms which perform the decomposition and mineralization of harvest remains. It consists of Azotobacter spp., Bacillus spp., Pseudomonas spp., and Trichoderma spp.</t>
  </si>
  <si>
    <t xml:space="preserve">Plant-growth regulator</t>
  </si>
  <si>
    <t xml:space="preserve">Growth promoter; Plant hormone, Phytohormone; Growth regulators; Plant growth regulator; PGRs</t>
  </si>
  <si>
    <t xml:space="preserve">A natural or synthetic plant hormone that regulates plant growth, such as auxins or gibberellins.</t>
  </si>
  <si>
    <t xml:space="preserve">https://en.wikipedia.org/wiki/Plant_hormone</t>
  </si>
  <si>
    <t xml:space="preserve">Slavol</t>
  </si>
  <si>
    <t xml:space="preserve">A liquid biofertiliser and plant growth stimulator used for foliar fertilisation of field and vegetable crops and flowers. It contains microorganisms (nitrofixators and phosphomineralizers) and growth regulators (auxins).</t>
  </si>
  <si>
    <t xml:space="preserve">Spent coffee grounds</t>
  </si>
  <si>
    <t xml:space="preserve">Spent coffee; Used coffee grounds; SCG</t>
  </si>
  <si>
    <t xml:space="preserve">The sediment left after ground coffee beans have been extracted with hot water. When used as a soil amendment, spent coffee grounds improve both the chemical and physical fertility of the soil, by increasing N, P, and K content and enhancing soil organic matter content, water holding capacity, and microbial diversity.</t>
  </si>
  <si>
    <t xml:space="preserve">https://en.wikipedia.org/wiki/Used_coffee_grounds</t>
  </si>
  <si>
    <t xml:space="preserve">Johnson et al. (2022) https://doi.org/10.3389/fceng.2022.838605</t>
  </si>
</sst>
</file>

<file path=xl/styles.xml><?xml version="1.0" encoding="utf-8"?>
<styleSheet xmlns="http://schemas.openxmlformats.org/spreadsheetml/2006/main">
  <numFmts count="4">
    <numFmt numFmtId="164" formatCode="General"/>
    <numFmt numFmtId="165" formatCode="0.00"/>
    <numFmt numFmtId="166" formatCode="General"/>
    <numFmt numFmtId="167" formatCode="@"/>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vertAlign val="superscript"/>
      <sz val="11"/>
      <color rgb="FF000000"/>
      <name val="Calibri (Corpo)"/>
      <family val="0"/>
      <charset val="1"/>
    </font>
  </fonts>
  <fills count="8">
    <fill>
      <patternFill patternType="none"/>
    </fill>
    <fill>
      <patternFill patternType="gray125"/>
    </fill>
    <fill>
      <patternFill patternType="solid">
        <fgColor rgb="FFFBE5D6"/>
        <bgColor rgb="FFF2F2F2"/>
      </patternFill>
    </fill>
    <fill>
      <patternFill patternType="solid">
        <fgColor rgb="FFF2F2F2"/>
        <bgColor rgb="FFFBE5D6"/>
      </patternFill>
    </fill>
    <fill>
      <patternFill patternType="solid">
        <fgColor rgb="FFDAE3F3"/>
        <bgColor rgb="FFF2F2F2"/>
      </patternFill>
    </fill>
    <fill>
      <patternFill patternType="solid">
        <fgColor rgb="FFC5E0B4"/>
        <bgColor rgb="FFDAE3F3"/>
      </patternFill>
    </fill>
    <fill>
      <patternFill patternType="solid">
        <fgColor rgb="FFFFE699"/>
        <bgColor rgb="FFFBE5D6"/>
      </patternFill>
    </fill>
    <fill>
      <patternFill patternType="solid">
        <fgColor rgb="FFF8CBAD"/>
        <bgColor rgb="FFFFE699"/>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0" fillId="3" borderId="0" xfId="0" applyFont="fals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9">
    <dxf>
      <fill>
        <patternFill patternType="solid">
          <fgColor rgb="FFFBE5D6"/>
        </patternFill>
      </fill>
    </dxf>
    <dxf>
      <fill>
        <patternFill patternType="solid">
          <fgColor rgb="FF000000"/>
          <bgColor rgb="FFFFFFFF"/>
        </patternFill>
      </fill>
    </dxf>
    <dxf>
      <fill>
        <patternFill patternType="solid">
          <fgColor rgb="FFF2F2F2"/>
        </patternFill>
      </fill>
    </dxf>
    <dxf>
      <fill>
        <patternFill patternType="solid">
          <fgColor rgb="00FFFFFF"/>
        </patternFill>
      </fill>
    </dxf>
    <dxf>
      <fill>
        <patternFill patternType="solid">
          <fgColor rgb="FF0563C1"/>
        </patternFill>
      </fill>
    </dxf>
    <dxf>
      <fill>
        <patternFill patternType="solid">
          <fgColor rgb="FFC5E0B4"/>
        </patternFill>
      </fill>
    </dxf>
    <dxf>
      <fill>
        <patternFill patternType="solid">
          <fgColor rgb="FFDAE3F3"/>
        </patternFill>
      </fill>
    </dxf>
    <dxf>
      <fill>
        <patternFill patternType="solid">
          <fgColor rgb="FFF8CBAD"/>
        </patternFill>
      </fill>
    </dxf>
    <dxf>
      <fill>
        <patternFill patternType="solid">
          <fgColor rgb="FFFFE699"/>
        </patternFill>
      </fill>
    </dxf>
  </dxf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5D6"/>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aims.fao.org/aos/agrovoc/c_99c81c7d" TargetMode="External"/><Relationship Id="rId2" Type="http://schemas.openxmlformats.org/officeDocument/2006/relationships/hyperlink" Target="https://en.wikipedia.org/wiki/Aragonite" TargetMode="External"/><Relationship Id="rId3" Type="http://schemas.openxmlformats.org/officeDocument/2006/relationships/hyperlink" Target="https://en.wikipedia.org/wiki/Biochar" TargetMode="External"/><Relationship Id="rId4" Type="http://schemas.openxmlformats.org/officeDocument/2006/relationships/hyperlink" Target="https://agrovoc.fao.org/browse/agrovoc/en/page/c_4342" TargetMode="External"/><Relationship Id="rId5" Type="http://schemas.openxmlformats.org/officeDocument/2006/relationships/hyperlink" Target="https://en.wikipedia.org/wiki/Limestone" TargetMode="External"/><Relationship Id="rId6" Type="http://schemas.openxmlformats.org/officeDocument/2006/relationships/hyperlink" Target="https://en.wikipedia.org/wiki/Limestone" TargetMode="External"/><Relationship Id="rId7" Type="http://schemas.openxmlformats.org/officeDocument/2006/relationships/hyperlink" Target="https://en.wikipedia.org/wiki/Calcium_hydroxide" TargetMode="External"/><Relationship Id="rId8" Type="http://schemas.openxmlformats.org/officeDocument/2006/relationships/hyperlink" Target="https://en.wikipedia.org/wiki/Calcium_oxide" TargetMode="External"/><Relationship Id="rId9" Type="http://schemas.openxmlformats.org/officeDocument/2006/relationships/hyperlink" Target="http://aims.fao.org/aos/agrovoc/c_36452" TargetMode="External"/><Relationship Id="rId10" Type="http://schemas.openxmlformats.org/officeDocument/2006/relationships/hyperlink" Target="https://en.wikipedia.org/wiki/Dolomite_(mineral)" TargetMode="External"/><Relationship Id="rId11" Type="http://schemas.openxmlformats.org/officeDocument/2006/relationships/hyperlink" Target="http://aims.fao.org/aos/agrovoc/c_dccb5b08" TargetMode="External"/><Relationship Id="rId12" Type="http://schemas.openxmlformats.org/officeDocument/2006/relationships/hyperlink" Target="http://aims.fao.org/aos/agrovoc/c_8423" TargetMode="External"/><Relationship Id="rId13" Type="http://schemas.openxmlformats.org/officeDocument/2006/relationships/hyperlink" Target="https://en.wikipedia.org/wiki/Woodchips" TargetMode="External"/><Relationship Id="rId14" Type="http://schemas.openxmlformats.org/officeDocument/2006/relationships/hyperlink" Target="https://en.wikipedia.org/wiki/Aluminium_sulfate" TargetMode="External"/><Relationship Id="rId15" Type="http://schemas.openxmlformats.org/officeDocument/2006/relationships/hyperlink" Target="https://en.wikipedia.org/wiki/Iron(II)_sulfate" TargetMode="External"/><Relationship Id="rId16" Type="http://schemas.openxmlformats.org/officeDocument/2006/relationships/hyperlink" Target="http://aims.fao.org/aos/agrovoc/c_7514" TargetMode="External"/><Relationship Id="rId17" Type="http://schemas.openxmlformats.org/officeDocument/2006/relationships/hyperlink" Target="https://en.wikipedia.org/wiki/Sulfur" TargetMode="External"/><Relationship Id="rId18" Type="http://schemas.openxmlformats.org/officeDocument/2006/relationships/hyperlink" Target="http://aims.fao.org/aos/agrovoc/c_3453" TargetMode="External"/><Relationship Id="rId19" Type="http://schemas.openxmlformats.org/officeDocument/2006/relationships/hyperlink" Target="https://en.wikipedia.org/wiki/Gypsum" TargetMode="External"/><Relationship Id="rId20" Type="http://schemas.openxmlformats.org/officeDocument/2006/relationships/hyperlink" Target="http://aims.fao.org/aos/agrovoc/c_3693" TargetMode="External"/><Relationship Id="rId21" Type="http://schemas.openxmlformats.org/officeDocument/2006/relationships/hyperlink" Target="http://aims.fao.org/aos/agrovoc/c_3685" TargetMode="External"/><Relationship Id="rId22" Type="http://schemas.openxmlformats.org/officeDocument/2006/relationships/hyperlink" Target="https://en.wikipedia.org/wiki/Humic_substance" TargetMode="External"/><Relationship Id="rId23" Type="http://schemas.openxmlformats.org/officeDocument/2006/relationships/hyperlink" Target="https://en.wikipedia.org/wiki/Sphagnum" TargetMode="External"/><Relationship Id="rId24" Type="http://schemas.openxmlformats.org/officeDocument/2006/relationships/hyperlink" Target="http://aims.fao.org/aos/agrovoc/c_6779" TargetMode="External"/><Relationship Id="rId25" Type="http://schemas.openxmlformats.org/officeDocument/2006/relationships/hyperlink" Target="https://en.wikipedia.org/wiki/Sand" TargetMode="External"/><Relationship Id="rId26" Type="http://schemas.openxmlformats.org/officeDocument/2006/relationships/hyperlink" Target="http://aims.fao.org/aos/agrovoc/c_6827" TargetMode="External"/><Relationship Id="rId27" Type="http://schemas.openxmlformats.org/officeDocument/2006/relationships/hyperlink" Target="https://en.wikipedia.org/wiki/Sawdust" TargetMode="External"/><Relationship Id="rId28" Type="http://schemas.openxmlformats.org/officeDocument/2006/relationships/hyperlink" Target="http://aims.fao.org/aos/agrovoc/c_7812" TargetMode="External"/><Relationship Id="rId29" Type="http://schemas.openxmlformats.org/officeDocument/2006/relationships/hyperlink" Target="https://en.wikipedia.org/wiki/Topsoil" TargetMode="External"/><Relationship Id="rId30" Type="http://schemas.openxmlformats.org/officeDocument/2006/relationships/hyperlink" Target="http://aims.fao.org/aos/agrovoc/c_3879" TargetMode="External"/><Relationship Id="rId31" Type="http://schemas.openxmlformats.org/officeDocument/2006/relationships/hyperlink" Target="https://en.wikipedia.org/wiki/Rhizobacteria" TargetMode="External"/><Relationship Id="rId32" Type="http://schemas.openxmlformats.org/officeDocument/2006/relationships/hyperlink" Target="http://aims.fao.org/aos/agrovoc/c_5023" TargetMode="External"/><Relationship Id="rId33" Type="http://schemas.openxmlformats.org/officeDocument/2006/relationships/hyperlink" Target="https://en.wikipedia.org/wiki/Mycorrhiza" TargetMode="External"/><Relationship Id="rId34" Type="http://schemas.openxmlformats.org/officeDocument/2006/relationships/hyperlink" Target="http://aims.fao.org/aos/agrovoc/c_24125" TargetMode="External"/><Relationship Id="rId35" Type="http://schemas.openxmlformats.org/officeDocument/2006/relationships/hyperlink" Target="https://en.wikipedia.org/wiki/Perlite" TargetMode="External"/><Relationship Id="rId36" Type="http://schemas.openxmlformats.org/officeDocument/2006/relationships/hyperlink" Target="http://aims.fao.org/aos/agrovoc/c_8194" TargetMode="External"/><Relationship Id="rId37" Type="http://schemas.openxmlformats.org/officeDocument/2006/relationships/hyperlink" Target="https://en.wikipedia.org/wiki/Vermiculite" TargetMode="External"/><Relationship Id="rId38" Type="http://schemas.openxmlformats.org/officeDocument/2006/relationships/hyperlink" Target="http://aims.fao.org/aos/agrovoc/c_8517" TargetMode="External"/><Relationship Id="rId39" Type="http://schemas.openxmlformats.org/officeDocument/2006/relationships/hyperlink" Target="https://en.wikipedia.org/wiki/Zinc" TargetMode="External"/><Relationship Id="rId40" Type="http://schemas.openxmlformats.org/officeDocument/2006/relationships/hyperlink" Target="http://aims.fao.org/aos/agrovoc/c_15939" TargetMode="External"/><Relationship Id="rId41" Type="http://schemas.openxmlformats.org/officeDocument/2006/relationships/hyperlink" Target="https://en.wikipedia.org/wiki/Azospirillum" TargetMode="External"/><Relationship Id="rId42" Type="http://schemas.openxmlformats.org/officeDocument/2006/relationships/hyperlink" Target="http://aims.fao.org/aos/agrovoc/c_26647" TargetMode="External"/><Relationship Id="rId43" Type="http://schemas.openxmlformats.org/officeDocument/2006/relationships/hyperlink" Target="https://en.wikipedia.org/wiki/Pseudomonas_fluorescens" TargetMode="External"/><Relationship Id="rId44" Type="http://schemas.openxmlformats.org/officeDocument/2006/relationships/hyperlink" Target="https://agrovoc.fao.org/browse/agrovoc/en/page/c_26648" TargetMode="External"/><Relationship Id="rId45" Type="http://schemas.openxmlformats.org/officeDocument/2006/relationships/hyperlink" Target="https://en.wikipedia.org/wiki/Pseudomonas_putida" TargetMode="External"/><Relationship Id="rId46" Type="http://schemas.openxmlformats.org/officeDocument/2006/relationships/hyperlink" Target="http://aims.fao.org/aos/agrovoc/c_15972" TargetMode="External"/><Relationship Id="rId47" Type="http://schemas.openxmlformats.org/officeDocument/2006/relationships/hyperlink" Target="https://en.wikipedia.org/wiki/Humic_substance" TargetMode="External"/><Relationship Id="rId48" Type="http://schemas.openxmlformats.org/officeDocument/2006/relationships/hyperlink" Target="https://en.wikipedia.org/wiki/Potassium_humate" TargetMode="External"/><Relationship Id="rId49" Type="http://schemas.openxmlformats.org/officeDocument/2006/relationships/hyperlink" Target="https://en.wikipedia.org/wiki/Kieserite" TargetMode="External"/><Relationship Id="rId50" Type="http://schemas.openxmlformats.org/officeDocument/2006/relationships/hyperlink" Target="https://en.wikipedia.org/wiki/Magnesium_sulfate" TargetMode="External"/><Relationship Id="rId51" Type="http://schemas.openxmlformats.org/officeDocument/2006/relationships/hyperlink" Target="http://aims.fao.org/aos/agrovoc/c_1018" TargetMode="External"/><Relationship Id="rId52" Type="http://schemas.openxmlformats.org/officeDocument/2006/relationships/hyperlink" Target="https://en.wikipedia.org/wiki/Boron" TargetMode="External"/><Relationship Id="rId53" Type="http://schemas.openxmlformats.org/officeDocument/2006/relationships/hyperlink" Target="https://en.wikipedia.org/wiki/Magnesium_oxide" TargetMode="External"/><Relationship Id="rId54" Type="http://schemas.openxmlformats.org/officeDocument/2006/relationships/hyperlink" Target="https://en.wikipedia.org/wiki/Basalt" TargetMode="External"/><Relationship Id="rId55" Type="http://schemas.openxmlformats.org/officeDocument/2006/relationships/hyperlink" Target="https://en.wikipedia.org/wiki/Zeolite" TargetMode="External"/><Relationship Id="rId56" Type="http://schemas.openxmlformats.org/officeDocument/2006/relationships/hyperlink" Target="https://en.wikipedia.org/wiki/Sodium_bicarbonate" TargetMode="External"/><Relationship Id="rId57" Type="http://schemas.openxmlformats.org/officeDocument/2006/relationships/hyperlink" Target="https://agrovoc.fao.org/browse/agrovoc/en/page/c_cb959a9e" TargetMode="External"/><Relationship Id="rId58" Type="http://schemas.openxmlformats.org/officeDocument/2006/relationships/hyperlink" Target="https://en.wikipedia.org/wiki/Manganese(II)_oxide" TargetMode="External"/><Relationship Id="rId59" Type="http://schemas.openxmlformats.org/officeDocument/2006/relationships/hyperlink" Target="https://en.wikipedia.org/wiki/Plant_hormone" TargetMode="External"/><Relationship Id="rId60" Type="http://schemas.openxmlformats.org/officeDocument/2006/relationships/hyperlink" Target="https://en.wikipedia.org/wiki/Used_coffee_grounds" TargetMode="External"/><Relationship Id="rId6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Q323"/>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4" ySplit="1" topLeftCell="S2" activePane="bottomRight" state="frozen"/>
      <selection pane="topLeft" activeCell="A1" activeCellId="0" sqref="A1"/>
      <selection pane="topRight" activeCell="S1" activeCellId="0" sqref="S1"/>
      <selection pane="bottomLeft" activeCell="A2" activeCellId="0" sqref="A2"/>
      <selection pane="bottomRight" activeCell="U11" activeCellId="0" sqref="U11:U12"/>
    </sheetView>
  </sheetViews>
  <sheetFormatPr defaultColWidth="8.8359375" defaultRowHeight="13.8" zeroHeight="false" outlineLevelRow="0" outlineLevelCol="0"/>
  <cols>
    <col collapsed="false" customWidth="true" hidden="false" outlineLevel="0" max="1" min="1" style="0" width="17.67"/>
    <col collapsed="false" customWidth="true" hidden="false" outlineLevel="0" max="2" min="2" style="0" width="2.66"/>
    <col collapsed="false" customWidth="true" hidden="false" outlineLevel="0" max="3" min="3" style="0" width="26"/>
    <col collapsed="false" customWidth="true" hidden="false" outlineLevel="0" max="4" min="4" style="0" width="12.17"/>
    <col collapsed="false" customWidth="true" hidden="false" outlineLevel="0" max="5" min="5" style="0" width="24.33"/>
    <col collapsed="false" customWidth="true" hidden="false" outlineLevel="0" max="6" min="6" style="0" width="23.84"/>
    <col collapsed="false" customWidth="true" hidden="false" outlineLevel="0" max="10" min="7" style="0" width="20.83"/>
    <col collapsed="false" customWidth="true" hidden="false" outlineLevel="0" max="12" min="11" style="1" width="20.83"/>
    <col collapsed="false" customWidth="true" hidden="false" outlineLevel="0" max="14" min="13" style="0" width="20.83"/>
    <col collapsed="false" customWidth="true" hidden="false" outlineLevel="0" max="16" min="15" style="1" width="20.83"/>
    <col collapsed="false" customWidth="true" hidden="false" outlineLevel="0" max="18" min="17" style="0" width="20.83"/>
    <col collapsed="false" customWidth="true" hidden="false" outlineLevel="0" max="20" min="19" style="1" width="20.83"/>
    <col collapsed="false" customWidth="true" hidden="false" outlineLevel="0" max="21" min="21" style="0" width="20.83"/>
    <col collapsed="false" customWidth="true" hidden="false" outlineLevel="0" max="40" min="40" style="0" width="10.17"/>
  </cols>
  <sheetData>
    <row r="1" customFormat="false" ht="15" hidden="false" customHeight="false" outlineLevel="0" collapsed="false">
      <c r="A1" s="2" t="s">
        <v>0</v>
      </c>
      <c r="B1" s="3" t="s">
        <v>1</v>
      </c>
      <c r="C1" s="4" t="s">
        <v>2</v>
      </c>
      <c r="D1" s="4" t="s">
        <v>3</v>
      </c>
      <c r="E1" s="4" t="s">
        <v>4</v>
      </c>
      <c r="F1" s="4" t="s">
        <v>5</v>
      </c>
      <c r="G1" s="4" t="s">
        <v>6</v>
      </c>
      <c r="H1" s="4" t="s">
        <v>7</v>
      </c>
      <c r="I1" s="4" t="s">
        <v>8</v>
      </c>
      <c r="J1" s="4" t="s">
        <v>9</v>
      </c>
      <c r="K1" s="5" t="s">
        <v>10</v>
      </c>
      <c r="L1" s="5" t="s">
        <v>11</v>
      </c>
      <c r="M1" s="4" t="s">
        <v>12</v>
      </c>
      <c r="N1" s="4" t="s">
        <v>13</v>
      </c>
      <c r="O1" s="5" t="s">
        <v>14</v>
      </c>
      <c r="P1" s="5" t="s">
        <v>15</v>
      </c>
      <c r="Q1" s="4" t="s">
        <v>16</v>
      </c>
      <c r="R1" s="4" t="s">
        <v>17</v>
      </c>
      <c r="S1" s="5" t="s">
        <v>18</v>
      </c>
      <c r="T1" s="5" t="s">
        <v>19</v>
      </c>
      <c r="U1" s="4" t="s">
        <v>20</v>
      </c>
      <c r="V1" s="4"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7" t="s">
        <v>40</v>
      </c>
      <c r="AP1" s="7" t="s">
        <v>41</v>
      </c>
      <c r="AQ1" s="7" t="s">
        <v>42</v>
      </c>
    </row>
    <row r="2" customFormat="false" ht="14.9" hidden="false" customHeight="false" outlineLevel="0" collapsed="false">
      <c r="A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aragonite</v>
      </c>
      <c r="B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aragonite</v>
      </c>
      <c r="C2" s="0" t="s">
        <v>43</v>
      </c>
      <c r="D2" s="0" t="s">
        <v>44</v>
      </c>
      <c r="E2" s="0" t="s">
        <v>45</v>
      </c>
      <c r="F2" s="0" t="s">
        <v>1</v>
      </c>
      <c r="G2" s="0" t="s">
        <v>46</v>
      </c>
      <c r="H2" s="10" t="s">
        <v>47</v>
      </c>
      <c r="I2" s="10" t="s">
        <v>48</v>
      </c>
      <c r="J2" s="1" t="s">
        <v>1</v>
      </c>
      <c r="K2" s="1" t="s">
        <v>1</v>
      </c>
      <c r="L2" s="1" t="s">
        <v>1</v>
      </c>
      <c r="M2" s="1" t="s">
        <v>1</v>
      </c>
      <c r="N2" s="1" t="s">
        <v>1</v>
      </c>
      <c r="O2" s="1" t="s">
        <v>1</v>
      </c>
      <c r="P2" s="1" t="s">
        <v>1</v>
      </c>
      <c r="Q2" s="1" t="s">
        <v>1</v>
      </c>
      <c r="R2" s="1" t="s">
        <v>1</v>
      </c>
      <c r="S2" s="1" t="s">
        <v>1</v>
      </c>
      <c r="T2" s="1" t="s">
        <v>1</v>
      </c>
      <c r="U2" s="1" t="s">
        <v>1</v>
      </c>
      <c r="V2" s="1"/>
      <c r="W2" s="11" t="s">
        <v>49</v>
      </c>
      <c r="X2" s="11" t="n">
        <v>0.12</v>
      </c>
      <c r="Y2" s="11" t="s">
        <v>50</v>
      </c>
      <c r="Z2" s="11" t="s">
        <v>51</v>
      </c>
      <c r="AA2" s="11" t="s">
        <v>1</v>
      </c>
      <c r="AB2" s="11" t="s">
        <v>52</v>
      </c>
      <c r="AC2" s="11" t="s">
        <v>53</v>
      </c>
      <c r="AD2" s="11" t="s">
        <v>54</v>
      </c>
      <c r="AE2" s="11" t="s">
        <v>50</v>
      </c>
      <c r="AF2" s="11" t="s">
        <v>55</v>
      </c>
      <c r="AG2" s="11" t="s">
        <v>56</v>
      </c>
      <c r="AH2" s="11" t="s">
        <v>50</v>
      </c>
      <c r="AI2" s="11" t="s">
        <v>57</v>
      </c>
      <c r="AJ2" s="12" t="b">
        <f aca="false">TRUE()</f>
        <v>1</v>
      </c>
      <c r="AK2" s="11" t="s">
        <v>50</v>
      </c>
      <c r="AL2" s="11" t="s">
        <v>58</v>
      </c>
      <c r="AM2" s="12" t="b">
        <f aca="false">FALSE()</f>
        <v>0</v>
      </c>
      <c r="AN2" s="11" t="s">
        <v>50</v>
      </c>
      <c r="AO2" s="11" t="s">
        <v>59</v>
      </c>
      <c r="AP2" s="11" t="s">
        <v>60</v>
      </c>
      <c r="AQ2" s="11" t="s">
        <v>50</v>
      </c>
    </row>
    <row r="3" customFormat="false" ht="14.9" hidden="false" customHeight="false" outlineLevel="0" collapsed="false">
      <c r="A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ħ","h"),"å","a"),"æ","ae"),"Ġ","g"),"Č","c"),"ě","e"),"ň","n"),"š","s"),"ě","e"),"ň","n"),"ž","z"),"ř","r"),"č","c"),"ġ","g"),"Ñ","N"),"À","A"),"Á","A"),"Â","A"),"Ã","A"),"Ä","A"),"Ç","C"),"È","E"),"É","E"),"Ê","E"),"Ë","E"),"Ì","I"),"Í","I"),"Î","I"),"Ï","I"),"Ò","O"),"Ó","O"),"Ô","O"),"Õ","O"),"Ö","O"),"Š","S"),"Ú","U"),"Û","U"),"Ü","U"),"Ù","U"),"Ý","Y"),"Ÿ","Y"),"Ž","Z"),"/",""),"\","")," ",""),",",""),"%",""),"®",""),"&amp;",""),"*",""),"+",""),":",""),"#",""),"-",""),"&lt;",""),"&gt;",""))</f>
        <v>biochar</v>
      </c>
      <c r="B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biochar</v>
      </c>
      <c r="C3" s="0" t="s">
        <v>61</v>
      </c>
      <c r="D3" s="0" t="s">
        <v>62</v>
      </c>
      <c r="E3" s="0" t="s">
        <v>1</v>
      </c>
      <c r="F3" s="0" t="s">
        <v>1</v>
      </c>
      <c r="G3" s="0" t="s">
        <v>63</v>
      </c>
      <c r="H3" s="0" t="s">
        <v>1</v>
      </c>
      <c r="I3" s="10" t="s">
        <v>64</v>
      </c>
      <c r="J3" s="0" t="s">
        <v>65</v>
      </c>
      <c r="K3" s="1" t="n">
        <v>1.439</v>
      </c>
      <c r="L3" s="1" t="n">
        <v>1.40285779749766</v>
      </c>
      <c r="M3" s="1" t="s">
        <v>66</v>
      </c>
      <c r="N3" s="1" t="s">
        <v>1</v>
      </c>
      <c r="O3" s="1" t="s">
        <v>1</v>
      </c>
      <c r="P3" s="1" t="s">
        <v>1</v>
      </c>
      <c r="Q3" s="1" t="s">
        <v>1</v>
      </c>
      <c r="R3" s="1" t="s">
        <v>67</v>
      </c>
      <c r="S3" s="1" t="n">
        <v>66.68</v>
      </c>
      <c r="T3" s="1" t="n">
        <v>14.4136355194964</v>
      </c>
      <c r="U3" s="1" t="s">
        <v>66</v>
      </c>
      <c r="V3" s="1"/>
      <c r="W3" s="11" t="s">
        <v>49</v>
      </c>
      <c r="X3" s="11" t="s">
        <v>1</v>
      </c>
      <c r="Y3" s="11" t="s">
        <v>52</v>
      </c>
      <c r="Z3" s="11" t="s">
        <v>51</v>
      </c>
      <c r="AA3" s="11" t="s">
        <v>1</v>
      </c>
      <c r="AB3" s="11" t="s">
        <v>52</v>
      </c>
      <c r="AC3" s="11" t="s">
        <v>53</v>
      </c>
      <c r="AD3" s="11" t="s">
        <v>68</v>
      </c>
      <c r="AE3" s="11" t="s">
        <v>50</v>
      </c>
      <c r="AF3" s="11" t="s">
        <v>55</v>
      </c>
      <c r="AG3" s="11" t="s">
        <v>1</v>
      </c>
      <c r="AH3" s="11" t="s">
        <v>52</v>
      </c>
      <c r="AI3" s="11" t="s">
        <v>57</v>
      </c>
      <c r="AJ3" s="12" t="b">
        <f aca="false">TRUE()</f>
        <v>1</v>
      </c>
      <c r="AK3" s="11" t="s">
        <v>50</v>
      </c>
      <c r="AL3" s="11" t="s">
        <v>58</v>
      </c>
      <c r="AM3" s="12" t="b">
        <f aca="false">FALSE()</f>
        <v>0</v>
      </c>
      <c r="AN3" s="11" t="s">
        <v>50</v>
      </c>
      <c r="AO3" s="11" t="s">
        <v>59</v>
      </c>
      <c r="AP3" s="11" t="s">
        <v>69</v>
      </c>
      <c r="AQ3" s="11" t="s">
        <v>50</v>
      </c>
    </row>
    <row r="4" customFormat="false" ht="14.9" hidden="false" customHeight="false" outlineLevel="0" collapsed="false">
      <c r="A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ħ","h"),"å","a"),"æ","ae"),"Ġ","g"),"Č","c"),"ě","e"),"ň","n"),"š","s"),"ě","e"),"ň","n"),"ž","z"),"ř","r"),"č","c"),"ġ","g"),"Ñ","N"),"À","A"),"Á","A"),"Â","A"),"Ã","A"),"Ä","A"),"Ç","C"),"È","E"),"É","E"),"Ê","E"),"Ë","E"),"Ì","I"),"Í","I"),"Î","I"),"Ï","I"),"Ò","O"),"Ó","O"),"Ô","O"),"Õ","O"),"Ö","O"),"Š","S"),"Ú","U"),"Û","U"),"Ü","U"),"Ù","U"),"Ý","Y"),"Ÿ","Y"),"Ž","Z"),"/",""),"\","")," ",""),",",""),"%",""),"®",""),"&amp;",""),"*",""),"+",""),":",""),"#",""),"-",""),"&lt;",""),"&gt;",""))</f>
        <v>lime</v>
      </c>
      <c r="B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LOWER(LEFT(C4,1))),"(",""),")",""),"á","a"),"é","e"),"í","i"),"ó","o"),"ú","u"),"ã","a"),"ê","e"),"â","a"),"é","e"),"è","e"),"î","i"),"ï","i"),"ç","c"),"ä","a"),"ö","o"),"ü","u"),"ß","ss"),"ş","s"),"ı","i"),"ğ","g"),"ę","e"),"ł","l"),"ń","n"),"ś","s"),"ż","z"),"ã","a"),"ầ","a"),"à","a"),"ậ","a"),"đ","d"),"ế","e"),"ì","i"),"í","i"),"ổ","o"),"ô","o"),"ư","u"),"ả","a"),"ế","e"),"ĩ","i"),"ợ","o"),"ồ","o"),"ạ","a"),"ứ","u"),"ý","y"),"ạ","a"),"é","e"),"ỳ","y"),"ế","e"),"ể","e"),"ệ","e"),"ù","u"),"ë","e"),".",""),"Ġ","g"),"ø","o"),"ñ","n"),"'",""),"ō","o")</f>
        <v>lime</v>
      </c>
      <c r="C4" s="0" t="s">
        <v>54</v>
      </c>
      <c r="D4" s="0" t="s">
        <v>44</v>
      </c>
      <c r="E4" s="0" t="s">
        <v>70</v>
      </c>
      <c r="F4" s="0" t="s">
        <v>1</v>
      </c>
      <c r="G4" s="0" t="s">
        <v>71</v>
      </c>
      <c r="H4" s="10" t="s">
        <v>72</v>
      </c>
      <c r="I4" s="10" t="s">
        <v>73</v>
      </c>
      <c r="J4" s="1" t="s">
        <v>1</v>
      </c>
      <c r="K4" s="1" t="s">
        <v>1</v>
      </c>
      <c r="L4" s="1" t="s">
        <v>1</v>
      </c>
      <c r="M4" s="1" t="s">
        <v>1</v>
      </c>
      <c r="N4" s="1" t="s">
        <v>1</v>
      </c>
      <c r="O4" s="1" t="s">
        <v>1</v>
      </c>
      <c r="P4" s="1" t="s">
        <v>1</v>
      </c>
      <c r="Q4" s="1" t="s">
        <v>1</v>
      </c>
      <c r="R4" s="1" t="s">
        <v>1</v>
      </c>
      <c r="S4" s="1" t="s">
        <v>1</v>
      </c>
      <c r="T4" s="1" t="s">
        <v>1</v>
      </c>
      <c r="U4" s="1" t="s">
        <v>1</v>
      </c>
      <c r="V4" s="1"/>
      <c r="W4" s="11" t="s">
        <v>49</v>
      </c>
      <c r="X4" s="11" t="n">
        <v>0.12</v>
      </c>
      <c r="Y4" s="11" t="s">
        <v>50</v>
      </c>
      <c r="Z4" s="13" t="s">
        <v>51</v>
      </c>
      <c r="AA4" s="13" t="s">
        <v>74</v>
      </c>
      <c r="AB4" s="13" t="s">
        <v>75</v>
      </c>
      <c r="AC4" s="11" t="s">
        <v>53</v>
      </c>
      <c r="AD4" s="11" t="s">
        <v>54</v>
      </c>
      <c r="AE4" s="11" t="s">
        <v>50</v>
      </c>
      <c r="AF4" s="11" t="s">
        <v>55</v>
      </c>
      <c r="AG4" s="11" t="s">
        <v>56</v>
      </c>
      <c r="AH4" s="11" t="s">
        <v>50</v>
      </c>
      <c r="AI4" s="11" t="s">
        <v>57</v>
      </c>
      <c r="AJ4" s="12" t="b">
        <f aca="false">TRUE()</f>
        <v>1</v>
      </c>
      <c r="AK4" s="11" t="s">
        <v>50</v>
      </c>
      <c r="AL4" s="11" t="s">
        <v>58</v>
      </c>
      <c r="AM4" s="12" t="b">
        <f aca="false">FALSE()</f>
        <v>0</v>
      </c>
      <c r="AN4" s="11" t="s">
        <v>50</v>
      </c>
      <c r="AO4" s="11" t="s">
        <v>59</v>
      </c>
      <c r="AP4" s="11" t="s">
        <v>60</v>
      </c>
      <c r="AQ4" s="11" t="s">
        <v>50</v>
      </c>
    </row>
    <row r="5" customFormat="false" ht="14.9" hidden="false" customHeight="false" outlineLevel="0" collapsed="false">
      <c r="A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agriculturalLimestone</v>
      </c>
      <c r="B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agricultural Limestone</v>
      </c>
      <c r="C5" s="0" t="s">
        <v>76</v>
      </c>
      <c r="D5" s="0" t="s">
        <v>44</v>
      </c>
      <c r="E5" s="0" t="s">
        <v>77</v>
      </c>
      <c r="F5" s="0" t="s">
        <v>1</v>
      </c>
      <c r="G5" s="0" t="s">
        <v>78</v>
      </c>
      <c r="H5" s="0" t="s">
        <v>1</v>
      </c>
      <c r="I5" s="10" t="s">
        <v>73</v>
      </c>
      <c r="J5" s="1" t="s">
        <v>1</v>
      </c>
      <c r="K5" s="1" t="s">
        <v>1</v>
      </c>
      <c r="L5" s="1" t="s">
        <v>1</v>
      </c>
      <c r="M5" s="1" t="s">
        <v>1</v>
      </c>
      <c r="N5" s="1" t="s">
        <v>1</v>
      </c>
      <c r="O5" s="1" t="s">
        <v>1</v>
      </c>
      <c r="P5" s="1" t="s">
        <v>1</v>
      </c>
      <c r="Q5" s="1" t="s">
        <v>1</v>
      </c>
      <c r="R5" s="1" t="s">
        <v>1</v>
      </c>
      <c r="S5" s="1" t="s">
        <v>1</v>
      </c>
      <c r="T5" s="1" t="s">
        <v>1</v>
      </c>
      <c r="U5" s="1" t="s">
        <v>1</v>
      </c>
      <c r="V5" s="1"/>
      <c r="W5" s="11" t="s">
        <v>49</v>
      </c>
      <c r="X5" s="11" t="n">
        <v>0.12</v>
      </c>
      <c r="Y5" s="11" t="s">
        <v>50</v>
      </c>
      <c r="Z5" s="13" t="s">
        <v>51</v>
      </c>
      <c r="AA5" s="13" t="s">
        <v>79</v>
      </c>
      <c r="AB5" s="13" t="s">
        <v>75</v>
      </c>
      <c r="AC5" s="11" t="s">
        <v>53</v>
      </c>
      <c r="AD5" s="11" t="s">
        <v>54</v>
      </c>
      <c r="AE5" s="11" t="s">
        <v>50</v>
      </c>
      <c r="AF5" s="11" t="s">
        <v>55</v>
      </c>
      <c r="AG5" s="11" t="s">
        <v>56</v>
      </c>
      <c r="AH5" s="11" t="s">
        <v>50</v>
      </c>
      <c r="AI5" s="11" t="s">
        <v>57</v>
      </c>
      <c r="AJ5" s="12" t="b">
        <f aca="false">TRUE()</f>
        <v>1</v>
      </c>
      <c r="AK5" s="11" t="s">
        <v>50</v>
      </c>
      <c r="AL5" s="11" t="s">
        <v>58</v>
      </c>
      <c r="AM5" s="12" t="b">
        <f aca="false">FALSE()</f>
        <v>0</v>
      </c>
      <c r="AN5" s="11" t="s">
        <v>50</v>
      </c>
      <c r="AO5" s="11" t="s">
        <v>59</v>
      </c>
      <c r="AP5" s="11" t="s">
        <v>60</v>
      </c>
      <c r="AQ5" s="11" t="s">
        <v>50</v>
      </c>
    </row>
    <row r="6" customFormat="false" ht="14.9" hidden="false" customHeight="false" outlineLevel="0" collapsed="false">
      <c r="A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ħ","h"),"å","a"),"æ","ae"),"Ġ","g"),"Č","c"),"ě","e"),"ň","n"),"š","s"),"ě","e"),"ň","n"),"ž","z"),"ř","r"),"č","c"),"ġ","g"),"Ñ","N"),"À","A"),"Á","A"),"Â","A"),"Ã","A"),"Ä","A"),"Ç","C"),"È","E"),"É","E"),"Ê","E"),"Ë","E"),"Ì","I"),"Í","I"),"Î","I"),"Ï","I"),"Ò","O"),"Ó","O"),"Ô","O"),"Õ","O"),"Ö","O"),"Š","S"),"Ú","U"),"Û","U"),"Ü","U"),"Ù","U"),"Ý","Y"),"Ÿ","Y"),"Ž","Z"),"/",""),"\","")," ",""),",",""),"%",""),"®",""),"&amp;",""),"*",""),"+",""),":",""),"#",""),"-",""),"&lt;",""),"&gt;",""))</f>
        <v>hydratedLime</v>
      </c>
      <c r="B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LOWER(LEFT(C6,1))),"(",""),")",""),"á","a"),"é","e"),"í","i"),"ó","o"),"ú","u"),"ã","a"),"ê","e"),"â","a"),"é","e"),"è","e"),"î","i"),"ï","i"),"ç","c"),"ä","a"),"ö","o"),"ü","u"),"ß","ss"),"ş","s"),"ı","i"),"ğ","g"),"ę","e"),"ł","l"),"ń","n"),"ś","s"),"ż","z"),"ã","a"),"ầ","a"),"à","a"),"ậ","a"),"đ","d"),"ế","e"),"ì","i"),"í","i"),"ổ","o"),"ô","o"),"ư","u"),"ả","a"),"ế","e"),"ĩ","i"),"ợ","o"),"ồ","o"),"ạ","a"),"ứ","u"),"ý","y"),"ạ","a"),"é","e"),"ỳ","y"),"ế","e"),"ể","e"),"ệ","e"),"ù","u"),"ë","e"),".",""),"Ġ","g"),"ø","o"),"ñ","n"),"'",""),"ō","o")</f>
        <v>hydrated Lime</v>
      </c>
      <c r="C6" s="0" t="s">
        <v>80</v>
      </c>
      <c r="D6" s="0" t="s">
        <v>81</v>
      </c>
      <c r="E6" s="0" t="s">
        <v>82</v>
      </c>
      <c r="F6" s="0" t="s">
        <v>1</v>
      </c>
      <c r="G6" s="0" t="s">
        <v>83</v>
      </c>
      <c r="H6" s="0" t="s">
        <v>1</v>
      </c>
      <c r="I6" s="10" t="s">
        <v>84</v>
      </c>
      <c r="J6" s="1" t="s">
        <v>1</v>
      </c>
      <c r="K6" s="1" t="s">
        <v>1</v>
      </c>
      <c r="L6" s="1" t="s">
        <v>1</v>
      </c>
      <c r="M6" s="1" t="s">
        <v>1</v>
      </c>
      <c r="N6" s="1" t="s">
        <v>1</v>
      </c>
      <c r="O6" s="1" t="s">
        <v>1</v>
      </c>
      <c r="P6" s="1" t="s">
        <v>1</v>
      </c>
      <c r="Q6" s="1" t="s">
        <v>1</v>
      </c>
      <c r="R6" s="1" t="s">
        <v>1</v>
      </c>
      <c r="S6" s="1" t="s">
        <v>1</v>
      </c>
      <c r="T6" s="1" t="s">
        <v>1</v>
      </c>
      <c r="U6" s="1" t="s">
        <v>1</v>
      </c>
      <c r="V6" s="1"/>
      <c r="W6" s="14" t="s">
        <v>49</v>
      </c>
      <c r="X6" s="14"/>
      <c r="Y6" s="14" t="s">
        <v>85</v>
      </c>
      <c r="Z6" s="13" t="s">
        <v>51</v>
      </c>
      <c r="AA6" s="13" t="s">
        <v>86</v>
      </c>
      <c r="AB6" s="13" t="s">
        <v>75</v>
      </c>
      <c r="AC6" s="11" t="s">
        <v>53</v>
      </c>
      <c r="AD6" s="11" t="s">
        <v>54</v>
      </c>
      <c r="AE6" s="11" t="s">
        <v>50</v>
      </c>
      <c r="AF6" s="11" t="s">
        <v>55</v>
      </c>
      <c r="AG6" s="11" t="s">
        <v>56</v>
      </c>
      <c r="AH6" s="11" t="s">
        <v>50</v>
      </c>
      <c r="AI6" s="11" t="s">
        <v>57</v>
      </c>
      <c r="AJ6" s="12" t="b">
        <f aca="false">TRUE()</f>
        <v>1</v>
      </c>
      <c r="AK6" s="11" t="s">
        <v>50</v>
      </c>
      <c r="AL6" s="11" t="s">
        <v>58</v>
      </c>
      <c r="AM6" s="12" t="b">
        <f aca="false">FALSE()</f>
        <v>0</v>
      </c>
      <c r="AN6" s="11" t="s">
        <v>50</v>
      </c>
      <c r="AO6" s="11" t="s">
        <v>59</v>
      </c>
      <c r="AP6" s="11" t="s">
        <v>60</v>
      </c>
      <c r="AQ6" s="11" t="s">
        <v>50</v>
      </c>
    </row>
    <row r="7" customFormat="false" ht="14.9" hidden="false" customHeight="false" outlineLevel="0" collapsed="false">
      <c r="A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burntLime</v>
      </c>
      <c r="B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burnt Lime</v>
      </c>
      <c r="C7" s="0" t="s">
        <v>87</v>
      </c>
      <c r="D7" s="0" t="s">
        <v>88</v>
      </c>
      <c r="E7" s="0" t="s">
        <v>89</v>
      </c>
      <c r="F7" s="0" t="s">
        <v>1</v>
      </c>
      <c r="G7" s="0" t="s">
        <v>90</v>
      </c>
      <c r="H7" s="0" t="s">
        <v>1</v>
      </c>
      <c r="I7" s="10" t="s">
        <v>91</v>
      </c>
      <c r="J7" s="1" t="s">
        <v>1</v>
      </c>
      <c r="K7" s="1" t="s">
        <v>1</v>
      </c>
      <c r="L7" s="1" t="s">
        <v>1</v>
      </c>
      <c r="M7" s="1" t="s">
        <v>1</v>
      </c>
      <c r="N7" s="1" t="s">
        <v>1</v>
      </c>
      <c r="O7" s="1" t="s">
        <v>1</v>
      </c>
      <c r="P7" s="1" t="s">
        <v>1</v>
      </c>
      <c r="Q7" s="1" t="s">
        <v>1</v>
      </c>
      <c r="R7" s="1" t="s">
        <v>1</v>
      </c>
      <c r="S7" s="1" t="s">
        <v>1</v>
      </c>
      <c r="T7" s="1" t="s">
        <v>1</v>
      </c>
      <c r="U7" s="1" t="s">
        <v>1</v>
      </c>
      <c r="V7" s="1"/>
      <c r="W7" s="14" t="s">
        <v>49</v>
      </c>
      <c r="X7" s="14"/>
      <c r="Y7" s="14" t="s">
        <v>85</v>
      </c>
      <c r="Z7" s="13" t="s">
        <v>51</v>
      </c>
      <c r="AA7" s="13" t="s">
        <v>86</v>
      </c>
      <c r="AB7" s="13" t="s">
        <v>75</v>
      </c>
      <c r="AC7" s="11" t="s">
        <v>53</v>
      </c>
      <c r="AD7" s="11" t="s">
        <v>54</v>
      </c>
      <c r="AE7" s="11" t="s">
        <v>50</v>
      </c>
      <c r="AF7" s="11" t="s">
        <v>55</v>
      </c>
      <c r="AG7" s="11" t="s">
        <v>56</v>
      </c>
      <c r="AH7" s="11" t="s">
        <v>50</v>
      </c>
      <c r="AI7" s="11" t="s">
        <v>57</v>
      </c>
      <c r="AJ7" s="12" t="b">
        <f aca="false">TRUE()</f>
        <v>1</v>
      </c>
      <c r="AK7" s="11" t="s">
        <v>50</v>
      </c>
      <c r="AL7" s="11" t="s">
        <v>58</v>
      </c>
      <c r="AM7" s="12" t="b">
        <f aca="false">FALSE()</f>
        <v>0</v>
      </c>
      <c r="AN7" s="11" t="s">
        <v>50</v>
      </c>
      <c r="AO7" s="11" t="s">
        <v>59</v>
      </c>
      <c r="AP7" s="11" t="s">
        <v>60</v>
      </c>
      <c r="AQ7" s="11" t="s">
        <v>50</v>
      </c>
    </row>
    <row r="8" customFormat="false" ht="14.9" hidden="false" customHeight="false" outlineLevel="0" collapsed="false">
      <c r="A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ħ","h"),"å","a"),"æ","ae"),"Ġ","g"),"Č","c"),"ě","e"),"ň","n"),"š","s"),"ě","e"),"ň","n"),"ž","z"),"ř","r"),"č","c"),"ġ","g"),"Ñ","N"),"À","A"),"Á","A"),"Â","A"),"Ã","A"),"Ä","A"),"Ç","C"),"È","E"),"É","E"),"Ê","E"),"Ë","E"),"Ì","I"),"Í","I"),"Î","I"),"Ï","I"),"Ò","O"),"Ó","O"),"Ô","O"),"Õ","O"),"Ö","O"),"Š","S"),"Ú","U"),"Û","U"),"Ü","U"),"Ù","U"),"Ý","Y"),"Ÿ","Y"),"Ž","Z"),"/",""),"\","")," ",""),",",""),"%",""),"®",""),"&amp;",""),"*",""),"+",""),":",""),"#",""),"-",""),"&lt;",""),"&gt;",""))</f>
        <v>dolomiticLime</v>
      </c>
      <c r="B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dolomitic Lime</v>
      </c>
      <c r="C8" s="0" t="s">
        <v>92</v>
      </c>
      <c r="D8" s="0" t="s">
        <v>93</v>
      </c>
      <c r="E8" s="0" t="s">
        <v>94</v>
      </c>
      <c r="F8" s="0" t="s">
        <v>1</v>
      </c>
      <c r="G8" s="0" t="s">
        <v>95</v>
      </c>
      <c r="H8" s="10" t="s">
        <v>96</v>
      </c>
      <c r="I8" s="10" t="s">
        <v>97</v>
      </c>
      <c r="J8" s="1" t="s">
        <v>1</v>
      </c>
      <c r="K8" s="1" t="s">
        <v>1</v>
      </c>
      <c r="L8" s="1" t="s">
        <v>1</v>
      </c>
      <c r="M8" s="1" t="s">
        <v>1</v>
      </c>
      <c r="N8" s="1" t="s">
        <v>1</v>
      </c>
      <c r="O8" s="1" t="s">
        <v>1</v>
      </c>
      <c r="P8" s="1" t="s">
        <v>1</v>
      </c>
      <c r="Q8" s="1" t="s">
        <v>1</v>
      </c>
      <c r="R8" s="1" t="s">
        <v>1</v>
      </c>
      <c r="S8" s="1" t="s">
        <v>1</v>
      </c>
      <c r="T8" s="1" t="s">
        <v>1</v>
      </c>
      <c r="U8" s="1" t="s">
        <v>1</v>
      </c>
      <c r="V8" s="1"/>
      <c r="W8" s="11" t="s">
        <v>49</v>
      </c>
      <c r="X8" s="11" t="n">
        <v>0.13</v>
      </c>
      <c r="Y8" s="11" t="s">
        <v>50</v>
      </c>
      <c r="Z8" s="13" t="s">
        <v>51</v>
      </c>
      <c r="AA8" s="13" t="s">
        <v>98</v>
      </c>
      <c r="AB8" s="13" t="s">
        <v>75</v>
      </c>
      <c r="AC8" s="11" t="s">
        <v>53</v>
      </c>
      <c r="AD8" s="11" t="s">
        <v>54</v>
      </c>
      <c r="AE8" s="11" t="s">
        <v>50</v>
      </c>
      <c r="AF8" s="11" t="s">
        <v>55</v>
      </c>
      <c r="AG8" s="11" t="s">
        <v>56</v>
      </c>
      <c r="AH8" s="11" t="s">
        <v>50</v>
      </c>
      <c r="AI8" s="11" t="s">
        <v>57</v>
      </c>
      <c r="AJ8" s="12" t="b">
        <f aca="false">TRUE()</f>
        <v>1</v>
      </c>
      <c r="AK8" s="11" t="s">
        <v>50</v>
      </c>
      <c r="AL8" s="11" t="s">
        <v>58</v>
      </c>
      <c r="AM8" s="12" t="b">
        <f aca="false">FALSE()</f>
        <v>0</v>
      </c>
      <c r="AN8" s="11" t="s">
        <v>50</v>
      </c>
      <c r="AO8" s="11" t="s">
        <v>59</v>
      </c>
      <c r="AP8" s="11" t="s">
        <v>60</v>
      </c>
      <c r="AQ8" s="11" t="s">
        <v>50</v>
      </c>
    </row>
    <row r="9" customFormat="false" ht="14.9" hidden="false" customHeight="false" outlineLevel="0" collapsed="false">
      <c r="A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ħ","h"),"å","a"),"æ","ae"),"Ġ","g"),"Č","c"),"ě","e"),"ň","n"),"š","s"),"ě","e"),"ň","n"),"ž","z"),"ř","r"),"č","c"),"ġ","g"),"Ñ","N"),"À","A"),"Á","A"),"Â","A"),"Ã","A"),"Ä","A"),"Ç","C"),"È","E"),"É","E"),"Ê","E"),"Ë","E"),"Ì","I"),"Í","I"),"Î","I"),"Ï","I"),"Ò","O"),"Ó","O"),"Ô","O"),"Õ","O"),"Ö","O"),"Š","S"),"Ú","U"),"Û","U"),"Ü","U"),"Ù","U"),"Ý","Y"),"Ÿ","Y"),"Ž","Z"),"/",""),"\","")," ",""),",",""),"%",""),"®",""),"&amp;",""),"*",""),"+",""),":",""),"#",""),"-",""),"&lt;",""),"&gt;",""))</f>
        <v>woodAsh</v>
      </c>
      <c r="B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LOWER(LEFT(C9,1))),"(",""),")",""),"á","a"),"é","e"),"í","i"),"ó","o"),"ú","u"),"ã","a"),"ê","e"),"â","a"),"é","e"),"è","e"),"î","i"),"ï","i"),"ç","c"),"ä","a"),"ö","o"),"ü","u"),"ß","ss"),"ş","s"),"ı","i"),"ğ","g"),"ę","e"),"ł","l"),"ń","n"),"ś","s"),"ż","z"),"ã","a"),"ầ","a"),"à","a"),"ậ","a"),"đ","d"),"ế","e"),"ì","i"),"í","i"),"ổ","o"),"ô","o"),"ư","u"),"ả","a"),"ế","e"),"ĩ","i"),"ợ","o"),"ồ","o"),"ạ","a"),"ứ","u"),"ý","y"),"ạ","a"),"é","e"),"ỳ","y"),"ế","e"),"ể","e"),"ệ","e"),"ù","u"),"ë","e"),".",""),"Ġ","g"),"ø","o"),"ñ","n"),"'",""),"ō","o")</f>
        <v>wood Ash</v>
      </c>
      <c r="C9" s="0" t="s">
        <v>99</v>
      </c>
      <c r="D9" s="0" t="s">
        <v>62</v>
      </c>
      <c r="E9" s="0" t="s">
        <v>100</v>
      </c>
      <c r="F9" s="0" t="s">
        <v>1</v>
      </c>
      <c r="G9" s="0" t="s">
        <v>101</v>
      </c>
      <c r="H9" s="10" t="s">
        <v>102</v>
      </c>
      <c r="I9" s="0" t="s">
        <v>1</v>
      </c>
      <c r="J9" s="1" t="s">
        <v>1</v>
      </c>
      <c r="K9" s="1" t="s">
        <v>1</v>
      </c>
      <c r="L9" s="1" t="s">
        <v>1</v>
      </c>
      <c r="M9" s="1" t="s">
        <v>1</v>
      </c>
      <c r="N9" s="1" t="s">
        <v>1</v>
      </c>
      <c r="O9" s="1" t="s">
        <v>1</v>
      </c>
      <c r="P9" s="1" t="s">
        <v>1</v>
      </c>
      <c r="Q9" s="1" t="s">
        <v>1</v>
      </c>
      <c r="R9" s="1" t="s">
        <v>1</v>
      </c>
      <c r="S9" s="1" t="s">
        <v>1</v>
      </c>
      <c r="T9" s="1" t="s">
        <v>1</v>
      </c>
      <c r="U9" s="1" t="s">
        <v>1</v>
      </c>
      <c r="V9" s="1"/>
      <c r="W9" s="11" t="s">
        <v>49</v>
      </c>
      <c r="X9" s="11" t="s">
        <v>1</v>
      </c>
      <c r="Y9" s="11" t="s">
        <v>52</v>
      </c>
      <c r="Z9" s="11" t="s">
        <v>51</v>
      </c>
      <c r="AA9" s="11" t="s">
        <v>1</v>
      </c>
      <c r="AB9" s="11" t="s">
        <v>52</v>
      </c>
      <c r="AC9" s="11" t="s">
        <v>53</v>
      </c>
      <c r="AD9" s="11" t="s">
        <v>68</v>
      </c>
      <c r="AE9" s="11" t="s">
        <v>50</v>
      </c>
      <c r="AF9" s="11" t="s">
        <v>55</v>
      </c>
      <c r="AG9" s="11" t="s">
        <v>1</v>
      </c>
      <c r="AH9" s="11" t="s">
        <v>52</v>
      </c>
      <c r="AI9" s="11" t="s">
        <v>57</v>
      </c>
      <c r="AJ9" s="12" t="b">
        <f aca="false">TRUE()</f>
        <v>1</v>
      </c>
      <c r="AK9" s="11" t="s">
        <v>50</v>
      </c>
      <c r="AL9" s="11" t="s">
        <v>58</v>
      </c>
      <c r="AM9" s="12" t="b">
        <f aca="false">FALSE()</f>
        <v>0</v>
      </c>
      <c r="AN9" s="11" t="s">
        <v>50</v>
      </c>
      <c r="AO9" s="11" t="s">
        <v>59</v>
      </c>
      <c r="AP9" s="11" t="s">
        <v>60</v>
      </c>
      <c r="AQ9" s="11" t="s">
        <v>50</v>
      </c>
    </row>
    <row r="10" customFormat="false" ht="14.9" hidden="false" customHeight="false" outlineLevel="0" collapsed="false">
      <c r="A1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ħ","h"),"å","a"),"æ","ae"),"Ġ","g"),"Č","c"),"ě","e"),"ň","n"),"š","s"),"ě","e"),"ň","n"),"ž","z"),"ř","r"),"č","c"),"ġ","g"),"Ñ","N"),"À","A"),"Á","A"),"Â","A"),"Ã","A"),"Ä","A"),"Ç","C"),"È","E"),"É","E"),"Ê","E"),"Ë","E"),"Ì","I"),"Í","I"),"Î","I"),"Ï","I"),"Ò","O"),"Ó","O"),"Ô","O"),"Õ","O"),"Ö","O"),"Š","S"),"Ú","U"),"Û","U"),"Ü","U"),"Ù","U"),"Ý","Y"),"Ÿ","Y"),"Ž","Z"),"/",""),"\","")," ",""),",",""),"%",""),"®",""),"&amp;",""),"*",""),"+",""),":",""),"#",""),"-",""),"&lt;",""),"&gt;",""))</f>
        <v>woodChip</v>
      </c>
      <c r="B1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LOWER(LEFT(C10,1))),"(",""),")",""),"á","a"),"é","e"),"í","i"),"ó","o"),"ú","u"),"ã","a"),"ê","e"),"â","a"),"é","e"),"è","e"),"î","i"),"ï","i"),"ç","c"),"ä","a"),"ö","o"),"ü","u"),"ß","ss"),"ş","s"),"ı","i"),"ğ","g"),"ę","e"),"ł","l"),"ń","n"),"ś","s"),"ż","z"),"ã","a"),"ầ","a"),"à","a"),"ậ","a"),"đ","d"),"ế","e"),"ì","i"),"í","i"),"ổ","o"),"ô","o"),"ư","u"),"ả","a"),"ế","e"),"ĩ","i"),"ợ","o"),"ồ","o"),"ạ","a"),"ứ","u"),"ý","y"),"ạ","a"),"é","e"),"ỳ","y"),"ế","e"),"ể","e"),"ệ","e"),"ù","u"),"ë","e"),".",""),"Ġ","g"),"ø","o"),"ñ","n"),"'",""),"ō","o")</f>
        <v>wood Chip</v>
      </c>
      <c r="C10" s="0" t="s">
        <v>103</v>
      </c>
      <c r="D10" s="0" t="s">
        <v>62</v>
      </c>
      <c r="E10" s="0" t="s">
        <v>104</v>
      </c>
      <c r="F10" s="0" t="s">
        <v>1</v>
      </c>
      <c r="G10" s="0" t="s">
        <v>105</v>
      </c>
      <c r="H10" s="10" t="s">
        <v>106</v>
      </c>
      <c r="I10" s="10" t="s">
        <v>107</v>
      </c>
      <c r="J10" s="0" t="s">
        <v>65</v>
      </c>
      <c r="K10" s="1" t="n">
        <v>0.229351351</v>
      </c>
      <c r="L10" s="1" t="n">
        <v>0.111852884</v>
      </c>
      <c r="M10" s="0" t="s">
        <v>108</v>
      </c>
      <c r="N10" s="1" t="s">
        <v>109</v>
      </c>
      <c r="O10" s="1" t="n">
        <v>24.55</v>
      </c>
      <c r="P10" s="1" t="n">
        <v>2.61629509039023</v>
      </c>
      <c r="Q10" s="0" t="s">
        <v>110</v>
      </c>
      <c r="R10" s="1" t="s">
        <v>67</v>
      </c>
      <c r="S10" s="1" t="n">
        <v>47.5</v>
      </c>
      <c r="T10" s="1" t="n">
        <v>2.5</v>
      </c>
      <c r="U10" s="0" t="s">
        <v>111</v>
      </c>
      <c r="W10" s="11" t="s">
        <v>49</v>
      </c>
      <c r="X10" s="11" t="s">
        <v>1</v>
      </c>
      <c r="Y10" s="11" t="s">
        <v>52</v>
      </c>
      <c r="Z10" s="11" t="s">
        <v>51</v>
      </c>
      <c r="AA10" s="11" t="s">
        <v>1</v>
      </c>
      <c r="AB10" s="11" t="s">
        <v>52</v>
      </c>
      <c r="AC10" s="11" t="s">
        <v>53</v>
      </c>
      <c r="AD10" s="11" t="s">
        <v>68</v>
      </c>
      <c r="AE10" s="11" t="s">
        <v>50</v>
      </c>
      <c r="AF10" s="11" t="s">
        <v>55</v>
      </c>
      <c r="AG10" s="11" t="s">
        <v>1</v>
      </c>
      <c r="AH10" s="11" t="s">
        <v>52</v>
      </c>
      <c r="AI10" s="11" t="s">
        <v>57</v>
      </c>
      <c r="AJ10" s="12" t="b">
        <f aca="false">TRUE()</f>
        <v>1</v>
      </c>
      <c r="AK10" s="11" t="s">
        <v>50</v>
      </c>
      <c r="AL10" s="11" t="s">
        <v>58</v>
      </c>
      <c r="AM10" s="12" t="b">
        <f aca="false">FALSE()</f>
        <v>0</v>
      </c>
      <c r="AN10" s="11" t="s">
        <v>50</v>
      </c>
      <c r="AO10" s="11" t="s">
        <v>59</v>
      </c>
      <c r="AP10" s="11" t="s">
        <v>69</v>
      </c>
      <c r="AQ10" s="11" t="s">
        <v>50</v>
      </c>
    </row>
    <row r="11" customFormat="false" ht="14.9" hidden="false" customHeight="false" outlineLevel="0" collapsed="false">
      <c r="A1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ħ","h"),"å","a"),"æ","ae"),"Ġ","g"),"Č","c"),"ě","e"),"ň","n"),"š","s"),"ě","e"),"ň","n"),"ž","z"),"ř","r"),"č","c"),"ġ","g"),"Ñ","N"),"À","A"),"Á","A"),"Â","A"),"Ã","A"),"Ä","A"),"Ç","C"),"È","E"),"É","E"),"Ê","E"),"Ë","E"),"Ì","I"),"Í","I"),"Î","I"),"Ï","I"),"Ò","O"),"Ó","O"),"Ô","O"),"Õ","O"),"Ö","O"),"Š","S"),"Ú","U"),"Û","U"),"Ü","U"),"Ù","U"),"Ý","Y"),"Ÿ","Y"),"Ž","Z"),"/",""),"\","")," ",""),",",""),"%",""),"®",""),"&amp;",""),"*",""),"+",""),":",""),"#",""),"-",""),"&lt;",""),"&gt;",""))</f>
        <v>aluminumSulphate</v>
      </c>
      <c r="B1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LOWER(LEFT(C11,1))),"(",""),")",""),"á","a"),"é","e"),"í","i"),"ó","o"),"ú","u"),"ã","a"),"ê","e"),"â","a"),"é","e"),"è","e"),"î","i"),"ï","i"),"ç","c"),"ä","a"),"ö","o"),"ü","u"),"ß","ss"),"ş","s"),"ı","i"),"ğ","g"),"ę","e"),"ł","l"),"ń","n"),"ś","s"),"ż","z"),"ã","a"),"ầ","a"),"à","a"),"ậ","a"),"đ","d"),"ế","e"),"ì","i"),"í","i"),"ổ","o"),"ô","o"),"ư","u"),"ả","a"),"ế","e"),"ĩ","i"),"ợ","o"),"ồ","o"),"ạ","a"),"ứ","u"),"ý","y"),"ạ","a"),"é","e"),"ỳ","y"),"ế","e"),"ể","e"),"ệ","e"),"ù","u"),"ë","e"),".",""),"Ġ","g"),"ø","o"),"ñ","n"),"'",""),"ō","o")</f>
        <v>aluminum Sulphate</v>
      </c>
      <c r="C11" s="0" t="s">
        <v>112</v>
      </c>
      <c r="D11" s="0" t="s">
        <v>113</v>
      </c>
      <c r="E11" s="0" t="s">
        <v>114</v>
      </c>
      <c r="F11" s="0" t="s">
        <v>1</v>
      </c>
      <c r="G11" s="0" t="s">
        <v>115</v>
      </c>
      <c r="H11" s="0" t="s">
        <v>1</v>
      </c>
      <c r="I11" s="10" t="s">
        <v>116</v>
      </c>
      <c r="J11" s="1" t="s">
        <v>1</v>
      </c>
      <c r="K11" s="1" t="s">
        <v>1</v>
      </c>
      <c r="L11" s="1" t="s">
        <v>1</v>
      </c>
      <c r="M11" s="1" t="s">
        <v>1</v>
      </c>
      <c r="N11" s="1" t="s">
        <v>1</v>
      </c>
      <c r="O11" s="1" t="s">
        <v>1</v>
      </c>
      <c r="P11" s="1" t="s">
        <v>1</v>
      </c>
      <c r="Q11" s="1" t="s">
        <v>1</v>
      </c>
      <c r="R11" s="1" t="s">
        <v>1</v>
      </c>
      <c r="S11" s="1" t="s">
        <v>1</v>
      </c>
      <c r="T11" s="1" t="s">
        <v>1</v>
      </c>
      <c r="U11" s="1" t="s">
        <v>1</v>
      </c>
      <c r="V11" s="1"/>
      <c r="W11" s="11" t="s">
        <v>49</v>
      </c>
      <c r="X11" s="11" t="s">
        <v>1</v>
      </c>
      <c r="Y11" s="11" t="s">
        <v>52</v>
      </c>
      <c r="Z11" s="11" t="s">
        <v>51</v>
      </c>
      <c r="AA11" s="11" t="s">
        <v>1</v>
      </c>
      <c r="AB11" s="11" t="s">
        <v>52</v>
      </c>
      <c r="AC11" s="11" t="s">
        <v>53</v>
      </c>
      <c r="AD11" s="11" t="s">
        <v>68</v>
      </c>
      <c r="AE11" s="11" t="s">
        <v>50</v>
      </c>
      <c r="AF11" s="11" t="s">
        <v>55</v>
      </c>
      <c r="AG11" s="11" t="s">
        <v>1</v>
      </c>
      <c r="AH11" s="11" t="s">
        <v>52</v>
      </c>
      <c r="AI11" s="11" t="s">
        <v>57</v>
      </c>
      <c r="AJ11" s="12" t="b">
        <f aca="false">TRUE()</f>
        <v>1</v>
      </c>
      <c r="AK11" s="11" t="s">
        <v>50</v>
      </c>
      <c r="AL11" s="11" t="s">
        <v>58</v>
      </c>
      <c r="AM11" s="12" t="b">
        <f aca="false">FALSE()</f>
        <v>0</v>
      </c>
      <c r="AN11" s="11" t="s">
        <v>50</v>
      </c>
      <c r="AO11" s="11" t="s">
        <v>59</v>
      </c>
      <c r="AP11" s="11" t="s">
        <v>60</v>
      </c>
      <c r="AQ11" s="11" t="s">
        <v>50</v>
      </c>
    </row>
    <row r="12" customFormat="false" ht="14.9" hidden="false" customHeight="false" outlineLevel="0" collapsed="false">
      <c r="A1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ħ","h"),"å","a"),"æ","ae"),"Ġ","g"),"Č","c"),"ě","e"),"ň","n"),"š","s"),"ě","e"),"ň","n"),"ž","z"),"ř","r"),"č","c"),"ġ","g"),"Ñ","N"),"À","A"),"Á","A"),"Â","A"),"Ã","A"),"Ä","A"),"Ç","C"),"È","E"),"É","E"),"Ê","E"),"Ë","E"),"Ì","I"),"Í","I"),"Î","I"),"Ï","I"),"Ò","O"),"Ó","O"),"Ô","O"),"Õ","O"),"Ö","O"),"Š","S"),"Ú","U"),"Û","U"),"Ü","U"),"Ù","U"),"Ý","Y"),"Ÿ","Y"),"Ž","Z"),"/",""),"\","")," ",""),",",""),"%",""),"®",""),"&amp;",""),"*",""),"+",""),":",""),"#",""),"-",""),"&lt;",""),"&gt;",""))</f>
        <v>ironSulphate</v>
      </c>
      <c r="B1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LOWER(LEFT(C12,1))),"(",""),")",""),"á","a"),"é","e"),"í","i"),"ó","o"),"ú","u"),"ã","a"),"ê","e"),"â","a"),"é","e"),"è","e"),"î","i"),"ï","i"),"ç","c"),"ä","a"),"ö","o"),"ü","u"),"ß","ss"),"ş","s"),"ı","i"),"ğ","g"),"ę","e"),"ł","l"),"ń","n"),"ś","s"),"ż","z"),"ã","a"),"ầ","a"),"à","a"),"ậ","a"),"đ","d"),"ế","e"),"ì","i"),"í","i"),"ổ","o"),"ô","o"),"ư","u"),"ả","a"),"ế","e"),"ĩ","i"),"ợ","o"),"ồ","o"),"ạ","a"),"ứ","u"),"ý","y"),"ạ","a"),"é","e"),"ỳ","y"),"ế","e"),"ể","e"),"ệ","e"),"ù","u"),"ë","e"),".",""),"Ġ","g"),"ø","o"),"ñ","n"),"'",""),"ō","o")</f>
        <v>iron Sulphate</v>
      </c>
      <c r="C12" s="0" t="s">
        <v>117</v>
      </c>
      <c r="D12" s="0" t="s">
        <v>118</v>
      </c>
      <c r="E12" s="0" t="s">
        <v>119</v>
      </c>
      <c r="F12" s="0" t="s">
        <v>1</v>
      </c>
      <c r="G12" s="0" t="s">
        <v>120</v>
      </c>
      <c r="H12" s="0" t="s">
        <v>1</v>
      </c>
      <c r="I12" s="10" t="s">
        <v>121</v>
      </c>
      <c r="J12" s="1" t="s">
        <v>1</v>
      </c>
      <c r="K12" s="1" t="s">
        <v>1</v>
      </c>
      <c r="L12" s="1" t="s">
        <v>1</v>
      </c>
      <c r="M12" s="1" t="s">
        <v>1</v>
      </c>
      <c r="N12" s="1" t="s">
        <v>1</v>
      </c>
      <c r="O12" s="1" t="s">
        <v>1</v>
      </c>
      <c r="P12" s="1" t="s">
        <v>1</v>
      </c>
      <c r="Q12" s="1" t="s">
        <v>1</v>
      </c>
      <c r="R12" s="1" t="s">
        <v>1</v>
      </c>
      <c r="S12" s="1" t="s">
        <v>1</v>
      </c>
      <c r="T12" s="1" t="s">
        <v>1</v>
      </c>
      <c r="U12" s="1" t="s">
        <v>1</v>
      </c>
      <c r="V12" s="1"/>
      <c r="W12" s="11" t="s">
        <v>49</v>
      </c>
      <c r="X12" s="11" t="s">
        <v>1</v>
      </c>
      <c r="Y12" s="11" t="s">
        <v>52</v>
      </c>
      <c r="Z12" s="11" t="s">
        <v>51</v>
      </c>
      <c r="AA12" s="11" t="s">
        <v>1</v>
      </c>
      <c r="AB12" s="11" t="s">
        <v>52</v>
      </c>
      <c r="AC12" s="11" t="s">
        <v>53</v>
      </c>
      <c r="AD12" s="11" t="s">
        <v>68</v>
      </c>
      <c r="AE12" s="11" t="s">
        <v>50</v>
      </c>
      <c r="AF12" s="11" t="s">
        <v>55</v>
      </c>
      <c r="AG12" s="11" t="s">
        <v>1</v>
      </c>
      <c r="AH12" s="11" t="s">
        <v>52</v>
      </c>
      <c r="AI12" s="11" t="s">
        <v>57</v>
      </c>
      <c r="AJ12" s="12" t="b">
        <f aca="false">TRUE()</f>
        <v>1</v>
      </c>
      <c r="AK12" s="11" t="s">
        <v>50</v>
      </c>
      <c r="AL12" s="11" t="s">
        <v>58</v>
      </c>
      <c r="AM12" s="12" t="b">
        <f aca="false">FALSE()</f>
        <v>0</v>
      </c>
      <c r="AN12" s="11" t="s">
        <v>50</v>
      </c>
      <c r="AO12" s="11" t="s">
        <v>59</v>
      </c>
      <c r="AP12" s="11" t="s">
        <v>60</v>
      </c>
      <c r="AQ12" s="11" t="s">
        <v>50</v>
      </c>
    </row>
    <row r="13" customFormat="false" ht="14.9" hidden="false" customHeight="false" outlineLevel="0" collapsed="false">
      <c r="A1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ħ","h"),"å","a"),"æ","ae"),"Ġ","g"),"Č","c"),"ě","e"),"ň","n"),"š","s"),"ě","e"),"ň","n"),"ž","z"),"ř","r"),"č","c"),"ġ","g"),"Ñ","N"),"À","A"),"Á","A"),"Â","A"),"Ã","A"),"Ä","A"),"Ç","C"),"È","E"),"É","E"),"Ê","E"),"Ë","E"),"Ì","I"),"Í","I"),"Î","I"),"Ï","I"),"Ò","O"),"Ó","O"),"Ô","O"),"Õ","O"),"Ö","O"),"Š","S"),"Ú","U"),"Û","U"),"Ü","U"),"Ù","U"),"Ý","Y"),"Ÿ","Y"),"Ž","Z"),"/",""),"\","")," ",""),",",""),"%",""),"®",""),"&amp;",""),"*",""),"+",""),":",""),"#",""),"-",""),"&lt;",""),"&gt;",""))</f>
        <v>sulphur</v>
      </c>
      <c r="B1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LOWER(LEFT(C13,1))),"(",""),")",""),"á","a"),"é","e"),"í","i"),"ó","o"),"ú","u"),"ã","a"),"ê","e"),"â","a"),"é","e"),"è","e"),"î","i"),"ï","i"),"ç","c"),"ä","a"),"ö","o"),"ü","u"),"ß","ss"),"ş","s"),"ı","i"),"ğ","g"),"ę","e"),"ł","l"),"ń","n"),"ś","s"),"ż","z"),"ã","a"),"ầ","a"),"à","a"),"ậ","a"),"đ","d"),"ế","e"),"ì","i"),"í","i"),"ổ","o"),"ô","o"),"ư","u"),"ả","a"),"ế","e"),"ĩ","i"),"ợ","o"),"ồ","o"),"ạ","a"),"ứ","u"),"ý","y"),"ạ","a"),"é","e"),"ỳ","y"),"ế","e"),"ể","e"),"ệ","e"),"ù","u"),"ë","e"),".",""),"Ġ","g"),"ø","o"),"ñ","n"),"'",""),"ō","o")</f>
        <v>sulphur</v>
      </c>
      <c r="C13" s="0" t="s">
        <v>122</v>
      </c>
      <c r="D13" s="0" t="s">
        <v>123</v>
      </c>
      <c r="E13" s="0" t="s">
        <v>124</v>
      </c>
      <c r="F13" s="0" t="s">
        <v>1</v>
      </c>
      <c r="G13" s="0" t="s">
        <v>125</v>
      </c>
      <c r="H13" s="10" t="s">
        <v>126</v>
      </c>
      <c r="I13" s="10" t="s">
        <v>127</v>
      </c>
      <c r="J13" s="1" t="s">
        <v>1</v>
      </c>
      <c r="K13" s="1" t="s">
        <v>1</v>
      </c>
      <c r="L13" s="1" t="s">
        <v>1</v>
      </c>
      <c r="M13" s="1" t="s">
        <v>1</v>
      </c>
      <c r="N13" s="1" t="s">
        <v>1</v>
      </c>
      <c r="O13" s="1" t="s">
        <v>1</v>
      </c>
      <c r="P13" s="1" t="s">
        <v>1</v>
      </c>
      <c r="Q13" s="1" t="s">
        <v>1</v>
      </c>
      <c r="R13" s="1" t="s">
        <v>1</v>
      </c>
      <c r="S13" s="1" t="s">
        <v>1</v>
      </c>
      <c r="T13" s="1" t="s">
        <v>1</v>
      </c>
      <c r="U13" s="1" t="s">
        <v>1</v>
      </c>
      <c r="V13" s="1"/>
      <c r="W13" s="11" t="s">
        <v>49</v>
      </c>
      <c r="X13" s="11" t="s">
        <v>1</v>
      </c>
      <c r="Y13" s="11" t="s">
        <v>52</v>
      </c>
      <c r="Z13" s="11" t="s">
        <v>51</v>
      </c>
      <c r="AA13" s="11" t="s">
        <v>1</v>
      </c>
      <c r="AB13" s="11" t="s">
        <v>52</v>
      </c>
      <c r="AC13" s="11" t="s">
        <v>53</v>
      </c>
      <c r="AD13" s="11" t="s">
        <v>68</v>
      </c>
      <c r="AE13" s="11" t="s">
        <v>50</v>
      </c>
      <c r="AF13" s="11" t="s">
        <v>55</v>
      </c>
      <c r="AG13" s="11" t="s">
        <v>1</v>
      </c>
      <c r="AH13" s="11" t="s">
        <v>52</v>
      </c>
      <c r="AI13" s="11" t="s">
        <v>57</v>
      </c>
      <c r="AJ13" s="12" t="b">
        <f aca="false">TRUE()</f>
        <v>1</v>
      </c>
      <c r="AK13" s="11" t="s">
        <v>50</v>
      </c>
      <c r="AL13" s="11" t="s">
        <v>58</v>
      </c>
      <c r="AM13" s="12" t="b">
        <f aca="false">FALSE()</f>
        <v>0</v>
      </c>
      <c r="AN13" s="11" t="s">
        <v>50</v>
      </c>
      <c r="AO13" s="11" t="s">
        <v>59</v>
      </c>
      <c r="AP13" s="11" t="s">
        <v>60</v>
      </c>
      <c r="AQ13" s="11" t="s">
        <v>50</v>
      </c>
    </row>
    <row r="14" customFormat="false" ht="14.9" hidden="false" customHeight="false" outlineLevel="0" collapsed="false">
      <c r="A1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ħ","h"),"å","a"),"æ","ae"),"Ġ","g"),"Č","c"),"ě","e"),"ň","n"),"š","s"),"ě","e"),"ň","n"),"ž","z"),"ř","r"),"č","c"),"ġ","g"),"Ñ","N"),"À","A"),"Á","A"),"Â","A"),"Ã","A"),"Ä","A"),"Ç","C"),"È","E"),"É","E"),"Ê","E"),"Ë","E"),"Ì","I"),"Í","I"),"Î","I"),"Ï","I"),"Ò","O"),"Ó","O"),"Ô","O"),"Õ","O"),"Ö","O"),"Š","S"),"Ú","U"),"Û","U"),"Ü","U"),"Ù","U"),"Ý","Y"),"Ÿ","Y"),"Ž","Z"),"/",""),"\","")," ",""),",",""),"%",""),"®",""),"&amp;",""),"*",""),"+",""),":",""),"#",""),"-",""),"&lt;",""),"&gt;",""))</f>
        <v>gypsum</v>
      </c>
      <c r="B1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1,1,LOWER(LEFT(C14,1))),"(",""),")",""),"á","a"),"é","e"),"í","i"),"ó","o"),"ú","u"),"ã","a"),"ê","e"),"â","a"),"é","e"),"è","e"),"î","i"),"ï","i"),"ç","c"),"ä","a"),"ö","o"),"ü","u"),"ß","ss"),"ş","s"),"ı","i"),"ğ","g"),"ę","e"),"ł","l"),"ń","n"),"ś","s"),"ż","z"),"ã","a"),"ầ","a"),"à","a"),"ậ","a"),"đ","d"),"ế","e"),"ì","i"),"í","i"),"ổ","o"),"ô","o"),"ư","u"),"ả","a"),"ế","e"),"ĩ","i"),"ợ","o"),"ồ","o"),"ạ","a"),"ứ","u"),"ý","y"),"ạ","a"),"é","e"),"ỳ","y"),"ế","e"),"ể","e"),"ệ","e"),"ù","u"),"ë","e"),".",""),"Ġ","g"),"ø","o"),"ñ","n"),"'",""),"ō","o")</f>
        <v>gypsum</v>
      </c>
      <c r="C14" s="0" t="s">
        <v>128</v>
      </c>
      <c r="D14" s="0" t="s">
        <v>129</v>
      </c>
      <c r="E14" s="0" t="s">
        <v>130</v>
      </c>
      <c r="F14" s="0" t="s">
        <v>1</v>
      </c>
      <c r="G14" s="0" t="s">
        <v>131</v>
      </c>
      <c r="H14" s="10" t="s">
        <v>132</v>
      </c>
      <c r="I14" s="10" t="s">
        <v>133</v>
      </c>
      <c r="J14" s="1" t="s">
        <v>1</v>
      </c>
      <c r="K14" s="1" t="s">
        <v>1</v>
      </c>
      <c r="L14" s="1" t="s">
        <v>1</v>
      </c>
      <c r="M14" s="1" t="s">
        <v>1</v>
      </c>
      <c r="N14" s="1" t="s">
        <v>1</v>
      </c>
      <c r="O14" s="1" t="s">
        <v>1</v>
      </c>
      <c r="P14" s="1" t="s">
        <v>1</v>
      </c>
      <c r="Q14" s="1" t="s">
        <v>1</v>
      </c>
      <c r="R14" s="1" t="s">
        <v>1</v>
      </c>
      <c r="S14" s="1" t="s">
        <v>1</v>
      </c>
      <c r="T14" s="1" t="s">
        <v>1</v>
      </c>
      <c r="U14" s="1" t="s">
        <v>1</v>
      </c>
      <c r="V14" s="1"/>
      <c r="W14" s="11" t="s">
        <v>49</v>
      </c>
      <c r="X14" s="11" t="s">
        <v>1</v>
      </c>
      <c r="Y14" s="11" t="s">
        <v>52</v>
      </c>
      <c r="Z14" s="11" t="s">
        <v>51</v>
      </c>
      <c r="AA14" s="11" t="s">
        <v>1</v>
      </c>
      <c r="AB14" s="11" t="s">
        <v>52</v>
      </c>
      <c r="AC14" s="11" t="s">
        <v>53</v>
      </c>
      <c r="AD14" s="11" t="s">
        <v>68</v>
      </c>
      <c r="AE14" s="11" t="s">
        <v>50</v>
      </c>
      <c r="AF14" s="11" t="s">
        <v>55</v>
      </c>
      <c r="AG14" s="11" t="s">
        <v>1</v>
      </c>
      <c r="AH14" s="11" t="s">
        <v>52</v>
      </c>
      <c r="AI14" s="11" t="s">
        <v>57</v>
      </c>
      <c r="AJ14" s="12" t="b">
        <f aca="false">TRUE()</f>
        <v>1</v>
      </c>
      <c r="AK14" s="11" t="s">
        <v>50</v>
      </c>
      <c r="AL14" s="11" t="s">
        <v>58</v>
      </c>
      <c r="AM14" s="12" t="b">
        <f aca="false">FALSE()</f>
        <v>0</v>
      </c>
      <c r="AN14" s="11" t="s">
        <v>50</v>
      </c>
      <c r="AO14" s="11" t="s">
        <v>59</v>
      </c>
      <c r="AP14" s="11" t="s">
        <v>60</v>
      </c>
      <c r="AQ14" s="11" t="s">
        <v>50</v>
      </c>
    </row>
    <row r="15" customFormat="false" ht="14.9" hidden="false" customHeight="false" outlineLevel="0" collapsed="false">
      <c r="A1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ħ","h"),"å","a"),"æ","ae"),"Ġ","g"),"Č","c"),"ě","e"),"ň","n"),"š","s"),"ě","e"),"ň","n"),"ž","z"),"ř","r"),"č","c"),"ġ","g"),"Ñ","N"),"À","A"),"Á","A"),"Â","A"),"Ã","A"),"Ä","A"),"Ç","C"),"È","E"),"É","E"),"Ê","E"),"Ë","E"),"Ì","I"),"Í","I"),"Î","I"),"Ï","I"),"Ò","O"),"Ó","O"),"Ô","O"),"Õ","O"),"Ö","O"),"Š","S"),"Ú","U"),"Û","U"),"Ü","U"),"Ù","U"),"Ý","Y"),"Ÿ","Y"),"Ž","Z"),"/",""),"\","")," ",""),",",""),"%",""),"®",""),"&amp;",""),"*",""),"+",""),":",""),"#",""),"-",""),"&lt;",""),"&gt;",""))</f>
        <v>humus</v>
      </c>
      <c r="B1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1,1,LOWER(LEFT(C15,1))),"(",""),")",""),"á","a"),"é","e"),"í","i"),"ó","o"),"ú","u"),"ã","a"),"ê","e"),"â","a"),"é","e"),"è","e"),"î","i"),"ï","i"),"ç","c"),"ä","a"),"ö","o"),"ü","u"),"ß","ss"),"ş","s"),"ı","i"),"ğ","g"),"ę","e"),"ł","l"),"ń","n"),"ś","s"),"ż","z"),"ã","a"),"ầ","a"),"à","a"),"ậ","a"),"đ","d"),"ế","e"),"ì","i"),"í","i"),"ổ","o"),"ô","o"),"ư","u"),"ả","a"),"ế","e"),"ĩ","i"),"ợ","o"),"ồ","o"),"ạ","a"),"ứ","u"),"ý","y"),"ạ","a"),"é","e"),"ỳ","y"),"ế","e"),"ể","e"),"ệ","e"),"ù","u"),"ë","e"),".",""),"Ġ","g"),"ø","o"),"ñ","n"),"'",""),"ō","o")</f>
        <v>humus</v>
      </c>
      <c r="C15" s="0" t="s">
        <v>134</v>
      </c>
      <c r="D15" s="0" t="s">
        <v>62</v>
      </c>
      <c r="E15" s="0" t="s">
        <v>1</v>
      </c>
      <c r="F15" s="0" t="s">
        <v>1</v>
      </c>
      <c r="G15" s="0" t="s">
        <v>135</v>
      </c>
      <c r="H15" s="10" t="s">
        <v>136</v>
      </c>
      <c r="I15" s="0" t="s">
        <v>1</v>
      </c>
      <c r="J15" s="0" t="s">
        <v>1</v>
      </c>
      <c r="K15" s="1" t="s">
        <v>1</v>
      </c>
      <c r="L15" s="1" t="s">
        <v>1</v>
      </c>
      <c r="M15" s="0" t="s">
        <v>1</v>
      </c>
      <c r="N15" s="0" t="s">
        <v>1</v>
      </c>
      <c r="O15" s="1" t="s">
        <v>1</v>
      </c>
      <c r="P15" s="1" t="s">
        <v>1</v>
      </c>
      <c r="Q15" s="0" t="s">
        <v>1</v>
      </c>
      <c r="R15" s="0" t="s">
        <v>1</v>
      </c>
      <c r="S15" s="1" t="s">
        <v>1</v>
      </c>
      <c r="T15" s="1" t="s">
        <v>1</v>
      </c>
      <c r="U15" s="0" t="s">
        <v>1</v>
      </c>
      <c r="W15" s="11" t="s">
        <v>49</v>
      </c>
      <c r="X15" s="11" t="s">
        <v>1</v>
      </c>
      <c r="Y15" s="11" t="s">
        <v>52</v>
      </c>
      <c r="Z15" s="11" t="s">
        <v>51</v>
      </c>
      <c r="AA15" s="11" t="s">
        <v>1</v>
      </c>
      <c r="AB15" s="11" t="s">
        <v>52</v>
      </c>
      <c r="AC15" s="11" t="s">
        <v>53</v>
      </c>
      <c r="AD15" s="11" t="s">
        <v>68</v>
      </c>
      <c r="AE15" s="11" t="s">
        <v>50</v>
      </c>
      <c r="AF15" s="11" t="s">
        <v>55</v>
      </c>
      <c r="AG15" s="11" t="s">
        <v>1</v>
      </c>
      <c r="AH15" s="11" t="s">
        <v>52</v>
      </c>
      <c r="AI15" s="11" t="s">
        <v>57</v>
      </c>
      <c r="AJ15" s="12" t="b">
        <f aca="false">TRUE()</f>
        <v>1</v>
      </c>
      <c r="AK15" s="11" t="s">
        <v>50</v>
      </c>
      <c r="AL15" s="11" t="s">
        <v>58</v>
      </c>
      <c r="AM15" s="12" t="b">
        <f aca="false">FALSE()</f>
        <v>0</v>
      </c>
      <c r="AN15" s="11" t="s">
        <v>50</v>
      </c>
      <c r="AO15" s="11" t="s">
        <v>59</v>
      </c>
      <c r="AP15" s="11" t="s">
        <v>69</v>
      </c>
      <c r="AQ15" s="11" t="s">
        <v>50</v>
      </c>
    </row>
    <row r="16" customFormat="false" ht="13.8" hidden="false" customHeight="false" outlineLevel="0" collapsed="false">
      <c r="A1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ħ","h"),"å","a"),"æ","ae"),"Ġ","g"),"Č","c"),"ě","e"),"ň","n"),"š","s"),"ě","e"),"ň","n"),"ž","z"),"ř","r"),"č","c"),"ġ","g"),"Ñ","N"),"À","A"),"Á","A"),"Â","A"),"Ã","A"),"Ä","A"),"Ç","C"),"È","E"),"É","E"),"Ê","E"),"Ë","E"),"Ì","I"),"Í","I"),"Î","I"),"Ï","I"),"Ò","O"),"Ó","O"),"Ô","O"),"Õ","O"),"Ö","O"),"Š","S"),"Ú","U"),"Û","U"),"Ü","U"),"Ù","U"),"Ý","Y"),"Ÿ","Y"),"Ž","Z"),"/",""),"\","")," ",""),",",""),"%",""),"®",""),"&amp;",""),"*",""),"+",""),":",""),"#",""),"-",""),"&lt;",""),"&gt;",""))</f>
        <v>liquidHumus</v>
      </c>
      <c r="B1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1,1,LOWER(LEFT(C16,1))),"(",""),")",""),"á","a"),"é","e"),"í","i"),"ó","o"),"ú","u"),"ã","a"),"ê","e"),"â","a"),"é","e"),"è","e"),"î","i"),"ï","i"),"ç","c"),"ä","a"),"ö","o"),"ü","u"),"ß","ss"),"ş","s"),"ı","i"),"ğ","g"),"ę","e"),"ł","l"),"ń","n"),"ś","s"),"ż","z"),"ã","a"),"ầ","a"),"à","a"),"ậ","a"),"đ","d"),"ế","e"),"ì","i"),"í","i"),"ổ","o"),"ô","o"),"ư","u"),"ả","a"),"ế","e"),"ĩ","i"),"ợ","o"),"ồ","o"),"ạ","a"),"ứ","u"),"ý","y"),"ạ","a"),"é","e"),"ỳ","y"),"ế","e"),"ể","e"),"ệ","e"),"ù","u"),"ë","e"),".",""),"Ġ","g"),"ø","o"),"ñ","n"),"'",""),"ō","o")</f>
        <v>liquid Humus</v>
      </c>
      <c r="C16" s="0" t="s">
        <v>137</v>
      </c>
      <c r="D16" s="0" t="s">
        <v>62</v>
      </c>
      <c r="E16" s="0" t="s">
        <v>1</v>
      </c>
      <c r="F16" s="0" t="s">
        <v>1</v>
      </c>
      <c r="G16" s="0" t="s">
        <v>138</v>
      </c>
      <c r="H16" s="0" t="s">
        <v>1</v>
      </c>
      <c r="I16" s="0" t="s">
        <v>1</v>
      </c>
      <c r="J16" s="0" t="s">
        <v>1</v>
      </c>
      <c r="K16" s="1" t="s">
        <v>1</v>
      </c>
      <c r="L16" s="1" t="s">
        <v>1</v>
      </c>
      <c r="M16" s="0" t="s">
        <v>1</v>
      </c>
      <c r="N16" s="0" t="s">
        <v>1</v>
      </c>
      <c r="O16" s="1" t="s">
        <v>1</v>
      </c>
      <c r="P16" s="1" t="s">
        <v>1</v>
      </c>
      <c r="Q16" s="0" t="s">
        <v>1</v>
      </c>
      <c r="R16" s="0" t="s">
        <v>1</v>
      </c>
      <c r="S16" s="1" t="s">
        <v>1</v>
      </c>
      <c r="T16" s="1" t="s">
        <v>1</v>
      </c>
      <c r="U16" s="0" t="s">
        <v>1</v>
      </c>
      <c r="W16" s="11" t="s">
        <v>49</v>
      </c>
      <c r="X16" s="11" t="s">
        <v>1</v>
      </c>
      <c r="Y16" s="11" t="s">
        <v>52</v>
      </c>
      <c r="Z16" s="11" t="s">
        <v>51</v>
      </c>
      <c r="AA16" s="11" t="s">
        <v>1</v>
      </c>
      <c r="AB16" s="11" t="s">
        <v>52</v>
      </c>
      <c r="AC16" s="11" t="s">
        <v>53</v>
      </c>
      <c r="AD16" s="11" t="s">
        <v>68</v>
      </c>
      <c r="AE16" s="11" t="s">
        <v>50</v>
      </c>
      <c r="AF16" s="11" t="s">
        <v>55</v>
      </c>
      <c r="AG16" s="11" t="s">
        <v>1</v>
      </c>
      <c r="AH16" s="11" t="s">
        <v>52</v>
      </c>
      <c r="AI16" s="11" t="s">
        <v>57</v>
      </c>
      <c r="AJ16" s="12" t="b">
        <f aca="false">TRUE()</f>
        <v>1</v>
      </c>
      <c r="AK16" s="11" t="s">
        <v>50</v>
      </c>
      <c r="AL16" s="11" t="s">
        <v>58</v>
      </c>
      <c r="AM16" s="12" t="b">
        <f aca="false">FALSE()</f>
        <v>0</v>
      </c>
      <c r="AN16" s="11" t="s">
        <v>50</v>
      </c>
      <c r="AO16" s="11" t="s">
        <v>59</v>
      </c>
      <c r="AP16" s="11" t="s">
        <v>69</v>
      </c>
      <c r="AQ16" s="11" t="s">
        <v>50</v>
      </c>
    </row>
    <row r="17" customFormat="false" ht="13.8" hidden="false" customHeight="false" outlineLevel="0" collapsed="false">
      <c r="A1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ħ","h"),"å","a"),"æ","ae"),"Ġ","g"),"Č","c"),"ě","e"),"ň","n"),"š","s"),"ě","e"),"ň","n"),"ž","z"),"ř","r"),"č","c"),"ġ","g"),"Ñ","N"),"À","A"),"Á","A"),"Â","A"),"Ã","A"),"Ä","A"),"Ç","C"),"È","E"),"É","E"),"Ê","E"),"Ë","E"),"Ì","I"),"Í","I"),"Î","I"),"Ï","I"),"Ò","O"),"Ó","O"),"Ô","O"),"Õ","O"),"Ö","O"),"Š","S"),"Ú","U"),"Û","U"),"Ü","U"),"Ù","U"),"Ý","Y"),"Ÿ","Y"),"Ž","Z"),"/",""),"\","")," ",""),",",""),"%",""),"®",""),"&amp;",""),"*",""),"+",""),":",""),"#",""),"-",""),"&lt;",""),"&gt;",""))</f>
        <v>solidHumus</v>
      </c>
      <c r="B1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1,1,LOWER(LEFT(C17,1))),"(",""),")",""),"á","a"),"é","e"),"í","i"),"ó","o"),"ú","u"),"ã","a"),"ê","e"),"â","a"),"é","e"),"è","e"),"î","i"),"ï","i"),"ç","c"),"ä","a"),"ö","o"),"ü","u"),"ß","ss"),"ş","s"),"ı","i"),"ğ","g"),"ę","e"),"ł","l"),"ń","n"),"ś","s"),"ż","z"),"ã","a"),"ầ","a"),"à","a"),"ậ","a"),"đ","d"),"ế","e"),"ì","i"),"í","i"),"ổ","o"),"ô","o"),"ư","u"),"ả","a"),"ế","e"),"ĩ","i"),"ợ","o"),"ồ","o"),"ạ","a"),"ứ","u"),"ý","y"),"ạ","a"),"é","e"),"ỳ","y"),"ế","e"),"ể","e"),"ệ","e"),"ù","u"),"ë","e"),".",""),"Ġ","g"),"ø","o"),"ñ","n"),"'",""),"ō","o")</f>
        <v>solid Humus</v>
      </c>
      <c r="C17" s="0" t="s">
        <v>139</v>
      </c>
      <c r="D17" s="0" t="s">
        <v>62</v>
      </c>
      <c r="E17" s="0" t="s">
        <v>1</v>
      </c>
      <c r="F17" s="0" t="s">
        <v>1</v>
      </c>
      <c r="G17" s="0" t="s">
        <v>140</v>
      </c>
      <c r="H17" s="0" t="s">
        <v>1</v>
      </c>
      <c r="I17" s="0" t="s">
        <v>1</v>
      </c>
      <c r="J17" s="0" t="s">
        <v>1</v>
      </c>
      <c r="K17" s="1" t="s">
        <v>1</v>
      </c>
      <c r="L17" s="1" t="s">
        <v>1</v>
      </c>
      <c r="M17" s="0" t="s">
        <v>1</v>
      </c>
      <c r="N17" s="0" t="s">
        <v>1</v>
      </c>
      <c r="O17" s="1" t="s">
        <v>1</v>
      </c>
      <c r="P17" s="1" t="s">
        <v>1</v>
      </c>
      <c r="Q17" s="0" t="s">
        <v>1</v>
      </c>
      <c r="R17" s="0" t="s">
        <v>1</v>
      </c>
      <c r="S17" s="1" t="s">
        <v>1</v>
      </c>
      <c r="T17" s="1" t="s">
        <v>1</v>
      </c>
      <c r="U17" s="0" t="s">
        <v>1</v>
      </c>
      <c r="W17" s="11" t="s">
        <v>49</v>
      </c>
      <c r="X17" s="11" t="s">
        <v>1</v>
      </c>
      <c r="Y17" s="11" t="s">
        <v>52</v>
      </c>
      <c r="Z17" s="11" t="s">
        <v>51</v>
      </c>
      <c r="AA17" s="11" t="s">
        <v>1</v>
      </c>
      <c r="AB17" s="11" t="s">
        <v>52</v>
      </c>
      <c r="AC17" s="11" t="s">
        <v>53</v>
      </c>
      <c r="AD17" s="11" t="s">
        <v>68</v>
      </c>
      <c r="AE17" s="11" t="s">
        <v>50</v>
      </c>
      <c r="AF17" s="11" t="s">
        <v>55</v>
      </c>
      <c r="AG17" s="11" t="s">
        <v>1</v>
      </c>
      <c r="AH17" s="11" t="s">
        <v>52</v>
      </c>
      <c r="AI17" s="11" t="s">
        <v>57</v>
      </c>
      <c r="AJ17" s="12" t="b">
        <f aca="false">TRUE()</f>
        <v>1</v>
      </c>
      <c r="AK17" s="11" t="s">
        <v>50</v>
      </c>
      <c r="AL17" s="11" t="s">
        <v>58</v>
      </c>
      <c r="AM17" s="12" t="b">
        <f aca="false">FALSE()</f>
        <v>0</v>
      </c>
      <c r="AN17" s="11" t="s">
        <v>50</v>
      </c>
      <c r="AO17" s="11" t="s">
        <v>59</v>
      </c>
      <c r="AP17" s="11" t="s">
        <v>69</v>
      </c>
      <c r="AQ17" s="11" t="s">
        <v>50</v>
      </c>
    </row>
    <row r="18" customFormat="false" ht="14.9" hidden="false" customHeight="false" outlineLevel="0" collapsed="false">
      <c r="A1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18,"--","-"),"ħ","h"),"å","a"),"æ","ae"),"Ġ","g"),"Č","c"),"ě","e"),"ň","n"),"š","s"),"ě","e"),"ň","n"),"ž","z"),"ř","r"),"č","c"),"ġ","g"),"Ñ","N"),"À","A"),"Á","A"),"Â","A"),"Ã","A"),"Ä","A"),"Ç","C"),"È","E"),"É","E"),"Ê","E"),"Ë","E"),"Ì","I"),"Í","I"),"Î","I"),"Ï","I"),"Ò","O"),"Ó","O"),"Ô","O"),"Õ","O"),"Ö","O"),"Š","S"),"Ú","U"),"Û","U"),"Ü","U"),"Ù","U"),"Ý","Y"),"Ÿ","Y"),"Ž","Z"),"/",""),"\","")," ",""),",",""),"%",""),"®",""),"&amp;",""),"*",""),"+",""),":",""),"#",""),"-",""),"&lt;",""),"&gt;",""))</f>
        <v>humicAcid</v>
      </c>
      <c r="B1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18),1,1,LOWER(LEFT(C18,1))),"(",""),")",""),"á","a"),"é","e"),"í","i"),"ó","o"),"ú","u"),"ã","a"),"ê","e"),"â","a"),"é","e"),"è","e"),"î","i"),"ï","i"),"ç","c"),"ä","a"),"ö","o"),"ü","u"),"ß","ss"),"ş","s"),"ı","i"),"ğ","g"),"ę","e"),"ł","l"),"ń","n"),"ś","s"),"ż","z"),"ã","a"),"ầ","a"),"à","a"),"ậ","a"),"đ","d"),"ế","e"),"ì","i"),"í","i"),"ổ","o"),"ô","o"),"ư","u"),"ả","a"),"ế","e"),"ĩ","i"),"ợ","o"),"ồ","o"),"ạ","a"),"ứ","u"),"ý","y"),"ạ","a"),"é","e"),"ỳ","y"),"ế","e"),"ể","e"),"ệ","e"),"ù","u"),"ë","e"),".",""),"Ġ","g"),"ø","o"),"ñ","n"),"'",""),"ō","o")</f>
        <v>humic Acid</v>
      </c>
      <c r="C18" s="0" t="s">
        <v>141</v>
      </c>
      <c r="D18" s="0" t="s">
        <v>62</v>
      </c>
      <c r="E18" s="0" t="s">
        <v>1</v>
      </c>
      <c r="F18" s="0" t="s">
        <v>1</v>
      </c>
      <c r="G18" s="0" t="s">
        <v>142</v>
      </c>
      <c r="H18" s="10" t="s">
        <v>143</v>
      </c>
      <c r="I18" s="10" t="s">
        <v>144</v>
      </c>
      <c r="J18" s="1" t="s">
        <v>1</v>
      </c>
      <c r="K18" s="1" t="s">
        <v>1</v>
      </c>
      <c r="L18" s="1" t="s">
        <v>1</v>
      </c>
      <c r="M18" s="1" t="s">
        <v>1</v>
      </c>
      <c r="N18" s="1" t="s">
        <v>1</v>
      </c>
      <c r="O18" s="1" t="s">
        <v>1</v>
      </c>
      <c r="P18" s="1" t="s">
        <v>1</v>
      </c>
      <c r="Q18" s="1" t="s">
        <v>1</v>
      </c>
      <c r="R18" s="1" t="s">
        <v>1</v>
      </c>
      <c r="S18" s="1" t="s">
        <v>1</v>
      </c>
      <c r="T18" s="1" t="s">
        <v>1</v>
      </c>
      <c r="U18" s="1" t="s">
        <v>1</v>
      </c>
      <c r="V18" s="1"/>
      <c r="W18" s="11" t="s">
        <v>49</v>
      </c>
      <c r="X18" s="11" t="s">
        <v>1</v>
      </c>
      <c r="Y18" s="11" t="s">
        <v>52</v>
      </c>
      <c r="Z18" s="11" t="s">
        <v>51</v>
      </c>
      <c r="AA18" s="11" t="s">
        <v>1</v>
      </c>
      <c r="AB18" s="11" t="s">
        <v>52</v>
      </c>
      <c r="AC18" s="11" t="s">
        <v>53</v>
      </c>
      <c r="AD18" s="11" t="s">
        <v>68</v>
      </c>
      <c r="AE18" s="11" t="s">
        <v>50</v>
      </c>
      <c r="AF18" s="11" t="s">
        <v>55</v>
      </c>
      <c r="AG18" s="11" t="s">
        <v>1</v>
      </c>
      <c r="AH18" s="11" t="s">
        <v>52</v>
      </c>
      <c r="AI18" s="11" t="s">
        <v>57</v>
      </c>
      <c r="AJ18" s="12" t="b">
        <f aca="false">TRUE()</f>
        <v>1</v>
      </c>
      <c r="AK18" s="11" t="s">
        <v>50</v>
      </c>
      <c r="AL18" s="11" t="s">
        <v>58</v>
      </c>
      <c r="AM18" s="12" t="b">
        <f aca="false">FALSE()</f>
        <v>0</v>
      </c>
      <c r="AN18" s="11" t="s">
        <v>50</v>
      </c>
      <c r="AO18" s="11" t="s">
        <v>59</v>
      </c>
      <c r="AP18" s="11" t="s">
        <v>60</v>
      </c>
      <c r="AQ18" s="11" t="s">
        <v>50</v>
      </c>
    </row>
    <row r="19" customFormat="false" ht="14.9" hidden="false" customHeight="false" outlineLevel="0" collapsed="false">
      <c r="A1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19,"--","-"),"ħ","h"),"å","a"),"æ","ae"),"Ġ","g"),"Č","c"),"ě","e"),"ň","n"),"š","s"),"ě","e"),"ň","n"),"ž","z"),"ř","r"),"č","c"),"ġ","g"),"Ñ","N"),"À","A"),"Á","A"),"Â","A"),"Ã","A"),"Ä","A"),"Ç","C"),"È","E"),"É","E"),"Ê","E"),"Ë","E"),"Ì","I"),"Í","I"),"Î","I"),"Ï","I"),"Ò","O"),"Ó","O"),"Ô","O"),"Õ","O"),"Ö","O"),"Š","S"),"Ú","U"),"Û","U"),"Ü","U"),"Ù","U"),"Ý","Y"),"Ÿ","Y"),"Ž","Z"),"/",""),"\","")," ",""),",",""),"%",""),"®",""),"&amp;",""),"*",""),"+",""),":",""),"#",""),"-",""),"&lt;",""),"&gt;",""))</f>
        <v>peatMoss</v>
      </c>
      <c r="B1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19),1,1,LOWER(LEFT(C19,1))),"(",""),")",""),"á","a"),"é","e"),"í","i"),"ó","o"),"ú","u"),"ã","a"),"ê","e"),"â","a"),"é","e"),"è","e"),"î","i"),"ï","i"),"ç","c"),"ä","a"),"ö","o"),"ü","u"),"ß","ss"),"ş","s"),"ı","i"),"ğ","g"),"ę","e"),"ł","l"),"ń","n"),"ś","s"),"ż","z"),"ã","a"),"ầ","a"),"à","a"),"ậ","a"),"đ","d"),"ế","e"),"ì","i"),"í","i"),"ổ","o"),"ô","o"),"ư","u"),"ả","a"),"ế","e"),"ĩ","i"),"ợ","o"),"ồ","o"),"ạ","a"),"ứ","u"),"ý","y"),"ạ","a"),"é","e"),"ỳ","y"),"ế","e"),"ể","e"),"ệ","e"),"ù","u"),"ë","e"),".",""),"Ġ","g"),"ø","o"),"ñ","n"),"'",""),"ō","o")</f>
        <v>peat Moss</v>
      </c>
      <c r="C19" s="0" t="s">
        <v>145</v>
      </c>
      <c r="D19" s="0" t="s">
        <v>62</v>
      </c>
      <c r="E19" s="0" t="s">
        <v>146</v>
      </c>
      <c r="F19" s="0" t="s">
        <v>1</v>
      </c>
      <c r="G19" s="0" t="s">
        <v>147</v>
      </c>
      <c r="H19" s="0" t="s">
        <v>1</v>
      </c>
      <c r="I19" s="10" t="s">
        <v>148</v>
      </c>
      <c r="J19" s="1" t="s">
        <v>1</v>
      </c>
      <c r="K19" s="1" t="s">
        <v>1</v>
      </c>
      <c r="L19" s="1" t="s">
        <v>1</v>
      </c>
      <c r="M19" s="1" t="s">
        <v>1</v>
      </c>
      <c r="N19" s="1" t="s">
        <v>1</v>
      </c>
      <c r="O19" s="1" t="s">
        <v>1</v>
      </c>
      <c r="P19" s="1" t="s">
        <v>1</v>
      </c>
      <c r="Q19" s="1" t="s">
        <v>1</v>
      </c>
      <c r="R19" s="1" t="s">
        <v>1</v>
      </c>
      <c r="S19" s="1" t="s">
        <v>1</v>
      </c>
      <c r="T19" s="1" t="s">
        <v>1</v>
      </c>
      <c r="U19" s="1" t="s">
        <v>1</v>
      </c>
      <c r="V19" s="1"/>
      <c r="W19" s="11" t="s">
        <v>49</v>
      </c>
      <c r="X19" s="11" t="s">
        <v>1</v>
      </c>
      <c r="Y19" s="11" t="s">
        <v>52</v>
      </c>
      <c r="Z19" s="11" t="s">
        <v>51</v>
      </c>
      <c r="AA19" s="11" t="s">
        <v>1</v>
      </c>
      <c r="AB19" s="11" t="s">
        <v>52</v>
      </c>
      <c r="AC19" s="11" t="s">
        <v>53</v>
      </c>
      <c r="AD19" s="11" t="s">
        <v>68</v>
      </c>
      <c r="AE19" s="11" t="s">
        <v>50</v>
      </c>
      <c r="AF19" s="11" t="s">
        <v>55</v>
      </c>
      <c r="AG19" s="11" t="s">
        <v>1</v>
      </c>
      <c r="AH19" s="11" t="s">
        <v>52</v>
      </c>
      <c r="AI19" s="11" t="s">
        <v>57</v>
      </c>
      <c r="AJ19" s="12" t="b">
        <f aca="false">TRUE()</f>
        <v>1</v>
      </c>
      <c r="AK19" s="11" t="s">
        <v>50</v>
      </c>
      <c r="AL19" s="11" t="s">
        <v>58</v>
      </c>
      <c r="AM19" s="12" t="b">
        <f aca="false">FALSE()</f>
        <v>0</v>
      </c>
      <c r="AN19" s="11" t="s">
        <v>50</v>
      </c>
      <c r="AO19" s="11" t="s">
        <v>59</v>
      </c>
      <c r="AP19" s="11" t="s">
        <v>60</v>
      </c>
      <c r="AQ19" s="11" t="s">
        <v>50</v>
      </c>
    </row>
    <row r="20" customFormat="false" ht="15" hidden="false" customHeight="false" outlineLevel="0" collapsed="false">
      <c r="A2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20,"--","-"),"ħ","h"),"å","a"),"æ","ae"),"Ġ","g"),"Č","c"),"ě","e"),"ň","n"),"š","s"),"ě","e"),"ň","n"),"ž","z"),"ř","r"),"č","c"),"ġ","g"),"Ñ","N"),"À","A"),"Á","A"),"Â","A"),"Ã","A"),"Ä","A"),"Ç","C"),"È","E"),"É","E"),"Ê","E"),"Ë","E"),"Ì","I"),"Í","I"),"Î","I"),"Ï","I"),"Ò","O"),"Ó","O"),"Ô","O"),"Õ","O"),"Ö","O"),"Š","S"),"Ú","U"),"Û","U"),"Ü","U"),"Ù","U"),"Ý","Y"),"Ÿ","Y"),"Ž","Z"),"/",""),"\","")," ",""),",",""),"%",""),"®",""),"&amp;",""),"*",""),"+",""),":",""),"#",""),"-",""),"&lt;",""),"&gt;",""))</f>
        <v>pineBarkFines</v>
      </c>
      <c r="B2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20),1,1,LOWER(LEFT(C20,1))),"(",""),")",""),"á","a"),"é","e"),"í","i"),"ó","o"),"ú","u"),"ã","a"),"ê","e"),"â","a"),"é","e"),"è","e"),"î","i"),"ï","i"),"ç","c"),"ä","a"),"ö","o"),"ü","u"),"ß","ss"),"ş","s"),"ı","i"),"ğ","g"),"ę","e"),"ł","l"),"ń","n"),"ś","s"),"ż","z"),"ã","a"),"ầ","a"),"à","a"),"ậ","a"),"đ","d"),"ế","e"),"ì","i"),"í","i"),"ổ","o"),"ô","o"),"ư","u"),"ả","a"),"ế","e"),"ĩ","i"),"ợ","o"),"ồ","o"),"ạ","a"),"ứ","u"),"ý","y"),"ạ","a"),"é","e"),"ỳ","y"),"ế","e"),"ể","e"),"ệ","e"),"ù","u"),"ë","e"),".",""),"Ġ","g"),"ø","o"),"ñ","n"),"'",""),"ō","o")</f>
        <v>pine Bark Fines</v>
      </c>
      <c r="C20" s="0" t="s">
        <v>149</v>
      </c>
      <c r="D20" s="0" t="s">
        <v>62</v>
      </c>
      <c r="E20" s="0" t="s">
        <v>1</v>
      </c>
      <c r="F20" s="0" t="s">
        <v>1</v>
      </c>
      <c r="G20" s="0" t="s">
        <v>150</v>
      </c>
      <c r="H20" s="0" t="s">
        <v>1</v>
      </c>
      <c r="I20" s="0" t="s">
        <v>1</v>
      </c>
      <c r="J20" s="0" t="s">
        <v>65</v>
      </c>
      <c r="K20" s="1" t="n">
        <v>1.05</v>
      </c>
      <c r="L20" s="1" t="n">
        <v>0.1</v>
      </c>
      <c r="M20" s="1" t="s">
        <v>151</v>
      </c>
      <c r="N20" s="1" t="s">
        <v>109</v>
      </c>
      <c r="O20" s="1" t="n">
        <v>27.585</v>
      </c>
      <c r="P20" s="1" t="n">
        <v>2.23872731702635</v>
      </c>
      <c r="Q20" s="1" t="s">
        <v>151</v>
      </c>
      <c r="R20" s="1" t="s">
        <v>67</v>
      </c>
      <c r="S20" s="1" t="n">
        <v>49.025</v>
      </c>
      <c r="T20" s="1" t="n">
        <v>0.68495741960115</v>
      </c>
      <c r="U20" s="1" t="s">
        <v>151</v>
      </c>
      <c r="V20" s="1"/>
      <c r="W20" s="11" t="s">
        <v>49</v>
      </c>
      <c r="X20" s="11" t="s">
        <v>1</v>
      </c>
      <c r="Y20" s="11" t="s">
        <v>52</v>
      </c>
      <c r="Z20" s="11" t="s">
        <v>51</v>
      </c>
      <c r="AA20" s="11" t="s">
        <v>1</v>
      </c>
      <c r="AB20" s="11" t="s">
        <v>52</v>
      </c>
      <c r="AC20" s="11" t="s">
        <v>53</v>
      </c>
      <c r="AD20" s="11" t="s">
        <v>68</v>
      </c>
      <c r="AE20" s="11" t="s">
        <v>50</v>
      </c>
      <c r="AF20" s="11" t="s">
        <v>55</v>
      </c>
      <c r="AG20" s="11" t="s">
        <v>1</v>
      </c>
      <c r="AH20" s="11" t="s">
        <v>52</v>
      </c>
      <c r="AI20" s="11" t="s">
        <v>57</v>
      </c>
      <c r="AJ20" s="12" t="b">
        <f aca="false">TRUE()</f>
        <v>1</v>
      </c>
      <c r="AK20" s="11" t="s">
        <v>50</v>
      </c>
      <c r="AL20" s="11" t="s">
        <v>58</v>
      </c>
      <c r="AM20" s="12" t="b">
        <f aca="false">FALSE()</f>
        <v>0</v>
      </c>
      <c r="AN20" s="11" t="s">
        <v>50</v>
      </c>
      <c r="AO20" s="11" t="s">
        <v>59</v>
      </c>
      <c r="AP20" s="11" t="s">
        <v>69</v>
      </c>
      <c r="AQ20" s="11" t="s">
        <v>50</v>
      </c>
    </row>
    <row r="21" customFormat="false" ht="15" hidden="false" customHeight="false" outlineLevel="0" collapsed="false">
      <c r="A2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21,"--","-"),"ħ","h"),"å","a"),"æ","ae"),"Ġ","g"),"Č","c"),"ě","e"),"ň","n"),"š","s"),"ě","e"),"ň","n"),"ž","z"),"ř","r"),"č","c"),"ġ","g"),"Ñ","N"),"À","A"),"Á","A"),"Â","A"),"Ã","A"),"Ä","A"),"Ç","C"),"È","E"),"É","E"),"Ê","E"),"Ë","E"),"Ì","I"),"Í","I"),"Î","I"),"Ï","I"),"Ò","O"),"Ó","O"),"Ô","O"),"Õ","O"),"Ö","O"),"Š","S"),"Ú","U"),"Û","U"),"Ü","U"),"Ù","U"),"Ý","Y"),"Ÿ","Y"),"Ž","Z"),"/",""),"\","")," ",""),",",""),"%",""),"®",""),"&amp;",""),"*",""),"+",""),":",""),"#",""),"-",""),"&lt;",""),"&gt;",""))</f>
        <v>sand</v>
      </c>
      <c r="B2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1,1,LOWER(LEFT(C21,1))),"(",""),")",""),"á","a"),"é","e"),"í","i"),"ó","o"),"ú","u"),"ã","a"),"ê","e"),"â","a"),"é","e"),"è","e"),"î","i"),"ï","i"),"ç","c"),"ä","a"),"ö","o"),"ü","u"),"ß","ss"),"ş","s"),"ı","i"),"ğ","g"),"ę","e"),"ł","l"),"ń","n"),"ś","s"),"ż","z"),"ã","a"),"ầ","a"),"à","a"),"ậ","a"),"đ","d"),"ế","e"),"ì","i"),"í","i"),"ổ","o"),"ô","o"),"ư","u"),"ả","a"),"ế","e"),"ĩ","i"),"ợ","o"),"ồ","o"),"ạ","a"),"ứ","u"),"ý","y"),"ạ","a"),"é","e"),"ỳ","y"),"ế","e"),"ể","e"),"ệ","e"),"ù","u"),"ë","e"),".",""),"Ġ","g"),"ø","o"),"ñ","n"),"'",""),"ō","o")</f>
        <v>sand</v>
      </c>
      <c r="C21" s="0" t="s">
        <v>152</v>
      </c>
      <c r="D21" s="0" t="s">
        <v>62</v>
      </c>
      <c r="E21" s="0" t="s">
        <v>1</v>
      </c>
      <c r="F21" s="0" t="s">
        <v>1</v>
      </c>
      <c r="G21" s="0" t="s">
        <v>153</v>
      </c>
      <c r="H21" s="10" t="s">
        <v>154</v>
      </c>
      <c r="I21" s="10" t="s">
        <v>155</v>
      </c>
      <c r="J21" s="1" t="s">
        <v>1</v>
      </c>
      <c r="K21" s="1" t="s">
        <v>1</v>
      </c>
      <c r="L21" s="1" t="s">
        <v>1</v>
      </c>
      <c r="M21" s="1" t="s">
        <v>1</v>
      </c>
      <c r="N21" s="1" t="s">
        <v>1</v>
      </c>
      <c r="O21" s="1" t="s">
        <v>1</v>
      </c>
      <c r="P21" s="1" t="s">
        <v>1</v>
      </c>
      <c r="Q21" s="1" t="s">
        <v>1</v>
      </c>
      <c r="R21" s="1" t="s">
        <v>1</v>
      </c>
      <c r="S21" s="1" t="s">
        <v>1</v>
      </c>
      <c r="T21" s="1" t="s">
        <v>1</v>
      </c>
      <c r="U21" s="1" t="s">
        <v>1</v>
      </c>
      <c r="V21" s="1"/>
      <c r="W21" s="11" t="s">
        <v>49</v>
      </c>
      <c r="X21" s="11" t="s">
        <v>1</v>
      </c>
      <c r="Y21" s="11" t="s">
        <v>52</v>
      </c>
      <c r="Z21" s="11" t="s">
        <v>51</v>
      </c>
      <c r="AA21" s="11" t="s">
        <v>1</v>
      </c>
      <c r="AB21" s="11" t="s">
        <v>52</v>
      </c>
      <c r="AC21" s="11" t="s">
        <v>53</v>
      </c>
      <c r="AD21" s="11" t="s">
        <v>68</v>
      </c>
      <c r="AE21" s="11" t="s">
        <v>50</v>
      </c>
      <c r="AF21" s="11" t="s">
        <v>55</v>
      </c>
      <c r="AG21" s="11" t="s">
        <v>1</v>
      </c>
      <c r="AH21" s="11" t="s">
        <v>52</v>
      </c>
      <c r="AI21" s="11" t="s">
        <v>57</v>
      </c>
      <c r="AJ21" s="12" t="b">
        <f aca="false">TRUE()</f>
        <v>1</v>
      </c>
      <c r="AK21" s="11" t="s">
        <v>50</v>
      </c>
      <c r="AL21" s="11" t="s">
        <v>58</v>
      </c>
      <c r="AM21" s="12" t="b">
        <f aca="false">FALSE()</f>
        <v>0</v>
      </c>
      <c r="AN21" s="11" t="s">
        <v>50</v>
      </c>
      <c r="AO21" s="11" t="s">
        <v>59</v>
      </c>
      <c r="AP21" s="11" t="s">
        <v>60</v>
      </c>
      <c r="AQ21" s="11" t="s">
        <v>50</v>
      </c>
    </row>
    <row r="22" customFormat="false" ht="41.75" hidden="false" customHeight="false" outlineLevel="0" collapsed="false">
      <c r="A2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22,"--","-"),"ħ","h"),"å","a"),"æ","ae"),"Ġ","g"),"Č","c"),"ě","e"),"ň","n"),"š","s"),"ě","e"),"ň","n"),"ž","z"),"ř","r"),"č","c"),"ġ","g"),"Ñ","N"),"À","A"),"Á","A"),"Â","A"),"Ã","A"),"Ä","A"),"Ç","C"),"È","E"),"É","E"),"Ê","E"),"Ë","E"),"Ì","I"),"Í","I"),"Î","I"),"Ï","I"),"Ò","O"),"Ó","O"),"Ô","O"),"Õ","O"),"Ö","O"),"Š","S"),"Ú","U"),"Û","U"),"Ü","U"),"Ù","U"),"Ý","Y"),"Ÿ","Y"),"Ž","Z"),"/",""),"\","")," ",""),",",""),"%",""),"®",""),"&amp;",""),"*",""),"+",""),":",""),"#",""),"-",""),"&lt;",""),"&gt;",""))</f>
        <v>sawdust</v>
      </c>
      <c r="B2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22),1,1,LOWER(LEFT(C22,1))),"(",""),")",""),"á","a"),"é","e"),"í","i"),"ó","o"),"ú","u"),"ã","a"),"ê","e"),"â","a"),"é","e"),"è","e"),"î","i"),"ï","i"),"ç","c"),"ä","a"),"ö","o"),"ü","u"),"ß","ss"),"ş","s"),"ı","i"),"ğ","g"),"ę","e"),"ł","l"),"ń","n"),"ś","s"),"ż","z"),"ã","a"),"ầ","a"),"à","a"),"ậ","a"),"đ","d"),"ế","e"),"ì","i"),"í","i"),"ổ","o"),"ô","o"),"ư","u"),"ả","a"),"ế","e"),"ĩ","i"),"ợ","o"),"ồ","o"),"ạ","a"),"ứ","u"),"ý","y"),"ạ","a"),"é","e"),"ỳ","y"),"ế","e"),"ể","e"),"ệ","e"),"ù","u"),"ë","e"),".",""),"Ġ","g"),"ø","o"),"ñ","n"),"'",""),"ō","o")</f>
        <v>sawdust</v>
      </c>
      <c r="C22" s="0" t="s">
        <v>156</v>
      </c>
      <c r="D22" s="0" t="s">
        <v>62</v>
      </c>
      <c r="E22" s="0" t="s">
        <v>157</v>
      </c>
      <c r="F22" s="0" t="s">
        <v>1</v>
      </c>
      <c r="G22" s="0" t="s">
        <v>158</v>
      </c>
      <c r="H22" s="10" t="s">
        <v>159</v>
      </c>
      <c r="I22" s="10" t="s">
        <v>160</v>
      </c>
      <c r="J22" s="0" t="s">
        <v>65</v>
      </c>
      <c r="K22" s="1" t="n">
        <v>0.91</v>
      </c>
      <c r="L22" s="1" t="n">
        <v>0.455</v>
      </c>
      <c r="M22" s="15" t="s">
        <v>161</v>
      </c>
      <c r="N22" s="1" t="s">
        <v>109</v>
      </c>
      <c r="O22" s="1" t="n">
        <v>29.3</v>
      </c>
      <c r="P22" s="1" t="n">
        <v>0.01</v>
      </c>
      <c r="Q22" s="15" t="s">
        <v>161</v>
      </c>
      <c r="R22" s="1" t="s">
        <v>67</v>
      </c>
      <c r="S22" s="1" t="n">
        <v>61.255</v>
      </c>
      <c r="T22" s="1" t="n">
        <v>0.459619407771255</v>
      </c>
      <c r="U22" s="15" t="s">
        <v>161</v>
      </c>
      <c r="V22" s="1"/>
      <c r="W22" s="11" t="s">
        <v>49</v>
      </c>
      <c r="X22" s="11" t="s">
        <v>1</v>
      </c>
      <c r="Y22" s="11" t="s">
        <v>52</v>
      </c>
      <c r="Z22" s="11" t="s">
        <v>51</v>
      </c>
      <c r="AA22" s="11" t="s">
        <v>1</v>
      </c>
      <c r="AB22" s="11" t="s">
        <v>52</v>
      </c>
      <c r="AC22" s="11" t="s">
        <v>53</v>
      </c>
      <c r="AD22" s="11" t="s">
        <v>68</v>
      </c>
      <c r="AE22" s="11" t="s">
        <v>50</v>
      </c>
      <c r="AF22" s="11" t="s">
        <v>55</v>
      </c>
      <c r="AG22" s="11" t="s">
        <v>1</v>
      </c>
      <c r="AH22" s="11" t="s">
        <v>52</v>
      </c>
      <c r="AI22" s="11" t="s">
        <v>57</v>
      </c>
      <c r="AJ22" s="12" t="b">
        <f aca="false">TRUE()</f>
        <v>1</v>
      </c>
      <c r="AK22" s="11" t="s">
        <v>50</v>
      </c>
      <c r="AL22" s="11" t="s">
        <v>58</v>
      </c>
      <c r="AM22" s="12" t="b">
        <f aca="false">FALSE()</f>
        <v>0</v>
      </c>
      <c r="AN22" s="11" t="s">
        <v>50</v>
      </c>
      <c r="AO22" s="11" t="s">
        <v>59</v>
      </c>
      <c r="AP22" s="11" t="s">
        <v>69</v>
      </c>
      <c r="AQ22" s="11" t="s">
        <v>50</v>
      </c>
    </row>
    <row r="23" customFormat="false" ht="15" hidden="false" customHeight="false" outlineLevel="0" collapsed="false">
      <c r="A2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23,"--","-"),"ħ","h"),"å","a"),"æ","ae"),"Ġ","g"),"Č","c"),"ě","e"),"ň","n"),"š","s"),"ě","e"),"ň","n"),"ž","z"),"ř","r"),"č","c"),"ġ","g"),"Ñ","N"),"À","A"),"Á","A"),"Â","A"),"Ã","A"),"Ä","A"),"Ç","C"),"È","E"),"É","E"),"Ê","E"),"Ë","E"),"Ì","I"),"Í","I"),"Î","I"),"Ï","I"),"Ò","O"),"Ó","O"),"Ô","O"),"Õ","O"),"Ö","O"),"Š","S"),"Ú","U"),"Û","U"),"Ü","U"),"Ù","U"),"Ý","Y"),"Ÿ","Y"),"Ž","Z"),"/",""),"\","")," ",""),",",""),"%",""),"®",""),"&amp;",""),"*",""),"+",""),":",""),"#",""),"-",""),"&lt;",""),"&gt;",""))</f>
        <v>topsoil</v>
      </c>
      <c r="B2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23),1,1,LOWER(LEFT(C23,1))),"(",""),")",""),"á","a"),"é","e"),"í","i"),"ó","o"),"ú","u"),"ã","a"),"ê","e"),"â","a"),"é","e"),"è","e"),"î","i"),"ï","i"),"ç","c"),"ä","a"),"ö","o"),"ü","u"),"ß","ss"),"ş","s"),"ı","i"),"ğ","g"),"ę","e"),"ł","l"),"ń","n"),"ś","s"),"ż","z"),"ã","a"),"ầ","a"),"à","a"),"ậ","a"),"đ","d"),"ế","e"),"ì","i"),"í","i"),"ổ","o"),"ô","o"),"ư","u"),"ả","a"),"ế","e"),"ĩ","i"),"ợ","o"),"ồ","o"),"ạ","a"),"ứ","u"),"ý","y"),"ạ","a"),"é","e"),"ỳ","y"),"ế","e"),"ể","e"),"ệ","e"),"ù","u"),"ë","e"),".",""),"Ġ","g"),"ø","o"),"ñ","n"),"'",""),"ō","o")</f>
        <v>topsoil</v>
      </c>
      <c r="C23" s="0" t="s">
        <v>162</v>
      </c>
      <c r="D23" s="0" t="s">
        <v>62</v>
      </c>
      <c r="E23" s="0" t="s">
        <v>1</v>
      </c>
      <c r="F23" s="0" t="s">
        <v>1</v>
      </c>
      <c r="G23" s="0" t="s">
        <v>163</v>
      </c>
      <c r="H23" s="10" t="s">
        <v>164</v>
      </c>
      <c r="I23" s="10" t="s">
        <v>165</v>
      </c>
      <c r="J23" s="0" t="s">
        <v>1</v>
      </c>
      <c r="K23" s="1" t="s">
        <v>1</v>
      </c>
      <c r="L23" s="1" t="s">
        <v>1</v>
      </c>
      <c r="M23" s="1" t="s">
        <v>1</v>
      </c>
      <c r="N23" s="1" t="s">
        <v>1</v>
      </c>
      <c r="O23" s="1" t="s">
        <v>1</v>
      </c>
      <c r="P23" s="1" t="s">
        <v>1</v>
      </c>
      <c r="Q23" s="1" t="s">
        <v>1</v>
      </c>
      <c r="R23" s="1" t="s">
        <v>1</v>
      </c>
      <c r="S23" s="1" t="s">
        <v>1</v>
      </c>
      <c r="T23" s="1" t="s">
        <v>1</v>
      </c>
      <c r="U23" s="1" t="s">
        <v>1</v>
      </c>
      <c r="V23" s="1"/>
      <c r="W23" s="11" t="s">
        <v>49</v>
      </c>
      <c r="X23" s="11" t="s">
        <v>1</v>
      </c>
      <c r="Y23" s="11" t="s">
        <v>52</v>
      </c>
      <c r="Z23" s="11" t="s">
        <v>51</v>
      </c>
      <c r="AA23" s="11" t="s">
        <v>1</v>
      </c>
      <c r="AB23" s="11" t="s">
        <v>52</v>
      </c>
      <c r="AC23" s="11" t="s">
        <v>53</v>
      </c>
      <c r="AD23" s="11" t="s">
        <v>68</v>
      </c>
      <c r="AE23" s="11" t="s">
        <v>50</v>
      </c>
      <c r="AF23" s="11" t="s">
        <v>55</v>
      </c>
      <c r="AG23" s="11" t="s">
        <v>1</v>
      </c>
      <c r="AH23" s="11" t="s">
        <v>52</v>
      </c>
      <c r="AI23" s="11" t="s">
        <v>57</v>
      </c>
      <c r="AJ23" s="12" t="b">
        <f aca="false">TRUE()</f>
        <v>1</v>
      </c>
      <c r="AK23" s="11" t="s">
        <v>50</v>
      </c>
      <c r="AL23" s="11" t="s">
        <v>58</v>
      </c>
      <c r="AM23" s="12" t="b">
        <f aca="false">FALSE()</f>
        <v>0</v>
      </c>
      <c r="AN23" s="11" t="s">
        <v>50</v>
      </c>
      <c r="AO23" s="11" t="s">
        <v>59</v>
      </c>
      <c r="AP23" s="11" t="s">
        <v>69</v>
      </c>
      <c r="AQ23" s="11" t="s">
        <v>50</v>
      </c>
    </row>
    <row r="24" customFormat="false" ht="13.8" hidden="false" customHeight="false" outlineLevel="0" collapsed="false">
      <c r="A2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24,"--","-"),"ħ","h"),"å","a"),"æ","ae"),"Ġ","g"),"Č","c"),"ě","e"),"ň","n"),"š","s"),"ě","e"),"ň","n"),"ž","z"),"ř","r"),"č","c"),"ġ","g"),"Ñ","N"),"À","A"),"Á","A"),"Â","A"),"Ã","A"),"Ä","A"),"Ç","C"),"È","E"),"É","E"),"Ê","E"),"Ë","E"),"Ì","I"),"Í","I"),"Î","I"),"Ï","I"),"Ò","O"),"Ó","O"),"Ô","O"),"Õ","O"),"Ö","O"),"Š","S"),"Ú","U"),"Û","U"),"Ü","U"),"Ù","U"),"Ý","Y"),"Ÿ","Y"),"Ž","Z"),"/",""),"\","")," ",""),",",""),"%",""),"®",""),"&amp;",""),"*",""),"+",""),":",""),"#",""),"-",""),"&lt;",""),"&gt;",""))</f>
        <v>waterAbsorbingPolymers</v>
      </c>
      <c r="B2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24),1,1,LOWER(LEFT(C24,1))),"(",""),")",""),"á","a"),"é","e"),"í","i"),"ó","o"),"ú","u"),"ã","a"),"ê","e"),"â","a"),"é","e"),"è","e"),"î","i"),"ï","i"),"ç","c"),"ä","a"),"ö","o"),"ü","u"),"ß","ss"),"ş","s"),"ı","i"),"ğ","g"),"ę","e"),"ł","l"),"ń","n"),"ś","s"),"ż","z"),"ã","a"),"ầ","a"),"à","a"),"ậ","a"),"đ","d"),"ế","e"),"ì","i"),"í","i"),"ổ","o"),"ô","o"),"ư","u"),"ả","a"),"ế","e"),"ĩ","i"),"ợ","o"),"ồ","o"),"ạ","a"),"ứ","u"),"ý","y"),"ạ","a"),"é","e"),"ỳ","y"),"ế","e"),"ể","e"),"ệ","e"),"ù","u"),"ë","e"),".",""),"Ġ","g"),"ø","o"),"ñ","n"),"'",""),"ō","o")</f>
        <v>water-Absorbing Polymers</v>
      </c>
      <c r="C24" s="0" t="s">
        <v>166</v>
      </c>
      <c r="D24" s="0" t="s">
        <v>62</v>
      </c>
      <c r="E24" s="0" t="s">
        <v>1</v>
      </c>
      <c r="F24" s="0" t="s">
        <v>1</v>
      </c>
      <c r="G24" s="0" t="s">
        <v>167</v>
      </c>
      <c r="H24" s="0" t="s">
        <v>1</v>
      </c>
      <c r="I24" s="0" t="s">
        <v>1</v>
      </c>
      <c r="J24" s="1" t="s">
        <v>1</v>
      </c>
      <c r="K24" s="1" t="s">
        <v>1</v>
      </c>
      <c r="L24" s="1" t="s">
        <v>1</v>
      </c>
      <c r="M24" s="1" t="s">
        <v>1</v>
      </c>
      <c r="N24" s="1" t="s">
        <v>1</v>
      </c>
      <c r="O24" s="1" t="s">
        <v>1</v>
      </c>
      <c r="P24" s="1" t="s">
        <v>1</v>
      </c>
      <c r="Q24" s="1" t="s">
        <v>1</v>
      </c>
      <c r="R24" s="1" t="s">
        <v>1</v>
      </c>
      <c r="S24" s="1" t="s">
        <v>1</v>
      </c>
      <c r="T24" s="1" t="s">
        <v>1</v>
      </c>
      <c r="U24" s="1" t="s">
        <v>1</v>
      </c>
      <c r="V24" s="1"/>
      <c r="W24" s="11" t="s">
        <v>49</v>
      </c>
      <c r="X24" s="11" t="s">
        <v>1</v>
      </c>
      <c r="Y24" s="11" t="s">
        <v>52</v>
      </c>
      <c r="Z24" s="11" t="s">
        <v>51</v>
      </c>
      <c r="AA24" s="11" t="s">
        <v>1</v>
      </c>
      <c r="AB24" s="11" t="s">
        <v>52</v>
      </c>
      <c r="AC24" s="11" t="s">
        <v>53</v>
      </c>
      <c r="AD24" s="11" t="s">
        <v>68</v>
      </c>
      <c r="AE24" s="11" t="s">
        <v>50</v>
      </c>
      <c r="AF24" s="11" t="s">
        <v>55</v>
      </c>
      <c r="AG24" s="11" t="s">
        <v>1</v>
      </c>
      <c r="AH24" s="11" t="s">
        <v>52</v>
      </c>
      <c r="AI24" s="11" t="s">
        <v>57</v>
      </c>
      <c r="AJ24" s="12" t="b">
        <f aca="false">TRUE()</f>
        <v>1</v>
      </c>
      <c r="AK24" s="11" t="s">
        <v>50</v>
      </c>
      <c r="AL24" s="11" t="s">
        <v>58</v>
      </c>
      <c r="AM24" s="12" t="b">
        <f aca="false">FALSE()</f>
        <v>0</v>
      </c>
      <c r="AN24" s="11" t="s">
        <v>50</v>
      </c>
      <c r="AO24" s="11" t="s">
        <v>59</v>
      </c>
      <c r="AP24" s="11" t="s">
        <v>60</v>
      </c>
      <c r="AQ24" s="11" t="s">
        <v>50</v>
      </c>
    </row>
    <row r="25" customFormat="false" ht="13.8" hidden="false" customHeight="false" outlineLevel="0" collapsed="false">
      <c r="A2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25,"--","-"),"ħ","h"),"å","a"),"æ","ae"),"Ġ","g"),"Č","c"),"ě","e"),"ň","n"),"š","s"),"ě","e"),"ň","n"),"ž","z"),"ř","r"),"č","c"),"ġ","g"),"Ñ","N"),"À","A"),"Á","A"),"Â","A"),"Ã","A"),"Ä","A"),"Ç","C"),"È","E"),"É","E"),"Ê","E"),"Ë","E"),"Ì","I"),"Í","I"),"Î","I"),"Ï","I"),"Ò","O"),"Ó","O"),"Ô","O"),"Õ","O"),"Ö","O"),"Š","S"),"Ú","U"),"Û","U"),"Ü","U"),"Ù","U"),"Ý","Y"),"Ÿ","Y"),"Ž","Z"),"/",""),"\","")," ",""),",",""),"%",""),"®",""),"&amp;",""),"*",""),"+",""),":",""),"#",""),"-",""),"&lt;",""),"&gt;",""))</f>
        <v>bioactivator</v>
      </c>
      <c r="B2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25),1,1,LOWER(LEFT(C25,1))),"(",""),")",""),"á","a"),"é","e"),"í","i"),"ó","o"),"ú","u"),"ã","a"),"ê","e"),"â","a"),"é","e"),"è","e"),"î","i"),"ï","i"),"ç","c"),"ä","a"),"ö","o"),"ü","u"),"ß","ss"),"ş","s"),"ı","i"),"ğ","g"),"ę","e"),"ł","l"),"ń","n"),"ś","s"),"ż","z"),"ã","a"),"ầ","a"),"à","a"),"ậ","a"),"đ","d"),"ế","e"),"ì","i"),"í","i"),"ổ","o"),"ô","o"),"ư","u"),"ả","a"),"ế","e"),"ĩ","i"),"ợ","o"),"ồ","o"),"ạ","a"),"ứ","u"),"ý","y"),"ạ","a"),"é","e"),"ỳ","y"),"ế","e"),"ể","e"),"ệ","e"),"ù","u"),"ë","e"),".",""),"Ġ","g"),"ø","o"),"ñ","n"),"'",""),"ō","o")</f>
        <v>bioactivator</v>
      </c>
      <c r="C25" s="0" t="s">
        <v>168</v>
      </c>
      <c r="D25" s="0" t="s">
        <v>62</v>
      </c>
      <c r="E25" s="0" t="s">
        <v>1</v>
      </c>
      <c r="F25" s="0" t="s">
        <v>1</v>
      </c>
      <c r="G25" s="0" t="s">
        <v>169</v>
      </c>
      <c r="H25" s="0" t="s">
        <v>1</v>
      </c>
      <c r="I25" s="0" t="s">
        <v>1</v>
      </c>
      <c r="J25" s="1" t="s">
        <v>1</v>
      </c>
      <c r="K25" s="1" t="s">
        <v>1</v>
      </c>
      <c r="L25" s="1" t="s">
        <v>1</v>
      </c>
      <c r="M25" s="1" t="s">
        <v>1</v>
      </c>
      <c r="N25" s="1" t="s">
        <v>1</v>
      </c>
      <c r="O25" s="1" t="s">
        <v>1</v>
      </c>
      <c r="P25" s="1" t="s">
        <v>1</v>
      </c>
      <c r="Q25" s="1" t="s">
        <v>1</v>
      </c>
      <c r="R25" s="1" t="s">
        <v>1</v>
      </c>
      <c r="S25" s="1" t="s">
        <v>1</v>
      </c>
      <c r="T25" s="1" t="s">
        <v>1</v>
      </c>
      <c r="U25" s="1" t="s">
        <v>1</v>
      </c>
      <c r="V25" s="1"/>
      <c r="W25" s="11" t="s">
        <v>49</v>
      </c>
      <c r="X25" s="11" t="s">
        <v>1</v>
      </c>
      <c r="Y25" s="11" t="s">
        <v>52</v>
      </c>
      <c r="Z25" s="11" t="s">
        <v>51</v>
      </c>
      <c r="AA25" s="11" t="s">
        <v>1</v>
      </c>
      <c r="AB25" s="11" t="s">
        <v>52</v>
      </c>
      <c r="AC25" s="11" t="s">
        <v>53</v>
      </c>
      <c r="AD25" s="11" t="s">
        <v>68</v>
      </c>
      <c r="AE25" s="11" t="s">
        <v>50</v>
      </c>
      <c r="AF25" s="11" t="s">
        <v>55</v>
      </c>
      <c r="AG25" s="11" t="s">
        <v>1</v>
      </c>
      <c r="AH25" s="11" t="s">
        <v>52</v>
      </c>
      <c r="AI25" s="11" t="s">
        <v>57</v>
      </c>
      <c r="AJ25" s="12" t="b">
        <f aca="false">TRUE()</f>
        <v>1</v>
      </c>
      <c r="AK25" s="11" t="s">
        <v>50</v>
      </c>
      <c r="AL25" s="11" t="s">
        <v>58</v>
      </c>
      <c r="AM25" s="12" t="b">
        <f aca="false">FALSE()</f>
        <v>0</v>
      </c>
      <c r="AN25" s="11" t="s">
        <v>50</v>
      </c>
      <c r="AO25" s="11" t="s">
        <v>59</v>
      </c>
      <c r="AP25" s="11" t="s">
        <v>60</v>
      </c>
      <c r="AQ25" s="11" t="s">
        <v>50</v>
      </c>
    </row>
    <row r="26" customFormat="false" ht="15" hidden="false" customHeight="false" outlineLevel="0" collapsed="false">
      <c r="A2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26,"--","-"),"ħ","h"),"å","a"),"æ","ae"),"Ġ","g"),"Č","c"),"ě","e"),"ň","n"),"š","s"),"ě","e"),"ň","n"),"ž","z"),"ř","r"),"č","c"),"ġ","g"),"Ñ","N"),"À","A"),"Á","A"),"Â","A"),"Ã","A"),"Ä","A"),"Ç","C"),"È","E"),"É","E"),"Ê","E"),"Ë","E"),"Ì","I"),"Í","I"),"Î","I"),"Ï","I"),"Ò","O"),"Ó","O"),"Ô","O"),"Õ","O"),"Ö","O"),"Š","S"),"Ú","U"),"Û","U"),"Ü","U"),"Ù","U"),"Ý","Y"),"Ÿ","Y"),"Ž","Z"),"/",""),"\","")," ",""),",",""),"%",""),"®",""),"&amp;",""),"*",""),"+",""),":",""),"#",""),"-",""),"&lt;",""),"&gt;",""))</f>
        <v>inoculantFormulation</v>
      </c>
      <c r="B2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26),1,1,LOWER(LEFT(C26,1))),"(",""),")",""),"á","a"),"é","e"),"í","i"),"ó","o"),"ú","u"),"ã","a"),"ê","e"),"â","a"),"é","e"),"è","e"),"î","i"),"ï","i"),"ç","c"),"ä","a"),"ö","o"),"ü","u"),"ß","ss"),"ş","s"),"ı","i"),"ğ","g"),"ę","e"),"ł","l"),"ń","n"),"ś","s"),"ż","z"),"ã","a"),"ầ","a"),"à","a"),"ậ","a"),"đ","d"),"ế","e"),"ì","i"),"í","i"),"ổ","o"),"ô","o"),"ư","u"),"ả","a"),"ế","e"),"ĩ","i"),"ợ","o"),"ồ","o"),"ạ","a"),"ứ","u"),"ý","y"),"ạ","a"),"é","e"),"ỳ","y"),"ế","e"),"ể","e"),"ệ","e"),"ù","u"),"ë","e"),".",""),"Ġ","g"),"ø","o"),"ñ","n"),"'",""),"ō","o")</f>
        <v>inoculant Formulation</v>
      </c>
      <c r="C26" s="0" t="s">
        <v>170</v>
      </c>
      <c r="D26" s="0" t="s">
        <v>62</v>
      </c>
      <c r="E26" s="0" t="s">
        <v>171</v>
      </c>
      <c r="F26" s="0" t="s">
        <v>1</v>
      </c>
      <c r="G26" s="0" t="s">
        <v>172</v>
      </c>
      <c r="H26" s="10" t="s">
        <v>173</v>
      </c>
      <c r="I26" s="0" t="s">
        <v>1</v>
      </c>
      <c r="J26" s="1" t="s">
        <v>1</v>
      </c>
      <c r="K26" s="1" t="s">
        <v>1</v>
      </c>
      <c r="L26" s="1" t="s">
        <v>1</v>
      </c>
      <c r="M26" s="1" t="s">
        <v>1</v>
      </c>
      <c r="N26" s="1" t="s">
        <v>1</v>
      </c>
      <c r="O26" s="1" t="s">
        <v>1</v>
      </c>
      <c r="P26" s="1" t="s">
        <v>1</v>
      </c>
      <c r="Q26" s="1" t="s">
        <v>1</v>
      </c>
      <c r="R26" s="1" t="s">
        <v>1</v>
      </c>
      <c r="S26" s="1" t="s">
        <v>1</v>
      </c>
      <c r="T26" s="1" t="s">
        <v>1</v>
      </c>
      <c r="U26" s="1" t="s">
        <v>1</v>
      </c>
      <c r="V26" s="1"/>
      <c r="W26" s="11" t="s">
        <v>49</v>
      </c>
      <c r="X26" s="11" t="s">
        <v>1</v>
      </c>
      <c r="Y26" s="11" t="s">
        <v>52</v>
      </c>
      <c r="Z26" s="11" t="s">
        <v>51</v>
      </c>
      <c r="AA26" s="11" t="s">
        <v>1</v>
      </c>
      <c r="AB26" s="11" t="s">
        <v>52</v>
      </c>
      <c r="AC26" s="11" t="s">
        <v>53</v>
      </c>
      <c r="AD26" s="11" t="s">
        <v>68</v>
      </c>
      <c r="AE26" s="11" t="s">
        <v>50</v>
      </c>
      <c r="AF26" s="11" t="s">
        <v>55</v>
      </c>
      <c r="AG26" s="11" t="s">
        <v>1</v>
      </c>
      <c r="AH26" s="11" t="s">
        <v>52</v>
      </c>
      <c r="AI26" s="11" t="s">
        <v>57</v>
      </c>
      <c r="AJ26" s="12" t="b">
        <f aca="false">TRUE()</f>
        <v>1</v>
      </c>
      <c r="AK26" s="11" t="s">
        <v>50</v>
      </c>
      <c r="AL26" s="11" t="s">
        <v>58</v>
      </c>
      <c r="AM26" s="12" t="b">
        <f aca="false">FALSE()</f>
        <v>0</v>
      </c>
      <c r="AN26" s="11" t="s">
        <v>50</v>
      </c>
      <c r="AO26" s="11" t="s">
        <v>59</v>
      </c>
      <c r="AP26" s="11" t="s">
        <v>60</v>
      </c>
      <c r="AQ26" s="11" t="s">
        <v>50</v>
      </c>
    </row>
    <row r="27" customFormat="false" ht="13.5" hidden="false" customHeight="true" outlineLevel="0" collapsed="false">
      <c r="A2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27,"--","-"),"ħ","h"),"å","a"),"æ","ae"),"Ġ","g"),"Č","c"),"ě","e"),"ň","n"),"š","s"),"ě","e"),"ň","n"),"ž","z"),"ř","r"),"č","c"),"ġ","g"),"Ñ","N"),"À","A"),"Á","A"),"Â","A"),"Ã","A"),"Ä","A"),"Ç","C"),"È","E"),"É","E"),"Ê","E"),"Ë","E"),"Ì","I"),"Í","I"),"Î","I"),"Ï","I"),"Ò","O"),"Ó","O"),"Ô","O"),"Õ","O"),"Ö","O"),"Š","S"),"Ú","U"),"Û","U"),"Ü","U"),"Ù","U"),"Ý","Y"),"Ÿ","Y"),"Ž","Z"),"/",""),"\","")," ",""),",",""),"%",""),"®",""),"&amp;",""),"*",""),"+",""),":",""),"#",""),"-",""),"&lt;",""),"&gt;",""))</f>
        <v>xurian</v>
      </c>
      <c r="B2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27),1,1,LOWER(LEFT(C27,1))),"(",""),")",""),"á","a"),"é","e"),"í","i"),"ó","o"),"ú","u"),"ã","a"),"ê","e"),"â","a"),"é","e"),"è","e"),"î","i"),"ï","i"),"ç","c"),"ä","a"),"ö","o"),"ü","u"),"ß","ss"),"ş","s"),"ı","i"),"ğ","g"),"ę","e"),"ł","l"),"ń","n"),"ś","s"),"ż","z"),"ã","a"),"ầ","a"),"à","a"),"ậ","a"),"đ","d"),"ế","e"),"ì","i"),"í","i"),"ổ","o"),"ô","o"),"ư","u"),"ả","a"),"ế","e"),"ĩ","i"),"ợ","o"),"ồ","o"),"ạ","a"),"ứ","u"),"ý","y"),"ạ","a"),"é","e"),"ỳ","y"),"ế","e"),"ể","e"),"ệ","e"),"ù","u"),"ë","e"),".",""),"Ġ","g"),"ø","o"),"ñ","n"),"'",""),"ō","o")</f>
        <v>xurian</v>
      </c>
      <c r="C27" s="0" t="s">
        <v>174</v>
      </c>
      <c r="D27" s="0" t="s">
        <v>62</v>
      </c>
      <c r="E27" s="0" t="s">
        <v>175</v>
      </c>
      <c r="F27" s="0" t="s">
        <v>176</v>
      </c>
      <c r="G27" s="0" t="s">
        <v>177</v>
      </c>
      <c r="H27" s="0" t="s">
        <v>1</v>
      </c>
      <c r="I27" s="0" t="s">
        <v>1</v>
      </c>
      <c r="J27" s="1" t="s">
        <v>1</v>
      </c>
      <c r="K27" s="1" t="s">
        <v>1</v>
      </c>
      <c r="L27" s="1" t="s">
        <v>1</v>
      </c>
      <c r="M27" s="1" t="s">
        <v>1</v>
      </c>
      <c r="N27" s="1" t="s">
        <v>1</v>
      </c>
      <c r="O27" s="1" t="s">
        <v>1</v>
      </c>
      <c r="P27" s="1" t="s">
        <v>1</v>
      </c>
      <c r="Q27" s="1" t="s">
        <v>1</v>
      </c>
      <c r="R27" s="1" t="s">
        <v>1</v>
      </c>
      <c r="S27" s="1" t="s">
        <v>1</v>
      </c>
      <c r="T27" s="1" t="s">
        <v>1</v>
      </c>
      <c r="U27" s="1" t="s">
        <v>1</v>
      </c>
      <c r="V27" s="1"/>
      <c r="W27" s="11" t="s">
        <v>49</v>
      </c>
      <c r="X27" s="11" t="s">
        <v>1</v>
      </c>
      <c r="Y27" s="11" t="s">
        <v>52</v>
      </c>
      <c r="Z27" s="11" t="s">
        <v>51</v>
      </c>
      <c r="AA27" s="11" t="s">
        <v>1</v>
      </c>
      <c r="AB27" s="11" t="s">
        <v>52</v>
      </c>
      <c r="AC27" s="11" t="s">
        <v>53</v>
      </c>
      <c r="AD27" s="11" t="s">
        <v>68</v>
      </c>
      <c r="AE27" s="11" t="s">
        <v>50</v>
      </c>
      <c r="AF27" s="11" t="s">
        <v>55</v>
      </c>
      <c r="AG27" s="11" t="s">
        <v>1</v>
      </c>
      <c r="AH27" s="11" t="s">
        <v>52</v>
      </c>
      <c r="AI27" s="11" t="s">
        <v>57</v>
      </c>
      <c r="AJ27" s="12" t="b">
        <f aca="false">TRUE()</f>
        <v>1</v>
      </c>
      <c r="AK27" s="11" t="s">
        <v>50</v>
      </c>
      <c r="AL27" s="11" t="s">
        <v>58</v>
      </c>
      <c r="AM27" s="12" t="b">
        <f aca="false">FALSE()</f>
        <v>0</v>
      </c>
      <c r="AN27" s="11" t="s">
        <v>50</v>
      </c>
      <c r="AO27" s="11" t="s">
        <v>59</v>
      </c>
      <c r="AP27" s="11" t="s">
        <v>60</v>
      </c>
      <c r="AQ27" s="11" t="s">
        <v>50</v>
      </c>
    </row>
    <row r="28" customFormat="false" ht="14.9" hidden="false" customHeight="false" outlineLevel="0" collapsed="false">
      <c r="A2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28,"--","-"),"ħ","h"),"å","a"),"æ","ae"),"Ġ","g"),"Č","c"),"ě","e"),"ň","n"),"š","s"),"ě","e"),"ň","n"),"ž","z"),"ř","r"),"č","c"),"ġ","g"),"Ñ","N"),"À","A"),"Á","A"),"Â","A"),"Ã","A"),"Ä","A"),"Ç","C"),"È","E"),"É","E"),"Ê","E"),"Ë","E"),"Ì","I"),"Í","I"),"Î","I"),"Ï","I"),"Ò","O"),"Ó","O"),"Ô","O"),"Õ","O"),"Ö","O"),"Š","S"),"Ú","U"),"Û","U"),"Ü","U"),"Ù","U"),"Ý","Y"),"Ÿ","Y"),"Ž","Z"),"/",""),"\","")," ",""),",",""),"%",""),"®",""),"&amp;",""),"*",""),"+",""),":",""),"#",""),"-",""),"&lt;",""),"&gt;",""))</f>
        <v>rhizobacteria</v>
      </c>
      <c r="B2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28),1,1,LOWER(LEFT(C28,1))),"(",""),")",""),"á","a"),"é","e"),"í","i"),"ó","o"),"ú","u"),"ã","a"),"ê","e"),"â","a"),"é","e"),"è","e"),"î","i"),"ï","i"),"ç","c"),"ä","a"),"ö","o"),"ü","u"),"ß","ss"),"ş","s"),"ı","i"),"ğ","g"),"ę","e"),"ł","l"),"ń","n"),"ś","s"),"ż","z"),"ã","a"),"ầ","a"),"à","a"),"ậ","a"),"đ","d"),"ế","e"),"ì","i"),"í","i"),"ổ","o"),"ô","o"),"ư","u"),"ả","a"),"ế","e"),"ĩ","i"),"ợ","o"),"ồ","o"),"ạ","a"),"ứ","u"),"ý","y"),"ạ","a"),"é","e"),"ỳ","y"),"ế","e"),"ể","e"),"ệ","e"),"ù","u"),"ë","e"),".",""),"Ġ","g"),"ø","o"),"ñ","n"),"'",""),"ō","o")</f>
        <v>rhizobacteria</v>
      </c>
      <c r="C28" s="0" t="s">
        <v>178</v>
      </c>
      <c r="D28" s="0" t="s">
        <v>179</v>
      </c>
      <c r="E28" s="0" t="s">
        <v>180</v>
      </c>
      <c r="F28" s="0" t="s">
        <v>176</v>
      </c>
      <c r="G28" s="0" t="s">
        <v>181</v>
      </c>
      <c r="H28" s="0" t="s">
        <v>1</v>
      </c>
      <c r="I28" s="10" t="s">
        <v>182</v>
      </c>
      <c r="J28" s="1" t="s">
        <v>1</v>
      </c>
      <c r="K28" s="1" t="s">
        <v>1</v>
      </c>
      <c r="L28" s="1" t="s">
        <v>1</v>
      </c>
      <c r="M28" s="1" t="s">
        <v>1</v>
      </c>
      <c r="N28" s="1" t="s">
        <v>1</v>
      </c>
      <c r="O28" s="1" t="s">
        <v>1</v>
      </c>
      <c r="P28" s="1" t="s">
        <v>1</v>
      </c>
      <c r="Q28" s="1" t="s">
        <v>1</v>
      </c>
      <c r="R28" s="1" t="s">
        <v>1</v>
      </c>
      <c r="S28" s="1" t="s">
        <v>1</v>
      </c>
      <c r="T28" s="1" t="s">
        <v>1</v>
      </c>
      <c r="U28" s="1" t="s">
        <v>1</v>
      </c>
      <c r="V28" s="1"/>
      <c r="W28" s="11" t="s">
        <v>49</v>
      </c>
      <c r="X28" s="11" t="s">
        <v>1</v>
      </c>
      <c r="Y28" s="11" t="s">
        <v>52</v>
      </c>
      <c r="Z28" s="11" t="s">
        <v>51</v>
      </c>
      <c r="AA28" s="11" t="s">
        <v>1</v>
      </c>
      <c r="AB28" s="11" t="s">
        <v>52</v>
      </c>
      <c r="AC28" s="11" t="s">
        <v>53</v>
      </c>
      <c r="AD28" s="11" t="s">
        <v>68</v>
      </c>
      <c r="AE28" s="11" t="s">
        <v>50</v>
      </c>
      <c r="AF28" s="11" t="s">
        <v>55</v>
      </c>
      <c r="AG28" s="11" t="s">
        <v>1</v>
      </c>
      <c r="AH28" s="11" t="s">
        <v>52</v>
      </c>
      <c r="AI28" s="11" t="s">
        <v>57</v>
      </c>
      <c r="AJ28" s="12" t="b">
        <f aca="false">TRUE()</f>
        <v>1</v>
      </c>
      <c r="AK28" s="11" t="s">
        <v>50</v>
      </c>
      <c r="AL28" s="11" t="s">
        <v>58</v>
      </c>
      <c r="AM28" s="12" t="b">
        <f aca="false">FALSE()</f>
        <v>0</v>
      </c>
      <c r="AN28" s="11" t="s">
        <v>50</v>
      </c>
      <c r="AO28" s="11" t="s">
        <v>59</v>
      </c>
      <c r="AP28" s="11" t="s">
        <v>60</v>
      </c>
      <c r="AQ28" s="11" t="s">
        <v>50</v>
      </c>
    </row>
    <row r="29" customFormat="false" ht="14.9" hidden="false" customHeight="false" outlineLevel="0" collapsed="false">
      <c r="A2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29,"--","-"),"ħ","h"),"å","a"),"æ","ae"),"Ġ","g"),"Č","c"),"ě","e"),"ň","n"),"š","s"),"ě","e"),"ň","n"),"ž","z"),"ř","r"),"č","c"),"ġ","g"),"Ñ","N"),"À","A"),"Á","A"),"Â","A"),"Ã","A"),"Ä","A"),"Ç","C"),"È","E"),"É","E"),"Ê","E"),"Ë","E"),"Ì","I"),"Í","I"),"Î","I"),"Ï","I"),"Ò","O"),"Ó","O"),"Ô","O"),"Õ","O"),"Ö","O"),"Š","S"),"Ú","U"),"Û","U"),"Ü","U"),"Ù","U"),"Ý","Y"),"Ÿ","Y"),"Ž","Z"),"/",""),"\","")," ",""),",",""),"%",""),"®",""),"&amp;",""),"*",""),"+",""),":",""),"#",""),"-",""),"&lt;",""),"&gt;",""))</f>
        <v>mycorrhizae</v>
      </c>
      <c r="B2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29),1,1,LOWER(LEFT(C29,1))),"(",""),")",""),"á","a"),"é","e"),"í","i"),"ó","o"),"ú","u"),"ã","a"),"ê","e"),"â","a"),"é","e"),"è","e"),"î","i"),"ï","i"),"ç","c"),"ä","a"),"ö","o"),"ü","u"),"ß","ss"),"ş","s"),"ı","i"),"ğ","g"),"ę","e"),"ł","l"),"ń","n"),"ś","s"),"ż","z"),"ã","a"),"ầ","a"),"à","a"),"ậ","a"),"đ","d"),"ế","e"),"ì","i"),"í","i"),"ổ","o"),"ô","o"),"ư","u"),"ả","a"),"ế","e"),"ĩ","i"),"ợ","o"),"ồ","o"),"ạ","a"),"ứ","u"),"ý","y"),"ạ","a"),"é","e"),"ỳ","y"),"ế","e"),"ể","e"),"ệ","e"),"ù","u"),"ë","e"),".",""),"Ġ","g"),"ø","o"),"ñ","n"),"'",""),"ō","o")</f>
        <v>mycorrhizae</v>
      </c>
      <c r="C29" s="0" t="s">
        <v>183</v>
      </c>
      <c r="D29" s="0" t="s">
        <v>62</v>
      </c>
      <c r="E29" s="0" t="s">
        <v>184</v>
      </c>
      <c r="F29" s="0" t="s">
        <v>1</v>
      </c>
      <c r="G29" s="0" t="s">
        <v>185</v>
      </c>
      <c r="H29" s="10" t="s">
        <v>186</v>
      </c>
      <c r="I29" s="10" t="s">
        <v>187</v>
      </c>
      <c r="J29" s="1" t="s">
        <v>1</v>
      </c>
      <c r="K29" s="1" t="s">
        <v>1</v>
      </c>
      <c r="L29" s="1" t="s">
        <v>1</v>
      </c>
      <c r="M29" s="1" t="s">
        <v>1</v>
      </c>
      <c r="N29" s="1" t="s">
        <v>1</v>
      </c>
      <c r="O29" s="1" t="s">
        <v>1</v>
      </c>
      <c r="P29" s="1" t="s">
        <v>1</v>
      </c>
      <c r="Q29" s="1" t="s">
        <v>1</v>
      </c>
      <c r="R29" s="1" t="s">
        <v>1</v>
      </c>
      <c r="S29" s="1" t="s">
        <v>1</v>
      </c>
      <c r="T29" s="1" t="s">
        <v>1</v>
      </c>
      <c r="U29" s="1" t="s">
        <v>1</v>
      </c>
      <c r="V29" s="1"/>
      <c r="W29" s="11" t="s">
        <v>49</v>
      </c>
      <c r="X29" s="11" t="s">
        <v>1</v>
      </c>
      <c r="Y29" s="11" t="s">
        <v>52</v>
      </c>
      <c r="Z29" s="11" t="s">
        <v>51</v>
      </c>
      <c r="AA29" s="11" t="s">
        <v>1</v>
      </c>
      <c r="AB29" s="11" t="s">
        <v>52</v>
      </c>
      <c r="AC29" s="11" t="s">
        <v>53</v>
      </c>
      <c r="AD29" s="11" t="s">
        <v>68</v>
      </c>
      <c r="AE29" s="11" t="s">
        <v>50</v>
      </c>
      <c r="AF29" s="11" t="s">
        <v>55</v>
      </c>
      <c r="AG29" s="11" t="s">
        <v>1</v>
      </c>
      <c r="AH29" s="11" t="s">
        <v>52</v>
      </c>
      <c r="AI29" s="11" t="s">
        <v>57</v>
      </c>
      <c r="AJ29" s="12" t="b">
        <f aca="false">TRUE()</f>
        <v>1</v>
      </c>
      <c r="AK29" s="11" t="s">
        <v>50</v>
      </c>
      <c r="AL29" s="11" t="s">
        <v>58</v>
      </c>
      <c r="AM29" s="12" t="b">
        <f aca="false">FALSE()</f>
        <v>0</v>
      </c>
      <c r="AN29" s="11" t="s">
        <v>50</v>
      </c>
      <c r="AO29" s="11" t="s">
        <v>59</v>
      </c>
      <c r="AP29" s="11" t="s">
        <v>60</v>
      </c>
      <c r="AQ29" s="11" t="s">
        <v>50</v>
      </c>
    </row>
    <row r="30" customFormat="false" ht="14.9" hidden="false" customHeight="false" outlineLevel="0" collapsed="false">
      <c r="A3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30,"--","-"),"ħ","h"),"å","a"),"æ","ae"),"Ġ","g"),"Č","c"),"ě","e"),"ň","n"),"š","s"),"ě","e"),"ň","n"),"ž","z"),"ř","r"),"č","c"),"ġ","g"),"Ñ","N"),"À","A"),"Á","A"),"Â","A"),"Ã","A"),"Ä","A"),"Ç","C"),"È","E"),"É","E"),"Ê","E"),"Ë","E"),"Ì","I"),"Í","I"),"Î","I"),"Ï","I"),"Ò","O"),"Ó","O"),"Ô","O"),"Õ","O"),"Ö","O"),"Š","S"),"Ú","U"),"Û","U"),"Ü","U"),"Ù","U"),"Ý","Y"),"Ÿ","Y"),"Ž","Z"),"/",""),"\","")," ",""),",",""),"%",""),"®",""),"&amp;",""),"*",""),"+",""),":",""),"#",""),"-",""),"&lt;",""),"&gt;",""))</f>
        <v>perlite</v>
      </c>
      <c r="B3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30),1,1,LOWER(LEFT(C30,1))),"(",""),")",""),"á","a"),"é","e"),"í","i"),"ó","o"),"ú","u"),"ã","a"),"ê","e"),"â","a"),"é","e"),"è","e"),"î","i"),"ï","i"),"ç","c"),"ä","a"),"ö","o"),"ü","u"),"ß","ss"),"ş","s"),"ı","i"),"ğ","g"),"ę","e"),"ł","l"),"ń","n"),"ś","s"),"ż","z"),"ã","a"),"ầ","a"),"à","a"),"ậ","a"),"đ","d"),"ế","e"),"ì","i"),"í","i"),"ổ","o"),"ô","o"),"ư","u"),"ả","a"),"ế","e"),"ĩ","i"),"ợ","o"),"ồ","o"),"ạ","a"),"ứ","u"),"ý","y"),"ạ","a"),"é","e"),"ỳ","y"),"ế","e"),"ể","e"),"ệ","e"),"ù","u"),"ë","e"),".",""),"Ġ","g"),"ø","o"),"ñ","n"),"'",""),"ō","o")</f>
        <v>perlite</v>
      </c>
      <c r="C30" s="0" t="s">
        <v>188</v>
      </c>
      <c r="D30" s="0" t="s">
        <v>62</v>
      </c>
      <c r="E30" s="0" t="s">
        <v>1</v>
      </c>
      <c r="F30" s="0" t="s">
        <v>1</v>
      </c>
      <c r="G30" s="0" t="s">
        <v>189</v>
      </c>
      <c r="H30" s="10" t="s">
        <v>190</v>
      </c>
      <c r="I30" s="10" t="s">
        <v>191</v>
      </c>
      <c r="J30" s="1" t="s">
        <v>1</v>
      </c>
      <c r="K30" s="1" t="s">
        <v>1</v>
      </c>
      <c r="L30" s="1" t="s">
        <v>1</v>
      </c>
      <c r="M30" s="1" t="s">
        <v>1</v>
      </c>
      <c r="N30" s="1" t="s">
        <v>1</v>
      </c>
      <c r="O30" s="1" t="s">
        <v>1</v>
      </c>
      <c r="P30" s="1" t="s">
        <v>1</v>
      </c>
      <c r="Q30" s="1" t="s">
        <v>1</v>
      </c>
      <c r="R30" s="1" t="s">
        <v>1</v>
      </c>
      <c r="S30" s="1" t="s">
        <v>1</v>
      </c>
      <c r="T30" s="1" t="s">
        <v>1</v>
      </c>
      <c r="U30" s="1" t="s">
        <v>1</v>
      </c>
      <c r="V30" s="1"/>
      <c r="W30" s="11" t="s">
        <v>49</v>
      </c>
      <c r="X30" s="11" t="s">
        <v>1</v>
      </c>
      <c r="Y30" s="11" t="s">
        <v>52</v>
      </c>
      <c r="Z30" s="11" t="s">
        <v>51</v>
      </c>
      <c r="AA30" s="11" t="s">
        <v>1</v>
      </c>
      <c r="AB30" s="11" t="s">
        <v>52</v>
      </c>
      <c r="AC30" s="11" t="s">
        <v>53</v>
      </c>
      <c r="AD30" s="11" t="s">
        <v>68</v>
      </c>
      <c r="AE30" s="11" t="s">
        <v>50</v>
      </c>
      <c r="AF30" s="11" t="s">
        <v>55</v>
      </c>
      <c r="AG30" s="11" t="s">
        <v>1</v>
      </c>
      <c r="AH30" s="11" t="s">
        <v>52</v>
      </c>
      <c r="AI30" s="11" t="s">
        <v>57</v>
      </c>
      <c r="AJ30" s="12" t="b">
        <f aca="false">TRUE()</f>
        <v>1</v>
      </c>
      <c r="AK30" s="11" t="s">
        <v>50</v>
      </c>
      <c r="AL30" s="11" t="s">
        <v>58</v>
      </c>
      <c r="AM30" s="12" t="b">
        <f aca="false">FALSE()</f>
        <v>0</v>
      </c>
      <c r="AN30" s="11" t="s">
        <v>50</v>
      </c>
      <c r="AO30" s="11" t="s">
        <v>59</v>
      </c>
      <c r="AP30" s="11" t="s">
        <v>60</v>
      </c>
      <c r="AQ30" s="11" t="s">
        <v>50</v>
      </c>
    </row>
    <row r="31" customFormat="false" ht="13.8" hidden="false" customHeight="false" outlineLevel="0" collapsed="false">
      <c r="A3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31,"--","-"),"ħ","h"),"å","a"),"æ","ae"),"Ġ","g"),"Č","c"),"ě","e"),"ň","n"),"š","s"),"ě","e"),"ň","n"),"ž","z"),"ř","r"),"č","c"),"ġ","g"),"Ñ","N"),"À","A"),"Á","A"),"Â","A"),"Ã","A"),"Ä","A"),"Ç","C"),"È","E"),"É","E"),"Ê","E"),"Ë","E"),"Ì","I"),"Í","I"),"Î","I"),"Ï","I"),"Ò","O"),"Ó","O"),"Ô","O"),"Õ","O"),"Ö","O"),"Š","S"),"Ú","U"),"Û","U"),"Ü","U"),"Ù","U"),"Ý","Y"),"Ÿ","Y"),"Ž","Z"),"/",""),"\","")," ",""),",",""),"%",""),"®",""),"&amp;",""),"*",""),"+",""),":",""),"#",""),"-",""),"&lt;",""),"&gt;",""))</f>
        <v>pottingSoil</v>
      </c>
      <c r="B3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1,1,LOWER(LEFT(C31,1))),"(",""),")",""),"á","a"),"é","e"),"í","i"),"ó","o"),"ú","u"),"ã","a"),"ê","e"),"â","a"),"é","e"),"è","e"),"î","i"),"ï","i"),"ç","c"),"ä","a"),"ö","o"),"ü","u"),"ß","ss"),"ş","s"),"ı","i"),"ğ","g"),"ę","e"),"ł","l"),"ń","n"),"ś","s"),"ż","z"),"ã","a"),"ầ","a"),"à","a"),"ậ","a"),"đ","d"),"ế","e"),"ì","i"),"í","i"),"ổ","o"),"ô","o"),"ư","u"),"ả","a"),"ế","e"),"ĩ","i"),"ợ","o"),"ồ","o"),"ạ","a"),"ứ","u"),"ý","y"),"ạ","a"),"é","e"),"ỳ","y"),"ế","e"),"ể","e"),"ệ","e"),"ù","u"),"ë","e"),".",""),"Ġ","g"),"ø","o"),"ñ","n"),"'",""),"ō","o")</f>
        <v>potting Soil</v>
      </c>
      <c r="C31" s="0" t="s">
        <v>192</v>
      </c>
      <c r="D31" s="0" t="s">
        <v>62</v>
      </c>
      <c r="E31" s="0" t="s">
        <v>1</v>
      </c>
      <c r="F31" s="0" t="s">
        <v>1</v>
      </c>
      <c r="G31" s="0" t="s">
        <v>193</v>
      </c>
      <c r="H31" s="0" t="s">
        <v>1</v>
      </c>
      <c r="I31" s="0" t="s">
        <v>1</v>
      </c>
      <c r="J31" s="1" t="s">
        <v>1</v>
      </c>
      <c r="K31" s="1" t="s">
        <v>1</v>
      </c>
      <c r="L31" s="1" t="s">
        <v>1</v>
      </c>
      <c r="M31" s="1" t="s">
        <v>1</v>
      </c>
      <c r="N31" s="1" t="s">
        <v>1</v>
      </c>
      <c r="O31" s="1" t="s">
        <v>1</v>
      </c>
      <c r="P31" s="1" t="s">
        <v>1</v>
      </c>
      <c r="Q31" s="1" t="s">
        <v>1</v>
      </c>
      <c r="R31" s="1" t="s">
        <v>1</v>
      </c>
      <c r="S31" s="1" t="s">
        <v>1</v>
      </c>
      <c r="T31" s="1" t="s">
        <v>1</v>
      </c>
      <c r="U31" s="1" t="s">
        <v>1</v>
      </c>
      <c r="V31" s="1"/>
      <c r="W31" s="11" t="s">
        <v>49</v>
      </c>
      <c r="X31" s="11" t="s">
        <v>1</v>
      </c>
      <c r="Y31" s="11" t="s">
        <v>52</v>
      </c>
      <c r="Z31" s="11" t="s">
        <v>51</v>
      </c>
      <c r="AA31" s="11" t="s">
        <v>1</v>
      </c>
      <c r="AB31" s="11" t="s">
        <v>52</v>
      </c>
      <c r="AC31" s="11" t="s">
        <v>53</v>
      </c>
      <c r="AD31" s="11" t="s">
        <v>68</v>
      </c>
      <c r="AE31" s="11" t="s">
        <v>50</v>
      </c>
      <c r="AF31" s="11" t="s">
        <v>55</v>
      </c>
      <c r="AG31" s="11" t="s">
        <v>1</v>
      </c>
      <c r="AH31" s="11" t="s">
        <v>52</v>
      </c>
      <c r="AI31" s="11" t="s">
        <v>57</v>
      </c>
      <c r="AJ31" s="12" t="b">
        <f aca="false">TRUE()</f>
        <v>1</v>
      </c>
      <c r="AK31" s="11" t="s">
        <v>50</v>
      </c>
      <c r="AL31" s="11" t="s">
        <v>58</v>
      </c>
      <c r="AM31" s="12" t="b">
        <f aca="false">FALSE()</f>
        <v>0</v>
      </c>
      <c r="AN31" s="11" t="s">
        <v>50</v>
      </c>
      <c r="AO31" s="11" t="s">
        <v>59</v>
      </c>
      <c r="AP31" s="11" t="s">
        <v>60</v>
      </c>
      <c r="AQ31" s="11" t="s">
        <v>50</v>
      </c>
    </row>
    <row r="32" customFormat="false" ht="13.8" hidden="false" customHeight="false" outlineLevel="0" collapsed="false">
      <c r="A3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32,"--","-"),"ħ","h"),"å","a"),"æ","ae"),"Ġ","g"),"Č","c"),"ě","e"),"ň","n"),"š","s"),"ě","e"),"ň","n"),"ž","z"),"ř","r"),"č","c"),"ġ","g"),"Ñ","N"),"À","A"),"Á","A"),"Â","A"),"Ã","A"),"Ä","A"),"Ç","C"),"È","E"),"É","E"),"Ê","E"),"Ë","E"),"Ì","I"),"Í","I"),"Î","I"),"Ï","I"),"Ò","O"),"Ó","O"),"Ô","O"),"Õ","O"),"Ö","O"),"Š","S"),"Ú","U"),"Û","U"),"Ü","U"),"Ù","U"),"Ý","Y"),"Ÿ","Y"),"Ž","Z"),"/",""),"\","")," ",""),",",""),"%",""),"®",""),"&amp;",""),"*",""),"+",""),":",""),"#",""),"-",""),"&lt;",""),"&gt;",""))</f>
        <v>soillessMix</v>
      </c>
      <c r="B3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32),1,1,LOWER(LEFT(C32,1))),"(",""),")",""),"á","a"),"é","e"),"í","i"),"ó","o"),"ú","u"),"ã","a"),"ê","e"),"â","a"),"é","e"),"è","e"),"î","i"),"ï","i"),"ç","c"),"ä","a"),"ö","o"),"ü","u"),"ß","ss"),"ş","s"),"ı","i"),"ğ","g"),"ę","e"),"ł","l"),"ń","n"),"ś","s"),"ż","z"),"ã","a"),"ầ","a"),"à","a"),"ậ","a"),"đ","d"),"ế","e"),"ì","i"),"í","i"),"ổ","o"),"ô","o"),"ư","u"),"ả","a"),"ế","e"),"ĩ","i"),"ợ","o"),"ồ","o"),"ạ","a"),"ứ","u"),"ý","y"),"ạ","a"),"é","e"),"ỳ","y"),"ế","e"),"ể","e"),"ệ","e"),"ù","u"),"ë","e"),".",""),"Ġ","g"),"ø","o"),"ñ","n"),"'",""),"ō","o")</f>
        <v>soilless Mix</v>
      </c>
      <c r="C32" s="0" t="s">
        <v>194</v>
      </c>
      <c r="D32" s="0" t="s">
        <v>62</v>
      </c>
      <c r="E32" s="0" t="s">
        <v>1</v>
      </c>
      <c r="F32" s="0" t="s">
        <v>1</v>
      </c>
      <c r="G32" s="0" t="s">
        <v>195</v>
      </c>
      <c r="H32" s="0" t="s">
        <v>1</v>
      </c>
      <c r="I32" s="0" t="s">
        <v>1</v>
      </c>
      <c r="J32" s="1" t="s">
        <v>1</v>
      </c>
      <c r="K32" s="1" t="s">
        <v>1</v>
      </c>
      <c r="L32" s="1" t="s">
        <v>1</v>
      </c>
      <c r="M32" s="1" t="s">
        <v>1</v>
      </c>
      <c r="N32" s="1" t="s">
        <v>1</v>
      </c>
      <c r="O32" s="1" t="s">
        <v>1</v>
      </c>
      <c r="P32" s="1" t="s">
        <v>1</v>
      </c>
      <c r="Q32" s="1" t="s">
        <v>1</v>
      </c>
      <c r="R32" s="1" t="s">
        <v>1</v>
      </c>
      <c r="S32" s="1" t="s">
        <v>1</v>
      </c>
      <c r="T32" s="1" t="s">
        <v>1</v>
      </c>
      <c r="U32" s="1" t="s">
        <v>1</v>
      </c>
      <c r="V32" s="1"/>
      <c r="W32" s="11" t="s">
        <v>49</v>
      </c>
      <c r="X32" s="11" t="s">
        <v>1</v>
      </c>
      <c r="Y32" s="11" t="s">
        <v>52</v>
      </c>
      <c r="Z32" s="11" t="s">
        <v>51</v>
      </c>
      <c r="AA32" s="11" t="s">
        <v>1</v>
      </c>
      <c r="AB32" s="11" t="s">
        <v>52</v>
      </c>
      <c r="AC32" s="11" t="s">
        <v>53</v>
      </c>
      <c r="AD32" s="11" t="s">
        <v>68</v>
      </c>
      <c r="AE32" s="11" t="s">
        <v>50</v>
      </c>
      <c r="AF32" s="11" t="s">
        <v>55</v>
      </c>
      <c r="AG32" s="11" t="s">
        <v>1</v>
      </c>
      <c r="AH32" s="11" t="s">
        <v>52</v>
      </c>
      <c r="AI32" s="11" t="s">
        <v>57</v>
      </c>
      <c r="AJ32" s="12" t="b">
        <f aca="false">TRUE()</f>
        <v>1</v>
      </c>
      <c r="AK32" s="11" t="s">
        <v>50</v>
      </c>
      <c r="AL32" s="11" t="s">
        <v>58</v>
      </c>
      <c r="AM32" s="12" t="b">
        <f aca="false">FALSE()</f>
        <v>0</v>
      </c>
      <c r="AN32" s="11" t="s">
        <v>50</v>
      </c>
      <c r="AO32" s="11" t="s">
        <v>59</v>
      </c>
      <c r="AP32" s="11" t="s">
        <v>60</v>
      </c>
      <c r="AQ32" s="11" t="s">
        <v>50</v>
      </c>
    </row>
    <row r="33" customFormat="false" ht="14.9" hidden="false" customHeight="false" outlineLevel="0" collapsed="false">
      <c r="A3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33,"--","-"),"ħ","h"),"å","a"),"æ","ae"),"Ġ","g"),"Č","c"),"ě","e"),"ň","n"),"š","s"),"ě","e"),"ň","n"),"ž","z"),"ř","r"),"č","c"),"ġ","g"),"Ñ","N"),"À","A"),"Á","A"),"Â","A"),"Ã","A"),"Ä","A"),"Ç","C"),"È","E"),"É","E"),"Ê","E"),"Ë","E"),"Ì","I"),"Í","I"),"Î","I"),"Ï","I"),"Ò","O"),"Ó","O"),"Ô","O"),"Õ","O"),"Ö","O"),"Š","S"),"Ú","U"),"Û","U"),"Ü","U"),"Ù","U"),"Ý","Y"),"Ÿ","Y"),"Ž","Z"),"/",""),"\","")," ",""),",",""),"%",""),"®",""),"&amp;",""),"*",""),"+",""),":",""),"#",""),"-",""),"&lt;",""),"&gt;",""))</f>
        <v>vermiculite</v>
      </c>
      <c r="B3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33),1,1,LOWER(LEFT(C33,1))),"(",""),")",""),"á","a"),"é","e"),"í","i"),"ó","o"),"ú","u"),"ã","a"),"ê","e"),"â","a"),"é","e"),"è","e"),"î","i"),"ï","i"),"ç","c"),"ä","a"),"ö","o"),"ü","u"),"ß","ss"),"ş","s"),"ı","i"),"ğ","g"),"ę","e"),"ł","l"),"ń","n"),"ś","s"),"ż","z"),"ã","a"),"ầ","a"),"à","a"),"ậ","a"),"đ","d"),"ế","e"),"ì","i"),"í","i"),"ổ","o"),"ô","o"),"ư","u"),"ả","a"),"ế","e"),"ĩ","i"),"ợ","o"),"ồ","o"),"ạ","a"),"ứ","u"),"ý","y"),"ạ","a"),"é","e"),"ỳ","y"),"ế","e"),"ể","e"),"ệ","e"),"ù","u"),"ë","e"),".",""),"Ġ","g"),"ø","o"),"ñ","n"),"'",""),"ō","o")</f>
        <v>vermiculite</v>
      </c>
      <c r="C33" s="0" t="s">
        <v>196</v>
      </c>
      <c r="D33" s="0" t="s">
        <v>62</v>
      </c>
      <c r="E33" s="0" t="s">
        <v>1</v>
      </c>
      <c r="F33" s="0" t="s">
        <v>1</v>
      </c>
      <c r="G33" s="0" t="s">
        <v>197</v>
      </c>
      <c r="H33" s="10" t="s">
        <v>198</v>
      </c>
      <c r="I33" s="10" t="s">
        <v>199</v>
      </c>
      <c r="J33" s="1" t="s">
        <v>1</v>
      </c>
      <c r="K33" s="1" t="s">
        <v>1</v>
      </c>
      <c r="L33" s="1" t="s">
        <v>1</v>
      </c>
      <c r="M33" s="1" t="s">
        <v>1</v>
      </c>
      <c r="N33" s="1" t="s">
        <v>1</v>
      </c>
      <c r="O33" s="1" t="s">
        <v>1</v>
      </c>
      <c r="P33" s="1" t="s">
        <v>1</v>
      </c>
      <c r="Q33" s="1" t="s">
        <v>1</v>
      </c>
      <c r="R33" s="1" t="s">
        <v>1</v>
      </c>
      <c r="S33" s="1" t="s">
        <v>1</v>
      </c>
      <c r="T33" s="1" t="s">
        <v>1</v>
      </c>
      <c r="U33" s="1" t="s">
        <v>1</v>
      </c>
      <c r="V33" s="1"/>
      <c r="W33" s="11" t="s">
        <v>49</v>
      </c>
      <c r="X33" s="11" t="s">
        <v>1</v>
      </c>
      <c r="Y33" s="11" t="s">
        <v>52</v>
      </c>
      <c r="Z33" s="11" t="s">
        <v>51</v>
      </c>
      <c r="AA33" s="11" t="s">
        <v>1</v>
      </c>
      <c r="AB33" s="11" t="s">
        <v>52</v>
      </c>
      <c r="AC33" s="11" t="s">
        <v>53</v>
      </c>
      <c r="AD33" s="11" t="s">
        <v>68</v>
      </c>
      <c r="AE33" s="11" t="s">
        <v>50</v>
      </c>
      <c r="AF33" s="11" t="s">
        <v>55</v>
      </c>
      <c r="AG33" s="11" t="s">
        <v>1</v>
      </c>
      <c r="AH33" s="11" t="s">
        <v>52</v>
      </c>
      <c r="AI33" s="11" t="s">
        <v>57</v>
      </c>
      <c r="AJ33" s="12" t="b">
        <f aca="false">TRUE()</f>
        <v>1</v>
      </c>
      <c r="AK33" s="11" t="s">
        <v>50</v>
      </c>
      <c r="AL33" s="11" t="s">
        <v>58</v>
      </c>
      <c r="AM33" s="12" t="b">
        <f aca="false">FALSE()</f>
        <v>0</v>
      </c>
      <c r="AN33" s="11" t="s">
        <v>50</v>
      </c>
      <c r="AO33" s="11" t="s">
        <v>59</v>
      </c>
      <c r="AP33" s="11" t="s">
        <v>60</v>
      </c>
      <c r="AQ33" s="11" t="s">
        <v>50</v>
      </c>
    </row>
    <row r="34" customFormat="false" ht="14.9" hidden="false" customHeight="false" outlineLevel="0" collapsed="false">
      <c r="A3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34,"--","-"),"ħ","h"),"å","a"),"æ","ae"),"Ġ","g"),"Č","c"),"ě","e"),"ň","n"),"š","s"),"ě","e"),"ň","n"),"ž","z"),"ř","r"),"č","c"),"ġ","g"),"Ñ","N"),"À","A"),"Á","A"),"Â","A"),"Ã","A"),"Ä","A"),"Ç","C"),"È","E"),"É","E"),"Ê","E"),"Ë","E"),"Ì","I"),"Í","I"),"Î","I"),"Ï","I"),"Ò","O"),"Ó","O"),"Ô","O"),"Õ","O"),"Ö","O"),"Š","S"),"Ú","U"),"Û","U"),"Ü","U"),"Ù","U"),"Ý","Y"),"Ÿ","Y"),"Ž","Z"),"/",""),"\","")," ",""),",",""),"%",""),"®",""),"&amp;",""),"*",""),"+",""),":",""),"#",""),"-",""),"&lt;",""),"&gt;",""))</f>
        <v>zinc</v>
      </c>
      <c r="B3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34),1,1,LOWER(LEFT(C34,1))),"(",""),")",""),"á","a"),"é","e"),"í","i"),"ó","o"),"ú","u"),"ã","a"),"ê","e"),"â","a"),"é","e"),"è","e"),"î","i"),"ï","i"),"ç","c"),"ä","a"),"ö","o"),"ü","u"),"ß","ss"),"ş","s"),"ı","i"),"ğ","g"),"ę","e"),"ł","l"),"ń","n"),"ś","s"),"ż","z"),"ã","a"),"ầ","a"),"à","a"),"ậ","a"),"đ","d"),"ế","e"),"ì","i"),"í","i"),"ổ","o"),"ô","o"),"ư","u"),"ả","a"),"ế","e"),"ĩ","i"),"ợ","o"),"ồ","o"),"ạ","a"),"ứ","u"),"ý","y"),"ạ","a"),"é","e"),"ỳ","y"),"ế","e"),"ể","e"),"ệ","e"),"ù","u"),"ë","e"),".",""),"Ġ","g"),"ø","o"),"ñ","n"),"'",""),"ō","o")</f>
        <v>zinc</v>
      </c>
      <c r="C34" s="0" t="s">
        <v>200</v>
      </c>
      <c r="D34" s="0" t="s">
        <v>201</v>
      </c>
      <c r="E34" s="0" t="s">
        <v>1</v>
      </c>
      <c r="F34" s="0" t="s">
        <v>1</v>
      </c>
      <c r="G34" s="0" t="s">
        <v>202</v>
      </c>
      <c r="H34" s="10" t="s">
        <v>203</v>
      </c>
      <c r="I34" s="10" t="s">
        <v>204</v>
      </c>
      <c r="J34" s="1" t="s">
        <v>1</v>
      </c>
      <c r="K34" s="1" t="s">
        <v>1</v>
      </c>
      <c r="L34" s="1" t="s">
        <v>1</v>
      </c>
      <c r="M34" s="1" t="s">
        <v>1</v>
      </c>
      <c r="N34" s="1" t="s">
        <v>1</v>
      </c>
      <c r="O34" s="1" t="s">
        <v>1</v>
      </c>
      <c r="P34" s="1" t="s">
        <v>1</v>
      </c>
      <c r="Q34" s="1" t="s">
        <v>1</v>
      </c>
      <c r="R34" s="1" t="s">
        <v>1</v>
      </c>
      <c r="S34" s="1" t="s">
        <v>1</v>
      </c>
      <c r="T34" s="1" t="s">
        <v>1</v>
      </c>
      <c r="U34" s="1" t="s">
        <v>1</v>
      </c>
      <c r="V34" s="1"/>
      <c r="W34" s="11" t="s">
        <v>49</v>
      </c>
      <c r="X34" s="11" t="s">
        <v>1</v>
      </c>
      <c r="Y34" s="11" t="s">
        <v>52</v>
      </c>
      <c r="Z34" s="11" t="s">
        <v>51</v>
      </c>
      <c r="AA34" s="11" t="s">
        <v>1</v>
      </c>
      <c r="AB34" s="11" t="s">
        <v>52</v>
      </c>
      <c r="AC34" s="11" t="s">
        <v>53</v>
      </c>
      <c r="AD34" s="11" t="s">
        <v>68</v>
      </c>
      <c r="AE34" s="11" t="s">
        <v>50</v>
      </c>
      <c r="AF34" s="11" t="s">
        <v>55</v>
      </c>
      <c r="AG34" s="11" t="s">
        <v>1</v>
      </c>
      <c r="AH34" s="11" t="s">
        <v>52</v>
      </c>
      <c r="AI34" s="11" t="s">
        <v>57</v>
      </c>
      <c r="AJ34" s="12" t="b">
        <f aca="false">TRUE()</f>
        <v>1</v>
      </c>
      <c r="AK34" s="11" t="s">
        <v>50</v>
      </c>
      <c r="AL34" s="11" t="s">
        <v>58</v>
      </c>
      <c r="AM34" s="12" t="b">
        <f aca="false">FALSE()</f>
        <v>0</v>
      </c>
      <c r="AN34" s="11" t="s">
        <v>50</v>
      </c>
      <c r="AO34" s="11" t="s">
        <v>59</v>
      </c>
      <c r="AP34" s="11" t="s">
        <v>60</v>
      </c>
      <c r="AQ34" s="11" t="s">
        <v>50</v>
      </c>
    </row>
    <row r="35" customFormat="false" ht="14.9" hidden="false" customHeight="false" outlineLevel="0" collapsed="false">
      <c r="A3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35,"--","-"),"ħ","h"),"å","a"),"æ","ae"),"Ġ","g"),"Č","c"),"ě","e"),"ň","n"),"š","s"),"ě","e"),"ň","n"),"ž","z"),"ř","r"),"č","c"),"ġ","g"),"Ñ","N"),"À","A"),"Á","A"),"Â","A"),"Ã","A"),"Ä","A"),"Ç","C"),"È","E"),"É","E"),"Ê","E"),"Ë","E"),"Ì","I"),"Í","I"),"Î","I"),"Ï","I"),"Ò","O"),"Ó","O"),"Ô","O"),"Õ","O"),"Ö","O"),"Š","S"),"Ú","U"),"Û","U"),"Ü","U"),"Ù","U"),"Ý","Y"),"Ÿ","Y"),"Ž","Z"),"/",""),"\","")," ",""),",",""),"%",""),"®",""),"&amp;",""),"*",""),"+",""),":",""),"#",""),"-",""),"&lt;",""),"&gt;",""))</f>
        <v>azospirillum</v>
      </c>
      <c r="B3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35),1,1,LOWER(LEFT(C35,1))),"(",""),")",""),"á","a"),"é","e"),"í","i"),"ó","o"),"ú","u"),"ã","a"),"ê","e"),"â","a"),"é","e"),"è","e"),"î","i"),"ï","i"),"ç","c"),"ä","a"),"ö","o"),"ü","u"),"ß","ss"),"ş","s"),"ı","i"),"ğ","g"),"ę","e"),"ł","l"),"ń","n"),"ś","s"),"ż","z"),"ã","a"),"ầ","a"),"à","a"),"ậ","a"),"đ","d"),"ế","e"),"ì","i"),"í","i"),"ổ","o"),"ô","o"),"ư","u"),"ả","a"),"ế","e"),"ĩ","i"),"ợ","o"),"ồ","o"),"ạ","a"),"ứ","u"),"ý","y"),"ạ","a"),"é","e"),"ỳ","y"),"ế","e"),"ể","e"),"ệ","e"),"ù","u"),"ë","e"),".",""),"Ġ","g"),"ø","o"),"ñ","n"),"'",""),"ō","o")</f>
        <v>azospirillum</v>
      </c>
      <c r="C35" s="0" t="s">
        <v>205</v>
      </c>
      <c r="D35" s="0" t="s">
        <v>179</v>
      </c>
      <c r="E35" s="0" t="s">
        <v>206</v>
      </c>
      <c r="F35" s="0" t="s">
        <v>207</v>
      </c>
      <c r="G35" s="0" t="s">
        <v>208</v>
      </c>
      <c r="H35" s="10" t="s">
        <v>209</v>
      </c>
      <c r="I35" s="10" t="s">
        <v>210</v>
      </c>
      <c r="J35" s="1" t="s">
        <v>1</v>
      </c>
      <c r="K35" s="1" t="s">
        <v>1</v>
      </c>
      <c r="L35" s="1" t="s">
        <v>1</v>
      </c>
      <c r="M35" s="1" t="s">
        <v>1</v>
      </c>
      <c r="N35" s="1" t="s">
        <v>1</v>
      </c>
      <c r="O35" s="1" t="s">
        <v>1</v>
      </c>
      <c r="P35" s="1" t="s">
        <v>1</v>
      </c>
      <c r="Q35" s="1" t="s">
        <v>1</v>
      </c>
      <c r="R35" s="1" t="s">
        <v>1</v>
      </c>
      <c r="S35" s="1" t="s">
        <v>1</v>
      </c>
      <c r="T35" s="1" t="s">
        <v>1</v>
      </c>
      <c r="U35" s="1" t="s">
        <v>1</v>
      </c>
      <c r="V35" s="1"/>
      <c r="W35" s="11" t="s">
        <v>49</v>
      </c>
      <c r="X35" s="11" t="s">
        <v>1</v>
      </c>
      <c r="Y35" s="11" t="s">
        <v>52</v>
      </c>
      <c r="Z35" s="11" t="s">
        <v>51</v>
      </c>
      <c r="AA35" s="11" t="s">
        <v>1</v>
      </c>
      <c r="AB35" s="11" t="s">
        <v>52</v>
      </c>
      <c r="AC35" s="11" t="s">
        <v>53</v>
      </c>
      <c r="AD35" s="11" t="s">
        <v>68</v>
      </c>
      <c r="AE35" s="11" t="s">
        <v>50</v>
      </c>
      <c r="AF35" s="11" t="s">
        <v>55</v>
      </c>
      <c r="AG35" s="11" t="s">
        <v>1</v>
      </c>
      <c r="AH35" s="11" t="s">
        <v>52</v>
      </c>
      <c r="AI35" s="11" t="s">
        <v>57</v>
      </c>
      <c r="AJ35" s="12" t="b">
        <f aca="false">TRUE()</f>
        <v>1</v>
      </c>
      <c r="AK35" s="11" t="s">
        <v>50</v>
      </c>
      <c r="AL35" s="11" t="s">
        <v>58</v>
      </c>
      <c r="AM35" s="12" t="b">
        <f aca="false">FALSE()</f>
        <v>0</v>
      </c>
      <c r="AN35" s="11" t="s">
        <v>50</v>
      </c>
      <c r="AO35" s="11" t="s">
        <v>59</v>
      </c>
      <c r="AP35" s="11" t="s">
        <v>60</v>
      </c>
      <c r="AQ35" s="11" t="s">
        <v>50</v>
      </c>
    </row>
    <row r="36" customFormat="false" ht="15" hidden="false" customHeight="false" outlineLevel="0" collapsed="false">
      <c r="A3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36,"--","-"),"ħ","h"),"å","a"),"æ","ae"),"Ġ","g"),"Č","c"),"ě","e"),"ň","n"),"š","s"),"ě","e"),"ň","n"),"ž","z"),"ř","r"),"č","c"),"ġ","g"),"Ñ","N"),"À","A"),"Á","A"),"Â","A"),"Ã","A"),"Ä","A"),"Ç","C"),"È","E"),"É","E"),"Ê","E"),"Ë","E"),"Ì","I"),"Í","I"),"Î","I"),"Ï","I"),"Ò","O"),"Ó","O"),"Ô","O"),"Õ","O"),"Ö","O"),"Š","S"),"Ú","U"),"Û","U"),"Ü","U"),"Ù","U"),"Ý","Y"),"Ÿ","Y"),"Ž","Z"),"/",""),"\","")," ",""),",",""),"%",""),"®",""),"&amp;",""),"*",""),"+",""),":",""),"#",""),"-",""),"&lt;",""),"&gt;",""))</f>
        <v>phosphobacteria</v>
      </c>
      <c r="B3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36),1,1,LOWER(LEFT(C36,1))),"(",""),")",""),"á","a"),"é","e"),"í","i"),"ó","o"),"ú","u"),"ã","a"),"ê","e"),"â","a"),"é","e"),"è","e"),"î","i"),"ï","i"),"ç","c"),"ä","a"),"ö","o"),"ü","u"),"ß","ss"),"ş","s"),"ı","i"),"ğ","g"),"ę","e"),"ł","l"),"ń","n"),"ś","s"),"ż","z"),"ã","a"),"ầ","a"),"à","a"),"ậ","a"),"đ","d"),"ế","e"),"ì","i"),"í","i"),"ổ","o"),"ô","o"),"ư","u"),"ả","a"),"ế","e"),"ĩ","i"),"ợ","o"),"ồ","o"),"ạ","a"),"ứ","u"),"ý","y"),"ạ","a"),"é","e"),"ỳ","y"),"ế","e"),"ể","e"),"ệ","e"),"ù","u"),"ë","e"),".",""),"Ġ","g"),"ø","o"),"ñ","n"),"'",""),"ō","o")</f>
        <v>phosphobacteria</v>
      </c>
      <c r="C36" s="0" t="s">
        <v>211</v>
      </c>
      <c r="D36" s="0" t="s">
        <v>179</v>
      </c>
      <c r="E36" s="0" t="s">
        <v>212</v>
      </c>
      <c r="F36" s="0" t="s">
        <v>207</v>
      </c>
      <c r="G36" s="0" t="s">
        <v>213</v>
      </c>
      <c r="H36" s="0" t="s">
        <v>1</v>
      </c>
      <c r="I36" s="0" t="s">
        <v>1</v>
      </c>
      <c r="J36" s="1" t="s">
        <v>1</v>
      </c>
      <c r="K36" s="1" t="s">
        <v>1</v>
      </c>
      <c r="L36" s="1" t="s">
        <v>1</v>
      </c>
      <c r="M36" s="1" t="s">
        <v>1</v>
      </c>
      <c r="N36" s="1" t="s">
        <v>1</v>
      </c>
      <c r="O36" s="1" t="s">
        <v>1</v>
      </c>
      <c r="P36" s="1" t="s">
        <v>1</v>
      </c>
      <c r="Q36" s="1" t="s">
        <v>1</v>
      </c>
      <c r="R36" s="1" t="s">
        <v>1</v>
      </c>
      <c r="S36" s="1" t="s">
        <v>1</v>
      </c>
      <c r="T36" s="1" t="s">
        <v>1</v>
      </c>
      <c r="U36" s="1" t="s">
        <v>1</v>
      </c>
      <c r="V36" s="1"/>
      <c r="W36" s="11" t="s">
        <v>49</v>
      </c>
      <c r="X36" s="11" t="s">
        <v>1</v>
      </c>
      <c r="Y36" s="11" t="s">
        <v>52</v>
      </c>
      <c r="Z36" s="11" t="s">
        <v>51</v>
      </c>
      <c r="AA36" s="11" t="s">
        <v>1</v>
      </c>
      <c r="AB36" s="11" t="s">
        <v>52</v>
      </c>
      <c r="AC36" s="11" t="s">
        <v>53</v>
      </c>
      <c r="AD36" s="11" t="s">
        <v>68</v>
      </c>
      <c r="AE36" s="11" t="s">
        <v>50</v>
      </c>
      <c r="AF36" s="11" t="s">
        <v>55</v>
      </c>
      <c r="AG36" s="11" t="s">
        <v>1</v>
      </c>
      <c r="AH36" s="11" t="s">
        <v>52</v>
      </c>
      <c r="AI36" s="11" t="s">
        <v>57</v>
      </c>
      <c r="AJ36" s="12" t="b">
        <f aca="false">TRUE()</f>
        <v>1</v>
      </c>
      <c r="AK36" s="11" t="s">
        <v>50</v>
      </c>
      <c r="AL36" s="11" t="s">
        <v>58</v>
      </c>
      <c r="AM36" s="12" t="b">
        <f aca="false">FALSE()</f>
        <v>0</v>
      </c>
      <c r="AN36" s="11" t="s">
        <v>50</v>
      </c>
      <c r="AO36" s="11" t="s">
        <v>59</v>
      </c>
      <c r="AP36" s="11" t="s">
        <v>60</v>
      </c>
      <c r="AQ36" s="11" t="s">
        <v>50</v>
      </c>
    </row>
    <row r="37" customFormat="false" ht="14.9" hidden="false" customHeight="false" outlineLevel="0" collapsed="false">
      <c r="A3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37,"--","-"),"ħ","h"),"å","a"),"æ","ae"),"Ġ","g"),"Č","c"),"ě","e"),"ň","n"),"š","s"),"ě","e"),"ň","n"),"ž","z"),"ř","r"),"č","c"),"ġ","g"),"Ñ","N"),"À","A"),"Á","A"),"Â","A"),"Ã","A"),"Ä","A"),"Ç","C"),"È","E"),"É","E"),"Ê","E"),"Ë","E"),"Ì","I"),"Í","I"),"Î","I"),"Ï","I"),"Ò","O"),"Ó","O"),"Ô","O"),"Õ","O"),"Ö","O"),"Š","S"),"Ú","U"),"Û","U"),"Ü","U"),"Ù","U"),"Ý","Y"),"Ÿ","Y"),"Ž","Z"),"/",""),"\","")," ",""),",",""),"%",""),"®",""),"&amp;",""),"*",""),"+",""),":",""),"#",""),"-",""),"&lt;",""),"&gt;",""))</f>
        <v>pseudomonasFluorescens</v>
      </c>
      <c r="B3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37),1,1,LOWER(LEFT(C37,1))),"(",""),")",""),"á","a"),"é","e"),"í","i"),"ó","o"),"ú","u"),"ã","a"),"ê","e"),"â","a"),"é","e"),"è","e"),"î","i"),"ï","i"),"ç","c"),"ä","a"),"ö","o"),"ü","u"),"ß","ss"),"ş","s"),"ı","i"),"ğ","g"),"ę","e"),"ł","l"),"ń","n"),"ś","s"),"ż","z"),"ã","a"),"ầ","a"),"à","a"),"ậ","a"),"đ","d"),"ế","e"),"ì","i"),"í","i"),"ổ","o"),"ô","o"),"ư","u"),"ả","a"),"ế","e"),"ĩ","i"),"ợ","o"),"ồ","o"),"ạ","a"),"ứ","u"),"ý","y"),"ạ","a"),"é","e"),"ỳ","y"),"ế","e"),"ể","e"),"ệ","e"),"ù","u"),"ë","e"),".",""),"Ġ","g"),"ø","o"),"ñ","n"),"'",""),"ō","o")</f>
        <v>pseudomonas Fluorescens</v>
      </c>
      <c r="C37" s="0" t="s">
        <v>214</v>
      </c>
      <c r="D37" s="0" t="s">
        <v>179</v>
      </c>
      <c r="E37" s="0" t="s">
        <v>206</v>
      </c>
      <c r="F37" s="0" t="s">
        <v>207</v>
      </c>
      <c r="G37" s="0" t="s">
        <v>215</v>
      </c>
      <c r="H37" s="10" t="s">
        <v>216</v>
      </c>
      <c r="I37" s="10" t="s">
        <v>217</v>
      </c>
      <c r="J37" s="1" t="s">
        <v>1</v>
      </c>
      <c r="K37" s="1" t="s">
        <v>1</v>
      </c>
      <c r="L37" s="1" t="s">
        <v>1</v>
      </c>
      <c r="M37" s="1" t="s">
        <v>1</v>
      </c>
      <c r="N37" s="1" t="s">
        <v>1</v>
      </c>
      <c r="O37" s="1" t="s">
        <v>1</v>
      </c>
      <c r="P37" s="1" t="s">
        <v>1</v>
      </c>
      <c r="Q37" s="1" t="s">
        <v>1</v>
      </c>
      <c r="R37" s="1" t="s">
        <v>1</v>
      </c>
      <c r="S37" s="1" t="s">
        <v>1</v>
      </c>
      <c r="T37" s="1" t="s">
        <v>1</v>
      </c>
      <c r="U37" s="1" t="s">
        <v>1</v>
      </c>
      <c r="V37" s="1"/>
      <c r="W37" s="11" t="s">
        <v>49</v>
      </c>
      <c r="X37" s="11" t="s">
        <v>1</v>
      </c>
      <c r="Y37" s="11" t="s">
        <v>52</v>
      </c>
      <c r="Z37" s="11" t="s">
        <v>51</v>
      </c>
      <c r="AA37" s="11" t="s">
        <v>1</v>
      </c>
      <c r="AB37" s="11" t="s">
        <v>52</v>
      </c>
      <c r="AC37" s="11" t="s">
        <v>53</v>
      </c>
      <c r="AD37" s="11" t="s">
        <v>68</v>
      </c>
      <c r="AE37" s="11" t="s">
        <v>50</v>
      </c>
      <c r="AF37" s="11" t="s">
        <v>55</v>
      </c>
      <c r="AG37" s="11" t="s">
        <v>1</v>
      </c>
      <c r="AH37" s="11" t="s">
        <v>52</v>
      </c>
      <c r="AI37" s="11" t="s">
        <v>57</v>
      </c>
      <c r="AJ37" s="12" t="b">
        <f aca="false">TRUE()</f>
        <v>1</v>
      </c>
      <c r="AK37" s="11" t="s">
        <v>50</v>
      </c>
      <c r="AL37" s="11" t="s">
        <v>58</v>
      </c>
      <c r="AM37" s="12" t="b">
        <f aca="false">FALSE()</f>
        <v>0</v>
      </c>
      <c r="AN37" s="11" t="s">
        <v>50</v>
      </c>
      <c r="AO37" s="11" t="s">
        <v>59</v>
      </c>
      <c r="AP37" s="11" t="s">
        <v>60</v>
      </c>
      <c r="AQ37" s="11" t="s">
        <v>50</v>
      </c>
    </row>
    <row r="38" customFormat="false" ht="14.9" hidden="false" customHeight="false" outlineLevel="0" collapsed="false">
      <c r="A3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38,"--","-"),"ħ","h"),"å","a"),"æ","ae"),"Ġ","g"),"Č","c"),"ě","e"),"ň","n"),"š","s"),"ě","e"),"ň","n"),"ž","z"),"ř","r"),"č","c"),"ġ","g"),"Ñ","N"),"À","A"),"Á","A"),"Â","A"),"Ã","A"),"Ä","A"),"Ç","C"),"È","E"),"É","E"),"Ê","E"),"Ë","E"),"Ì","I"),"Í","I"),"Î","I"),"Ï","I"),"Ò","O"),"Ó","O"),"Ô","O"),"Õ","O"),"Ö","O"),"Š","S"),"Ú","U"),"Û","U"),"Ü","U"),"Ù","U"),"Ý","Y"),"Ÿ","Y"),"Ž","Z"),"/",""),"\","")," ",""),",",""),"%",""),"®",""),"&amp;",""),"*",""),"+",""),":",""),"#",""),"-",""),"&lt;",""),"&gt;",""))</f>
        <v>pseudomonasPutida</v>
      </c>
      <c r="B3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38),1,1,LOWER(LEFT(C38,1))),"(",""),")",""),"á","a"),"é","e"),"í","i"),"ó","o"),"ú","u"),"ã","a"),"ê","e"),"â","a"),"é","e"),"è","e"),"î","i"),"ï","i"),"ç","c"),"ä","a"),"ö","o"),"ü","u"),"ß","ss"),"ş","s"),"ı","i"),"ğ","g"),"ę","e"),"ł","l"),"ń","n"),"ś","s"),"ż","z"),"ã","a"),"ầ","a"),"à","a"),"ậ","a"),"đ","d"),"ế","e"),"ì","i"),"í","i"),"ổ","o"),"ô","o"),"ư","u"),"ả","a"),"ế","e"),"ĩ","i"),"ợ","o"),"ồ","o"),"ạ","a"),"ứ","u"),"ý","y"),"ạ","a"),"é","e"),"ỳ","y"),"ế","e"),"ể","e"),"ệ","e"),"ù","u"),"ë","e"),".",""),"Ġ","g"),"ø","o"),"ñ","n"),"'",""),"ō","o")</f>
        <v>pseudomonas Putida</v>
      </c>
      <c r="C38" s="0" t="s">
        <v>218</v>
      </c>
      <c r="D38" s="0" t="s">
        <v>179</v>
      </c>
      <c r="E38" s="0" t="s">
        <v>206</v>
      </c>
      <c r="F38" s="0" t="s">
        <v>207</v>
      </c>
      <c r="G38" s="0" t="s">
        <v>215</v>
      </c>
      <c r="H38" s="10" t="s">
        <v>219</v>
      </c>
      <c r="I38" s="10" t="s">
        <v>220</v>
      </c>
      <c r="J38" s="1" t="s">
        <v>1</v>
      </c>
      <c r="K38" s="1" t="s">
        <v>1</v>
      </c>
      <c r="L38" s="1" t="s">
        <v>1</v>
      </c>
      <c r="M38" s="1" t="s">
        <v>1</v>
      </c>
      <c r="N38" s="1" t="s">
        <v>1</v>
      </c>
      <c r="O38" s="1" t="s">
        <v>1</v>
      </c>
      <c r="P38" s="1" t="s">
        <v>1</v>
      </c>
      <c r="Q38" s="1" t="s">
        <v>1</v>
      </c>
      <c r="R38" s="1" t="s">
        <v>1</v>
      </c>
      <c r="S38" s="1" t="s">
        <v>1</v>
      </c>
      <c r="T38" s="1" t="s">
        <v>1</v>
      </c>
      <c r="U38" s="1" t="s">
        <v>1</v>
      </c>
      <c r="V38" s="1"/>
      <c r="W38" s="11" t="s">
        <v>49</v>
      </c>
      <c r="X38" s="11" t="s">
        <v>1</v>
      </c>
      <c r="Y38" s="11" t="s">
        <v>52</v>
      </c>
      <c r="Z38" s="11" t="s">
        <v>51</v>
      </c>
      <c r="AA38" s="11" t="s">
        <v>1</v>
      </c>
      <c r="AB38" s="11" t="s">
        <v>52</v>
      </c>
      <c r="AC38" s="11" t="s">
        <v>53</v>
      </c>
      <c r="AD38" s="11" t="s">
        <v>68</v>
      </c>
      <c r="AE38" s="11" t="s">
        <v>50</v>
      </c>
      <c r="AF38" s="11" t="s">
        <v>55</v>
      </c>
      <c r="AG38" s="11" t="s">
        <v>1</v>
      </c>
      <c r="AH38" s="11" t="s">
        <v>52</v>
      </c>
      <c r="AI38" s="11" t="s">
        <v>57</v>
      </c>
      <c r="AJ38" s="12" t="b">
        <f aca="false">TRUE()</f>
        <v>1</v>
      </c>
      <c r="AK38" s="11" t="s">
        <v>50</v>
      </c>
      <c r="AL38" s="11" t="s">
        <v>58</v>
      </c>
      <c r="AM38" s="12" t="b">
        <f aca="false">FALSE()</f>
        <v>0</v>
      </c>
      <c r="AN38" s="11" t="s">
        <v>50</v>
      </c>
      <c r="AO38" s="11" t="s">
        <v>59</v>
      </c>
      <c r="AP38" s="11" t="s">
        <v>60</v>
      </c>
      <c r="AQ38" s="11" t="s">
        <v>50</v>
      </c>
    </row>
    <row r="39" customFormat="false" ht="14.9" hidden="false" customHeight="false" outlineLevel="0" collapsed="false">
      <c r="A3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39,"--","-"),"ħ","h"),"å","a"),"æ","ae"),"Ġ","g"),"Č","c"),"ě","e"),"ň","n"),"š","s"),"ě","e"),"ň","n"),"ž","z"),"ř","r"),"č","c"),"ġ","g"),"Ñ","N"),"À","A"),"Á","A"),"Â","A"),"Ã","A"),"Ä","A"),"Ç","C"),"È","E"),"É","E"),"Ê","E"),"Ë","E"),"Ì","I"),"Í","I"),"Î","I"),"Ï","I"),"Ò","O"),"Ó","O"),"Ô","O"),"Õ","O"),"Ö","O"),"Š","S"),"Ú","U"),"Û","U"),"Ü","U"),"Ù","U"),"Ý","Y"),"Ÿ","Y"),"Ž","Z"),"/",""),"\","")," ",""),",",""),"%",""),"®",""),"&amp;",""),"*",""),"+",""),":",""),"#",""),"-",""),"&lt;",""),"&gt;",""))</f>
        <v>fulvicAcid</v>
      </c>
      <c r="B3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39),1,1,LOWER(LEFT(C39,1))),"(",""),")",""),"á","a"),"é","e"),"í","i"),"ó","o"),"ú","u"),"ã","a"),"ê","e"),"â","a"),"é","e"),"è","e"),"î","i"),"ï","i"),"ç","c"),"ä","a"),"ö","o"),"ü","u"),"ß","ss"),"ş","s"),"ı","i"),"ğ","g"),"ę","e"),"ł","l"),"ń","n"),"ś","s"),"ż","z"),"ã","a"),"ầ","a"),"à","a"),"ậ","a"),"đ","d"),"ế","e"),"ì","i"),"í","i"),"ổ","o"),"ô","o"),"ư","u"),"ả","a"),"ế","e"),"ĩ","i"),"ợ","o"),"ồ","o"),"ạ","a"),"ứ","u"),"ý","y"),"ạ","a"),"é","e"),"ỳ","y"),"ế","e"),"ể","e"),"ệ","e"),"ù","u"),"ë","e"),".",""),"Ġ","g"),"ø","o"),"ñ","n"),"'",""),"ō","o")</f>
        <v>fulvic Acid</v>
      </c>
      <c r="C39" s="0" t="s">
        <v>221</v>
      </c>
      <c r="D39" s="0" t="s">
        <v>62</v>
      </c>
      <c r="E39" s="0" t="s">
        <v>1</v>
      </c>
      <c r="F39" s="0" t="s">
        <v>1</v>
      </c>
      <c r="G39" s="0" t="s">
        <v>222</v>
      </c>
      <c r="H39" s="10" t="s">
        <v>223</v>
      </c>
      <c r="I39" s="10" t="s">
        <v>144</v>
      </c>
      <c r="J39" s="1" t="s">
        <v>1</v>
      </c>
      <c r="K39" s="1" t="s">
        <v>1</v>
      </c>
      <c r="L39" s="1" t="s">
        <v>1</v>
      </c>
      <c r="M39" s="1" t="s">
        <v>1</v>
      </c>
      <c r="N39" s="1" t="s">
        <v>1</v>
      </c>
      <c r="O39" s="1" t="s">
        <v>1</v>
      </c>
      <c r="P39" s="1" t="s">
        <v>1</v>
      </c>
      <c r="Q39" s="1" t="s">
        <v>1</v>
      </c>
      <c r="R39" s="1" t="s">
        <v>1</v>
      </c>
      <c r="S39" s="1" t="s">
        <v>1</v>
      </c>
      <c r="T39" s="1" t="s">
        <v>1</v>
      </c>
      <c r="U39" s="1" t="s">
        <v>1</v>
      </c>
      <c r="V39" s="1"/>
      <c r="W39" s="11" t="s">
        <v>49</v>
      </c>
      <c r="X39" s="11" t="s">
        <v>1</v>
      </c>
      <c r="Y39" s="11" t="s">
        <v>52</v>
      </c>
      <c r="Z39" s="11" t="s">
        <v>51</v>
      </c>
      <c r="AA39" s="11" t="s">
        <v>1</v>
      </c>
      <c r="AB39" s="11" t="s">
        <v>52</v>
      </c>
      <c r="AC39" s="11" t="s">
        <v>53</v>
      </c>
      <c r="AD39" s="11" t="s">
        <v>68</v>
      </c>
      <c r="AE39" s="11" t="s">
        <v>50</v>
      </c>
      <c r="AF39" s="11" t="s">
        <v>55</v>
      </c>
      <c r="AG39" s="11" t="s">
        <v>1</v>
      </c>
      <c r="AH39" s="11" t="s">
        <v>52</v>
      </c>
      <c r="AI39" s="11" t="s">
        <v>57</v>
      </c>
      <c r="AJ39" s="12" t="b">
        <f aca="false">TRUE()</f>
        <v>1</v>
      </c>
      <c r="AK39" s="11" t="s">
        <v>50</v>
      </c>
      <c r="AL39" s="11" t="s">
        <v>58</v>
      </c>
      <c r="AM39" s="12" t="b">
        <f aca="false">FALSE()</f>
        <v>0</v>
      </c>
      <c r="AN39" s="11" t="s">
        <v>50</v>
      </c>
      <c r="AO39" s="11" t="s">
        <v>59</v>
      </c>
      <c r="AP39" s="11" t="s">
        <v>60</v>
      </c>
      <c r="AQ39" s="11" t="s">
        <v>50</v>
      </c>
    </row>
    <row r="40" customFormat="false" ht="15.75" hidden="false" customHeight="true" outlineLevel="0" collapsed="false">
      <c r="A4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40,"--","-"),"ħ","h"),"å","a"),"æ","ae"),"Ġ","g"),"Č","c"),"ě","e"),"ň","n"),"š","s"),"ě","e"),"ň","n"),"ž","z"),"ř","r"),"č","c"),"ġ","g"),"Ñ","N"),"À","A"),"Á","A"),"Â","A"),"Ã","A"),"Ä","A"),"Ç","C"),"È","E"),"É","E"),"Ê","E"),"Ë","E"),"Ì","I"),"Í","I"),"Î","I"),"Ï","I"),"Ò","O"),"Ó","O"),"Ô","O"),"Õ","O"),"Ö","O"),"Š","S"),"Ú","U"),"Û","U"),"Ü","U"),"Ù","U"),"Ý","Y"),"Ÿ","Y"),"Ž","Z"),"/",""),"\","")," ",""),",",""),"%",""),"®",""),"&amp;",""),"*",""),"+",""),":",""),"#",""),"-",""),"&lt;",""),"&gt;",""))</f>
        <v>potassiumHumate</v>
      </c>
      <c r="B4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40),1,1,LOWER(LEFT(C40,1))),"(",""),")",""),"á","a"),"é","e"),"í","i"),"ó","o"),"ú","u"),"ã","a"),"ê","e"),"â","a"),"é","e"),"è","e"),"î","i"),"ï","i"),"ç","c"),"ä","a"),"ö","o"),"ü","u"),"ß","ss"),"ş","s"),"ı","i"),"ğ","g"),"ę","e"),"ł","l"),"ń","n"),"ś","s"),"ż","z"),"ã","a"),"ầ","a"),"à","a"),"ậ","a"),"đ","d"),"ế","e"),"ì","i"),"í","i"),"ổ","o"),"ô","o"),"ư","u"),"ả","a"),"ế","e"),"ĩ","i"),"ợ","o"),"ồ","o"),"ạ","a"),"ứ","u"),"ý","y"),"ạ","a"),"é","e"),"ỳ","y"),"ế","e"),"ể","e"),"ệ","e"),"ù","u"),"ë","e"),".",""),"Ġ","g"),"ø","o"),"ñ","n"),"'",""),"ō","o")</f>
        <v>potassium Humate</v>
      </c>
      <c r="C40" s="0" t="s">
        <v>224</v>
      </c>
      <c r="D40" s="0" t="s">
        <v>62</v>
      </c>
      <c r="E40" s="0" t="s">
        <v>225</v>
      </c>
      <c r="F40" s="0" t="s">
        <v>1</v>
      </c>
      <c r="G40" s="0" t="s">
        <v>226</v>
      </c>
      <c r="H40" s="0" t="s">
        <v>1</v>
      </c>
      <c r="I40" s="10" t="s">
        <v>227</v>
      </c>
      <c r="J40" s="1" t="s">
        <v>1</v>
      </c>
      <c r="K40" s="1" t="s">
        <v>1</v>
      </c>
      <c r="L40" s="1" t="s">
        <v>1</v>
      </c>
      <c r="M40" s="1" t="s">
        <v>1</v>
      </c>
      <c r="N40" s="1" t="s">
        <v>1</v>
      </c>
      <c r="O40" s="1" t="s">
        <v>1</v>
      </c>
      <c r="P40" s="1" t="s">
        <v>1</v>
      </c>
      <c r="Q40" s="1" t="s">
        <v>1</v>
      </c>
      <c r="R40" s="1" t="s">
        <v>1</v>
      </c>
      <c r="S40" s="1" t="s">
        <v>1</v>
      </c>
      <c r="T40" s="1" t="s">
        <v>1</v>
      </c>
      <c r="U40" s="1" t="s">
        <v>1</v>
      </c>
      <c r="V40" s="1"/>
      <c r="W40" s="11" t="s">
        <v>49</v>
      </c>
      <c r="X40" s="11" t="s">
        <v>1</v>
      </c>
      <c r="Y40" s="11" t="s">
        <v>52</v>
      </c>
      <c r="Z40" s="11" t="s">
        <v>51</v>
      </c>
      <c r="AA40" s="11" t="s">
        <v>1</v>
      </c>
      <c r="AB40" s="11" t="s">
        <v>52</v>
      </c>
      <c r="AC40" s="11" t="s">
        <v>53</v>
      </c>
      <c r="AD40" s="11" t="s">
        <v>68</v>
      </c>
      <c r="AE40" s="11" t="s">
        <v>50</v>
      </c>
      <c r="AF40" s="11" t="s">
        <v>55</v>
      </c>
      <c r="AG40" s="11" t="s">
        <v>1</v>
      </c>
      <c r="AH40" s="11" t="s">
        <v>52</v>
      </c>
      <c r="AI40" s="11" t="s">
        <v>57</v>
      </c>
      <c r="AJ40" s="12" t="b">
        <f aca="false">TRUE()</f>
        <v>1</v>
      </c>
      <c r="AK40" s="11" t="s">
        <v>50</v>
      </c>
      <c r="AL40" s="11" t="s">
        <v>58</v>
      </c>
      <c r="AM40" s="12" t="b">
        <f aca="false">FALSE()</f>
        <v>0</v>
      </c>
      <c r="AN40" s="11" t="s">
        <v>50</v>
      </c>
      <c r="AO40" s="11" t="s">
        <v>59</v>
      </c>
      <c r="AP40" s="11" t="s">
        <v>60</v>
      </c>
      <c r="AQ40" s="11" t="s">
        <v>50</v>
      </c>
    </row>
    <row r="41" customFormat="false" ht="14.9" hidden="false" customHeight="false" outlineLevel="0" collapsed="false">
      <c r="A4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41,"--","-"),"ħ","h"),"å","a"),"æ","ae"),"Ġ","g"),"Č","c"),"ě","e"),"ň","n"),"š","s"),"ě","e"),"ň","n"),"ž","z"),"ř","r"),"č","c"),"ġ","g"),"Ñ","N"),"À","A"),"Á","A"),"Â","A"),"Ã","A"),"Ä","A"),"Ç","C"),"È","E"),"É","E"),"Ê","E"),"Ë","E"),"Ì","I"),"Í","I"),"Î","I"),"Ï","I"),"Ò","O"),"Ó","O"),"Ô","O"),"Õ","O"),"Ö","O"),"Š","S"),"Ú","U"),"Û","U"),"Ü","U"),"Ù","U"),"Ý","Y"),"Ÿ","Y"),"Ž","Z"),"/",""),"\","")," ",""),",",""),"%",""),"®",""),"&amp;",""),"*",""),"+",""),":",""),"#",""),"-",""),"&lt;",""),"&gt;",""))</f>
        <v>kieserite</v>
      </c>
      <c r="B4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1,1,LOWER(LEFT(C41,1))),"(",""),")",""),"á","a"),"é","e"),"í","i"),"ó","o"),"ú","u"),"ã","a"),"ê","e"),"â","a"),"é","e"),"è","e"),"î","i"),"ï","i"),"ç","c"),"ä","a"),"ö","o"),"ü","u"),"ß","ss"),"ş","s"),"ı","i"),"ğ","g"),"ę","e"),"ł","l"),"ń","n"),"ś","s"),"ż","z"),"ã","a"),"ầ","a"),"à","a"),"ậ","a"),"đ","d"),"ế","e"),"ì","i"),"í","i"),"ổ","o"),"ô","o"),"ư","u"),"ả","a"),"ế","e"),"ĩ","i"),"ợ","o"),"ồ","o"),"ạ","a"),"ứ","u"),"ý","y"),"ạ","a"),"é","e"),"ỳ","y"),"ế","e"),"ể","e"),"ệ","e"),"ù","u"),"ë","e"),".",""),"Ġ","g"),"ø","o"),"ñ","n"),"'",""),"ō","o")</f>
        <v>kieserite</v>
      </c>
      <c r="C41" s="0" t="s">
        <v>228</v>
      </c>
      <c r="D41" s="0" t="s">
        <v>62</v>
      </c>
      <c r="E41" s="0" t="s">
        <v>229</v>
      </c>
      <c r="F41" s="0" t="s">
        <v>1</v>
      </c>
      <c r="G41" s="0" t="s">
        <v>230</v>
      </c>
      <c r="H41" s="0" t="s">
        <v>1</v>
      </c>
      <c r="I41" s="10" t="s">
        <v>231</v>
      </c>
      <c r="J41" s="1" t="s">
        <v>1</v>
      </c>
      <c r="K41" s="1" t="s">
        <v>1</v>
      </c>
      <c r="L41" s="1" t="s">
        <v>1</v>
      </c>
      <c r="M41" s="1" t="s">
        <v>1</v>
      </c>
      <c r="N41" s="1" t="s">
        <v>1</v>
      </c>
      <c r="O41" s="1" t="s">
        <v>1</v>
      </c>
      <c r="P41" s="1" t="s">
        <v>1</v>
      </c>
      <c r="Q41" s="1" t="s">
        <v>1</v>
      </c>
      <c r="R41" s="1" t="s">
        <v>1</v>
      </c>
      <c r="S41" s="1" t="s">
        <v>1</v>
      </c>
      <c r="T41" s="1" t="s">
        <v>1</v>
      </c>
      <c r="U41" s="1" t="s">
        <v>1</v>
      </c>
      <c r="V41" s="1"/>
      <c r="W41" s="11" t="s">
        <v>49</v>
      </c>
      <c r="X41" s="11" t="s">
        <v>1</v>
      </c>
      <c r="Y41" s="11" t="s">
        <v>52</v>
      </c>
      <c r="Z41" s="11" t="s">
        <v>51</v>
      </c>
      <c r="AA41" s="11" t="s">
        <v>1</v>
      </c>
      <c r="AB41" s="11" t="s">
        <v>52</v>
      </c>
      <c r="AC41" s="11" t="s">
        <v>53</v>
      </c>
      <c r="AD41" s="11" t="s">
        <v>68</v>
      </c>
      <c r="AE41" s="11" t="s">
        <v>50</v>
      </c>
      <c r="AF41" s="11" t="s">
        <v>55</v>
      </c>
      <c r="AG41" s="11" t="s">
        <v>1</v>
      </c>
      <c r="AH41" s="11" t="s">
        <v>52</v>
      </c>
      <c r="AI41" s="11" t="s">
        <v>57</v>
      </c>
      <c r="AJ41" s="12" t="b">
        <f aca="false">TRUE()</f>
        <v>1</v>
      </c>
      <c r="AK41" s="11" t="s">
        <v>50</v>
      </c>
      <c r="AL41" s="11" t="s">
        <v>58</v>
      </c>
      <c r="AM41" s="12" t="b">
        <f aca="false">FALSE()</f>
        <v>0</v>
      </c>
      <c r="AN41" s="11" t="s">
        <v>50</v>
      </c>
      <c r="AO41" s="11" t="s">
        <v>59</v>
      </c>
      <c r="AP41" s="11" t="s">
        <v>60</v>
      </c>
      <c r="AQ41" s="11" t="s">
        <v>50</v>
      </c>
    </row>
    <row r="42" customFormat="false" ht="14.9" hidden="false" customHeight="false" outlineLevel="0" collapsed="false">
      <c r="A4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42,"--","-"),"ħ","h"),"å","a"),"æ","ae"),"Ġ","g"),"Č","c"),"ě","e"),"ň","n"),"š","s"),"ě","e"),"ň","n"),"ž","z"),"ř","r"),"č","c"),"ġ","g"),"Ñ","N"),"À","A"),"Á","A"),"Â","A"),"Ã","A"),"Ä","A"),"Ç","C"),"È","E"),"É","E"),"Ê","E"),"Ë","E"),"Ì","I"),"Í","I"),"Î","I"),"Ï","I"),"Ò","O"),"Ó","O"),"Ô","O"),"Õ","O"),"Ö","O"),"Š","S"),"Ú","U"),"Û","U"),"Ü","U"),"Ù","U"),"Ý","Y"),"Ÿ","Y"),"Ž","Z"),"/",""),"\","")," ",""),",",""),"%",""),"®",""),"&amp;",""),"*",""),"+",""),":",""),"#",""),"-",""),"&lt;",""),"&gt;",""))</f>
        <v>epsomSalts</v>
      </c>
      <c r="B4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42),1,1,LOWER(LEFT(C42,1))),"(",""),")",""),"á","a"),"é","e"),"í","i"),"ó","o"),"ú","u"),"ã","a"),"ê","e"),"â","a"),"é","e"),"è","e"),"î","i"),"ï","i"),"ç","c"),"ä","a"),"ö","o"),"ü","u"),"ß","ss"),"ş","s"),"ı","i"),"ğ","g"),"ę","e"),"ł","l"),"ń","n"),"ś","s"),"ż","z"),"ã","a"),"ầ","a"),"à","a"),"ậ","a"),"đ","d"),"ế","e"),"ì","i"),"í","i"),"ổ","o"),"ô","o"),"ư","u"),"ả","a"),"ế","e"),"ĩ","i"),"ợ","o"),"ồ","o"),"ạ","a"),"ứ","u"),"ý","y"),"ạ","a"),"é","e"),"ỳ","y"),"ế","e"),"ể","e"),"ệ","e"),"ù","u"),"ë","e"),".",""),"Ġ","g"),"ø","o"),"ñ","n"),"'",""),"ō","o")</f>
        <v>epsom Salts</v>
      </c>
      <c r="C42" s="0" t="s">
        <v>232</v>
      </c>
      <c r="D42" s="0" t="s">
        <v>62</v>
      </c>
      <c r="E42" s="0" t="s">
        <v>233</v>
      </c>
      <c r="F42" s="0" t="s">
        <v>1</v>
      </c>
      <c r="G42" s="0" t="s">
        <v>234</v>
      </c>
      <c r="H42" s="0" t="s">
        <v>1</v>
      </c>
      <c r="I42" s="10" t="s">
        <v>235</v>
      </c>
      <c r="J42" s="1" t="s">
        <v>1</v>
      </c>
      <c r="K42" s="1" t="s">
        <v>1</v>
      </c>
      <c r="L42" s="1" t="s">
        <v>1</v>
      </c>
      <c r="M42" s="1" t="s">
        <v>1</v>
      </c>
      <c r="N42" s="1" t="s">
        <v>1</v>
      </c>
      <c r="O42" s="1" t="s">
        <v>1</v>
      </c>
      <c r="P42" s="1" t="s">
        <v>1</v>
      </c>
      <c r="Q42" s="1" t="s">
        <v>1</v>
      </c>
      <c r="R42" s="1" t="s">
        <v>1</v>
      </c>
      <c r="S42" s="1" t="s">
        <v>1</v>
      </c>
      <c r="T42" s="1" t="s">
        <v>1</v>
      </c>
      <c r="U42" s="1" t="s">
        <v>1</v>
      </c>
      <c r="V42" s="1"/>
      <c r="W42" s="11" t="s">
        <v>49</v>
      </c>
      <c r="X42" s="11" t="s">
        <v>1</v>
      </c>
      <c r="Y42" s="11" t="s">
        <v>52</v>
      </c>
      <c r="Z42" s="11" t="s">
        <v>51</v>
      </c>
      <c r="AA42" s="11" t="s">
        <v>1</v>
      </c>
      <c r="AB42" s="11" t="s">
        <v>52</v>
      </c>
      <c r="AC42" s="11" t="s">
        <v>53</v>
      </c>
      <c r="AD42" s="11" t="s">
        <v>68</v>
      </c>
      <c r="AE42" s="11" t="s">
        <v>50</v>
      </c>
      <c r="AF42" s="11" t="s">
        <v>55</v>
      </c>
      <c r="AG42" s="11" t="s">
        <v>1</v>
      </c>
      <c r="AH42" s="11" t="s">
        <v>52</v>
      </c>
      <c r="AI42" s="11" t="s">
        <v>57</v>
      </c>
      <c r="AJ42" s="12" t="b">
        <f aca="false">TRUE()</f>
        <v>1</v>
      </c>
      <c r="AK42" s="11" t="s">
        <v>50</v>
      </c>
      <c r="AL42" s="11" t="s">
        <v>58</v>
      </c>
      <c r="AM42" s="12" t="b">
        <f aca="false">FALSE()</f>
        <v>0</v>
      </c>
      <c r="AN42" s="11" t="s">
        <v>50</v>
      </c>
      <c r="AO42" s="11" t="s">
        <v>59</v>
      </c>
      <c r="AP42" s="11" t="s">
        <v>60</v>
      </c>
      <c r="AQ42" s="11" t="s">
        <v>50</v>
      </c>
    </row>
    <row r="43" customFormat="false" ht="14.9" hidden="false" customHeight="false" outlineLevel="0" collapsed="false">
      <c r="A4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43,"--","-"),"ħ","h"),"å","a"),"æ","ae"),"Ġ","g"),"Č","c"),"ě","e"),"ň","n"),"š","s"),"ě","e"),"ň","n"),"ž","z"),"ř","r"),"č","c"),"ġ","g"),"Ñ","N"),"À","A"),"Á","A"),"Â","A"),"Ã","A"),"Ä","A"),"Ç","C"),"È","E"),"É","E"),"Ê","E"),"Ë","E"),"Ì","I"),"Í","I"),"Î","I"),"Ï","I"),"Ò","O"),"Ó","O"),"Ô","O"),"Õ","O"),"Ö","O"),"Š","S"),"Ú","U"),"Û","U"),"Ü","U"),"Ù","U"),"Ý","Y"),"Ÿ","Y"),"Ž","Z"),"/",""),"\","")," ",""),",",""),"%",""),"®",""),"&amp;",""),"*",""),"+",""),":",""),"#",""),"-",""),"&lt;",""),"&gt;",""))</f>
        <v>boron</v>
      </c>
      <c r="B4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43),1,1,LOWER(LEFT(C43,1))),"(",""),")",""),"á","a"),"é","e"),"í","i"),"ó","o"),"ú","u"),"ã","a"),"ê","e"),"â","a"),"é","e"),"è","e"),"î","i"),"ï","i"),"ç","c"),"ä","a"),"ö","o"),"ü","u"),"ß","ss"),"ş","s"),"ı","i"),"ğ","g"),"ę","e"),"ł","l"),"ń","n"),"ś","s"),"ż","z"),"ã","a"),"ầ","a"),"à","a"),"ậ","a"),"đ","d"),"ế","e"),"ì","i"),"í","i"),"ổ","o"),"ô","o"),"ư","u"),"ả","a"),"ế","e"),"ĩ","i"),"ợ","o"),"ồ","o"),"ạ","a"),"ứ","u"),"ý","y"),"ạ","a"),"é","e"),"ỳ","y"),"ế","e"),"ể","e"),"ệ","e"),"ù","u"),"ë","e"),".",""),"Ġ","g"),"ø","o"),"ñ","n"),"'",""),"ō","o")</f>
        <v>boron</v>
      </c>
      <c r="C43" s="0" t="s">
        <v>236</v>
      </c>
      <c r="D43" s="0" t="s">
        <v>237</v>
      </c>
      <c r="E43" s="0" t="s">
        <v>1</v>
      </c>
      <c r="F43" s="0" t="s">
        <v>1</v>
      </c>
      <c r="G43" s="0" t="s">
        <v>238</v>
      </c>
      <c r="H43" s="10" t="s">
        <v>239</v>
      </c>
      <c r="I43" s="10" t="s">
        <v>240</v>
      </c>
      <c r="J43" s="1" t="s">
        <v>1</v>
      </c>
      <c r="K43" s="1" t="s">
        <v>1</v>
      </c>
      <c r="L43" s="1" t="s">
        <v>1</v>
      </c>
      <c r="M43" s="1" t="s">
        <v>1</v>
      </c>
      <c r="N43" s="1" t="s">
        <v>1</v>
      </c>
      <c r="O43" s="1" t="s">
        <v>1</v>
      </c>
      <c r="P43" s="1" t="s">
        <v>1</v>
      </c>
      <c r="Q43" s="1" t="s">
        <v>1</v>
      </c>
      <c r="R43" s="1" t="s">
        <v>1</v>
      </c>
      <c r="S43" s="1" t="s">
        <v>1</v>
      </c>
      <c r="T43" s="1" t="s">
        <v>1</v>
      </c>
      <c r="U43" s="1" t="s">
        <v>1</v>
      </c>
      <c r="V43" s="1"/>
      <c r="W43" s="11" t="s">
        <v>49</v>
      </c>
      <c r="X43" s="11" t="s">
        <v>1</v>
      </c>
      <c r="Y43" s="11" t="s">
        <v>52</v>
      </c>
      <c r="Z43" s="11" t="s">
        <v>51</v>
      </c>
      <c r="AA43" s="11" t="s">
        <v>1</v>
      </c>
      <c r="AB43" s="11" t="s">
        <v>52</v>
      </c>
      <c r="AC43" s="11" t="s">
        <v>53</v>
      </c>
      <c r="AD43" s="11" t="s">
        <v>68</v>
      </c>
      <c r="AE43" s="11" t="s">
        <v>50</v>
      </c>
      <c r="AF43" s="11" t="s">
        <v>55</v>
      </c>
      <c r="AG43" s="11" t="s">
        <v>1</v>
      </c>
      <c r="AH43" s="11" t="s">
        <v>52</v>
      </c>
      <c r="AI43" s="11" t="s">
        <v>57</v>
      </c>
      <c r="AJ43" s="12" t="b">
        <f aca="false">TRUE()</f>
        <v>1</v>
      </c>
      <c r="AK43" s="11" t="s">
        <v>50</v>
      </c>
      <c r="AL43" s="11" t="s">
        <v>58</v>
      </c>
      <c r="AM43" s="12" t="b">
        <f aca="false">FALSE()</f>
        <v>0</v>
      </c>
      <c r="AN43" s="11" t="s">
        <v>50</v>
      </c>
      <c r="AO43" s="11" t="s">
        <v>59</v>
      </c>
      <c r="AP43" s="11" t="s">
        <v>60</v>
      </c>
      <c r="AQ43" s="11" t="s">
        <v>50</v>
      </c>
    </row>
    <row r="44" customFormat="false" ht="14.9" hidden="false" customHeight="false" outlineLevel="0" collapsed="false">
      <c r="A4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44,"--","-"),"ħ","h"),"å","a"),"æ","ae"),"Ġ","g"),"Č","c"),"ě","e"),"ň","n"),"š","s"),"ě","e"),"ň","n"),"ž","z"),"ř","r"),"č","c"),"ġ","g"),"Ñ","N"),"À","A"),"Á","A"),"Â","A"),"Ã","A"),"Ä","A"),"Ç","C"),"È","E"),"É","E"),"Ê","E"),"Ë","E"),"Ì","I"),"Í","I"),"Î","I"),"Ï","I"),"Ò","O"),"Ó","O"),"Ô","O"),"Õ","O"),"Ö","O"),"Š","S"),"Ú","U"),"Û","U"),"Ü","U"),"Ù","U"),"Ý","Y"),"Ÿ","Y"),"Ž","Z"),"/",""),"\","")," ",""),",",""),"%",""),"®",""),"&amp;",""),"*",""),"+",""),":",""),"#",""),"-",""),"&lt;",""),"&gt;",""))</f>
        <v>magnesiumOxide</v>
      </c>
      <c r="B4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44),1,1,LOWER(LEFT(C44,1))),"(",""),")",""),"á","a"),"é","e"),"í","i"),"ó","o"),"ú","u"),"ã","a"),"ê","e"),"â","a"),"é","e"),"è","e"),"î","i"),"ï","i"),"ç","c"),"ä","a"),"ö","o"),"ü","u"),"ß","ss"),"ş","s"),"ı","i"),"ğ","g"),"ę","e"),"ł","l"),"ń","n"),"ś","s"),"ż","z"),"ã","a"),"ầ","a"),"à","a"),"ậ","a"),"đ","d"),"ế","e"),"ì","i"),"í","i"),"ổ","o"),"ô","o"),"ư","u"),"ả","a"),"ế","e"),"ĩ","i"),"ợ","o"),"ồ","o"),"ạ","a"),"ứ","u"),"ý","y"),"ạ","a"),"é","e"),"ỳ","y"),"ế","e"),"ể","e"),"ệ","e"),"ù","u"),"ë","e"),".",""),"Ġ","g"),"ø","o"),"ñ","n"),"'",""),"ō","o")</f>
        <v>magnesium Oxide</v>
      </c>
      <c r="C44" s="0" t="s">
        <v>241</v>
      </c>
      <c r="D44" s="0" t="s">
        <v>242</v>
      </c>
      <c r="E44" s="0" t="s">
        <v>243</v>
      </c>
      <c r="F44" s="0" t="s">
        <v>1</v>
      </c>
      <c r="G44" s="0" t="s">
        <v>244</v>
      </c>
      <c r="H44" s="0" t="s">
        <v>1</v>
      </c>
      <c r="I44" s="10" t="s">
        <v>245</v>
      </c>
      <c r="J44" s="1" t="s">
        <v>1</v>
      </c>
      <c r="K44" s="1" t="s">
        <v>1</v>
      </c>
      <c r="L44" s="1" t="s">
        <v>1</v>
      </c>
      <c r="M44" s="1" t="s">
        <v>1</v>
      </c>
      <c r="N44" s="1" t="s">
        <v>1</v>
      </c>
      <c r="O44" s="1" t="s">
        <v>1</v>
      </c>
      <c r="P44" s="1" t="s">
        <v>1</v>
      </c>
      <c r="Q44" s="1" t="s">
        <v>1</v>
      </c>
      <c r="R44" s="1" t="s">
        <v>1</v>
      </c>
      <c r="S44" s="1" t="s">
        <v>1</v>
      </c>
      <c r="T44" s="1" t="s">
        <v>1</v>
      </c>
      <c r="U44" s="1" t="s">
        <v>1</v>
      </c>
      <c r="V44" s="1"/>
      <c r="W44" s="11" t="s">
        <v>49</v>
      </c>
      <c r="X44" s="11" t="s">
        <v>1</v>
      </c>
      <c r="Y44" s="11" t="s">
        <v>52</v>
      </c>
      <c r="Z44" s="11" t="s">
        <v>51</v>
      </c>
      <c r="AA44" s="11" t="s">
        <v>1</v>
      </c>
      <c r="AB44" s="11" t="s">
        <v>52</v>
      </c>
      <c r="AC44" s="11" t="s">
        <v>53</v>
      </c>
      <c r="AD44" s="11" t="s">
        <v>68</v>
      </c>
      <c r="AE44" s="11" t="s">
        <v>50</v>
      </c>
      <c r="AF44" s="11" t="s">
        <v>55</v>
      </c>
      <c r="AG44" s="11" t="s">
        <v>1</v>
      </c>
      <c r="AH44" s="11" t="s">
        <v>52</v>
      </c>
      <c r="AI44" s="11" t="s">
        <v>57</v>
      </c>
      <c r="AJ44" s="12" t="b">
        <f aca="false">TRUE()</f>
        <v>1</v>
      </c>
      <c r="AK44" s="11" t="s">
        <v>50</v>
      </c>
      <c r="AL44" s="11" t="s">
        <v>58</v>
      </c>
      <c r="AM44" s="12" t="b">
        <f aca="false">FALSE()</f>
        <v>0</v>
      </c>
      <c r="AN44" s="11" t="s">
        <v>50</v>
      </c>
      <c r="AO44" s="11" t="s">
        <v>59</v>
      </c>
      <c r="AP44" s="11" t="s">
        <v>60</v>
      </c>
      <c r="AQ44" s="11" t="s">
        <v>50</v>
      </c>
    </row>
    <row r="45" customFormat="false" ht="14.9" hidden="false" customHeight="false" outlineLevel="0" collapsed="false">
      <c r="A4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45,"--","-"),"ħ","h"),"å","a"),"æ","ae"),"Ġ","g"),"Č","c"),"ě","e"),"ň","n"),"š","s"),"ě","e"),"ň","n"),"ž","z"),"ř","r"),"č","c"),"ġ","g"),"Ñ","N"),"À","A"),"Á","A"),"Â","A"),"Ã","A"),"Ä","A"),"Ç","C"),"È","E"),"É","E"),"Ê","E"),"Ë","E"),"Ì","I"),"Í","I"),"Î","I"),"Ï","I"),"Ò","O"),"Ó","O"),"Ô","O"),"Õ","O"),"Ö","O"),"Š","S"),"Ú","U"),"Û","U"),"Ü","U"),"Ù","U"),"Ý","Y"),"Ÿ","Y"),"Ž","Z"),"/",""),"\","")," ",""),",",""),"%",""),"®",""),"&amp;",""),"*",""),"+",""),":",""),"#",""),"-",""),"&lt;",""),"&gt;",""))</f>
        <v>basalt</v>
      </c>
      <c r="B4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45),1,1,LOWER(LEFT(C45,1))),"(",""),")",""),"á","a"),"é","e"),"í","i"),"ó","o"),"ú","u"),"ã","a"),"ê","e"),"â","a"),"é","e"),"è","e"),"î","i"),"ï","i"),"ç","c"),"ä","a"),"ö","o"),"ü","u"),"ß","ss"),"ş","s"),"ı","i"),"ğ","g"),"ę","e"),"ł","l"),"ń","n"),"ś","s"),"ż","z"),"ã","a"),"ầ","a"),"à","a"),"ậ","a"),"đ","d"),"ế","e"),"ì","i"),"í","i"),"ổ","o"),"ô","o"),"ư","u"),"ả","a"),"ế","e"),"ĩ","i"),"ợ","o"),"ồ","o"),"ạ","a"),"ứ","u"),"ý","y"),"ạ","a"),"é","e"),"ỳ","y"),"ế","e"),"ể","e"),"ệ","e"),"ù","u"),"ë","e"),".",""),"Ġ","g"),"ø","o"),"ñ","n"),"'",""),"ō","o")</f>
        <v>basalt</v>
      </c>
      <c r="C45" s="0" t="s">
        <v>246</v>
      </c>
      <c r="D45" s="0" t="s">
        <v>62</v>
      </c>
      <c r="E45" s="0" t="s">
        <v>247</v>
      </c>
      <c r="F45" s="0" t="s">
        <v>1</v>
      </c>
      <c r="G45" s="0" t="s">
        <v>248</v>
      </c>
      <c r="H45" s="0" t="s">
        <v>1</v>
      </c>
      <c r="I45" s="10" t="s">
        <v>249</v>
      </c>
      <c r="J45" s="1" t="s">
        <v>1</v>
      </c>
      <c r="K45" s="1" t="s">
        <v>1</v>
      </c>
      <c r="L45" s="1" t="s">
        <v>1</v>
      </c>
      <c r="M45" s="1" t="s">
        <v>1</v>
      </c>
      <c r="N45" s="1" t="s">
        <v>1</v>
      </c>
      <c r="O45" s="1" t="s">
        <v>1</v>
      </c>
      <c r="P45" s="1" t="s">
        <v>1</v>
      </c>
      <c r="Q45" s="1" t="s">
        <v>1</v>
      </c>
      <c r="R45" s="1" t="s">
        <v>1</v>
      </c>
      <c r="S45" s="1" t="s">
        <v>1</v>
      </c>
      <c r="T45" s="1" t="s">
        <v>1</v>
      </c>
      <c r="U45" s="1" t="s">
        <v>1</v>
      </c>
      <c r="V45" s="1"/>
      <c r="W45" s="11" t="s">
        <v>49</v>
      </c>
      <c r="X45" s="11" t="s">
        <v>1</v>
      </c>
      <c r="Y45" s="11" t="s">
        <v>52</v>
      </c>
      <c r="Z45" s="11" t="s">
        <v>51</v>
      </c>
      <c r="AA45" s="11" t="s">
        <v>1</v>
      </c>
      <c r="AB45" s="11" t="s">
        <v>52</v>
      </c>
      <c r="AC45" s="11" t="s">
        <v>53</v>
      </c>
      <c r="AD45" s="11" t="s">
        <v>68</v>
      </c>
      <c r="AE45" s="11" t="s">
        <v>50</v>
      </c>
      <c r="AF45" s="11" t="s">
        <v>55</v>
      </c>
      <c r="AG45" s="11" t="s">
        <v>1</v>
      </c>
      <c r="AH45" s="11" t="s">
        <v>52</v>
      </c>
      <c r="AI45" s="11" t="s">
        <v>57</v>
      </c>
      <c r="AJ45" s="12" t="b">
        <f aca="false">TRUE()</f>
        <v>1</v>
      </c>
      <c r="AK45" s="11" t="s">
        <v>50</v>
      </c>
      <c r="AL45" s="11" t="s">
        <v>58</v>
      </c>
      <c r="AM45" s="12" t="b">
        <f aca="false">FALSE()</f>
        <v>0</v>
      </c>
      <c r="AN45" s="11" t="s">
        <v>50</v>
      </c>
      <c r="AO45" s="11" t="s">
        <v>59</v>
      </c>
      <c r="AP45" s="11" t="s">
        <v>60</v>
      </c>
      <c r="AQ45" s="11" t="s">
        <v>50</v>
      </c>
    </row>
    <row r="46" customFormat="false" ht="14.9" hidden="false" customHeight="false" outlineLevel="0" collapsed="false">
      <c r="A4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46,"--","-"),"ħ","h"),"å","a"),"æ","ae"),"Ġ","g"),"Č","c"),"ě","e"),"ň","n"),"š","s"),"ě","e"),"ň","n"),"ž","z"),"ř","r"),"č","c"),"ġ","g"),"Ñ","N"),"À","A"),"Á","A"),"Â","A"),"Ã","A"),"Ä","A"),"Ç","C"),"È","E"),"É","E"),"Ê","E"),"Ë","E"),"Ì","I"),"Í","I"),"Î","I"),"Ï","I"),"Ò","O"),"Ó","O"),"Ô","O"),"Õ","O"),"Ö","O"),"Š","S"),"Ú","U"),"Û","U"),"Ü","U"),"Ù","U"),"Ý","Y"),"Ÿ","Y"),"Ž","Z"),"/",""),"\","")," ",""),",",""),"%",""),"®",""),"&amp;",""),"*",""),"+",""),":",""),"#",""),"-",""),"&lt;",""),"&gt;",""))</f>
        <v>zeolite</v>
      </c>
      <c r="B4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46),1,1,LOWER(LEFT(C46,1))),"(",""),")",""),"á","a"),"é","e"),"í","i"),"ó","o"),"ú","u"),"ã","a"),"ê","e"),"â","a"),"é","e"),"è","e"),"î","i"),"ï","i"),"ç","c"),"ä","a"),"ö","o"),"ü","u"),"ß","ss"),"ş","s"),"ı","i"),"ğ","g"),"ę","e"),"ł","l"),"ń","n"),"ś","s"),"ż","z"),"ã","a"),"ầ","a"),"à","a"),"ậ","a"),"đ","d"),"ế","e"),"ì","i"),"í","i"),"ổ","o"),"ô","o"),"ư","u"),"ả","a"),"ế","e"),"ĩ","i"),"ợ","o"),"ồ","o"),"ạ","a"),"ứ","u"),"ý","y"),"ạ","a"),"é","e"),"ỳ","y"),"ế","e"),"ể","e"),"ệ","e"),"ù","u"),"ë","e"),".",""),"Ġ","g"),"ø","o"),"ñ","n"),"'",""),"ō","o")</f>
        <v>zeolite</v>
      </c>
      <c r="C46" s="0" t="s">
        <v>250</v>
      </c>
      <c r="D46" s="0" t="s">
        <v>62</v>
      </c>
      <c r="E46" s="0" t="s">
        <v>251</v>
      </c>
      <c r="F46" s="0" t="s">
        <v>1</v>
      </c>
      <c r="G46" s="0" t="s">
        <v>252</v>
      </c>
      <c r="H46" s="0" t="s">
        <v>1</v>
      </c>
      <c r="I46" s="10" t="s">
        <v>253</v>
      </c>
      <c r="J46" s="1" t="s">
        <v>1</v>
      </c>
      <c r="K46" s="1" t="s">
        <v>1</v>
      </c>
      <c r="L46" s="1" t="s">
        <v>1</v>
      </c>
      <c r="M46" s="1" t="s">
        <v>1</v>
      </c>
      <c r="N46" s="1" t="s">
        <v>1</v>
      </c>
      <c r="O46" s="1" t="s">
        <v>1</v>
      </c>
      <c r="P46" s="1" t="s">
        <v>1</v>
      </c>
      <c r="Q46" s="1" t="s">
        <v>1</v>
      </c>
      <c r="R46" s="1" t="s">
        <v>1</v>
      </c>
      <c r="S46" s="1" t="s">
        <v>1</v>
      </c>
      <c r="T46" s="1" t="s">
        <v>1</v>
      </c>
      <c r="U46" s="1" t="s">
        <v>1</v>
      </c>
      <c r="V46" s="1"/>
      <c r="W46" s="11" t="s">
        <v>49</v>
      </c>
      <c r="X46" s="11" t="s">
        <v>1</v>
      </c>
      <c r="Y46" s="11" t="s">
        <v>52</v>
      </c>
      <c r="Z46" s="11" t="s">
        <v>51</v>
      </c>
      <c r="AA46" s="11" t="s">
        <v>1</v>
      </c>
      <c r="AB46" s="11" t="s">
        <v>52</v>
      </c>
      <c r="AC46" s="11" t="s">
        <v>53</v>
      </c>
      <c r="AD46" s="11" t="s">
        <v>68</v>
      </c>
      <c r="AE46" s="11" t="s">
        <v>50</v>
      </c>
      <c r="AF46" s="11" t="s">
        <v>55</v>
      </c>
      <c r="AG46" s="11" t="s">
        <v>1</v>
      </c>
      <c r="AH46" s="11" t="s">
        <v>52</v>
      </c>
      <c r="AI46" s="11" t="s">
        <v>57</v>
      </c>
      <c r="AJ46" s="12" t="b">
        <f aca="false">TRUE()</f>
        <v>1</v>
      </c>
      <c r="AK46" s="11" t="s">
        <v>50</v>
      </c>
      <c r="AL46" s="11" t="s">
        <v>58</v>
      </c>
      <c r="AM46" s="12" t="b">
        <f aca="false">FALSE()</f>
        <v>0</v>
      </c>
      <c r="AN46" s="11" t="s">
        <v>50</v>
      </c>
      <c r="AO46" s="11" t="s">
        <v>59</v>
      </c>
      <c r="AP46" s="11" t="s">
        <v>60</v>
      </c>
      <c r="AQ46" s="11" t="s">
        <v>50</v>
      </c>
    </row>
    <row r="47" customFormat="false" ht="14.9" hidden="false" customHeight="false" outlineLevel="0" collapsed="false">
      <c r="A4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47,"--","-"),"ħ","h"),"å","a"),"æ","ae"),"Ġ","g"),"Č","c"),"ě","e"),"ň","n"),"š","s"),"ě","e"),"ň","n"),"ž","z"),"ř","r"),"č","c"),"ġ","g"),"Ñ","N"),"À","A"),"Á","A"),"Â","A"),"Ã","A"),"Ä","A"),"Ç","C"),"È","E"),"É","E"),"Ê","E"),"Ë","E"),"Ì","I"),"Í","I"),"Î","I"),"Ï","I"),"Ò","O"),"Ó","O"),"Ô","O"),"Õ","O"),"Ö","O"),"Š","S"),"Ú","U"),"Û","U"),"Ü","U"),"Ù","U"),"Ý","Y"),"Ÿ","Y"),"Ž","Z"),"/",""),"\","")," ",""),",",""),"%",""),"®",""),"&amp;",""),"*",""),"+",""),":",""),"#",""),"-",""),"&lt;",""),"&gt;",""))</f>
        <v>sodiumOxide</v>
      </c>
      <c r="B4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47),1,1,LOWER(LEFT(C47,1))),"(",""),")",""),"á","a"),"é","e"),"í","i"),"ó","o"),"ú","u"),"ã","a"),"ê","e"),"â","a"),"é","e"),"è","e"),"î","i"),"ï","i"),"ç","c"),"ä","a"),"ö","o"),"ü","u"),"ß","ss"),"ş","s"),"ı","i"),"ğ","g"),"ę","e"),"ł","l"),"ń","n"),"ś","s"),"ż","z"),"ã","a"),"ầ","a"),"à","a"),"ậ","a"),"đ","d"),"ế","e"),"ì","i"),"í","i"),"ổ","o"),"ô","o"),"ư","u"),"ả","a"),"ế","e"),"ĩ","i"),"ợ","o"),"ồ","o"),"ạ","a"),"ứ","u"),"ý","y"),"ạ","a"),"é","e"),"ỳ","y"),"ế","e"),"ể","e"),"ệ","e"),"ù","u"),"ë","e"),".",""),"Ġ","g"),"ø","o"),"ñ","n"),"'",""),"ō","o")</f>
        <v>sodium Oxide</v>
      </c>
      <c r="C47" s="0" t="s">
        <v>254</v>
      </c>
      <c r="D47" s="0" t="s">
        <v>62</v>
      </c>
      <c r="E47" s="0" t="s">
        <v>255</v>
      </c>
      <c r="F47" s="0" t="s">
        <v>1</v>
      </c>
      <c r="G47" s="0" t="s">
        <v>256</v>
      </c>
      <c r="H47" s="0" t="s">
        <v>1</v>
      </c>
      <c r="I47" s="10" t="s">
        <v>257</v>
      </c>
      <c r="J47" s="1" t="s">
        <v>1</v>
      </c>
      <c r="K47" s="1" t="s">
        <v>1</v>
      </c>
      <c r="L47" s="1" t="s">
        <v>1</v>
      </c>
      <c r="M47" s="1" t="s">
        <v>1</v>
      </c>
      <c r="N47" s="1" t="s">
        <v>1</v>
      </c>
      <c r="O47" s="1" t="s">
        <v>1</v>
      </c>
      <c r="P47" s="1" t="s">
        <v>1</v>
      </c>
      <c r="Q47" s="1" t="s">
        <v>1</v>
      </c>
      <c r="R47" s="1" t="s">
        <v>1</v>
      </c>
      <c r="S47" s="1" t="s">
        <v>1</v>
      </c>
      <c r="T47" s="1" t="s">
        <v>1</v>
      </c>
      <c r="U47" s="1" t="s">
        <v>1</v>
      </c>
      <c r="V47" s="1"/>
      <c r="W47" s="11" t="s">
        <v>49</v>
      </c>
      <c r="X47" s="11" t="s">
        <v>1</v>
      </c>
      <c r="Y47" s="11" t="s">
        <v>52</v>
      </c>
      <c r="Z47" s="11" t="s">
        <v>51</v>
      </c>
      <c r="AA47" s="11" t="s">
        <v>1</v>
      </c>
      <c r="AB47" s="11" t="s">
        <v>52</v>
      </c>
      <c r="AC47" s="11" t="s">
        <v>53</v>
      </c>
      <c r="AD47" s="11" t="s">
        <v>68</v>
      </c>
      <c r="AE47" s="11" t="s">
        <v>50</v>
      </c>
      <c r="AF47" s="11" t="s">
        <v>55</v>
      </c>
      <c r="AG47" s="11" t="s">
        <v>1</v>
      </c>
      <c r="AH47" s="11" t="s">
        <v>52</v>
      </c>
      <c r="AI47" s="11" t="s">
        <v>57</v>
      </c>
      <c r="AJ47" s="12" t="b">
        <f aca="false">TRUE()</f>
        <v>1</v>
      </c>
      <c r="AK47" s="11" t="s">
        <v>50</v>
      </c>
      <c r="AL47" s="11" t="s">
        <v>58</v>
      </c>
      <c r="AM47" s="12" t="b">
        <f aca="false">FALSE()</f>
        <v>0</v>
      </c>
      <c r="AN47" s="11" t="s">
        <v>50</v>
      </c>
      <c r="AO47" s="11" t="s">
        <v>59</v>
      </c>
      <c r="AP47" s="11" t="s">
        <v>60</v>
      </c>
      <c r="AQ47" s="11" t="s">
        <v>50</v>
      </c>
    </row>
    <row r="48" customFormat="false" ht="14.9" hidden="false" customHeight="false" outlineLevel="0" collapsed="false">
      <c r="A4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48,"--","-"),"ħ","h"),"å","a"),"æ","ae"),"Ġ","g"),"Č","c"),"ě","e"),"ň","n"),"š","s"),"ě","e"),"ň","n"),"ž","z"),"ř","r"),"č","c"),"ġ","g"),"Ñ","N"),"À","A"),"Á","A"),"Â","A"),"Ã","A"),"Ä","A"),"Ç","C"),"È","E"),"É","E"),"Ê","E"),"Ë","E"),"Ì","I"),"Í","I"),"Î","I"),"Ï","I"),"Ò","O"),"Ó","O"),"Ô","O"),"Õ","O"),"Ö","O"),"Š","S"),"Ú","U"),"Û","U"),"Ü","U"),"Ù","U"),"Ý","Y"),"Ÿ","Y"),"Ž","Z"),"/",""),"\","")," ",""),",",""),"%",""),"®",""),"&amp;",""),"*",""),"+",""),":",""),"#",""),"-",""),"&lt;",""),"&gt;",""))</f>
        <v>manganeseOxide</v>
      </c>
      <c r="B4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48),1,1,LOWER(LEFT(C48,1))),"(",""),")",""),"á","a"),"é","e"),"í","i"),"ó","o"),"ú","u"),"ã","a"),"ê","e"),"â","a"),"é","e"),"è","e"),"î","i"),"ï","i"),"ç","c"),"ä","a"),"ö","o"),"ü","u"),"ß","ss"),"ş","s"),"ı","i"),"ğ","g"),"ę","e"),"ł","l"),"ń","n"),"ś","s"),"ż","z"),"ã","a"),"ầ","a"),"à","a"),"ậ","a"),"đ","d"),"ế","e"),"ì","i"),"í","i"),"ổ","o"),"ô","o"),"ư","u"),"ả","a"),"ế","e"),"ĩ","i"),"ợ","o"),"ồ","o"),"ạ","a"),"ứ","u"),"ý","y"),"ạ","a"),"é","e"),"ỳ","y"),"ế","e"),"ể","e"),"ệ","e"),"ù","u"),"ë","e"),".",""),"Ġ","g"),"ø","o"),"ñ","n"),"'",""),"ō","o")</f>
        <v>manganese Oxide</v>
      </c>
      <c r="C48" s="0" t="s">
        <v>258</v>
      </c>
      <c r="D48" s="0" t="s">
        <v>62</v>
      </c>
      <c r="E48" s="0" t="s">
        <v>259</v>
      </c>
      <c r="F48" s="0" t="s">
        <v>1</v>
      </c>
      <c r="G48" s="0" t="s">
        <v>260</v>
      </c>
      <c r="H48" s="10" t="s">
        <v>261</v>
      </c>
      <c r="I48" s="10" t="s">
        <v>262</v>
      </c>
      <c r="J48" s="1" t="s">
        <v>1</v>
      </c>
      <c r="K48" s="1" t="s">
        <v>1</v>
      </c>
      <c r="L48" s="1" t="s">
        <v>1</v>
      </c>
      <c r="M48" s="1" t="s">
        <v>1</v>
      </c>
      <c r="N48" s="1" t="s">
        <v>1</v>
      </c>
      <c r="O48" s="1" t="s">
        <v>1</v>
      </c>
      <c r="P48" s="1" t="s">
        <v>1</v>
      </c>
      <c r="Q48" s="1" t="s">
        <v>1</v>
      </c>
      <c r="R48" s="1" t="s">
        <v>1</v>
      </c>
      <c r="S48" s="1" t="s">
        <v>1</v>
      </c>
      <c r="T48" s="1" t="s">
        <v>1</v>
      </c>
      <c r="U48" s="1" t="s">
        <v>1</v>
      </c>
      <c r="V48" s="1"/>
      <c r="W48" s="11" t="s">
        <v>49</v>
      </c>
      <c r="X48" s="11" t="s">
        <v>1</v>
      </c>
      <c r="Y48" s="11" t="s">
        <v>52</v>
      </c>
      <c r="Z48" s="11" t="s">
        <v>51</v>
      </c>
      <c r="AA48" s="11" t="s">
        <v>1</v>
      </c>
      <c r="AB48" s="11" t="s">
        <v>52</v>
      </c>
      <c r="AC48" s="11" t="s">
        <v>53</v>
      </c>
      <c r="AD48" s="11" t="s">
        <v>68</v>
      </c>
      <c r="AE48" s="11" t="s">
        <v>50</v>
      </c>
      <c r="AF48" s="11" t="s">
        <v>55</v>
      </c>
      <c r="AG48" s="11" t="s">
        <v>1</v>
      </c>
      <c r="AH48" s="11" t="s">
        <v>52</v>
      </c>
      <c r="AI48" s="11" t="s">
        <v>57</v>
      </c>
      <c r="AJ48" s="12" t="b">
        <f aca="false">TRUE()</f>
        <v>1</v>
      </c>
      <c r="AK48" s="11" t="s">
        <v>50</v>
      </c>
      <c r="AL48" s="11" t="s">
        <v>58</v>
      </c>
      <c r="AM48" s="12" t="b">
        <f aca="false">FALSE()</f>
        <v>0</v>
      </c>
      <c r="AN48" s="11" t="s">
        <v>50</v>
      </c>
      <c r="AO48" s="11" t="s">
        <v>59</v>
      </c>
      <c r="AP48" s="11" t="s">
        <v>60</v>
      </c>
      <c r="AQ48" s="11" t="s">
        <v>50</v>
      </c>
    </row>
    <row r="49" customFormat="false" ht="15" hidden="false" customHeight="false" outlineLevel="0" collapsed="false">
      <c r="A4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49,"--","-"),"ħ","h"),"å","a"),"æ","ae"),"Ġ","g"),"Č","c"),"ě","e"),"ň","n"),"š","s"),"ě","e"),"ň","n"),"ž","z"),"ř","r"),"č","c"),"ġ","g"),"Ñ","N"),"À","A"),"Á","A"),"Â","A"),"Ã","A"),"Ä","A"),"Ç","C"),"È","E"),"É","E"),"Ê","E"),"Ë","E"),"Ì","I"),"Í","I"),"Î","I"),"Ï","I"),"Ò","O"),"Ó","O"),"Ô","O"),"Õ","O"),"Ö","O"),"Š","S"),"Ú","U"),"Û","U"),"Ü","U"),"Ù","U"),"Ý","Y"),"Ÿ","Y"),"Ž","Z"),"/",""),"\","")," ",""),",",""),"%",""),"®",""),"&amp;",""),"*",""),"+",""),":",""),"#",""),"-",""),"&lt;",""),"&gt;",""))</f>
        <v>bioplug</v>
      </c>
      <c r="B4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49),1,1,LOWER(LEFT(C49,1))),"(",""),")",""),"á","a"),"é","e"),"í","i"),"ó","o"),"ú","u"),"ã","a"),"ê","e"),"â","a"),"é","e"),"è","e"),"î","i"),"ï","i"),"ç","c"),"ä","a"),"ö","o"),"ü","u"),"ß","ss"),"ş","s"),"ı","i"),"ğ","g"),"ę","e"),"ł","l"),"ń","n"),"ś","s"),"ż","z"),"ã","a"),"ầ","a"),"à","a"),"ậ","a"),"đ","d"),"ế","e"),"ì","i"),"í","i"),"ổ","o"),"ô","o"),"ư","u"),"ả","a"),"ế","e"),"ĩ","i"),"ợ","o"),"ồ","o"),"ạ","a"),"ứ","u"),"ý","y"),"ạ","a"),"é","e"),"ỳ","y"),"ế","e"),"ể","e"),"ệ","e"),"ù","u"),"ë","e"),".",""),"Ġ","g"),"ø","o"),"ñ","n"),"'",""),"ō","o")</f>
        <v>bioplug</v>
      </c>
      <c r="C49" s="0" t="s">
        <v>263</v>
      </c>
      <c r="D49" s="0" t="s">
        <v>62</v>
      </c>
      <c r="E49" s="16" t="s">
        <v>264</v>
      </c>
      <c r="F49" s="0" t="s">
        <v>1</v>
      </c>
      <c r="G49" s="0" t="s">
        <v>265</v>
      </c>
      <c r="H49" s="0" t="s">
        <v>1</v>
      </c>
      <c r="I49" s="0" t="s">
        <v>1</v>
      </c>
      <c r="J49" s="1" t="s">
        <v>1</v>
      </c>
      <c r="K49" s="1" t="s">
        <v>1</v>
      </c>
      <c r="L49" s="1" t="s">
        <v>1</v>
      </c>
      <c r="M49" s="1" t="s">
        <v>1</v>
      </c>
      <c r="N49" s="1" t="s">
        <v>1</v>
      </c>
      <c r="O49" s="1" t="s">
        <v>1</v>
      </c>
      <c r="P49" s="1" t="s">
        <v>1</v>
      </c>
      <c r="Q49" s="1" t="s">
        <v>1</v>
      </c>
      <c r="R49" s="1" t="s">
        <v>1</v>
      </c>
      <c r="S49" s="1" t="s">
        <v>1</v>
      </c>
      <c r="T49" s="1" t="s">
        <v>1</v>
      </c>
      <c r="U49" s="1" t="s">
        <v>1</v>
      </c>
      <c r="V49" s="1"/>
      <c r="W49" s="11" t="s">
        <v>49</v>
      </c>
      <c r="X49" s="11" t="s">
        <v>1</v>
      </c>
      <c r="Y49" s="11" t="s">
        <v>52</v>
      </c>
      <c r="Z49" s="11" t="s">
        <v>51</v>
      </c>
      <c r="AA49" s="11" t="s">
        <v>1</v>
      </c>
      <c r="AB49" s="11" t="s">
        <v>52</v>
      </c>
      <c r="AC49" s="11" t="s">
        <v>53</v>
      </c>
      <c r="AD49" s="11" t="s">
        <v>68</v>
      </c>
      <c r="AE49" s="11" t="s">
        <v>50</v>
      </c>
      <c r="AF49" s="11" t="s">
        <v>55</v>
      </c>
      <c r="AG49" s="11" t="s">
        <v>1</v>
      </c>
      <c r="AH49" s="11" t="s">
        <v>52</v>
      </c>
      <c r="AI49" s="11" t="s">
        <v>57</v>
      </c>
      <c r="AJ49" s="12" t="b">
        <f aca="false">TRUE()</f>
        <v>1</v>
      </c>
      <c r="AK49" s="11" t="s">
        <v>50</v>
      </c>
      <c r="AL49" s="11" t="s">
        <v>58</v>
      </c>
      <c r="AM49" s="12" t="b">
        <f aca="false">FALSE()</f>
        <v>0</v>
      </c>
      <c r="AN49" s="11" t="s">
        <v>50</v>
      </c>
      <c r="AO49" s="11" t="s">
        <v>59</v>
      </c>
      <c r="AP49" s="11" t="s">
        <v>60</v>
      </c>
      <c r="AQ49" s="11" t="s">
        <v>50</v>
      </c>
    </row>
    <row r="50" customFormat="false" ht="15" hidden="false" customHeight="false" outlineLevel="0" collapsed="false">
      <c r="A5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50,"--","-"),"ħ","h"),"å","a"),"æ","ae"),"Ġ","g"),"Č","c"),"ě","e"),"ň","n"),"š","s"),"ě","e"),"ň","n"),"ž","z"),"ř","r"),"č","c"),"ġ","g"),"Ñ","N"),"À","A"),"Á","A"),"Â","A"),"Ã","A"),"Ä","A"),"Ç","C"),"È","E"),"É","E"),"Ê","E"),"Ë","E"),"Ì","I"),"Í","I"),"Î","I"),"Ï","I"),"Ò","O"),"Ó","O"),"Ô","O"),"Õ","O"),"Ö","O"),"Š","S"),"Ú","U"),"Û","U"),"Ü","U"),"Ù","U"),"Ý","Y"),"Ÿ","Y"),"Ž","Z"),"/",""),"\","")," ",""),",",""),"%",""),"®",""),"&amp;",""),"*",""),"+",""),":",""),"#",""),"-",""),"&lt;",""),"&gt;",""))</f>
        <v>plantGrowthRegulator</v>
      </c>
      <c r="B5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50),1,1,LOWER(LEFT(C50,1))),"(",""),")",""),"á","a"),"é","e"),"í","i"),"ó","o"),"ú","u"),"ã","a"),"ê","e"),"â","a"),"é","e"),"è","e"),"î","i"),"ï","i"),"ç","c"),"ä","a"),"ö","o"),"ü","u"),"ß","ss"),"ş","s"),"ı","i"),"ğ","g"),"ę","e"),"ł","l"),"ń","n"),"ś","s"),"ż","z"),"ã","a"),"ầ","a"),"à","a"),"ậ","a"),"đ","d"),"ế","e"),"ì","i"),"í","i"),"ổ","o"),"ô","o"),"ư","u"),"ả","a"),"ế","e"),"ĩ","i"),"ợ","o"),"ồ","o"),"ạ","a"),"ứ","u"),"ý","y"),"ạ","a"),"é","e"),"ỳ","y"),"ế","e"),"ể","e"),"ệ","e"),"ù","u"),"ë","e"),".",""),"Ġ","g"),"ø","o"),"ñ","n"),"'",""),"ō","o")</f>
        <v>plant-Growth Regulator</v>
      </c>
      <c r="C50" s="0" t="s">
        <v>266</v>
      </c>
      <c r="D50" s="0" t="s">
        <v>62</v>
      </c>
      <c r="E50" s="16" t="s">
        <v>267</v>
      </c>
      <c r="F50" s="0" t="s">
        <v>1</v>
      </c>
      <c r="G50" s="0" t="s">
        <v>268</v>
      </c>
      <c r="H50" s="0" t="s">
        <v>1</v>
      </c>
      <c r="I50" s="10" t="s">
        <v>269</v>
      </c>
      <c r="J50" s="1" t="s">
        <v>1</v>
      </c>
      <c r="K50" s="1" t="s">
        <v>1</v>
      </c>
      <c r="L50" s="1" t="s">
        <v>1</v>
      </c>
      <c r="M50" s="1" t="s">
        <v>1</v>
      </c>
      <c r="N50" s="1" t="s">
        <v>1</v>
      </c>
      <c r="O50" s="1" t="s">
        <v>1</v>
      </c>
      <c r="P50" s="1" t="s">
        <v>1</v>
      </c>
      <c r="Q50" s="1" t="s">
        <v>1</v>
      </c>
      <c r="R50" s="1" t="s">
        <v>1</v>
      </c>
      <c r="S50" s="1" t="s">
        <v>1</v>
      </c>
      <c r="T50" s="1" t="s">
        <v>1</v>
      </c>
      <c r="U50" s="1" t="s">
        <v>1</v>
      </c>
      <c r="V50" s="1"/>
      <c r="W50" s="11" t="s">
        <v>49</v>
      </c>
      <c r="X50" s="11" t="s">
        <v>1</v>
      </c>
      <c r="Y50" s="11" t="s">
        <v>52</v>
      </c>
      <c r="Z50" s="11" t="s">
        <v>51</v>
      </c>
      <c r="AA50" s="11" t="s">
        <v>1</v>
      </c>
      <c r="AB50" s="11" t="s">
        <v>52</v>
      </c>
      <c r="AC50" s="11" t="s">
        <v>53</v>
      </c>
      <c r="AD50" s="11" t="s">
        <v>68</v>
      </c>
      <c r="AE50" s="11" t="s">
        <v>50</v>
      </c>
      <c r="AF50" s="11" t="s">
        <v>55</v>
      </c>
      <c r="AG50" s="11" t="s">
        <v>1</v>
      </c>
      <c r="AH50" s="11" t="s">
        <v>52</v>
      </c>
      <c r="AI50" s="11" t="s">
        <v>57</v>
      </c>
      <c r="AJ50" s="12" t="b">
        <f aca="false">TRUE()</f>
        <v>1</v>
      </c>
      <c r="AK50" s="11" t="s">
        <v>50</v>
      </c>
      <c r="AL50" s="11" t="s">
        <v>58</v>
      </c>
      <c r="AM50" s="12" t="b">
        <f aca="false">FALSE()</f>
        <v>0</v>
      </c>
      <c r="AN50" s="11" t="s">
        <v>50</v>
      </c>
      <c r="AO50" s="11" t="s">
        <v>59</v>
      </c>
      <c r="AP50" s="11" t="s">
        <v>60</v>
      </c>
      <c r="AQ50" s="11" t="s">
        <v>50</v>
      </c>
    </row>
    <row r="51" customFormat="false" ht="15" hidden="false" customHeight="false" outlineLevel="0" collapsed="false">
      <c r="A5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51,"--","-"),"ħ","h"),"å","a"),"æ","ae"),"Ġ","g"),"Č","c"),"ě","e"),"ň","n"),"š","s"),"ě","e"),"ň","n"),"ž","z"),"ř","r"),"č","c"),"ġ","g"),"Ñ","N"),"À","A"),"Á","A"),"Â","A"),"Ã","A"),"Ä","A"),"Ç","C"),"È","E"),"É","E"),"Ê","E"),"Ë","E"),"Ì","I"),"Í","I"),"Î","I"),"Ï","I"),"Ò","O"),"Ó","O"),"Ô","O"),"Õ","O"),"Ö","O"),"Š","S"),"Ú","U"),"Û","U"),"Ü","U"),"Ù","U"),"Ý","Y"),"Ÿ","Y"),"Ž","Z"),"/",""),"\","")," ",""),",",""),"%",""),"®",""),"&amp;",""),"*",""),"+",""),":",""),"#",""),"-",""),"&lt;",""),"&gt;",""))</f>
        <v>slavol</v>
      </c>
      <c r="B5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1,1,LOWER(LEFT(C51,1))),"(",""),")",""),"á","a"),"é","e"),"í","i"),"ó","o"),"ú","u"),"ã","a"),"ê","e"),"â","a"),"é","e"),"è","e"),"î","i"),"ï","i"),"ç","c"),"ä","a"),"ö","o"),"ü","u"),"ß","ss"),"ş","s"),"ı","i"),"ğ","g"),"ę","e"),"ł","l"),"ń","n"),"ś","s"),"ż","z"),"ã","a"),"ầ","a"),"à","a"),"ậ","a"),"đ","d"),"ế","e"),"ì","i"),"í","i"),"ổ","o"),"ô","o"),"ư","u"),"ả","a"),"ế","e"),"ĩ","i"),"ợ","o"),"ồ","o"),"ạ","a"),"ứ","u"),"ý","y"),"ạ","a"),"é","e"),"ỳ","y"),"ế","e"),"ể","e"),"ệ","e"),"ù","u"),"ë","e"),".",""),"Ġ","g"),"ø","o"),"ñ","n"),"'",""),"ō","o")</f>
        <v>slavol</v>
      </c>
      <c r="C51" s="0" t="s">
        <v>270</v>
      </c>
      <c r="D51" s="0" t="s">
        <v>62</v>
      </c>
      <c r="E51" s="0" t="s">
        <v>1</v>
      </c>
      <c r="F51" s="0" t="s">
        <v>1</v>
      </c>
      <c r="G51" s="0" t="s">
        <v>271</v>
      </c>
      <c r="H51" s="0" t="s">
        <v>1</v>
      </c>
      <c r="I51" s="0" t="s">
        <v>1</v>
      </c>
      <c r="J51" s="1" t="s">
        <v>1</v>
      </c>
      <c r="K51" s="1" t="s">
        <v>1</v>
      </c>
      <c r="L51" s="1" t="s">
        <v>1</v>
      </c>
      <c r="M51" s="1" t="s">
        <v>1</v>
      </c>
      <c r="N51" s="1" t="s">
        <v>1</v>
      </c>
      <c r="O51" s="1" t="s">
        <v>1</v>
      </c>
      <c r="P51" s="1" t="s">
        <v>1</v>
      </c>
      <c r="Q51" s="1" t="s">
        <v>1</v>
      </c>
      <c r="R51" s="1" t="s">
        <v>1</v>
      </c>
      <c r="S51" s="1" t="s">
        <v>1</v>
      </c>
      <c r="T51" s="1" t="s">
        <v>1</v>
      </c>
      <c r="U51" s="1" t="s">
        <v>1</v>
      </c>
      <c r="V51" s="1"/>
      <c r="W51" s="11" t="s">
        <v>49</v>
      </c>
      <c r="X51" s="11" t="s">
        <v>1</v>
      </c>
      <c r="Y51" s="11" t="s">
        <v>52</v>
      </c>
      <c r="Z51" s="11" t="s">
        <v>51</v>
      </c>
      <c r="AA51" s="11" t="s">
        <v>1</v>
      </c>
      <c r="AB51" s="11" t="s">
        <v>52</v>
      </c>
      <c r="AC51" s="11" t="s">
        <v>53</v>
      </c>
      <c r="AD51" s="11" t="s">
        <v>68</v>
      </c>
      <c r="AE51" s="11" t="s">
        <v>50</v>
      </c>
      <c r="AF51" s="11" t="s">
        <v>55</v>
      </c>
      <c r="AG51" s="11" t="s">
        <v>1</v>
      </c>
      <c r="AH51" s="11" t="s">
        <v>52</v>
      </c>
      <c r="AI51" s="11" t="s">
        <v>57</v>
      </c>
      <c r="AJ51" s="12" t="b">
        <f aca="false">TRUE()</f>
        <v>1</v>
      </c>
      <c r="AK51" s="11" t="s">
        <v>50</v>
      </c>
      <c r="AL51" s="11" t="s">
        <v>58</v>
      </c>
      <c r="AM51" s="12" t="b">
        <f aca="false">FALSE()</f>
        <v>0</v>
      </c>
      <c r="AN51" s="11" t="s">
        <v>50</v>
      </c>
      <c r="AO51" s="11" t="s">
        <v>59</v>
      </c>
      <c r="AP51" s="11" t="s">
        <v>60</v>
      </c>
      <c r="AQ51" s="11" t="s">
        <v>50</v>
      </c>
    </row>
    <row r="52" customFormat="false" ht="15" hidden="false" customHeight="false" outlineLevel="0" collapsed="false">
      <c r="A5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52,"--","-"),"ħ","h"),"å","a"),"æ","ae"),"Ġ","g"),"Č","c"),"ě","e"),"ň","n"),"š","s"),"ě","e"),"ň","n"),"ž","z"),"ř","r"),"č","c"),"ġ","g"),"Ñ","N"),"À","A"),"Á","A"),"Â","A"),"Ã","A"),"Ä","A"),"Ç","C"),"È","E"),"É","E"),"Ê","E"),"Ë","E"),"Ì","I"),"Í","I"),"Î","I"),"Ï","I"),"Ò","O"),"Ó","O"),"Ô","O"),"Õ","O"),"Ö","O"),"Š","S"),"Ú","U"),"Û","U"),"Ü","U"),"Ù","U"),"Ý","Y"),"Ÿ","Y"),"Ž","Z"),"/",""),"\","")," ",""),",",""),"%",""),"®",""),"&amp;",""),"*",""),"+",""),":",""),"#",""),"-",""),"&lt;",""),"&gt;",""))</f>
        <v>spentCoffeeGrounds</v>
      </c>
      <c r="B5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52),1,1,LOWER(LEFT(C52,1))),"(",""),")",""),"á","a"),"é","e"),"í","i"),"ó","o"),"ú","u"),"ã","a"),"ê","e"),"â","a"),"é","e"),"è","e"),"î","i"),"ï","i"),"ç","c"),"ä","a"),"ö","o"),"ü","u"),"ß","ss"),"ş","s"),"ı","i"),"ğ","g"),"ę","e"),"ł","l"),"ń","n"),"ś","s"),"ż","z"),"ã","a"),"ầ","a"),"à","a"),"ậ","a"),"đ","d"),"ế","e"),"ì","i"),"í","i"),"ổ","o"),"ô","o"),"ư","u"),"ả","a"),"ế","e"),"ĩ","i"),"ợ","o"),"ồ","o"),"ạ","a"),"ứ","u"),"ý","y"),"ạ","a"),"é","e"),"ỳ","y"),"ế","e"),"ể","e"),"ệ","e"),"ù","u"),"ë","e"),".",""),"Ġ","g"),"ø","o"),"ñ","n"),"'",""),"ō","o")</f>
        <v>spent Coffee Grounds</v>
      </c>
      <c r="C52" s="0" t="s">
        <v>272</v>
      </c>
      <c r="D52" s="0" t="s">
        <v>62</v>
      </c>
      <c r="E52" s="0" t="s">
        <v>273</v>
      </c>
      <c r="F52" s="0" t="s">
        <v>1</v>
      </c>
      <c r="G52" s="0" t="s">
        <v>274</v>
      </c>
      <c r="H52" s="0" t="s">
        <v>1</v>
      </c>
      <c r="I52" s="10" t="s">
        <v>275</v>
      </c>
      <c r="J52" s="0" t="s">
        <v>65</v>
      </c>
      <c r="K52" s="1" t="n">
        <v>2.28</v>
      </c>
      <c r="L52" s="1" t="n">
        <v>0.747903737121296</v>
      </c>
      <c r="M52" s="0" t="s">
        <v>276</v>
      </c>
      <c r="N52" s="1" t="s">
        <v>109</v>
      </c>
      <c r="O52" s="1" t="n">
        <v>33.05</v>
      </c>
      <c r="P52" s="1" t="n">
        <v>0.777817459305203</v>
      </c>
      <c r="Q52" s="0" t="s">
        <v>276</v>
      </c>
      <c r="R52" s="1" t="s">
        <v>67</v>
      </c>
      <c r="S52" s="1" t="n">
        <v>54.1054545454545</v>
      </c>
      <c r="T52" s="1" t="n">
        <v>8.74421107205945</v>
      </c>
      <c r="U52" s="0" t="s">
        <v>276</v>
      </c>
      <c r="W52" s="11" t="s">
        <v>49</v>
      </c>
      <c r="X52" s="11" t="s">
        <v>1</v>
      </c>
      <c r="Y52" s="11" t="s">
        <v>52</v>
      </c>
      <c r="Z52" s="11" t="s">
        <v>51</v>
      </c>
      <c r="AA52" s="11" t="s">
        <v>1</v>
      </c>
      <c r="AB52" s="11" t="s">
        <v>52</v>
      </c>
      <c r="AC52" s="11" t="s">
        <v>53</v>
      </c>
      <c r="AD52" s="11" t="s">
        <v>68</v>
      </c>
      <c r="AE52" s="11" t="s">
        <v>50</v>
      </c>
      <c r="AF52" s="11" t="s">
        <v>55</v>
      </c>
      <c r="AG52" s="11" t="s">
        <v>1</v>
      </c>
      <c r="AH52" s="11" t="s">
        <v>52</v>
      </c>
      <c r="AI52" s="11" t="s">
        <v>57</v>
      </c>
      <c r="AJ52" s="12" t="b">
        <f aca="false">TRUE()</f>
        <v>1</v>
      </c>
      <c r="AK52" s="11" t="s">
        <v>50</v>
      </c>
      <c r="AL52" s="11" t="s">
        <v>58</v>
      </c>
      <c r="AM52" s="12" t="b">
        <f aca="false">FALSE()</f>
        <v>0</v>
      </c>
      <c r="AN52" s="11" t="s">
        <v>50</v>
      </c>
      <c r="AO52" s="11" t="s">
        <v>59</v>
      </c>
      <c r="AP52" s="11" t="s">
        <v>69</v>
      </c>
      <c r="AQ52" s="11" t="s">
        <v>50</v>
      </c>
    </row>
    <row r="323" customFormat="false" ht="13.8" hidden="false" customHeight="false" outlineLevel="0" collapsed="false">
      <c r="W323" s="10"/>
    </row>
  </sheetData>
  <autoFilter ref="A1:AQ52"/>
  <hyperlinks>
    <hyperlink ref="H2" r:id="rId1" display="http://aims.fao.org/aos/agrovoc/c_99c81c7d "/>
    <hyperlink ref="I2" r:id="rId2" display="https://en.wikipedia.org/wiki/Aragonite"/>
    <hyperlink ref="I3" r:id="rId3" display="https://en.wikipedia.org/wiki/Biochar"/>
    <hyperlink ref="H4" r:id="rId4" display="https://agrovoc.fao.org/browse/agrovoc/en/page/c_4342 "/>
    <hyperlink ref="I4" r:id="rId5" display="https://en.wikipedia.org/wiki/Limestone"/>
    <hyperlink ref="I5" r:id="rId6" display="https://en.wikipedia.org/wiki/Limestone"/>
    <hyperlink ref="I6" r:id="rId7" display="https://en.wikipedia.org/wiki/Calcium_hydroxide"/>
    <hyperlink ref="I7" r:id="rId8" display="https://en.wikipedia.org/wiki/Calcium_oxide"/>
    <hyperlink ref="H8" r:id="rId9" display="http://aims.fao.org/aos/agrovoc/c_36452 "/>
    <hyperlink ref="I8" r:id="rId10" display="https://en.wikipedia.org/wiki/Dolomite_(mineral)"/>
    <hyperlink ref="H9" r:id="rId11" display="http://aims.fao.org/aos/agrovoc/c_dccb5b08 "/>
    <hyperlink ref="H10" r:id="rId12" display="http://aims.fao.org/aos/agrovoc/c_8423"/>
    <hyperlink ref="I10" r:id="rId13" display="https://en.wikipedia.org/wiki/Woodchips"/>
    <hyperlink ref="I11" r:id="rId14" display="https://en.wikipedia.org/wiki/Aluminium_sulfate"/>
    <hyperlink ref="I12" r:id="rId15" display="https://en.wikipedia.org/wiki/Iron(II)_sulfate"/>
    <hyperlink ref="H13" r:id="rId16" display="http://aims.fao.org/aos/agrovoc/c_7514"/>
    <hyperlink ref="I13" r:id="rId17" display="https://en.wikipedia.org/wiki/Sulfur"/>
    <hyperlink ref="H14" r:id="rId18" display="http://aims.fao.org/aos/agrovoc/c_3453 "/>
    <hyperlink ref="I14" r:id="rId19" display="https://en.wikipedia.org/wiki/Gypsum"/>
    <hyperlink ref="H15" r:id="rId20" display="http://aims.fao.org/aos/agrovoc/c_3693 "/>
    <hyperlink ref="H18" r:id="rId21" display="http://aims.fao.org/aos/agrovoc/c_3685 "/>
    <hyperlink ref="I18" r:id="rId22" display="https://en.wikipedia.org/wiki/Humic_substance"/>
    <hyperlink ref="I19" r:id="rId23" display="https://en.wikipedia.org/wiki/Sphagnum"/>
    <hyperlink ref="H21" r:id="rId24" display="http://aims.fao.org/aos/agrovoc/c_6779 "/>
    <hyperlink ref="I21" r:id="rId25" display="https://en.wikipedia.org/wiki/Sand"/>
    <hyperlink ref="H22" r:id="rId26" display="http://aims.fao.org/aos/agrovoc/c_6827 "/>
    <hyperlink ref="I22" r:id="rId27" display="https://en.wikipedia.org/wiki/Sawdust"/>
    <hyperlink ref="H23" r:id="rId28" display="http://aims.fao.org/aos/agrovoc/c_7812 "/>
    <hyperlink ref="I23" r:id="rId29" display="https://en.wikipedia.org/wiki/Topsoil"/>
    <hyperlink ref="H26" r:id="rId30" display="http://aims.fao.org/aos/agrovoc/c_3879 "/>
    <hyperlink ref="I28" r:id="rId31" display="https://en.wikipedia.org/wiki/Rhizobacteria"/>
    <hyperlink ref="H29" r:id="rId32" display="http://aims.fao.org/aos/agrovoc/c_5023 "/>
    <hyperlink ref="I29" r:id="rId33" display="https://en.wikipedia.org/wiki/Mycorrhiza"/>
    <hyperlink ref="H30" r:id="rId34" display="http://aims.fao.org/aos/agrovoc/c_24125 "/>
    <hyperlink ref="I30" r:id="rId35" display="https://en.wikipedia.org/wiki/Perlite"/>
    <hyperlink ref="H33" r:id="rId36" display="http://aims.fao.org/aos/agrovoc/c_8194 "/>
    <hyperlink ref="I33" r:id="rId37" display="https://en.wikipedia.org/wiki/Vermiculite"/>
    <hyperlink ref="H34" r:id="rId38" display="http://aims.fao.org/aos/agrovoc/c_8517"/>
    <hyperlink ref="I34" r:id="rId39" display="https://en.wikipedia.org/wiki/Zinc"/>
    <hyperlink ref="H35" r:id="rId40" display="http://aims.fao.org/aos/agrovoc/c_15939 "/>
    <hyperlink ref="I35" r:id="rId41" display="https://en.wikipedia.org/wiki/Azospirillum"/>
    <hyperlink ref="H37" r:id="rId42" display="http://aims.fao.org/aos/agrovoc/c_26647 "/>
    <hyperlink ref="I37" r:id="rId43" display="https://en.wikipedia.org/wiki/Pseudomonas_fluorescens"/>
    <hyperlink ref="H38" r:id="rId44" display="https://agrovoc.fao.org/browse/agrovoc/en/page/c_26648"/>
    <hyperlink ref="I38" r:id="rId45" display="https://en.wikipedia.org/wiki/Pseudomonas_putida"/>
    <hyperlink ref="H39" r:id="rId46" display="http://aims.fao.org/aos/agrovoc/c_15972 "/>
    <hyperlink ref="I39" r:id="rId47" display="https://en.wikipedia.org/wiki/Humic_substance"/>
    <hyperlink ref="I40" r:id="rId48" display="https://en.wikipedia.org/wiki/Potassium_humate"/>
    <hyperlink ref="I41" r:id="rId49" display="https://en.wikipedia.org/wiki/Kieserite"/>
    <hyperlink ref="I42" r:id="rId50" location="Heptahydrate_(Epsom_salt)" display="https://en.wikipedia.org/wiki/Magnesium_sulfate#Heptahydrate_(Epsom_salt)"/>
    <hyperlink ref="H43" r:id="rId51" display="http://aims.fao.org/aos/agrovoc/c_1018 "/>
    <hyperlink ref="I43" r:id="rId52" display="https://en.wikipedia.org/wiki/Boron"/>
    <hyperlink ref="I44" r:id="rId53" display="https://en.wikipedia.org/wiki/Magnesium_oxide"/>
    <hyperlink ref="I45" r:id="rId54" display="https://en.wikipedia.org/wiki/Basalt"/>
    <hyperlink ref="I46" r:id="rId55" display="https://en.wikipedia.org/wiki/Zeolite"/>
    <hyperlink ref="I47" r:id="rId56" display="https://en.wikipedia.org/wiki/Sodium_bicarbonate"/>
    <hyperlink ref="H48" r:id="rId57" display="https://agrovoc.fao.org/browse/agrovoc/en/page/c_cb959a9e"/>
    <hyperlink ref="I48" r:id="rId58" display="https://en.wikipedia.org/wiki/Manganese(II)_oxide"/>
    <hyperlink ref="I50" r:id="rId59" display="https://en.wikipedia.org/wiki/Plant_hormone"/>
    <hyperlink ref="I52" r:id="rId60" display="https://en.wikipedia.org/wiki/Used_coffee_ground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61"/>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2020-03-05T16:35:48Z</dcterms:created>
  <dc:creator>Joseph Poore</dc:creator>
  <dc:description/>
  <dc:language>en-US</dc:language>
  <cp:lastModifiedBy/>
  <dcterms:modified xsi:type="dcterms:W3CDTF">2023-09-17T12:52:10Z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