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fertiliserBrandName" sheetId="1" state="visible" r:id="rId1"/>
  </sheets>
  <definedNames>
    <definedName name="PPIS_API_scrape_cleaned" localSheetId="0" hidden="0" function="0" vbProcedure="0">fertiliserBrandName!$G$2:$Z$4</definedName>
    <definedName name="_xlnm._FilterDatabase" localSheetId="0" hidden="1">'fertiliserBrandName'!$A$1:$AH$4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Calibri"/>
      <family val="2"/>
      <b val="1"/>
      <color rgb="FF000000"/>
      <sz val="11"/>
    </font>
    <font>
      <name val="Calibri"/>
      <charset val="1"/>
      <family val="2"/>
      <b val="1"/>
      <sz val="11"/>
    </font>
    <font>
      <name val="Calibri"/>
      <charset val="1"/>
      <family val="2"/>
      <color rgb="FF0563C1"/>
      <sz val="11"/>
      <u val="single"/>
    </font>
  </fonts>
  <fills count="10">
    <fill>
      <patternFill/>
    </fill>
    <fill>
      <patternFill patternType="gray125"/>
    </fill>
    <fill>
      <patternFill patternType="solid">
        <fgColor rgb="FFFBE5D6"/>
        <bgColor rgb="FFF2F2F2"/>
      </patternFill>
    </fill>
    <fill>
      <patternFill patternType="solid">
        <fgColor rgb="FFF2F2F2"/>
        <bgColor rgb="FFFBE5D6"/>
      </patternFill>
    </fill>
    <fill>
      <patternFill patternType="solid">
        <fgColor rgb="FFDAE3F3"/>
        <bgColor rgb="FFD9D9D9"/>
      </patternFill>
    </fill>
    <fill>
      <patternFill patternType="solid">
        <fgColor rgb="FF7F7F7F"/>
        <bgColor rgb="FF969696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BE5D6"/>
      </patternFill>
    </fill>
    <fill>
      <patternFill patternType="solid">
        <fgColor rgb="FFD9D9D9"/>
        <bgColor rgb="FFDAE3F3"/>
      </patternFill>
    </fill>
    <fill>
      <patternFill patternType="solid">
        <fgColor rgb="FFFFD966"/>
        <bgColor rgb="FFF8CBAD"/>
      </patternFill>
    </fill>
  </fills>
  <borders count="1">
    <border>
      <left/>
      <right/>
      <top/>
      <bottom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35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4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left" vertical="bottom"/>
    </xf>
    <xf numFmtId="0" fontId="0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8" borderId="0" applyAlignment="1" pivotButton="0" quotePrefix="0" xfId="0">
      <alignment horizontal="general" vertical="bottom"/>
    </xf>
    <xf numFmtId="0" fontId="7" fillId="6" borderId="0" applyAlignment="1" pivotButton="0" quotePrefix="0" xfId="20">
      <alignment horizontal="general" vertical="bottom"/>
    </xf>
    <xf numFmtId="0" fontId="7" fillId="0" borderId="0" applyAlignment="1" pivotButton="0" quotePrefix="0" xfId="2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4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left" vertical="bottom"/>
    </xf>
    <xf numFmtId="0" fontId="0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0" fillId="8" borderId="0" applyAlignment="1" pivotButton="0" quotePrefix="0" xfId="0">
      <alignment horizontal="general" vertical="bottom"/>
    </xf>
    <xf numFmtId="0" fontId="7" fillId="6" borderId="0" applyAlignment="1" pivotButton="0" quotePrefix="0" xfId="20">
      <alignment horizontal="general" vertical="bottom"/>
    </xf>
    <xf numFmtId="0" fontId="7" fillId="0" borderId="0" applyAlignment="1" pivotButton="0" quotePrefix="0" xfId="20">
      <alignment horizontal="general" vertical="bottom"/>
    </xf>
    <xf numFmtId="0" fontId="0" fillId="9" borderId="0" applyAlignment="1" pivotButton="0" quotePrefix="0" xfId="0">
      <alignment horizontal="general" vertical="bottom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</cellStyles>
  <dxfs count="7">
    <dxf>
      <fill>
        <patternFill patternType="solid">
          <fgColor rgb="FFFBE5D6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563C1"/>
        </patternFill>
      </fill>
    </dxf>
    <dxf>
      <fill>
        <patternFill patternType="solid">
          <fgColor rgb="FFC5E0B4"/>
        </patternFill>
      </fill>
    </dxf>
    <dxf>
      <fill>
        <patternFill patternType="solid">
          <fgColor rgb="FFDAE3F3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7F7F7F"/>
      <rgbColor rgb="FF9999FF"/>
      <rgbColor rgb="FF993366"/>
      <rgbColor rgb="FFFBE5D6"/>
      <rgbColor rgb="FFDAE3F3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 </author>
  </authors>
  <commentList>
    <comment ref="BH14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Nitrogen seems to come from urea based on Trombly and fortier 2019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sezonas.com/pr/lyderis-n25-s3/" TargetMode="External" Id="rId1" /><Relationship Type="http://schemas.openxmlformats.org/officeDocument/2006/relationships/hyperlink" Target="https://sezonas.com/pr/lyderis-n25-s3/" TargetMode="External" Id="rId2" /><Relationship Type="http://schemas.openxmlformats.org/officeDocument/2006/relationships/hyperlink" Target="https://nl.wikipedia.org/wiki/Patentkali" TargetMode="External" Id="rId3" /><Relationship Type="http://schemas.openxmlformats.org/officeDocument/2006/relationships/hyperlink" Target="https://www.yara.co.uk/crop-nutrition/fertiliser/yaravita-foliar-nutrition/yaravita-bortrac-150/" TargetMode="External" Id="rId4" /><Relationship Type="http://schemas.openxmlformats.org/officeDocument/2006/relationships/hyperlink" Target="https://www.yara.co.uk/crop-nutrition/fertiliser/yaravita-foliar-nutrition/yaravita-bortrac-150/" TargetMode="External" Id="rId5" /><Relationship Type="http://schemas.openxmlformats.org/officeDocument/2006/relationships/hyperlink" Target="https://www.antoniotarazona.com/producto/agricultura/nutricionales/inhibicion/enebe/enebe-30-10-10/" TargetMode="External" Id="rId6" /><Relationship Type="http://schemas.openxmlformats.org/officeDocument/2006/relationships/hyperlink" Target="https://www.worldcocoafoundation.org/wp-content/uploads/files_mf/1476296665ACIIInputCoverageAssessmentGhanaSeptember2012.pdf%20(Table%201)" TargetMode="External" Id="rId7" /><Relationship Type="http://schemas.openxmlformats.org/officeDocument/2006/relationships/hyperlink" Target="https://www.worldcocoafoundation.org/wp-content/uploads/files_mf/1476296665ACIIInputCoverageAssessmentGhanaSeptember2012.pdf%20(Table%201)" TargetMode="External" Id="rId8" /><Relationship Type="http://schemas.openxmlformats.org/officeDocument/2006/relationships/hyperlink" Target="https://www.yara.com.gh/crop-nutrition/fertilisers/other-fertilisers/asaase-wura/" TargetMode="External" Id="rId9" /><Relationship Type="http://schemas.openxmlformats.org/officeDocument/2006/relationships/hyperlink" Target="https://www.yara.com.gh/crop-nutrition/fertilisers/other-fertilisers/asaase-wura/" TargetMode="External" Id="rId10" /><Relationship Type="http://schemas.openxmlformats.org/officeDocument/2006/relationships/hyperlink" Target="https://www.yara.com.gh/crop-nutrition/fertilisers/other-fertilisers/asaase-wura/" TargetMode="External" Id="rId11" /><Relationship Type="http://schemas.openxmlformats.org/officeDocument/2006/relationships/hyperlink" Target="https://www.yara.com.gh/crop-nutrition/fertilisers/other-fertilisers/asaase-wura/" TargetMode="External" Id="rId12" /><Relationship Type="http://schemas.openxmlformats.org/officeDocument/2006/relationships/hyperlink" Target="https://www.yara.com.gh/crop-nutrition/fertilisers/other-fertilisers/asaase-wura/" TargetMode="External" Id="rId13" /><Relationship Type="http://schemas.openxmlformats.org/officeDocument/2006/relationships/hyperlink" Target="https://www.yara.com.gh/crop-nutrition/fertilisers/other-fertilisers/asaase-wura/" TargetMode="External" Id="rId14" /><Relationship Type="http://schemas.openxmlformats.org/officeDocument/2006/relationships/hyperlink" Target="https://www.yara.com.gh/crop-nutrition/fertilisers/yaraliva/yaraliva-nitrabor/" TargetMode="External" Id="rId15" /><Relationship Type="http://schemas.openxmlformats.org/officeDocument/2006/relationships/hyperlink" Target="https://www.yara.com.gh/crop-nutrition/fertilisers/yaraliva/yaraliva-nitrabor/" TargetMode="External" Id="rId16" /><Relationship Type="http://schemas.openxmlformats.org/officeDocument/2006/relationships/hyperlink" Target="https://www.yara.com.gh/crop-nutrition/fertilisers/yaraliva/yaraliva-nitrabor/" TargetMode="External" Id="rId17" /><Relationship Type="http://schemas.openxmlformats.org/officeDocument/2006/relationships/hyperlink" Target="https://www.yara.com.gh/crop-nutrition/fertilisers/yaraliva/yaraliva-nitrabor/" TargetMode="External" Id="rId18" /><Relationship Type="http://schemas.openxmlformats.org/officeDocument/2006/relationships/hyperlink" Target="https://www.worldcocoafoundation.org/wp-content/uploads/files_mf/1476296665ACIIInputCoverageAssessmentGhanaSeptember2012.pdf%20(Table%201)" TargetMode="External" Id="rId19" /><Relationship Type="http://schemas.openxmlformats.org/officeDocument/2006/relationships/hyperlink" Target="https://www.worldcocoafoundation.org/wp-content/uploads/files_mf/1476296665ACIIInputCoverageAssessmentGhanaSeptember2012.pdf%20(Table%201)" TargetMode="External" Id="rId20" /><Relationship Type="http://schemas.openxmlformats.org/officeDocument/2006/relationships/hyperlink" Target="https://www.worldcocoafoundation.org/wp-content/uploads/files_mf/1476296665ACIIInputCoverageAssessmentGhanaSeptember2012.pdf%20(Table%201)" TargetMode="External" Id="rId21" /><Relationship Type="http://schemas.openxmlformats.org/officeDocument/2006/relationships/hyperlink" Target="https://www.worldcocoafoundation.org/wp-content/uploads/files_mf/1476296665ACIIInputCoverageAssessmentGhanaSeptember2012.pdf%20(Table%201)" TargetMode="External" Id="rId22" /><Relationship Type="http://schemas.openxmlformats.org/officeDocument/2006/relationships/hyperlink" Target="https://www.worldcocoafoundation.org/wp-content/uploads/files_mf/1476296665ACIIInputCoverageAssessmentGhanaSeptember2012.pdf%20(Table%201)" TargetMode="External" Id="rId23" /><Relationship Type="http://schemas.openxmlformats.org/officeDocument/2006/relationships/hyperlink" Target="https://www.worldcocoafoundation.org/wp-content/uploads/files_mf/1476296665ACIIInputCoverageAssessmentGhanaSeptember2012.pdf%20(Table%201)" TargetMode="External" Id="rId24" /><Relationship Type="http://schemas.openxmlformats.org/officeDocument/2006/relationships/hyperlink" Target="https://www.worldcocoafoundation.org/wp-content/uploads/files_mf/1476296665ACIIInputCoverageAssessmentGhanaSeptember2012.pdf%20(Table%201)" TargetMode="External" Id="rId25" /><Relationship Type="http://schemas.openxmlformats.org/officeDocument/2006/relationships/hyperlink" Target="https://agritrop.cirad.fr/554227/" TargetMode="External" Id="rId26" /><Relationship Type="http://schemas.openxmlformats.org/officeDocument/2006/relationships/hyperlink" Target="https://agritrop.cirad.fr/554227/" TargetMode="External" Id="rId27" /><Relationship Type="http://schemas.openxmlformats.org/officeDocument/2006/relationships/hyperlink" Target="https://agritrop.cirad.fr/554227/" TargetMode="External" Id="rId28" /><Relationship Type="http://schemas.openxmlformats.org/officeDocument/2006/relationships/hyperlink" Target="https://agritrop.cirad.fr/554227/" TargetMode="External" Id="rId29" /><Relationship Type="http://schemas.openxmlformats.org/officeDocument/2006/relationships/hyperlink" Target="https://agritrop.cirad.fr/554227/" TargetMode="External" Id="rId30" /><Relationship Type="http://schemas.openxmlformats.org/officeDocument/2006/relationships/hyperlink" Target="https://agritrop.cirad.fr/554227/" TargetMode="External" Id="rId31" /><Relationship Type="http://schemas.openxmlformats.org/officeDocument/2006/relationships/hyperlink" Target="https://agritrop.cirad.fr/554227/" TargetMode="External" Id="rId32" /><Relationship Type="http://schemas.openxmlformats.org/officeDocument/2006/relationships/hyperlink" Target="https://agritrop.cirad.fr/554227/" TargetMode="External" Id="rId33" /><Relationship Type="http://schemas.openxmlformats.org/officeDocument/2006/relationships/hyperlink" Target="https://agritrop.cirad.fr/554227/" TargetMode="External" Id="rId34" /><Relationship Type="http://schemas.openxmlformats.org/officeDocument/2006/relationships/hyperlink" Target="https://agritrop.cirad.fr/554227/" TargetMode="External" Id="rId35" /><Relationship Type="http://schemas.openxmlformats.org/officeDocument/2006/relationships/hyperlink" Target="https://www.lovelandproducts.com/product/lokomotive" TargetMode="External" Id="rId36" /><Relationship Type="http://schemas.openxmlformats.org/officeDocument/2006/relationships/hyperlink" Target="https://www.lovelandproducts.com/product/lokomotive" TargetMode="External" Id="rId37" /><Relationship Type="http://schemas.openxmlformats.org/officeDocument/2006/relationships/hyperlink" Target="https://www.lovelandproducts.com/product/lokomotive" TargetMode="External" Id="rId38" /><Relationship Type="http://schemas.openxmlformats.org/officeDocument/2006/relationships/hyperlink" Target="https://getgrowingwithnutrien.ag/micronutrients/?tab=borosol" TargetMode="External" Id="rId39" /><Relationship Type="http://schemas.openxmlformats.org/officeDocument/2006/relationships/hyperlink" Target="https://getgrowingwithnutrien.ag/micronutrients/?tab=borosol" TargetMode="External" Id="rId40" /><Relationship Type="http://schemas.openxmlformats.org/officeDocument/2006/relationships/hyperlink" Target="https://www.originfertilisers.co.uk/our-range/efficiency-fertilisers/polysulphate/" TargetMode="External" Id="rId41" /><Relationship Type="http://schemas.openxmlformats.org/officeDocument/2006/relationships/hyperlink" Target="https://www.originfertilisers.co.uk/our-range/efficiency-fertilisers/polysulphate/" TargetMode="External" Id="rId42" /><Relationship Type="http://schemas.openxmlformats.org/officeDocument/2006/relationships/hyperlink" Target="https://www.originfertilisers.co.uk/our-range/efficiency-fertilisers/polysulphate/" TargetMode="External" Id="rId43" /><Relationship Type="http://schemas.openxmlformats.org/officeDocument/2006/relationships/hyperlink" Target="https://www.originfertilisers.co.uk/our-range/efficiency-fertilisers/polysulphate/" TargetMode="External" Id="rId44" /><Relationship Type="http://schemas.openxmlformats.org/officeDocument/2006/relationships/hyperlink" Target="https://www.originfertilisers.co.uk/our-range/efficiency-fertilisers/polysulphate/" TargetMode="External" Id="rId45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CE16"/>
  <sheetViews>
    <sheetView showFormulas="0" showGridLines="1" showRowColHeaders="1" showZeros="1" rightToLeft="0" tabSelected="1" showOutlineSymbols="1" defaultGridColor="1" view="normal" topLeftCell="A1" colorId="64" zoomScale="85" zoomScaleNormal="85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J1" activeCellId="0" sqref="J1"/>
    </sheetView>
  </sheetViews>
  <sheetFormatPr baseColWidth="8" defaultColWidth="8.8515625" defaultRowHeight="13.8" zeroHeight="0" outlineLevelRow="0"/>
  <cols>
    <col width="15.85" customWidth="1" style="18" min="1" max="1"/>
    <col width="3.35" customWidth="1" style="18" min="2" max="2"/>
    <col width="30.65" customWidth="1" style="18" min="3" max="3"/>
    <col width="5.35" customWidth="1" style="18" min="4" max="4"/>
    <col width="24" customWidth="1" style="18" min="5" max="6"/>
    <col width="16" customWidth="1" style="18" min="9" max="9"/>
    <col width="17.34" customWidth="1" style="18" min="13" max="13"/>
    <col width="15.35" customWidth="1" style="18" min="16" max="16"/>
    <col width="2.15" customWidth="1" style="18" min="70" max="70"/>
    <col width="2.15" customWidth="1" style="18" min="77" max="77"/>
  </cols>
  <sheetData>
    <row r="1" ht="13.5" customHeight="1" s="19">
      <c r="A1" s="20" t="inlineStr">
        <is>
          <t>term.id</t>
        </is>
      </c>
      <c r="B1" s="21" t="inlineStr">
        <is>
          <t>-</t>
        </is>
      </c>
      <c r="C1" s="22" t="inlineStr">
        <is>
          <t>term.name</t>
        </is>
      </c>
      <c r="D1" s="22" t="inlineStr">
        <is>
          <t>term.units</t>
        </is>
      </c>
      <c r="E1" s="22" t="inlineStr">
        <is>
          <t>term.synonyms</t>
        </is>
      </c>
      <c r="F1" s="22" t="inlineStr">
        <is>
          <t>term.definition</t>
        </is>
      </c>
      <c r="G1" s="22" t="inlineStr">
        <is>
          <t>term.wikipedia</t>
        </is>
      </c>
      <c r="H1" s="22" t="inlineStr">
        <is>
          <t>term.website</t>
        </is>
      </c>
      <c r="I1" s="22" t="inlineStr">
        <is>
          <t>term.hsCode</t>
        </is>
      </c>
      <c r="J1" s="23" t="inlineStr">
        <is>
          <t>term.ecoinventReferenceProductId</t>
        </is>
      </c>
      <c r="K1" s="24" t="inlineStr">
        <is>
          <t>lookups.0.name</t>
        </is>
      </c>
      <c r="L1" s="24" t="inlineStr">
        <is>
          <t>lookups.0.value</t>
        </is>
      </c>
      <c r="M1" s="24" t="inlineStr">
        <is>
          <t>lookups.0.min</t>
        </is>
      </c>
      <c r="N1" s="24" t="inlineStr">
        <is>
          <t>lookups.0.max</t>
        </is>
      </c>
      <c r="O1" s="24" t="inlineStr">
        <is>
          <t>lookups.0.source</t>
        </is>
      </c>
      <c r="P1" s="24" t="inlineStr">
        <is>
          <t>lookups.0.dataState</t>
        </is>
      </c>
      <c r="Q1" s="24" t="inlineStr">
        <is>
          <t>lookups.1.name</t>
        </is>
      </c>
      <c r="R1" s="24" t="inlineStr">
        <is>
          <t>lookups.1.value</t>
        </is>
      </c>
      <c r="S1" s="24" t="inlineStr">
        <is>
          <t>lookups.1.min</t>
        </is>
      </c>
      <c r="T1" s="24" t="inlineStr">
        <is>
          <t>lookups.1.max</t>
        </is>
      </c>
      <c r="U1" s="24" t="inlineStr">
        <is>
          <t>lookups.1.source</t>
        </is>
      </c>
      <c r="V1" s="24" t="inlineStr">
        <is>
          <t>lookups.1.dataState</t>
        </is>
      </c>
      <c r="W1" s="24" t="inlineStr">
        <is>
          <t>lookups.2.name</t>
        </is>
      </c>
      <c r="X1" s="24" t="inlineStr">
        <is>
          <t>lookups.2.value</t>
        </is>
      </c>
      <c r="Y1" s="24" t="inlineStr">
        <is>
          <t>lookups.2.min</t>
        </is>
      </c>
      <c r="Z1" s="24" t="inlineStr">
        <is>
          <t>lookups.2.max</t>
        </is>
      </c>
      <c r="AA1" s="24" t="inlineStr">
        <is>
          <t>lookups.2.source</t>
        </is>
      </c>
      <c r="AB1" s="24" t="inlineStr">
        <is>
          <t>lookups.2.dataState</t>
        </is>
      </c>
      <c r="AC1" s="24" t="inlineStr">
        <is>
          <t>lookups.3.name</t>
        </is>
      </c>
      <c r="AD1" s="24" t="inlineStr">
        <is>
          <t>lookups.3.value</t>
        </is>
      </c>
      <c r="AE1" s="24" t="inlineStr">
        <is>
          <t>lookups.3.source</t>
        </is>
      </c>
      <c r="AF1" s="24" t="inlineStr">
        <is>
          <t>lookups.3.dataState</t>
        </is>
      </c>
      <c r="AG1" s="24" t="inlineStr">
        <is>
          <t>lookups.4.name</t>
        </is>
      </c>
      <c r="AH1" s="24" t="inlineStr">
        <is>
          <t>lookups.4.value</t>
        </is>
      </c>
      <c r="AI1" s="24" t="inlineStr">
        <is>
          <t>lookups.4.source</t>
        </is>
      </c>
      <c r="AJ1" s="24" t="inlineStr">
        <is>
          <t>lookups.4.dataState</t>
        </is>
      </c>
      <c r="AK1" s="24" t="inlineStr">
        <is>
          <t>lookups.5.name</t>
        </is>
      </c>
      <c r="AL1" s="24" t="inlineStr">
        <is>
          <t>lookups.5.value</t>
        </is>
      </c>
      <c r="AM1" s="24" t="inlineStr">
        <is>
          <t>lookups.5.source</t>
        </is>
      </c>
      <c r="AN1" s="24" t="inlineStr">
        <is>
          <t>lookups.5.dataState</t>
        </is>
      </c>
      <c r="AO1" s="24" t="inlineStr">
        <is>
          <t>lookups.6.name</t>
        </is>
      </c>
      <c r="AP1" s="24" t="inlineStr">
        <is>
          <t>lookups.6.value</t>
        </is>
      </c>
      <c r="AQ1" s="24" t="inlineStr">
        <is>
          <t>lookups.6.source</t>
        </is>
      </c>
      <c r="AR1" s="24" t="inlineStr">
        <is>
          <t>lookups.6.notes</t>
        </is>
      </c>
      <c r="AS1" s="24" t="inlineStr">
        <is>
          <t>lookups.6.dataState</t>
        </is>
      </c>
      <c r="AT1" s="24" t="inlineStr">
        <is>
          <t>lookups.7.name</t>
        </is>
      </c>
      <c r="AU1" s="24" t="inlineStr">
        <is>
          <t>lookups.7.value</t>
        </is>
      </c>
      <c r="AV1" s="24" t="inlineStr">
        <is>
          <t>lookups.7.dataState</t>
        </is>
      </c>
      <c r="AW1" s="24" t="inlineStr">
        <is>
          <t>lookups.8.name</t>
        </is>
      </c>
      <c r="AX1" s="24" t="inlineStr">
        <is>
          <t>lookups.8.value</t>
        </is>
      </c>
      <c r="AY1" s="24" t="inlineStr">
        <is>
          <t>lookups.8.dataState</t>
        </is>
      </c>
      <c r="AZ1" s="24" t="inlineStr">
        <is>
          <t>lookups.9.name</t>
        </is>
      </c>
      <c r="BA1" s="24" t="inlineStr">
        <is>
          <t>lookups.9.value</t>
        </is>
      </c>
      <c r="BB1" s="24" t="inlineStr">
        <is>
          <t>lookups.9.dataState</t>
        </is>
      </c>
      <c r="BC1" s="24" t="inlineStr">
        <is>
          <t>lookups.10.name</t>
        </is>
      </c>
      <c r="BD1" s="24" t="inlineStr">
        <is>
          <t>lookups.10.value</t>
        </is>
      </c>
      <c r="BE1" s="24" t="inlineStr">
        <is>
          <t>lookups.10.dataState</t>
        </is>
      </c>
      <c r="BF1" s="24" t="inlineStr">
        <is>
          <t>lookups.11.name</t>
        </is>
      </c>
      <c r="BG1" s="24" t="inlineStr">
        <is>
          <t>lookups.11.value</t>
        </is>
      </c>
      <c r="BH1" s="24" t="inlineStr">
        <is>
          <t>lookups.11.dataState</t>
        </is>
      </c>
      <c r="BI1" s="24" t="inlineStr">
        <is>
          <t>lookups.12.name</t>
        </is>
      </c>
      <c r="BJ1" s="24" t="inlineStr">
        <is>
          <t>lookups.12.value</t>
        </is>
      </c>
      <c r="BK1" s="24" t="inlineStr">
        <is>
          <t>lookups.12.dataState</t>
        </is>
      </c>
      <c r="BL1" s="24" t="inlineStr">
        <is>
          <t>lookups.13.name</t>
        </is>
      </c>
      <c r="BM1" s="24" t="inlineStr">
        <is>
          <t>lookups.13.value</t>
        </is>
      </c>
      <c r="BN1" s="24" t="inlineStr">
        <is>
          <t>lookups.13.dataState</t>
        </is>
      </c>
      <c r="BO1" s="24" t="inlineStr">
        <is>
          <t>lookups.14.name</t>
        </is>
      </c>
      <c r="BP1" s="24" t="inlineStr">
        <is>
          <t>lookups.14.value</t>
        </is>
      </c>
      <c r="BQ1" s="24" t="inlineStr">
        <is>
          <t>lookups.14.dataState</t>
        </is>
      </c>
      <c r="BR1" s="22" t="inlineStr">
        <is>
          <t>-</t>
        </is>
      </c>
      <c r="BS1" s="25" t="inlineStr">
        <is>
          <t>-</t>
        </is>
      </c>
      <c r="BT1" s="25" t="inlineStr">
        <is>
          <t>-</t>
        </is>
      </c>
      <c r="BU1" s="25" t="inlineStr">
        <is>
          <t>-</t>
        </is>
      </c>
      <c r="BV1" s="25" t="inlineStr">
        <is>
          <t>-</t>
        </is>
      </c>
      <c r="BW1" s="25" t="inlineStr">
        <is>
          <t>-</t>
        </is>
      </c>
      <c r="BX1" s="25" t="inlineStr">
        <is>
          <t>-</t>
        </is>
      </c>
      <c r="BY1" s="22" t="inlineStr">
        <is>
          <t>-</t>
        </is>
      </c>
      <c r="BZ1" s="25" t="inlineStr">
        <is>
          <t>-</t>
        </is>
      </c>
      <c r="CA1" s="25" t="inlineStr">
        <is>
          <t>-</t>
        </is>
      </c>
      <c r="CB1" s="25" t="inlineStr">
        <is>
          <t>-</t>
        </is>
      </c>
      <c r="CC1" s="25" t="inlineStr">
        <is>
          <t>-</t>
        </is>
      </c>
      <c r="CD1" s="25" t="inlineStr">
        <is>
          <t>-</t>
        </is>
      </c>
      <c r="CE1" s="25" t="inlineStr">
        <is>
          <t>-</t>
        </is>
      </c>
    </row>
    <row r="2" ht="13.5" customHeight="1" s="19">
      <c r="A2" s="26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" s="27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2),1,1,LOWER(LEFT(C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" s="18" t="inlineStr">
        <is>
          <t>Euronature P26B</t>
        </is>
      </c>
      <c r="D2" s="18" t="inlineStr">
        <is>
          <t>kg</t>
        </is>
      </c>
      <c r="E2" s="18" t="inlineStr">
        <is>
          <t>Euronatur P 26 B; Euronatur P26B, Euronature P 26 B</t>
        </is>
      </c>
      <c r="F2" s="18" t="inlineStr">
        <is>
          <t>-</t>
        </is>
      </c>
      <c r="G2" s="18" t="inlineStr">
        <is>
          <t>-</t>
        </is>
      </c>
      <c r="H2" s="18" t="inlineStr">
        <is>
          <t>-</t>
        </is>
      </c>
      <c r="I2" s="28" t="inlineStr">
        <is>
          <t>-</t>
        </is>
      </c>
      <c r="J2" s="28" t="n"/>
      <c r="K2" s="29" t="inlineStr">
        <is>
          <t>nitrogenContent</t>
        </is>
      </c>
      <c r="L2" s="29" t="inlineStr">
        <is>
          <t>-</t>
        </is>
      </c>
      <c r="M2" s="29" t="inlineStr">
        <is>
          <t>-</t>
        </is>
      </c>
      <c r="N2" s="29" t="inlineStr">
        <is>
          <t>-</t>
        </is>
      </c>
      <c r="O2" s="29" t="inlineStr">
        <is>
          <t>-</t>
        </is>
      </c>
      <c r="P2" s="29" t="inlineStr">
        <is>
          <t>not required</t>
        </is>
      </c>
      <c r="Q2" s="29" t="inlineStr">
        <is>
          <t>phosphateContentAsP2O5</t>
        </is>
      </c>
      <c r="R2" s="29" t="n">
        <v>26</v>
      </c>
      <c r="S2" s="29" t="inlineStr">
        <is>
          <t>-</t>
        </is>
      </c>
      <c r="T2" s="29" t="inlineStr">
        <is>
          <t>-</t>
        </is>
      </c>
      <c r="U2" s="29" t="inlineStr">
        <is>
          <t>-</t>
        </is>
      </c>
      <c r="V2" s="29" t="inlineStr">
        <is>
          <t>complete</t>
        </is>
      </c>
      <c r="W2" s="29" t="inlineStr">
        <is>
          <t>potassiumContentAsK2O</t>
        </is>
      </c>
      <c r="X2" s="29" t="inlineStr">
        <is>
          <t>-</t>
        </is>
      </c>
      <c r="Y2" s="29" t="inlineStr">
        <is>
          <t>-</t>
        </is>
      </c>
      <c r="Z2" s="29" t="inlineStr">
        <is>
          <t>-</t>
        </is>
      </c>
      <c r="AA2" s="29" t="inlineStr">
        <is>
          <t>-</t>
        </is>
      </c>
      <c r="AB2" s="29" t="inlineStr">
        <is>
          <t>not required</t>
        </is>
      </c>
      <c r="AC2" s="29" t="inlineStr">
        <is>
          <t>sulphurContent</t>
        </is>
      </c>
      <c r="AD2" s="29" t="inlineStr">
        <is>
          <t>-</t>
        </is>
      </c>
      <c r="AE2" s="29" t="inlineStr">
        <is>
          <t>-</t>
        </is>
      </c>
      <c r="AF2" s="29" t="inlineStr">
        <is>
          <t>not required</t>
        </is>
      </c>
      <c r="AG2" s="29" t="inlineStr">
        <is>
          <t>magnesiumOxideContent</t>
        </is>
      </c>
      <c r="AH2" s="29" t="inlineStr">
        <is>
          <t>-</t>
        </is>
      </c>
      <c r="AI2" s="29" t="inlineStr">
        <is>
          <t>-</t>
        </is>
      </c>
      <c r="AJ2" s="29" t="inlineStr">
        <is>
          <t>not required</t>
        </is>
      </c>
      <c r="AK2" s="29" t="inlineStr">
        <is>
          <t>calciumOxideContent</t>
        </is>
      </c>
      <c r="AL2" s="29" t="n">
        <v>42</v>
      </c>
      <c r="AM2" s="29" t="inlineStr">
        <is>
          <t>-</t>
        </is>
      </c>
      <c r="AN2" s="29" t="inlineStr">
        <is>
          <t>complete</t>
        </is>
      </c>
      <c r="AO2" s="29" t="inlineStr">
        <is>
          <t>boronContent</t>
        </is>
      </c>
      <c r="AP2" s="29" t="inlineStr">
        <is>
          <t>-</t>
        </is>
      </c>
      <c r="AQ2" s="29" t="inlineStr">
        <is>
          <t>-</t>
        </is>
      </c>
      <c r="AR2" s="29" t="inlineStr">
        <is>
          <t>-</t>
        </is>
      </c>
      <c r="AS2" s="29" t="inlineStr">
        <is>
          <t>not required</t>
        </is>
      </c>
      <c r="AT2" s="30" t="inlineStr">
        <is>
          <t>fclCode</t>
        </is>
      </c>
      <c r="AU2" s="30" t="n"/>
      <c r="AV2" s="30" t="inlineStr">
        <is>
          <t>missing</t>
        </is>
      </c>
      <c r="AW2" s="29" t="inlineStr">
        <is>
          <t>ecoinventMapping</t>
        </is>
      </c>
      <c r="AX2" s="29" t="inlineStr">
        <is>
          <t>phosphate fertiliser, as P2O5, market for phosphate fertiliser, as P2O5: 1</t>
        </is>
      </c>
      <c r="AY2" s="29" t="inlineStr">
        <is>
          <t>complete</t>
        </is>
      </c>
      <c r="AZ2" s="29" t="inlineStr">
        <is>
          <t>NH3_emissions_factor_acidic</t>
        </is>
      </c>
      <c r="BA2" s="29" t="inlineStr">
        <is>
          <t>-</t>
        </is>
      </c>
      <c r="BB2" s="29" t="inlineStr">
        <is>
          <t>not required</t>
        </is>
      </c>
      <c r="BC2" s="29" t="inlineStr">
        <is>
          <t>NH3_emissions_factor_basic</t>
        </is>
      </c>
      <c r="BD2" s="29" t="inlineStr">
        <is>
          <t>-</t>
        </is>
      </c>
      <c r="BE2" s="29" t="inlineStr">
        <is>
          <t>not required</t>
        </is>
      </c>
      <c r="BF2" s="29" t="inlineStr">
        <is>
          <t>CO2_urea_emissions_factor</t>
        </is>
      </c>
      <c r="BG2" s="29" t="inlineStr">
        <is>
          <t>-</t>
        </is>
      </c>
      <c r="BH2" s="29" t="inlineStr">
        <is>
          <t>not required</t>
        </is>
      </c>
      <c r="BI2" s="29" t="inlineStr">
        <is>
          <t>fertGroupingNitrogen</t>
        </is>
      </c>
      <c r="BJ2" s="29" t="inlineStr">
        <is>
          <t>-</t>
        </is>
      </c>
      <c r="BK2" s="29" t="inlineStr">
        <is>
          <t>not required</t>
        </is>
      </c>
      <c r="BL2" s="29" t="inlineStr">
        <is>
          <t>skipAggregation</t>
        </is>
      </c>
      <c r="BM2" s="29">
        <f>TRUE()</f>
        <v/>
      </c>
      <c r="BN2" s="29" t="inlineStr">
        <is>
          <t>complete</t>
        </is>
      </c>
      <c r="BO2" s="29" t="inlineStr">
        <is>
          <t>generateImpactAssessment</t>
        </is>
      </c>
      <c r="BP2" s="29">
        <f>FALSE()</f>
        <v/>
      </c>
      <c r="BQ2" s="29" t="inlineStr">
        <is>
          <t>complete</t>
        </is>
      </c>
      <c r="BS2" s="31" t="inlineStr">
        <is>
          <t>-</t>
        </is>
      </c>
      <c r="BT2" s="31" t="inlineStr">
        <is>
          <t>-</t>
        </is>
      </c>
      <c r="BU2" s="31" t="inlineStr">
        <is>
          <t>-</t>
        </is>
      </c>
      <c r="BV2" s="31" t="inlineStr">
        <is>
          <t>-</t>
        </is>
      </c>
      <c r="BW2" s="31" t="inlineStr">
        <is>
          <t>-</t>
        </is>
      </c>
      <c r="BX2" s="31" t="inlineStr">
        <is>
          <t>-</t>
        </is>
      </c>
      <c r="BZ2" s="31" t="inlineStr">
        <is>
          <t>-</t>
        </is>
      </c>
      <c r="CA2" s="31" t="inlineStr">
        <is>
          <t>-</t>
        </is>
      </c>
      <c r="CB2" s="31" t="inlineStr">
        <is>
          <t>-</t>
        </is>
      </c>
      <c r="CC2" s="31" t="inlineStr">
        <is>
          <t>-</t>
        </is>
      </c>
      <c r="CD2" s="31" t="inlineStr">
        <is>
          <t>-</t>
        </is>
      </c>
      <c r="CE2" s="31" t="inlineStr">
        <is>
          <t>-</t>
        </is>
      </c>
    </row>
    <row r="3" ht="14.9" customHeight="1" s="19">
      <c r="A3" s="26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" s="27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3),1,1,LOWER(LEFT(C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" s="18" t="inlineStr">
        <is>
          <t>Lyderis N25 + S3</t>
        </is>
      </c>
      <c r="D3" s="18" t="inlineStr">
        <is>
          <t>kg</t>
        </is>
      </c>
      <c r="E3" s="18" t="inlineStr">
        <is>
          <t>Lyderis 25 + S3</t>
        </is>
      </c>
      <c r="F3" s="18" t="inlineStr">
        <is>
          <t>-</t>
        </is>
      </c>
      <c r="G3" s="18" t="inlineStr">
        <is>
          <t>-</t>
        </is>
      </c>
      <c r="H3" s="18" t="inlineStr">
        <is>
          <t>-</t>
        </is>
      </c>
      <c r="I3" s="28" t="inlineStr">
        <is>
          <t>-</t>
        </is>
      </c>
      <c r="J3" s="28" t="n"/>
      <c r="K3" s="29" t="inlineStr">
        <is>
          <t>nitrogenContent</t>
        </is>
      </c>
      <c r="L3" s="29" t="n">
        <v>25</v>
      </c>
      <c r="M3" s="29" t="inlineStr">
        <is>
          <t>-</t>
        </is>
      </c>
      <c r="N3" s="29" t="inlineStr">
        <is>
          <t>-</t>
        </is>
      </c>
      <c r="O3" s="32" t="inlineStr">
        <is>
          <t>https://sezonas.com/pr/lyderis-n25-s3/</t>
        </is>
      </c>
      <c r="P3" s="29" t="inlineStr">
        <is>
          <t>complete</t>
        </is>
      </c>
      <c r="Q3" s="29" t="inlineStr">
        <is>
          <t>phosphateContentAsP2O5</t>
        </is>
      </c>
      <c r="R3" s="29" t="inlineStr">
        <is>
          <t>-</t>
        </is>
      </c>
      <c r="S3" s="29" t="inlineStr">
        <is>
          <t>-</t>
        </is>
      </c>
      <c r="T3" s="29" t="inlineStr">
        <is>
          <t>-</t>
        </is>
      </c>
      <c r="U3" s="29" t="inlineStr">
        <is>
          <t>-</t>
        </is>
      </c>
      <c r="V3" s="29" t="inlineStr">
        <is>
          <t>not required</t>
        </is>
      </c>
      <c r="W3" s="29" t="inlineStr">
        <is>
          <t>potassiumContentAsK2O</t>
        </is>
      </c>
      <c r="X3" s="29" t="inlineStr">
        <is>
          <t>-</t>
        </is>
      </c>
      <c r="Y3" s="29" t="inlineStr">
        <is>
          <t>-</t>
        </is>
      </c>
      <c r="Z3" s="29" t="inlineStr">
        <is>
          <t>-</t>
        </is>
      </c>
      <c r="AA3" s="29" t="inlineStr">
        <is>
          <t>-</t>
        </is>
      </c>
      <c r="AB3" s="29" t="inlineStr">
        <is>
          <t>not required</t>
        </is>
      </c>
      <c r="AC3" s="29" t="inlineStr">
        <is>
          <t>sulphurContent</t>
        </is>
      </c>
      <c r="AD3" s="29" t="n">
        <v>3</v>
      </c>
      <c r="AE3" s="32" t="inlineStr">
        <is>
          <t>https://sezonas.com/pr/lyderis-n25-s3/</t>
        </is>
      </c>
      <c r="AF3" s="29" t="inlineStr">
        <is>
          <t>complete</t>
        </is>
      </c>
      <c r="AG3" s="29" t="inlineStr">
        <is>
          <t>magnesiumOxideContent</t>
        </is>
      </c>
      <c r="AH3" s="29" t="inlineStr">
        <is>
          <t>-</t>
        </is>
      </c>
      <c r="AI3" s="29" t="inlineStr">
        <is>
          <t>-</t>
        </is>
      </c>
      <c r="AJ3" s="29" t="inlineStr">
        <is>
          <t>not required</t>
        </is>
      </c>
      <c r="AK3" s="29" t="inlineStr">
        <is>
          <t>calciumOxideContent</t>
        </is>
      </c>
      <c r="AL3" s="29" t="inlineStr">
        <is>
          <t>-</t>
        </is>
      </c>
      <c r="AM3" s="29" t="inlineStr">
        <is>
          <t>-</t>
        </is>
      </c>
      <c r="AN3" s="29" t="inlineStr">
        <is>
          <t>not required</t>
        </is>
      </c>
      <c r="AO3" s="29" t="inlineStr">
        <is>
          <t>boronContent</t>
        </is>
      </c>
      <c r="AP3" s="29" t="inlineStr">
        <is>
          <t>-</t>
        </is>
      </c>
      <c r="AQ3" s="29" t="inlineStr">
        <is>
          <t>-</t>
        </is>
      </c>
      <c r="AR3" s="29" t="inlineStr">
        <is>
          <t>-</t>
        </is>
      </c>
      <c r="AS3" s="29" t="inlineStr">
        <is>
          <t>not required</t>
        </is>
      </c>
      <c r="AT3" s="30" t="inlineStr">
        <is>
          <t>fclCode</t>
        </is>
      </c>
      <c r="AU3" s="30" t="n"/>
      <c r="AV3" s="30" t="inlineStr">
        <is>
          <t>missing</t>
        </is>
      </c>
      <c r="AW3" s="29" t="inlineStr">
        <is>
          <t>ecoinventMapping</t>
        </is>
      </c>
      <c r="AX3" s="29" t="inlineStr">
        <is>
          <t>nitrogen fertiliser, as N, urea ammonium nitrate production: 1</t>
        </is>
      </c>
      <c r="AY3" s="29" t="inlineStr">
        <is>
          <t>complete</t>
        </is>
      </c>
      <c r="AZ3" s="29" t="inlineStr">
        <is>
          <t>NH3_emissions_factor_acidic</t>
        </is>
      </c>
      <c r="BA3" s="29">
        <f>"cool:"&amp;BS3&amp;";temperate:"&amp;BT3&amp;";warm:"&amp;BU3</f>
        <v/>
      </c>
      <c r="BB3" s="29" t="inlineStr">
        <is>
          <t>complete</t>
        </is>
      </c>
      <c r="BC3" s="29" t="inlineStr">
        <is>
          <t>NH3_emissions_factor_basic</t>
        </is>
      </c>
      <c r="BD3" s="29">
        <f>"cool:"&amp;BV3&amp;";temperate:"&amp;BW3&amp;";warm:"&amp;BX3</f>
        <v/>
      </c>
      <c r="BE3" s="29" t="inlineStr">
        <is>
          <t>complete</t>
        </is>
      </c>
      <c r="BF3" s="29" t="inlineStr">
        <is>
          <t>CO2_urea_emissions_factor</t>
        </is>
      </c>
      <c r="BG3" s="29">
        <f>0.7855*L3/100</f>
        <v/>
      </c>
      <c r="BH3" s="29" t="inlineStr">
        <is>
          <t>complete</t>
        </is>
      </c>
      <c r="BI3" s="29" t="inlineStr">
        <is>
          <t>fertGroupingNitrogen</t>
        </is>
      </c>
      <c r="BJ3" s="29" t="inlineStr">
        <is>
          <t>UAN_Solu</t>
        </is>
      </c>
      <c r="BK3" s="29" t="inlineStr">
        <is>
          <t>complete</t>
        </is>
      </c>
      <c r="BL3" s="29" t="inlineStr">
        <is>
          <t>skipAggregation</t>
        </is>
      </c>
      <c r="BM3" s="29">
        <f>TRUE()</f>
        <v/>
      </c>
      <c r="BN3" s="29" t="inlineStr">
        <is>
          <t>complete</t>
        </is>
      </c>
      <c r="BO3" s="29" t="inlineStr">
        <is>
          <t>generateImpactAssessment</t>
        </is>
      </c>
      <c r="BP3" s="29">
        <f>FALSE()</f>
        <v/>
      </c>
      <c r="BQ3" s="29" t="inlineStr">
        <is>
          <t>complete</t>
        </is>
      </c>
      <c r="BS3" s="31">
        <f>BZ3*$L3/100</f>
        <v/>
      </c>
      <c r="BT3" s="31">
        <f>CA3*$L3/100</f>
        <v/>
      </c>
      <c r="BU3" s="31">
        <f>CB3*$L3/100</f>
        <v/>
      </c>
      <c r="BV3" s="31">
        <f>CC3*$L3/100</f>
        <v/>
      </c>
      <c r="BW3" s="31">
        <f>CD3*$L3/100</f>
        <v/>
      </c>
      <c r="BX3" s="31">
        <f>CE3*$L3/100</f>
        <v/>
      </c>
      <c r="BZ3" s="31" t="n">
        <v>0.098</v>
      </c>
      <c r="CA3" s="31" t="n">
        <v>0.1</v>
      </c>
      <c r="CB3" s="31" t="n">
        <v>0.126</v>
      </c>
      <c r="CC3" s="31" t="n">
        <v>0.095</v>
      </c>
      <c r="CD3" s="31" t="n">
        <v>0.097</v>
      </c>
      <c r="CE3" s="31" t="n">
        <v>0.122</v>
      </c>
    </row>
    <row r="4" ht="14.9" customHeight="1" s="19">
      <c r="A4" s="26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" s="27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4),1,1,LOWER(LEFT(C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" s="18" t="inlineStr">
        <is>
          <t>Patentkali</t>
        </is>
      </c>
      <c r="D4" s="18" t="inlineStr">
        <is>
          <t>kg</t>
        </is>
      </c>
      <c r="E4" s="18" t="inlineStr">
        <is>
          <t>K2SO4·MgSO 4; Potassium Sulphate with Sulphur and Magnesium; Sulphate of Potash with Sulphur and Magnesium; Potassium Sulfate with Sulfur and Magnesium; Sulfate of Potash with Sulfur and Magnesium</t>
        </is>
      </c>
      <c r="F4" s="18" t="inlineStr">
        <is>
          <t>-</t>
        </is>
      </c>
      <c r="G4" s="33" t="inlineStr">
        <is>
          <t>https://nl.wikipedia.org/wiki/Patentkali</t>
        </is>
      </c>
      <c r="H4" s="18" t="inlineStr">
        <is>
          <t>-</t>
        </is>
      </c>
      <c r="I4" s="28" t="inlineStr">
        <is>
          <t>3104.30</t>
        </is>
      </c>
      <c r="J4" s="28" t="n"/>
      <c r="K4" s="29" t="inlineStr">
        <is>
          <t>nitrogenContent</t>
        </is>
      </c>
      <c r="L4" s="29" t="inlineStr">
        <is>
          <t>-</t>
        </is>
      </c>
      <c r="M4" s="29" t="inlineStr">
        <is>
          <t>-</t>
        </is>
      </c>
      <c r="N4" s="29" t="inlineStr">
        <is>
          <t>-</t>
        </is>
      </c>
      <c r="O4" s="29" t="inlineStr">
        <is>
          <t>-</t>
        </is>
      </c>
      <c r="P4" s="29" t="inlineStr">
        <is>
          <t>not required</t>
        </is>
      </c>
      <c r="Q4" s="29" t="inlineStr">
        <is>
          <t>phosphateContentAsP2O5</t>
        </is>
      </c>
      <c r="R4" s="29" t="inlineStr">
        <is>
          <t>-</t>
        </is>
      </c>
      <c r="S4" s="29" t="inlineStr">
        <is>
          <t>-</t>
        </is>
      </c>
      <c r="T4" s="29" t="inlineStr">
        <is>
          <t>-</t>
        </is>
      </c>
      <c r="U4" s="29" t="inlineStr">
        <is>
          <t>-</t>
        </is>
      </c>
      <c r="V4" s="29" t="inlineStr">
        <is>
          <t>not required</t>
        </is>
      </c>
      <c r="W4" s="29" t="inlineStr">
        <is>
          <t>potassiumContentAsK2O</t>
        </is>
      </c>
      <c r="X4" s="29" t="n">
        <v>30</v>
      </c>
      <c r="Y4" s="29" t="inlineStr">
        <is>
          <t>-</t>
        </is>
      </c>
      <c r="Z4" s="29" t="inlineStr">
        <is>
          <t>-</t>
        </is>
      </c>
      <c r="AA4" s="29" t="inlineStr">
        <is>
          <t>-</t>
        </is>
      </c>
      <c r="AB4" s="29" t="inlineStr">
        <is>
          <t>complete</t>
        </is>
      </c>
      <c r="AC4" s="29" t="inlineStr">
        <is>
          <t>sulphurContent</t>
        </is>
      </c>
      <c r="AD4" s="29" t="n">
        <v>17</v>
      </c>
      <c r="AE4" s="29" t="inlineStr">
        <is>
          <t>-</t>
        </is>
      </c>
      <c r="AF4" s="29" t="inlineStr">
        <is>
          <t>complete</t>
        </is>
      </c>
      <c r="AG4" s="29" t="inlineStr">
        <is>
          <t>magnesiumOxideContent</t>
        </is>
      </c>
      <c r="AH4" s="29" t="n">
        <v>10</v>
      </c>
      <c r="AI4" s="29" t="inlineStr">
        <is>
          <t>-</t>
        </is>
      </c>
      <c r="AJ4" s="29" t="inlineStr">
        <is>
          <t>complete</t>
        </is>
      </c>
      <c r="AK4" s="29" t="inlineStr">
        <is>
          <t>calciumOxideContent</t>
        </is>
      </c>
      <c r="AL4" s="29" t="inlineStr">
        <is>
          <t>-</t>
        </is>
      </c>
      <c r="AM4" s="29" t="inlineStr">
        <is>
          <t>-</t>
        </is>
      </c>
      <c r="AN4" s="29" t="inlineStr">
        <is>
          <t>not required</t>
        </is>
      </c>
      <c r="AO4" s="29" t="inlineStr">
        <is>
          <t>boronContent</t>
        </is>
      </c>
      <c r="AP4" s="29" t="inlineStr">
        <is>
          <t>-</t>
        </is>
      </c>
      <c r="AQ4" s="29" t="inlineStr">
        <is>
          <t>-</t>
        </is>
      </c>
      <c r="AR4" s="29" t="inlineStr">
        <is>
          <t>-</t>
        </is>
      </c>
      <c r="AS4" s="29" t="inlineStr">
        <is>
          <t>not required</t>
        </is>
      </c>
      <c r="AT4" s="30" t="inlineStr">
        <is>
          <t>fclCode</t>
        </is>
      </c>
      <c r="AU4" s="30" t="n"/>
      <c r="AV4" s="30" t="inlineStr">
        <is>
          <t>missing</t>
        </is>
      </c>
      <c r="AW4" s="29" t="inlineStr">
        <is>
          <t>ecoinventMapping</t>
        </is>
      </c>
      <c r="AX4" s="29" t="inlineStr">
        <is>
          <t>potassium fertiliser, as K2O, market for potassium fertiliser, as K2O: 1</t>
        </is>
      </c>
      <c r="AY4" s="29" t="inlineStr">
        <is>
          <t>complete</t>
        </is>
      </c>
      <c r="AZ4" s="29" t="inlineStr">
        <is>
          <t>NH3_emissions_factor_acidic</t>
        </is>
      </c>
      <c r="BA4" s="29" t="inlineStr">
        <is>
          <t>-</t>
        </is>
      </c>
      <c r="BB4" s="29" t="inlineStr">
        <is>
          <t>not required</t>
        </is>
      </c>
      <c r="BC4" s="29" t="inlineStr">
        <is>
          <t>NH3_emissions_factor_basic</t>
        </is>
      </c>
      <c r="BD4" s="29" t="inlineStr">
        <is>
          <t>-</t>
        </is>
      </c>
      <c r="BE4" s="29" t="inlineStr">
        <is>
          <t>not required</t>
        </is>
      </c>
      <c r="BF4" s="29" t="inlineStr">
        <is>
          <t>CO2_urea_emissions_factor</t>
        </is>
      </c>
      <c r="BG4" s="29" t="inlineStr">
        <is>
          <t>-</t>
        </is>
      </c>
      <c r="BH4" s="29" t="inlineStr">
        <is>
          <t>not required</t>
        </is>
      </c>
      <c r="BI4" s="29" t="inlineStr">
        <is>
          <t>fertGroupingNitrogen</t>
        </is>
      </c>
      <c r="BJ4" s="29" t="inlineStr">
        <is>
          <t>-</t>
        </is>
      </c>
      <c r="BK4" s="29" t="inlineStr">
        <is>
          <t>not required</t>
        </is>
      </c>
      <c r="BL4" s="29" t="inlineStr">
        <is>
          <t>skipAggregation</t>
        </is>
      </c>
      <c r="BM4" s="29">
        <f>TRUE()</f>
        <v/>
      </c>
      <c r="BN4" s="29" t="inlineStr">
        <is>
          <t>complete</t>
        </is>
      </c>
      <c r="BO4" s="29" t="inlineStr">
        <is>
          <t>generateImpactAssessment</t>
        </is>
      </c>
      <c r="BP4" s="29">
        <f>FALSE()</f>
        <v/>
      </c>
      <c r="BQ4" s="29" t="inlineStr">
        <is>
          <t>complete</t>
        </is>
      </c>
      <c r="BS4" s="31" t="inlineStr">
        <is>
          <t>-</t>
        </is>
      </c>
      <c r="BT4" s="31" t="inlineStr">
        <is>
          <t>-</t>
        </is>
      </c>
      <c r="BU4" s="31" t="inlineStr">
        <is>
          <t>-</t>
        </is>
      </c>
      <c r="BV4" s="31" t="inlineStr">
        <is>
          <t>-</t>
        </is>
      </c>
      <c r="BW4" s="31" t="inlineStr">
        <is>
          <t>-</t>
        </is>
      </c>
      <c r="BX4" s="31" t="inlineStr">
        <is>
          <t>-</t>
        </is>
      </c>
      <c r="BZ4" s="31" t="inlineStr">
        <is>
          <t>-</t>
        </is>
      </c>
      <c r="CA4" s="31" t="inlineStr">
        <is>
          <t>-</t>
        </is>
      </c>
      <c r="CB4" s="31" t="inlineStr">
        <is>
          <t>-</t>
        </is>
      </c>
      <c r="CC4" s="31" t="inlineStr">
        <is>
          <t>-</t>
        </is>
      </c>
      <c r="CD4" s="31" t="inlineStr">
        <is>
          <t>-</t>
        </is>
      </c>
      <c r="CE4" s="31" t="inlineStr">
        <is>
          <t>-</t>
        </is>
      </c>
    </row>
    <row r="5" ht="14.9" customHeight="1" s="19">
      <c r="A5" s="26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5" s="27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5),1,1,LOWER(LEFT(C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5" s="18" t="inlineStr">
        <is>
          <t>YaraVita BORTRAC 150</t>
        </is>
      </c>
      <c r="D5" s="18" t="inlineStr">
        <is>
          <t>kg</t>
        </is>
      </c>
      <c r="E5" s="18" t="inlineStr">
        <is>
          <t>-</t>
        </is>
      </c>
      <c r="F5" s="18" t="inlineStr">
        <is>
          <t>-</t>
        </is>
      </c>
      <c r="G5" s="18" t="inlineStr">
        <is>
          <t>-</t>
        </is>
      </c>
      <c r="H5" s="33" t="inlineStr">
        <is>
          <t>https://www.yara.co.uk/crop-nutrition/fertiliser/yaravita-foliar-nutrition/yaravita-bortrac-150/</t>
        </is>
      </c>
      <c r="I5" s="28" t="inlineStr">
        <is>
          <t>-</t>
        </is>
      </c>
      <c r="J5" s="28" t="n"/>
      <c r="K5" s="29" t="inlineStr">
        <is>
          <t>nitrogenContent</t>
        </is>
      </c>
      <c r="L5" s="29" t="inlineStr">
        <is>
          <t>-</t>
        </is>
      </c>
      <c r="M5" s="29" t="inlineStr">
        <is>
          <t>-</t>
        </is>
      </c>
      <c r="N5" s="29" t="inlineStr">
        <is>
          <t>-</t>
        </is>
      </c>
      <c r="O5" s="29" t="inlineStr">
        <is>
          <t>-</t>
        </is>
      </c>
      <c r="P5" s="29" t="inlineStr">
        <is>
          <t>not required</t>
        </is>
      </c>
      <c r="Q5" s="29" t="inlineStr">
        <is>
          <t>phosphateContentAsP2O5</t>
        </is>
      </c>
      <c r="R5" s="29" t="inlineStr">
        <is>
          <t>-</t>
        </is>
      </c>
      <c r="S5" s="29" t="inlineStr">
        <is>
          <t>-</t>
        </is>
      </c>
      <c r="T5" s="29" t="inlineStr">
        <is>
          <t>-</t>
        </is>
      </c>
      <c r="U5" s="29" t="inlineStr">
        <is>
          <t>-</t>
        </is>
      </c>
      <c r="V5" s="29" t="inlineStr">
        <is>
          <t>not required</t>
        </is>
      </c>
      <c r="W5" s="29" t="inlineStr">
        <is>
          <t>potassiumContentAsK2O</t>
        </is>
      </c>
      <c r="X5" s="29" t="inlineStr">
        <is>
          <t>-</t>
        </is>
      </c>
      <c r="Y5" s="29" t="inlineStr">
        <is>
          <t>-</t>
        </is>
      </c>
      <c r="Z5" s="29" t="inlineStr">
        <is>
          <t>-</t>
        </is>
      </c>
      <c r="AA5" s="29" t="inlineStr">
        <is>
          <t>-</t>
        </is>
      </c>
      <c r="AB5" s="29" t="inlineStr">
        <is>
          <t>not required</t>
        </is>
      </c>
      <c r="AC5" s="29" t="inlineStr">
        <is>
          <t>sulphurContent</t>
        </is>
      </c>
      <c r="AD5" s="29" t="inlineStr">
        <is>
          <t>-</t>
        </is>
      </c>
      <c r="AE5" s="29" t="inlineStr">
        <is>
          <t>-</t>
        </is>
      </c>
      <c r="AF5" s="29" t="inlineStr">
        <is>
          <t>not required</t>
        </is>
      </c>
      <c r="AG5" s="29" t="inlineStr">
        <is>
          <t>magnesiumOxideContent</t>
        </is>
      </c>
      <c r="AH5" s="29" t="inlineStr">
        <is>
          <t>-</t>
        </is>
      </c>
      <c r="AI5" s="29" t="inlineStr">
        <is>
          <t>-</t>
        </is>
      </c>
      <c r="AJ5" s="29" t="inlineStr">
        <is>
          <t>not required</t>
        </is>
      </c>
      <c r="AK5" s="29" t="inlineStr">
        <is>
          <t>calciumOxideContent</t>
        </is>
      </c>
      <c r="AL5" s="29" t="inlineStr">
        <is>
          <t>-</t>
        </is>
      </c>
      <c r="AM5" s="29" t="inlineStr">
        <is>
          <t>-</t>
        </is>
      </c>
      <c r="AN5" s="29" t="inlineStr">
        <is>
          <t>not required</t>
        </is>
      </c>
      <c r="AO5" s="29" t="inlineStr">
        <is>
          <t>boronContent</t>
        </is>
      </c>
      <c r="AP5" s="29" t="n">
        <v>15</v>
      </c>
      <c r="AQ5" s="32" t="inlineStr">
        <is>
          <t>https://www.yara.co.uk/crop-nutrition/fertiliser/yaravita-foliar-nutrition/yaravita-bortrac-150/</t>
        </is>
      </c>
      <c r="AR5" s="29" t="inlineStr">
        <is>
          <t>The product contains 150 g/L of boron (15% w/w assuming density = 1 kg/L).</t>
        </is>
      </c>
      <c r="AS5" s="29" t="inlineStr">
        <is>
          <t>complete</t>
        </is>
      </c>
      <c r="AT5" s="30" t="inlineStr">
        <is>
          <t>fclCode</t>
        </is>
      </c>
      <c r="AU5" s="30" t="n"/>
      <c r="AV5" s="30" t="inlineStr">
        <is>
          <t>missing</t>
        </is>
      </c>
      <c r="AW5" s="30" t="inlineStr">
        <is>
          <t>ecoinventMapping</t>
        </is>
      </c>
      <c r="AX5" s="30" t="n"/>
      <c r="AY5" s="30" t="inlineStr">
        <is>
          <t>missing</t>
        </is>
      </c>
      <c r="AZ5" s="29" t="inlineStr">
        <is>
          <t>NH3_emissions_factor_acidic</t>
        </is>
      </c>
      <c r="BA5" s="29" t="inlineStr">
        <is>
          <t>-</t>
        </is>
      </c>
      <c r="BB5" s="29" t="inlineStr">
        <is>
          <t>not required</t>
        </is>
      </c>
      <c r="BC5" s="29" t="inlineStr">
        <is>
          <t>NH3_emissions_factor_basic</t>
        </is>
      </c>
      <c r="BD5" s="29" t="inlineStr">
        <is>
          <t>-</t>
        </is>
      </c>
      <c r="BE5" s="29" t="inlineStr">
        <is>
          <t>not required</t>
        </is>
      </c>
      <c r="BF5" s="29" t="inlineStr">
        <is>
          <t>CO2_urea_emissions_factor</t>
        </is>
      </c>
      <c r="BG5" s="29" t="inlineStr">
        <is>
          <t>-</t>
        </is>
      </c>
      <c r="BH5" s="29" t="inlineStr">
        <is>
          <t>not required</t>
        </is>
      </c>
      <c r="BI5" s="29" t="inlineStr">
        <is>
          <t>fertGroupingNitrogen</t>
        </is>
      </c>
      <c r="BJ5" s="29" t="inlineStr">
        <is>
          <t>-</t>
        </is>
      </c>
      <c r="BK5" s="29" t="inlineStr">
        <is>
          <t>not required</t>
        </is>
      </c>
      <c r="BL5" s="29" t="inlineStr">
        <is>
          <t>skipAggregation</t>
        </is>
      </c>
      <c r="BM5" s="29">
        <f>TRUE()</f>
        <v/>
      </c>
      <c r="BN5" s="29" t="inlineStr">
        <is>
          <t>complete</t>
        </is>
      </c>
      <c r="BO5" s="29" t="inlineStr">
        <is>
          <t>generateImpactAssessment</t>
        </is>
      </c>
      <c r="BP5" s="29">
        <f>FALSE()</f>
        <v/>
      </c>
      <c r="BQ5" s="29" t="inlineStr">
        <is>
          <t>complete</t>
        </is>
      </c>
      <c r="BS5" s="31" t="inlineStr">
        <is>
          <t>-</t>
        </is>
      </c>
      <c r="BT5" s="31" t="inlineStr">
        <is>
          <t>-</t>
        </is>
      </c>
      <c r="BU5" s="31" t="inlineStr">
        <is>
          <t>-</t>
        </is>
      </c>
      <c r="BV5" s="31" t="inlineStr">
        <is>
          <t>-</t>
        </is>
      </c>
      <c r="BW5" s="31" t="inlineStr">
        <is>
          <t>-</t>
        </is>
      </c>
      <c r="BX5" s="31" t="inlineStr">
        <is>
          <t>-</t>
        </is>
      </c>
      <c r="BZ5" s="31" t="inlineStr">
        <is>
          <t>-</t>
        </is>
      </c>
      <c r="CA5" s="31" t="inlineStr">
        <is>
          <t>-</t>
        </is>
      </c>
      <c r="CB5" s="31" t="inlineStr">
        <is>
          <t>-</t>
        </is>
      </c>
      <c r="CC5" s="31" t="inlineStr">
        <is>
          <t>-</t>
        </is>
      </c>
      <c r="CD5" s="31" t="inlineStr">
        <is>
          <t>-</t>
        </is>
      </c>
      <c r="CE5" s="31" t="inlineStr">
        <is>
          <t>-</t>
        </is>
      </c>
    </row>
    <row r="6" ht="14.9" customHeight="1" s="19">
      <c r="A6" s="26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6" s="27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6),1,1,LOWER(LEFT(C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6" s="18" t="inlineStr">
        <is>
          <t>ENEBE® 30-10-10</t>
        </is>
      </c>
      <c r="D6" s="18" t="inlineStr">
        <is>
          <t>kg</t>
        </is>
      </c>
      <c r="E6" s="18" t="inlineStr">
        <is>
          <t>-</t>
        </is>
      </c>
      <c r="F6" s="18" t="inlineStr">
        <is>
          <t>-</t>
        </is>
      </c>
      <c r="G6" s="18" t="inlineStr">
        <is>
          <t>-</t>
        </is>
      </c>
      <c r="H6" s="33" t="inlineStr">
        <is>
          <t>https://www.antoniotarazona.com/producto/agricultura/nutricionales/inhibicion/enebe/enebe-30-10-10/</t>
        </is>
      </c>
      <c r="I6" s="28" t="inlineStr">
        <is>
          <t>-</t>
        </is>
      </c>
      <c r="J6" s="28" t="n"/>
      <c r="K6" s="29" t="inlineStr">
        <is>
          <t>nitrogenContent</t>
        </is>
      </c>
      <c r="L6" s="29" t="n">
        <v>30</v>
      </c>
      <c r="M6" s="29" t="inlineStr">
        <is>
          <t>-</t>
        </is>
      </c>
      <c r="N6" s="29" t="inlineStr">
        <is>
          <t>-</t>
        </is>
      </c>
      <c r="O6" s="29" t="inlineStr">
        <is>
          <t>-</t>
        </is>
      </c>
      <c r="P6" s="29" t="inlineStr">
        <is>
          <t>complete</t>
        </is>
      </c>
      <c r="Q6" s="29" t="inlineStr">
        <is>
          <t>phosphateContentAsP2O5</t>
        </is>
      </c>
      <c r="R6" s="29" t="n">
        <v>10</v>
      </c>
      <c r="S6" s="29" t="inlineStr">
        <is>
          <t>-</t>
        </is>
      </c>
      <c r="T6" s="29" t="inlineStr">
        <is>
          <t>-</t>
        </is>
      </c>
      <c r="U6" s="29" t="inlineStr">
        <is>
          <t>-</t>
        </is>
      </c>
      <c r="V6" s="29" t="inlineStr">
        <is>
          <t>complete</t>
        </is>
      </c>
      <c r="W6" s="29" t="inlineStr">
        <is>
          <t>potassiumContentAsK2O</t>
        </is>
      </c>
      <c r="X6" s="29" t="n">
        <v>10</v>
      </c>
      <c r="Y6" s="29" t="inlineStr">
        <is>
          <t>-</t>
        </is>
      </c>
      <c r="Z6" s="29" t="inlineStr">
        <is>
          <t>-</t>
        </is>
      </c>
      <c r="AA6" s="29" t="inlineStr">
        <is>
          <t>-</t>
        </is>
      </c>
      <c r="AB6" s="29" t="inlineStr">
        <is>
          <t>complete</t>
        </is>
      </c>
      <c r="AC6" s="29" t="inlineStr">
        <is>
          <t>sulphurContent</t>
        </is>
      </c>
      <c r="AD6" s="29" t="inlineStr">
        <is>
          <t>-</t>
        </is>
      </c>
      <c r="AE6" s="29" t="inlineStr">
        <is>
          <t>-</t>
        </is>
      </c>
      <c r="AF6" s="29" t="inlineStr">
        <is>
          <t>not required</t>
        </is>
      </c>
      <c r="AG6" s="29" t="inlineStr">
        <is>
          <t>magnesiumOxideContent</t>
        </is>
      </c>
      <c r="AH6" s="29" t="inlineStr">
        <is>
          <t>-</t>
        </is>
      </c>
      <c r="AI6" s="29" t="inlineStr">
        <is>
          <t>-</t>
        </is>
      </c>
      <c r="AJ6" s="29" t="inlineStr">
        <is>
          <t>not required</t>
        </is>
      </c>
      <c r="AK6" s="29" t="inlineStr">
        <is>
          <t>calciumOxideContent</t>
        </is>
      </c>
      <c r="AL6" s="29" t="inlineStr">
        <is>
          <t>-</t>
        </is>
      </c>
      <c r="AM6" s="29" t="inlineStr">
        <is>
          <t>-</t>
        </is>
      </c>
      <c r="AN6" s="29" t="inlineStr">
        <is>
          <t>not required</t>
        </is>
      </c>
      <c r="AO6" s="29" t="inlineStr">
        <is>
          <t>boronContent</t>
        </is>
      </c>
      <c r="AP6" s="29" t="inlineStr">
        <is>
          <t>-</t>
        </is>
      </c>
      <c r="AQ6" s="29" t="inlineStr">
        <is>
          <t>-</t>
        </is>
      </c>
      <c r="AR6" s="29" t="inlineStr">
        <is>
          <t>-</t>
        </is>
      </c>
      <c r="AS6" s="29" t="inlineStr">
        <is>
          <t>not required</t>
        </is>
      </c>
      <c r="AT6" s="30" t="inlineStr">
        <is>
          <t>fclCode</t>
        </is>
      </c>
      <c r="AU6" s="30" t="n"/>
      <c r="AV6" s="30" t="inlineStr">
        <is>
          <t>missing</t>
        </is>
      </c>
      <c r="AW6" s="30" t="inlineStr">
        <is>
          <t>ecoinventMapping</t>
        </is>
      </c>
      <c r="AX6" s="30" t="n"/>
      <c r="AY6" s="30" t="inlineStr">
        <is>
          <t>missing</t>
        </is>
      </c>
      <c r="AZ6" s="30" t="inlineStr">
        <is>
          <t>NH3_emissions_factor_acidic</t>
        </is>
      </c>
      <c r="BA6" s="30" t="n"/>
      <c r="BB6" s="30" t="inlineStr">
        <is>
          <t>missing</t>
        </is>
      </c>
      <c r="BC6" s="30" t="inlineStr">
        <is>
          <t>NH3_emissions_factor_basic</t>
        </is>
      </c>
      <c r="BD6" s="30" t="n"/>
      <c r="BE6" s="30" t="inlineStr">
        <is>
          <t>missing</t>
        </is>
      </c>
      <c r="BF6" s="29" t="inlineStr">
        <is>
          <t>CO2_urea_emissions_factor</t>
        </is>
      </c>
      <c r="BG6" s="29" t="inlineStr">
        <is>
          <t>-</t>
        </is>
      </c>
      <c r="BH6" s="29" t="inlineStr">
        <is>
          <t>not required</t>
        </is>
      </c>
      <c r="BI6" s="29" t="inlineStr">
        <is>
          <t>fertGroupingNitrogen</t>
        </is>
      </c>
      <c r="BJ6" s="29" t="inlineStr">
        <is>
          <t>AN_NP_KN_NPK</t>
        </is>
      </c>
      <c r="BK6" s="29" t="inlineStr">
        <is>
          <t>complete</t>
        </is>
      </c>
      <c r="BL6" s="29" t="inlineStr">
        <is>
          <t>skipAggregation</t>
        </is>
      </c>
      <c r="BM6" s="29">
        <f>TRUE()</f>
        <v/>
      </c>
      <c r="BN6" s="29" t="inlineStr">
        <is>
          <t>complete</t>
        </is>
      </c>
      <c r="BO6" s="29" t="inlineStr">
        <is>
          <t>generateImpactAssessment</t>
        </is>
      </c>
      <c r="BP6" s="29">
        <f>FALSE()</f>
        <v/>
      </c>
      <c r="BQ6" s="29" t="inlineStr">
        <is>
          <t>complete</t>
        </is>
      </c>
      <c r="BS6" s="31">
        <f>BZ6*$L6/100</f>
        <v/>
      </c>
      <c r="BT6" s="31">
        <f>CA6*$L6/100</f>
        <v/>
      </c>
      <c r="BU6" s="31">
        <f>CB6*$L6/100</f>
        <v/>
      </c>
      <c r="BV6" s="31">
        <f>CC6*$L6/100</f>
        <v/>
      </c>
      <c r="BW6" s="31">
        <f>CD6*$L6/100</f>
        <v/>
      </c>
      <c r="BX6" s="31">
        <f>CE6*$L6/100</f>
        <v/>
      </c>
      <c r="BZ6" s="31" t="n">
        <v>0.05</v>
      </c>
      <c r="CA6" s="31" t="n">
        <v>0.051</v>
      </c>
      <c r="CB6" s="31" t="n">
        <v>0.064</v>
      </c>
      <c r="CC6" s="31" t="n">
        <v>0.091</v>
      </c>
      <c r="CD6" s="31" t="n">
        <v>0.094</v>
      </c>
      <c r="CE6" s="31" t="n">
        <v>0.117</v>
      </c>
    </row>
    <row r="7" ht="14.9" customHeight="1" s="19">
      <c r="A7" s="26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7" s="27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7),1,1,LOWER(LEFT(C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7" s="18" t="inlineStr">
        <is>
          <t>Cocofeed 0-30-20</t>
        </is>
      </c>
      <c r="D7" s="18" t="inlineStr">
        <is>
          <t>kg</t>
        </is>
      </c>
      <c r="E7" s="18" t="inlineStr">
        <is>
          <t>-</t>
        </is>
      </c>
      <c r="F7" s="18" t="inlineStr">
        <is>
          <t>-</t>
        </is>
      </c>
      <c r="G7" s="18" t="inlineStr">
        <is>
          <t>-</t>
        </is>
      </c>
      <c r="H7" s="18" t="inlineStr">
        <is>
          <t>-</t>
        </is>
      </c>
      <c r="I7" s="28" t="inlineStr">
        <is>
          <t>-</t>
        </is>
      </c>
      <c r="J7" s="28" t="n"/>
      <c r="K7" s="29" t="inlineStr">
        <is>
          <t>nitrogenContent</t>
        </is>
      </c>
      <c r="L7" s="29" t="inlineStr">
        <is>
          <t>-</t>
        </is>
      </c>
      <c r="M7" s="29" t="inlineStr">
        <is>
          <t>-</t>
        </is>
      </c>
      <c r="N7" s="29" t="inlineStr">
        <is>
          <t>-</t>
        </is>
      </c>
      <c r="O7" s="29" t="inlineStr">
        <is>
          <t>-</t>
        </is>
      </c>
      <c r="P7" s="29" t="inlineStr">
        <is>
          <t>not required</t>
        </is>
      </c>
      <c r="Q7" s="29" t="inlineStr">
        <is>
          <t>phosphateContentAsP2O5</t>
        </is>
      </c>
      <c r="R7" s="29" t="n">
        <v>30</v>
      </c>
      <c r="S7" s="29" t="inlineStr">
        <is>
          <t>-</t>
        </is>
      </c>
      <c r="T7" s="29" t="inlineStr">
        <is>
          <t>-</t>
        </is>
      </c>
      <c r="U7" s="32" t="inlineStr">
        <is>
          <t>https://www.worldcocoafoundation.org/wp-content/uploads/files_mf/1476296665ACIIInputCoverageAssessmentGhanaSeptember2012.pdf (Table 1)</t>
        </is>
      </c>
      <c r="V7" s="29" t="inlineStr">
        <is>
          <t>complete</t>
        </is>
      </c>
      <c r="W7" s="29" t="inlineStr">
        <is>
          <t>potassiumContentAsK2O</t>
        </is>
      </c>
      <c r="X7" s="29" t="n">
        <v>20</v>
      </c>
      <c r="Y7" s="29" t="inlineStr">
        <is>
          <t>-</t>
        </is>
      </c>
      <c r="Z7" s="29" t="inlineStr">
        <is>
          <t>-</t>
        </is>
      </c>
      <c r="AA7" s="32" t="inlineStr">
        <is>
          <t>https://www.worldcocoafoundation.org/wp-content/uploads/files_mf/1476296665ACIIInputCoverageAssessmentGhanaSeptember2012.pdf (Table 1)</t>
        </is>
      </c>
      <c r="AB7" s="29" t="inlineStr">
        <is>
          <t>complete</t>
        </is>
      </c>
      <c r="AC7" s="29" t="inlineStr">
        <is>
          <t>sulphurContent</t>
        </is>
      </c>
      <c r="AD7" s="29" t="inlineStr">
        <is>
          <t>-</t>
        </is>
      </c>
      <c r="AE7" s="29" t="inlineStr">
        <is>
          <t>-</t>
        </is>
      </c>
      <c r="AF7" s="29" t="inlineStr">
        <is>
          <t>not required</t>
        </is>
      </c>
      <c r="AG7" s="29" t="inlineStr">
        <is>
          <t>magnesiumOxideContent</t>
        </is>
      </c>
      <c r="AH7" s="29" t="inlineStr">
        <is>
          <t>-</t>
        </is>
      </c>
      <c r="AI7" s="29" t="inlineStr">
        <is>
          <t>-</t>
        </is>
      </c>
      <c r="AJ7" s="29" t="inlineStr">
        <is>
          <t>not required</t>
        </is>
      </c>
      <c r="AK7" s="29" t="inlineStr">
        <is>
          <t>calciumOxideContent</t>
        </is>
      </c>
      <c r="AL7" s="29" t="inlineStr">
        <is>
          <t>-</t>
        </is>
      </c>
      <c r="AM7" s="29" t="inlineStr">
        <is>
          <t>-</t>
        </is>
      </c>
      <c r="AN7" s="29" t="inlineStr">
        <is>
          <t>not required</t>
        </is>
      </c>
      <c r="AO7" s="29" t="inlineStr">
        <is>
          <t>boronContent</t>
        </is>
      </c>
      <c r="AP7" s="29" t="inlineStr">
        <is>
          <t>-</t>
        </is>
      </c>
      <c r="AQ7" s="29" t="inlineStr">
        <is>
          <t>-</t>
        </is>
      </c>
      <c r="AR7" s="29" t="inlineStr">
        <is>
          <t>-</t>
        </is>
      </c>
      <c r="AS7" s="29" t="inlineStr">
        <is>
          <t>not required</t>
        </is>
      </c>
      <c r="AT7" s="30" t="inlineStr">
        <is>
          <t>fclCode</t>
        </is>
      </c>
      <c r="AU7" s="30" t="n"/>
      <c r="AV7" s="30" t="inlineStr">
        <is>
          <t>missing</t>
        </is>
      </c>
      <c r="AW7" s="30" t="inlineStr">
        <is>
          <t>ecoinventMapping</t>
        </is>
      </c>
      <c r="AX7" s="30" t="n"/>
      <c r="AY7" s="30" t="inlineStr">
        <is>
          <t>missing</t>
        </is>
      </c>
      <c r="AZ7" s="30" t="inlineStr">
        <is>
          <t>NH3_emissions_factor_acidic</t>
        </is>
      </c>
      <c r="BA7" s="30" t="n"/>
      <c r="BB7" s="30" t="inlineStr">
        <is>
          <t>missing</t>
        </is>
      </c>
      <c r="BC7" s="30" t="inlineStr">
        <is>
          <t>NH3_emissions_factor_basic</t>
        </is>
      </c>
      <c r="BD7" s="30" t="n"/>
      <c r="BE7" s="30" t="inlineStr">
        <is>
          <t>missing</t>
        </is>
      </c>
      <c r="BF7" s="29" t="inlineStr">
        <is>
          <t>CO2_urea_emissions_factor</t>
        </is>
      </c>
      <c r="BG7" s="29" t="inlineStr">
        <is>
          <t>-</t>
        </is>
      </c>
      <c r="BH7" s="29" t="inlineStr">
        <is>
          <t>not required</t>
        </is>
      </c>
      <c r="BI7" s="29" t="inlineStr">
        <is>
          <t>fertGroupingNitrogen</t>
        </is>
      </c>
      <c r="BJ7" s="29" t="inlineStr">
        <is>
          <t>AN_NP_KN_NPK</t>
        </is>
      </c>
      <c r="BK7" s="29" t="inlineStr">
        <is>
          <t>complete</t>
        </is>
      </c>
      <c r="BL7" s="29" t="inlineStr">
        <is>
          <t>skipAggregation</t>
        </is>
      </c>
      <c r="BM7" s="29">
        <f>TRUE()</f>
        <v/>
      </c>
      <c r="BN7" s="29" t="inlineStr">
        <is>
          <t>complete</t>
        </is>
      </c>
      <c r="BO7" s="29" t="inlineStr">
        <is>
          <t>generateImpactAssessment</t>
        </is>
      </c>
      <c r="BP7" s="29">
        <f>FALSE()</f>
        <v/>
      </c>
      <c r="BQ7" s="29" t="inlineStr">
        <is>
          <t>complete</t>
        </is>
      </c>
      <c r="BS7" s="31" t="inlineStr">
        <is>
          <t>-</t>
        </is>
      </c>
      <c r="BT7" s="31" t="inlineStr">
        <is>
          <t>-</t>
        </is>
      </c>
      <c r="BU7" s="31" t="inlineStr">
        <is>
          <t>-</t>
        </is>
      </c>
      <c r="BV7" s="31" t="inlineStr">
        <is>
          <t>-</t>
        </is>
      </c>
      <c r="BW7" s="31" t="inlineStr">
        <is>
          <t>-</t>
        </is>
      </c>
      <c r="BX7" s="31" t="inlineStr">
        <is>
          <t>-</t>
        </is>
      </c>
      <c r="BZ7" s="31" t="inlineStr">
        <is>
          <t>-</t>
        </is>
      </c>
      <c r="CA7" s="31" t="inlineStr">
        <is>
          <t>-</t>
        </is>
      </c>
      <c r="CB7" s="31" t="inlineStr">
        <is>
          <t>-</t>
        </is>
      </c>
      <c r="CC7" s="31" t="inlineStr">
        <is>
          <t>-</t>
        </is>
      </c>
      <c r="CD7" s="31" t="inlineStr">
        <is>
          <t>-</t>
        </is>
      </c>
      <c r="CE7" s="31" t="inlineStr">
        <is>
          <t>-</t>
        </is>
      </c>
    </row>
    <row r="8" ht="14.9" customHeight="1" s="19">
      <c r="A8" s="26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8" s="27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8),1,1,LOWER(LEFT(C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8" s="18" t="inlineStr">
        <is>
          <t>Asaase Wura</t>
        </is>
      </c>
      <c r="D8" s="18" t="inlineStr">
        <is>
          <t>kg</t>
        </is>
      </c>
      <c r="E8" s="18" t="inlineStr">
        <is>
          <t>Asaasewura</t>
        </is>
      </c>
      <c r="F8" s="18" t="inlineStr">
        <is>
          <t>-</t>
        </is>
      </c>
      <c r="G8" s="18" t="inlineStr">
        <is>
          <t>-</t>
        </is>
      </c>
      <c r="H8" s="33" t="inlineStr">
        <is>
          <t>https://www.yara.com.gh/crop-nutrition/fertilisers/other-fertilisers/asaase-wura/</t>
        </is>
      </c>
      <c r="I8" s="28" t="inlineStr">
        <is>
          <t>-</t>
        </is>
      </c>
      <c r="J8" s="28" t="n"/>
      <c r="K8" s="29" t="inlineStr">
        <is>
          <t>nitrogenContent</t>
        </is>
      </c>
      <c r="L8" s="29" t="inlineStr">
        <is>
          <t>-</t>
        </is>
      </c>
      <c r="M8" s="29" t="inlineStr">
        <is>
          <t>-</t>
        </is>
      </c>
      <c r="N8" s="29" t="inlineStr">
        <is>
          <t>-</t>
        </is>
      </c>
      <c r="O8" s="29" t="inlineStr">
        <is>
          <t>-</t>
        </is>
      </c>
      <c r="P8" s="29" t="inlineStr">
        <is>
          <t>not required</t>
        </is>
      </c>
      <c r="Q8" s="29" t="inlineStr">
        <is>
          <t>phosphateContentAsP2O5</t>
        </is>
      </c>
      <c r="R8" s="29" t="n">
        <v>22</v>
      </c>
      <c r="S8" s="29" t="inlineStr">
        <is>
          <t>-</t>
        </is>
      </c>
      <c r="T8" s="29" t="inlineStr">
        <is>
          <t>-</t>
        </is>
      </c>
      <c r="U8" s="32" t="inlineStr">
        <is>
          <t>https://www.yara.com.gh/crop-nutrition/fertilisers/other-fertilisers/asaase-wura/</t>
        </is>
      </c>
      <c r="V8" s="29" t="inlineStr">
        <is>
          <t>complete</t>
        </is>
      </c>
      <c r="W8" s="29" t="inlineStr">
        <is>
          <t>potassiumContentAsK2O</t>
        </is>
      </c>
      <c r="X8" s="29" t="n">
        <v>18</v>
      </c>
      <c r="Y8" s="29" t="inlineStr">
        <is>
          <t>-</t>
        </is>
      </c>
      <c r="Z8" s="29" t="inlineStr">
        <is>
          <t>-</t>
        </is>
      </c>
      <c r="AA8" s="32" t="inlineStr">
        <is>
          <t>https://www.yara.com.gh/crop-nutrition/fertilisers/other-fertilisers/asaase-wura/</t>
        </is>
      </c>
      <c r="AB8" s="29" t="inlineStr">
        <is>
          <t>complete</t>
        </is>
      </c>
      <c r="AC8" s="29" t="inlineStr">
        <is>
          <t>sulphurContent</t>
        </is>
      </c>
      <c r="AD8" s="29" t="n">
        <v>7</v>
      </c>
      <c r="AE8" s="32" t="inlineStr">
        <is>
          <t>https://www.yara.com.gh/crop-nutrition/fertilisers/other-fertilisers/asaase-wura/</t>
        </is>
      </c>
      <c r="AF8" s="29" t="inlineStr">
        <is>
          <t>complete</t>
        </is>
      </c>
      <c r="AG8" s="29" t="inlineStr">
        <is>
          <t>magnesiumOxideContent</t>
        </is>
      </c>
      <c r="AH8" s="29" t="n">
        <v>6</v>
      </c>
      <c r="AI8" s="32" t="inlineStr">
        <is>
          <t>https://www.yara.com.gh/crop-nutrition/fertilisers/other-fertilisers/asaase-wura/</t>
        </is>
      </c>
      <c r="AJ8" s="29" t="inlineStr">
        <is>
          <t>complete</t>
        </is>
      </c>
      <c r="AK8" s="29" t="inlineStr">
        <is>
          <t>calciumOxideContent</t>
        </is>
      </c>
      <c r="AL8" s="29" t="n">
        <v>9</v>
      </c>
      <c r="AM8" s="32" t="inlineStr">
        <is>
          <t>https://www.yara.com.gh/crop-nutrition/fertilisers/other-fertilisers/asaase-wura/</t>
        </is>
      </c>
      <c r="AN8" s="29" t="inlineStr">
        <is>
          <t>complete</t>
        </is>
      </c>
      <c r="AO8" s="29" t="inlineStr">
        <is>
          <t>boronContent</t>
        </is>
      </c>
      <c r="AP8" s="29" t="inlineStr">
        <is>
          <t>-</t>
        </is>
      </c>
      <c r="AQ8" s="29" t="inlineStr">
        <is>
          <t>-</t>
        </is>
      </c>
      <c r="AR8" s="29" t="inlineStr">
        <is>
          <t>-</t>
        </is>
      </c>
      <c r="AS8" s="29" t="inlineStr">
        <is>
          <t>not required</t>
        </is>
      </c>
      <c r="AT8" s="30" t="inlineStr">
        <is>
          <t>fclCode</t>
        </is>
      </c>
      <c r="AU8" s="30" t="n"/>
      <c r="AV8" s="30" t="inlineStr">
        <is>
          <t>missing</t>
        </is>
      </c>
      <c r="AW8" s="30" t="inlineStr">
        <is>
          <t>ecoinventMapping</t>
        </is>
      </c>
      <c r="AX8" s="30" t="n"/>
      <c r="AY8" s="30" t="inlineStr">
        <is>
          <t>missing</t>
        </is>
      </c>
      <c r="AZ8" s="30" t="inlineStr">
        <is>
          <t>NH3_emissions_factor_acidic</t>
        </is>
      </c>
      <c r="BA8" s="30" t="n"/>
      <c r="BB8" s="30" t="inlineStr">
        <is>
          <t>missing</t>
        </is>
      </c>
      <c r="BC8" s="30" t="inlineStr">
        <is>
          <t>NH3_emissions_factor_basic</t>
        </is>
      </c>
      <c r="BD8" s="30" t="n"/>
      <c r="BE8" s="30" t="inlineStr">
        <is>
          <t>missing</t>
        </is>
      </c>
      <c r="BF8" s="29" t="inlineStr">
        <is>
          <t>CO2_urea_emissions_factor</t>
        </is>
      </c>
      <c r="BG8" s="29" t="inlineStr">
        <is>
          <t>-</t>
        </is>
      </c>
      <c r="BH8" s="29" t="inlineStr">
        <is>
          <t>not required</t>
        </is>
      </c>
      <c r="BI8" s="29" t="inlineStr">
        <is>
          <t>fertGroupingNitrogen</t>
        </is>
      </c>
      <c r="BJ8" s="29" t="inlineStr">
        <is>
          <t>AN_NP_KN_NPK</t>
        </is>
      </c>
      <c r="BK8" s="29" t="inlineStr">
        <is>
          <t>complete</t>
        </is>
      </c>
      <c r="BL8" s="29" t="inlineStr">
        <is>
          <t>skipAggregation</t>
        </is>
      </c>
      <c r="BM8" s="29">
        <f>TRUE()</f>
        <v/>
      </c>
      <c r="BN8" s="29" t="inlineStr">
        <is>
          <t>complete</t>
        </is>
      </c>
      <c r="BO8" s="29" t="inlineStr">
        <is>
          <t>generateImpactAssessment</t>
        </is>
      </c>
      <c r="BP8" s="29">
        <f>FALSE()</f>
        <v/>
      </c>
      <c r="BQ8" s="29" t="inlineStr">
        <is>
          <t>complete</t>
        </is>
      </c>
      <c r="BS8" s="31" t="inlineStr">
        <is>
          <t>-</t>
        </is>
      </c>
      <c r="BT8" s="31" t="inlineStr">
        <is>
          <t>-</t>
        </is>
      </c>
      <c r="BU8" s="31" t="inlineStr">
        <is>
          <t>-</t>
        </is>
      </c>
      <c r="BV8" s="31" t="inlineStr">
        <is>
          <t>-</t>
        </is>
      </c>
      <c r="BW8" s="31" t="inlineStr">
        <is>
          <t>-</t>
        </is>
      </c>
      <c r="BX8" s="31" t="inlineStr">
        <is>
          <t>-</t>
        </is>
      </c>
      <c r="BZ8" s="31" t="inlineStr">
        <is>
          <t>-</t>
        </is>
      </c>
      <c r="CA8" s="31" t="inlineStr">
        <is>
          <t>-</t>
        </is>
      </c>
      <c r="CB8" s="31" t="inlineStr">
        <is>
          <t>-</t>
        </is>
      </c>
      <c r="CC8" s="31" t="inlineStr">
        <is>
          <t>-</t>
        </is>
      </c>
      <c r="CD8" s="31" t="inlineStr">
        <is>
          <t>-</t>
        </is>
      </c>
      <c r="CE8" s="31" t="inlineStr">
        <is>
          <t>-</t>
        </is>
      </c>
    </row>
    <row r="9" ht="14.9" customHeight="1" s="19">
      <c r="A9" s="26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9" s="27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9),1,1,LOWER(LEFT(C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9" s="18" t="inlineStr">
        <is>
          <t>YaraLiva™ NITRABOR™</t>
        </is>
      </c>
      <c r="D9" s="18" t="inlineStr">
        <is>
          <t>kg</t>
        </is>
      </c>
      <c r="E9" s="18" t="inlineStr">
        <is>
          <t>-</t>
        </is>
      </c>
      <c r="F9" s="18" t="inlineStr">
        <is>
          <t>-</t>
        </is>
      </c>
      <c r="G9" s="18" t="inlineStr">
        <is>
          <t>-</t>
        </is>
      </c>
      <c r="H9" s="33" t="inlineStr">
        <is>
          <t>https://www.yara.com.gh/crop-nutrition/fertilisers/yaraliva/yaraliva-nitrabor/</t>
        </is>
      </c>
      <c r="I9" s="28" t="inlineStr">
        <is>
          <t>-</t>
        </is>
      </c>
      <c r="J9" s="28" t="n"/>
      <c r="K9" s="29" t="inlineStr">
        <is>
          <t>nitrogenContent</t>
        </is>
      </c>
      <c r="L9" s="29" t="n">
        <v>15.4</v>
      </c>
      <c r="M9" s="29" t="inlineStr">
        <is>
          <t>-</t>
        </is>
      </c>
      <c r="N9" s="29" t="inlineStr">
        <is>
          <t>-</t>
        </is>
      </c>
      <c r="O9" s="32" t="inlineStr">
        <is>
          <t>https://www.yara.com.gh/crop-nutrition/fertilisers/yaraliva/yaraliva-nitrabor/</t>
        </is>
      </c>
      <c r="P9" s="29" t="inlineStr">
        <is>
          <t>complete</t>
        </is>
      </c>
      <c r="Q9" s="29" t="inlineStr">
        <is>
          <t>phosphateContentAsP2O5</t>
        </is>
      </c>
      <c r="R9" s="29" t="inlineStr">
        <is>
          <t>-</t>
        </is>
      </c>
      <c r="S9" s="29" t="inlineStr">
        <is>
          <t>-</t>
        </is>
      </c>
      <c r="T9" s="29" t="inlineStr">
        <is>
          <t>-</t>
        </is>
      </c>
      <c r="U9" s="29" t="inlineStr">
        <is>
          <t>-</t>
        </is>
      </c>
      <c r="V9" s="29" t="inlineStr">
        <is>
          <t>not required</t>
        </is>
      </c>
      <c r="W9" s="29" t="inlineStr">
        <is>
          <t>potassiumContentAsK2O</t>
        </is>
      </c>
      <c r="X9" s="29" t="inlineStr">
        <is>
          <t>-</t>
        </is>
      </c>
      <c r="Y9" s="29" t="inlineStr">
        <is>
          <t>-</t>
        </is>
      </c>
      <c r="Z9" s="29" t="inlineStr">
        <is>
          <t>-</t>
        </is>
      </c>
      <c r="AA9" s="29" t="inlineStr">
        <is>
          <t>-</t>
        </is>
      </c>
      <c r="AB9" s="29" t="inlineStr">
        <is>
          <t>not required</t>
        </is>
      </c>
      <c r="AC9" s="29" t="inlineStr">
        <is>
          <t>sulphurContent</t>
        </is>
      </c>
      <c r="AD9" s="29" t="inlineStr">
        <is>
          <t>-</t>
        </is>
      </c>
      <c r="AE9" s="29" t="inlineStr">
        <is>
          <t>-</t>
        </is>
      </c>
      <c r="AF9" s="29" t="inlineStr">
        <is>
          <t>not required</t>
        </is>
      </c>
      <c r="AG9" s="29" t="inlineStr">
        <is>
          <t>magnesiumOxideContent</t>
        </is>
      </c>
      <c r="AH9" s="29" t="inlineStr">
        <is>
          <t>-</t>
        </is>
      </c>
      <c r="AI9" s="29" t="inlineStr">
        <is>
          <t>-</t>
        </is>
      </c>
      <c r="AJ9" s="29" t="inlineStr">
        <is>
          <t>not required</t>
        </is>
      </c>
      <c r="AK9" s="29" t="inlineStr">
        <is>
          <t>calciumOxideContent</t>
        </is>
      </c>
      <c r="AL9" s="29" t="n">
        <v>26</v>
      </c>
      <c r="AM9" s="32" t="inlineStr">
        <is>
          <t>https://www.yara.com.gh/crop-nutrition/fertilisers/yaraliva/yaraliva-nitrabor/</t>
        </is>
      </c>
      <c r="AN9" s="29" t="inlineStr">
        <is>
          <t>complete</t>
        </is>
      </c>
      <c r="AO9" s="29" t="inlineStr">
        <is>
          <t>boronContent</t>
        </is>
      </c>
      <c r="AP9" s="29" t="n">
        <v>0.3</v>
      </c>
      <c r="AQ9" s="32" t="inlineStr">
        <is>
          <t>https://www.yara.com.gh/crop-nutrition/fertilisers/yaraliva/yaraliva-nitrabor/</t>
        </is>
      </c>
      <c r="AR9" s="29" t="inlineStr">
        <is>
          <t>-</t>
        </is>
      </c>
      <c r="AS9" s="29" t="inlineStr">
        <is>
          <t>complete</t>
        </is>
      </c>
      <c r="AT9" s="30" t="inlineStr">
        <is>
          <t>fclCode</t>
        </is>
      </c>
      <c r="AU9" s="30" t="n"/>
      <c r="AV9" s="30" t="inlineStr">
        <is>
          <t>missing</t>
        </is>
      </c>
      <c r="AW9" s="30" t="inlineStr">
        <is>
          <t>ecoinventMapping</t>
        </is>
      </c>
      <c r="AX9" s="30" t="n"/>
      <c r="AY9" s="30" t="inlineStr">
        <is>
          <t>missing</t>
        </is>
      </c>
      <c r="AZ9" s="30" t="inlineStr">
        <is>
          <t>NH3_emissions_factor_acidic</t>
        </is>
      </c>
      <c r="BA9" s="30" t="n"/>
      <c r="BB9" s="30" t="inlineStr">
        <is>
          <t>missing</t>
        </is>
      </c>
      <c r="BC9" s="30" t="inlineStr">
        <is>
          <t>NH3_emissions_factor_basic</t>
        </is>
      </c>
      <c r="BD9" s="30" t="n"/>
      <c r="BE9" s="30" t="inlineStr">
        <is>
          <t>missing</t>
        </is>
      </c>
      <c r="BF9" s="29" t="inlineStr">
        <is>
          <t>CO2_urea_emissions_factor</t>
        </is>
      </c>
      <c r="BG9" s="29" t="inlineStr">
        <is>
          <t>-</t>
        </is>
      </c>
      <c r="BH9" s="29" t="inlineStr">
        <is>
          <t>not required</t>
        </is>
      </c>
      <c r="BI9" s="29" t="inlineStr">
        <is>
          <t>fertGroupingNitrogen</t>
        </is>
      </c>
      <c r="BJ9" s="29" t="inlineStr">
        <is>
          <t>AN_NP_KN_NPK</t>
        </is>
      </c>
      <c r="BK9" s="29" t="inlineStr">
        <is>
          <t>complete</t>
        </is>
      </c>
      <c r="BL9" s="29" t="inlineStr">
        <is>
          <t>skipAggregation</t>
        </is>
      </c>
      <c r="BM9" s="29">
        <f>TRUE()</f>
        <v/>
      </c>
      <c r="BN9" s="29" t="inlineStr">
        <is>
          <t>complete</t>
        </is>
      </c>
      <c r="BO9" s="29" t="inlineStr">
        <is>
          <t>generateImpactAssessment</t>
        </is>
      </c>
      <c r="BP9" s="29">
        <f>FALSE()</f>
        <v/>
      </c>
      <c r="BQ9" s="29" t="inlineStr">
        <is>
          <t>complete</t>
        </is>
      </c>
      <c r="BS9" s="31" t="inlineStr">
        <is>
          <t>-</t>
        </is>
      </c>
      <c r="BT9" s="31" t="inlineStr">
        <is>
          <t>-</t>
        </is>
      </c>
      <c r="BU9" s="31" t="inlineStr">
        <is>
          <t>-</t>
        </is>
      </c>
      <c r="BV9" s="31" t="inlineStr">
        <is>
          <t>-</t>
        </is>
      </c>
      <c r="BW9" s="31" t="inlineStr">
        <is>
          <t>-</t>
        </is>
      </c>
      <c r="BX9" s="31" t="inlineStr">
        <is>
          <t>-</t>
        </is>
      </c>
      <c r="BZ9" s="31" t="inlineStr">
        <is>
          <t>-</t>
        </is>
      </c>
      <c r="CA9" s="31" t="inlineStr">
        <is>
          <t>-</t>
        </is>
      </c>
      <c r="CB9" s="31" t="inlineStr">
        <is>
          <t>-</t>
        </is>
      </c>
      <c r="CC9" s="31" t="inlineStr">
        <is>
          <t>-</t>
        </is>
      </c>
      <c r="CD9" s="31" t="inlineStr">
        <is>
          <t>-</t>
        </is>
      </c>
      <c r="CE9" s="31" t="inlineStr">
        <is>
          <t>-</t>
        </is>
      </c>
    </row>
    <row r="10" ht="14.9" customHeight="1" s="19">
      <c r="A10" s="26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0" s="27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10),1,1,LOWER(LEFT(C10,1)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0" s="18" t="inlineStr">
        <is>
          <t>Cocoa Master</t>
        </is>
      </c>
      <c r="D10" s="18" t="inlineStr">
        <is>
          <t>kg</t>
        </is>
      </c>
      <c r="E10" s="18" t="inlineStr">
        <is>
          <t>-</t>
        </is>
      </c>
      <c r="F10" s="18" t="inlineStr">
        <is>
          <t>-</t>
        </is>
      </c>
      <c r="G10" s="18" t="inlineStr">
        <is>
          <t>-</t>
        </is>
      </c>
      <c r="H10" s="18" t="inlineStr">
        <is>
          <t>-</t>
        </is>
      </c>
      <c r="I10" s="28" t="inlineStr">
        <is>
          <t>-</t>
        </is>
      </c>
      <c r="J10" s="28" t="n"/>
      <c r="K10" s="29" t="inlineStr">
        <is>
          <t>nitrogenContent</t>
        </is>
      </c>
      <c r="L10" s="29" t="n">
        <v>1</v>
      </c>
      <c r="M10" s="29" t="inlineStr">
        <is>
          <t>-</t>
        </is>
      </c>
      <c r="N10" s="29" t="inlineStr">
        <is>
          <t>-</t>
        </is>
      </c>
      <c r="O10" s="32" t="inlineStr">
        <is>
          <t>https://www.worldcocoafoundation.org/wp-content/uploads/files_mf/1476296665ACIIInputCoverageAssessmentGhanaSeptember2012.pdf (Table 1)</t>
        </is>
      </c>
      <c r="P10" s="29" t="inlineStr">
        <is>
          <t>complete</t>
        </is>
      </c>
      <c r="Q10" s="29" t="inlineStr">
        <is>
          <t>phosphateContentAsP2O5</t>
        </is>
      </c>
      <c r="R10" s="29" t="n">
        <v>21</v>
      </c>
      <c r="S10" s="29" t="inlineStr">
        <is>
          <t>-</t>
        </is>
      </c>
      <c r="T10" s="29" t="inlineStr">
        <is>
          <t>-</t>
        </is>
      </c>
      <c r="U10" s="32" t="inlineStr">
        <is>
          <t>https://www.worldcocoafoundation.org/wp-content/uploads/files_mf/1476296665ACIIInputCoverageAssessmentGhanaSeptember2012.pdf (Table 1)</t>
        </is>
      </c>
      <c r="V10" s="29" t="inlineStr">
        <is>
          <t>complete</t>
        </is>
      </c>
      <c r="W10" s="29" t="inlineStr">
        <is>
          <t>potassiumContentAsK2O</t>
        </is>
      </c>
      <c r="X10" s="29" t="n">
        <v>19</v>
      </c>
      <c r="Y10" s="29" t="inlineStr">
        <is>
          <t>-</t>
        </is>
      </c>
      <c r="Z10" s="29" t="inlineStr">
        <is>
          <t>-</t>
        </is>
      </c>
      <c r="AA10" s="32" t="inlineStr">
        <is>
          <t>https://www.worldcocoafoundation.org/wp-content/uploads/files_mf/1476296665ACIIInputCoverageAssessmentGhanaSeptember2012.pdf (Table 1)</t>
        </is>
      </c>
      <c r="AB10" s="29" t="inlineStr">
        <is>
          <t>complete</t>
        </is>
      </c>
      <c r="AC10" s="29" t="inlineStr">
        <is>
          <t>sulphurContent</t>
        </is>
      </c>
      <c r="AD10" s="29" t="n">
        <v>6</v>
      </c>
      <c r="AE10" s="32" t="inlineStr">
        <is>
          <t>https://www.worldcocoafoundation.org/wp-content/uploads/files_mf/1476296665ACIIInputCoverageAssessmentGhanaSeptember2012.pdf (Table 1)</t>
        </is>
      </c>
      <c r="AF10" s="29" t="inlineStr">
        <is>
          <t>complete</t>
        </is>
      </c>
      <c r="AG10" s="29" t="inlineStr">
        <is>
          <t>magnesiumOxideContent</t>
        </is>
      </c>
      <c r="AH10" s="29" t="n">
        <v>6</v>
      </c>
      <c r="AI10" s="32" t="inlineStr">
        <is>
          <t>https://www.worldcocoafoundation.org/wp-content/uploads/files_mf/1476296665ACIIInputCoverageAssessmentGhanaSeptember2012.pdf (Table 1)</t>
        </is>
      </c>
      <c r="AJ10" s="29" t="inlineStr">
        <is>
          <t>complete</t>
        </is>
      </c>
      <c r="AK10" s="29" t="inlineStr">
        <is>
          <t>calciumOxideContent</t>
        </is>
      </c>
      <c r="AL10" s="29" t="n">
        <v>9</v>
      </c>
      <c r="AM10" s="32" t="inlineStr">
        <is>
          <t>https://www.worldcocoafoundation.org/wp-content/uploads/files_mf/1476296665ACIIInputCoverageAssessmentGhanaSeptember2012.pdf (Table 1)</t>
        </is>
      </c>
      <c r="AN10" s="29" t="inlineStr">
        <is>
          <t>complete</t>
        </is>
      </c>
      <c r="AO10" s="29" t="inlineStr">
        <is>
          <t>boronContent</t>
        </is>
      </c>
      <c r="AP10" s="29" t="n">
        <v>1</v>
      </c>
      <c r="AQ10" s="32" t="inlineStr">
        <is>
          <t>https://www.worldcocoafoundation.org/wp-content/uploads/files_mf/1476296665ACIIInputCoverageAssessmentGhanaSeptember2012.pdf (Table 1)</t>
        </is>
      </c>
      <c r="AR10" s="29" t="inlineStr">
        <is>
          <t>-</t>
        </is>
      </c>
      <c r="AS10" s="29" t="inlineStr">
        <is>
          <t>complete</t>
        </is>
      </c>
      <c r="AT10" s="30" t="inlineStr">
        <is>
          <t>fclCode</t>
        </is>
      </c>
      <c r="AU10" s="30" t="n"/>
      <c r="AV10" s="30" t="inlineStr">
        <is>
          <t>missing</t>
        </is>
      </c>
      <c r="AW10" s="30" t="inlineStr">
        <is>
          <t>ecoinventMapping</t>
        </is>
      </c>
      <c r="AX10" s="30" t="n"/>
      <c r="AY10" s="30" t="inlineStr">
        <is>
          <t>missing</t>
        </is>
      </c>
      <c r="AZ10" s="30" t="inlineStr">
        <is>
          <t>NH3_emissions_factor_acidic</t>
        </is>
      </c>
      <c r="BA10" s="30" t="n"/>
      <c r="BB10" s="30" t="inlineStr">
        <is>
          <t>missing</t>
        </is>
      </c>
      <c r="BC10" s="30" t="inlineStr">
        <is>
          <t>NH3_emissions_factor_basic</t>
        </is>
      </c>
      <c r="BD10" s="30" t="n"/>
      <c r="BE10" s="30" t="inlineStr">
        <is>
          <t>missing</t>
        </is>
      </c>
      <c r="BF10" s="29" t="inlineStr">
        <is>
          <t>CO2_urea_emissions_factor</t>
        </is>
      </c>
      <c r="BG10" s="29" t="inlineStr">
        <is>
          <t>-</t>
        </is>
      </c>
      <c r="BH10" s="29" t="inlineStr">
        <is>
          <t>not required</t>
        </is>
      </c>
      <c r="BI10" s="29" t="inlineStr">
        <is>
          <t>fertGroupingNitrogen</t>
        </is>
      </c>
      <c r="BJ10" s="29" t="inlineStr">
        <is>
          <t>AN_NP_KN_NPK</t>
        </is>
      </c>
      <c r="BK10" s="29" t="inlineStr">
        <is>
          <t>complete</t>
        </is>
      </c>
      <c r="BL10" s="29" t="inlineStr">
        <is>
          <t>skipAggregation</t>
        </is>
      </c>
      <c r="BM10" s="29">
        <f>TRUE()</f>
        <v/>
      </c>
      <c r="BN10" s="29" t="inlineStr">
        <is>
          <t>complete</t>
        </is>
      </c>
      <c r="BO10" s="29" t="inlineStr">
        <is>
          <t>generateImpactAssessment</t>
        </is>
      </c>
      <c r="BP10" s="29">
        <f>FALSE()</f>
        <v/>
      </c>
      <c r="BQ10" s="29" t="inlineStr">
        <is>
          <t>complete</t>
        </is>
      </c>
      <c r="BS10" s="31" t="inlineStr">
        <is>
          <t>-</t>
        </is>
      </c>
      <c r="BT10" s="31" t="inlineStr">
        <is>
          <t>-</t>
        </is>
      </c>
      <c r="BU10" s="31" t="inlineStr">
        <is>
          <t>-</t>
        </is>
      </c>
      <c r="BV10" s="31" t="inlineStr">
        <is>
          <t>-</t>
        </is>
      </c>
      <c r="BW10" s="31" t="inlineStr">
        <is>
          <t>-</t>
        </is>
      </c>
      <c r="BX10" s="31" t="inlineStr">
        <is>
          <t>-</t>
        </is>
      </c>
      <c r="BZ10" s="31" t="inlineStr">
        <is>
          <t>-</t>
        </is>
      </c>
      <c r="CA10" s="31" t="inlineStr">
        <is>
          <t>-</t>
        </is>
      </c>
      <c r="CB10" s="31" t="inlineStr">
        <is>
          <t>-</t>
        </is>
      </c>
      <c r="CC10" s="31" t="inlineStr">
        <is>
          <t>-</t>
        </is>
      </c>
      <c r="CD10" s="31" t="inlineStr">
        <is>
          <t>-</t>
        </is>
      </c>
      <c r="CE10" s="31" t="inlineStr">
        <is>
          <t>-</t>
        </is>
      </c>
    </row>
    <row r="11" ht="14.9" customHeight="1" s="19">
      <c r="A11" s="26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1" s="27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11),1,1,LOWER(LEFT(C11,1)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1" s="18" t="inlineStr">
        <is>
          <t>Sidalco Balanced</t>
        </is>
      </c>
      <c r="D11" s="18" t="inlineStr">
        <is>
          <t>kg</t>
        </is>
      </c>
      <c r="E11" s="18" t="inlineStr">
        <is>
          <t>Sidalco 10-10-10; Sidalco 10:10:10</t>
        </is>
      </c>
      <c r="F11" s="18" t="inlineStr">
        <is>
          <t>-</t>
        </is>
      </c>
      <c r="G11" s="18" t="inlineStr">
        <is>
          <t>-</t>
        </is>
      </c>
      <c r="H11" s="18" t="inlineStr">
        <is>
          <t>-</t>
        </is>
      </c>
      <c r="I11" s="28" t="inlineStr">
        <is>
          <t>-</t>
        </is>
      </c>
      <c r="J11" s="28" t="n"/>
      <c r="K11" s="29" t="inlineStr">
        <is>
          <t>nitrogenContent</t>
        </is>
      </c>
      <c r="L11" s="29" t="n">
        <v>10</v>
      </c>
      <c r="M11" s="29" t="inlineStr">
        <is>
          <t>-</t>
        </is>
      </c>
      <c r="N11" s="29" t="inlineStr">
        <is>
          <t>-</t>
        </is>
      </c>
      <c r="O11" s="32" t="inlineStr">
        <is>
          <t>https://agritrop.cirad.fr/554227/</t>
        </is>
      </c>
      <c r="P11" s="29" t="inlineStr">
        <is>
          <t>complete</t>
        </is>
      </c>
      <c r="Q11" s="29" t="inlineStr">
        <is>
          <t>phosphateContentAsP2O5</t>
        </is>
      </c>
      <c r="R11" s="29" t="n">
        <v>10</v>
      </c>
      <c r="S11" s="29" t="inlineStr">
        <is>
          <t>-</t>
        </is>
      </c>
      <c r="T11" s="29" t="inlineStr">
        <is>
          <t>-</t>
        </is>
      </c>
      <c r="U11" s="32" t="inlineStr">
        <is>
          <t>https://agritrop.cirad.fr/554227/</t>
        </is>
      </c>
      <c r="V11" s="29" t="inlineStr">
        <is>
          <t>complete</t>
        </is>
      </c>
      <c r="W11" s="29" t="inlineStr">
        <is>
          <t>potassiumContentAsK2O</t>
        </is>
      </c>
      <c r="X11" s="29" t="n">
        <v>10</v>
      </c>
      <c r="Y11" s="29" t="inlineStr">
        <is>
          <t>-</t>
        </is>
      </c>
      <c r="Z11" s="29" t="inlineStr">
        <is>
          <t>-</t>
        </is>
      </c>
      <c r="AA11" s="32" t="inlineStr">
        <is>
          <t>https://agritrop.cirad.fr/554227/</t>
        </is>
      </c>
      <c r="AB11" s="29" t="inlineStr">
        <is>
          <t>complete</t>
        </is>
      </c>
      <c r="AC11" s="29" t="inlineStr">
        <is>
          <t>sulphurContent</t>
        </is>
      </c>
      <c r="AD11" s="29" t="inlineStr">
        <is>
          <t>-</t>
        </is>
      </c>
      <c r="AE11" s="29" t="inlineStr">
        <is>
          <t>-</t>
        </is>
      </c>
      <c r="AF11" s="29" t="inlineStr">
        <is>
          <t>not required</t>
        </is>
      </c>
      <c r="AG11" s="29" t="inlineStr">
        <is>
          <t>magnesiumOxideContent</t>
        </is>
      </c>
      <c r="AH11" s="29" t="n">
        <v>1</v>
      </c>
      <c r="AI11" s="32" t="inlineStr">
        <is>
          <t>https://agritrop.cirad.fr/554227/</t>
        </is>
      </c>
      <c r="AJ11" s="29" t="inlineStr">
        <is>
          <t>complete</t>
        </is>
      </c>
      <c r="AK11" s="29" t="inlineStr">
        <is>
          <t>calciumOxideContent</t>
        </is>
      </c>
      <c r="AL11" s="29" t="inlineStr">
        <is>
          <t>-</t>
        </is>
      </c>
      <c r="AM11" s="29" t="inlineStr">
        <is>
          <t>-</t>
        </is>
      </c>
      <c r="AN11" s="29" t="inlineStr">
        <is>
          <t>not required</t>
        </is>
      </c>
      <c r="AO11" s="29" t="inlineStr">
        <is>
          <t>boronContent</t>
        </is>
      </c>
      <c r="AP11" s="29" t="inlineStr">
        <is>
          <t>-</t>
        </is>
      </c>
      <c r="AQ11" s="29" t="inlineStr">
        <is>
          <t>-</t>
        </is>
      </c>
      <c r="AR11" s="29" t="inlineStr">
        <is>
          <t>-</t>
        </is>
      </c>
      <c r="AS11" s="29" t="inlineStr">
        <is>
          <t>not required</t>
        </is>
      </c>
      <c r="AT11" s="30" t="inlineStr">
        <is>
          <t>fclCode</t>
        </is>
      </c>
      <c r="AU11" s="30" t="n"/>
      <c r="AV11" s="30" t="inlineStr">
        <is>
          <t>missing</t>
        </is>
      </c>
      <c r="AW11" s="30" t="inlineStr">
        <is>
          <t>ecoinventMapping</t>
        </is>
      </c>
      <c r="AX11" s="30" t="n"/>
      <c r="AY11" s="30" t="inlineStr">
        <is>
          <t>missing</t>
        </is>
      </c>
      <c r="AZ11" s="30" t="inlineStr">
        <is>
          <t>NH3_emissions_factor_acidic</t>
        </is>
      </c>
      <c r="BA11" s="30" t="n"/>
      <c r="BB11" s="30" t="inlineStr">
        <is>
          <t>missing</t>
        </is>
      </c>
      <c r="BC11" s="30" t="inlineStr">
        <is>
          <t>NH3_emissions_factor_basic</t>
        </is>
      </c>
      <c r="BD11" s="30" t="n"/>
      <c r="BE11" s="30" t="inlineStr">
        <is>
          <t>missing</t>
        </is>
      </c>
      <c r="BF11" s="29" t="inlineStr">
        <is>
          <t>CO2_urea_emissions_factor</t>
        </is>
      </c>
      <c r="BG11" s="29" t="inlineStr">
        <is>
          <t>-</t>
        </is>
      </c>
      <c r="BH11" s="29" t="inlineStr">
        <is>
          <t>not required</t>
        </is>
      </c>
      <c r="BI11" s="29" t="inlineStr">
        <is>
          <t>fertGroupingNitrogen</t>
        </is>
      </c>
      <c r="BJ11" s="29" t="inlineStr">
        <is>
          <t>AN_NP_KN_NPK</t>
        </is>
      </c>
      <c r="BK11" s="29" t="inlineStr">
        <is>
          <t>complete</t>
        </is>
      </c>
      <c r="BL11" s="29" t="inlineStr">
        <is>
          <t>skipAggregation</t>
        </is>
      </c>
      <c r="BM11" s="29">
        <f>TRUE()</f>
        <v/>
      </c>
      <c r="BN11" s="29" t="inlineStr">
        <is>
          <t>complete</t>
        </is>
      </c>
      <c r="BO11" s="29" t="inlineStr">
        <is>
          <t>generateImpactAssessment</t>
        </is>
      </c>
      <c r="BP11" s="29">
        <f>FALSE()</f>
        <v/>
      </c>
      <c r="BQ11" s="29" t="inlineStr">
        <is>
          <t>complete</t>
        </is>
      </c>
      <c r="BS11" s="31" t="inlineStr">
        <is>
          <t>-</t>
        </is>
      </c>
      <c r="BT11" s="31" t="inlineStr">
        <is>
          <t>-</t>
        </is>
      </c>
      <c r="BU11" s="31" t="inlineStr">
        <is>
          <t>-</t>
        </is>
      </c>
      <c r="BV11" s="31" t="inlineStr">
        <is>
          <t>-</t>
        </is>
      </c>
      <c r="BW11" s="31" t="inlineStr">
        <is>
          <t>-</t>
        </is>
      </c>
      <c r="BX11" s="31" t="inlineStr">
        <is>
          <t>-</t>
        </is>
      </c>
      <c r="BZ11" s="31" t="inlineStr">
        <is>
          <t>-</t>
        </is>
      </c>
      <c r="CA11" s="31" t="inlineStr">
        <is>
          <t>-</t>
        </is>
      </c>
      <c r="CB11" s="31" t="inlineStr">
        <is>
          <t>-</t>
        </is>
      </c>
      <c r="CC11" s="31" t="inlineStr">
        <is>
          <t>-</t>
        </is>
      </c>
      <c r="CD11" s="31" t="inlineStr">
        <is>
          <t>-</t>
        </is>
      </c>
      <c r="CE11" s="31" t="inlineStr">
        <is>
          <t>-</t>
        </is>
      </c>
    </row>
    <row r="12" ht="14.9" customHeight="1" s="19">
      <c r="A12" s="26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2" s="27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12),1,1,LOWER(LEFT(C12,1)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2" s="18" t="inlineStr">
        <is>
          <t xml:space="preserve">Sidalco Nitrogen Rich </t>
        </is>
      </c>
      <c r="D12" s="18" t="inlineStr">
        <is>
          <t>kg</t>
        </is>
      </c>
      <c r="E12" s="18" t="inlineStr">
        <is>
          <t>Sidalco 20-2-4; Sidalco 20:2:4</t>
        </is>
      </c>
      <c r="F12" s="18" t="inlineStr">
        <is>
          <t>-</t>
        </is>
      </c>
      <c r="G12" s="18" t="inlineStr">
        <is>
          <t>-</t>
        </is>
      </c>
      <c r="H12" s="18" t="inlineStr">
        <is>
          <t>-</t>
        </is>
      </c>
      <c r="I12" s="28" t="inlineStr">
        <is>
          <t>-</t>
        </is>
      </c>
      <c r="J12" s="28" t="n"/>
      <c r="K12" s="29" t="inlineStr">
        <is>
          <t>nitrogenContent</t>
        </is>
      </c>
      <c r="L12" s="29" t="n">
        <v>20</v>
      </c>
      <c r="M12" s="29" t="inlineStr">
        <is>
          <t>-</t>
        </is>
      </c>
      <c r="N12" s="29" t="inlineStr">
        <is>
          <t>-</t>
        </is>
      </c>
      <c r="O12" s="32" t="inlineStr">
        <is>
          <t>https://agritrop.cirad.fr/554227/</t>
        </is>
      </c>
      <c r="P12" s="29" t="inlineStr">
        <is>
          <t>complete</t>
        </is>
      </c>
      <c r="Q12" s="29" t="inlineStr">
        <is>
          <t>phosphateContentAsP2O5</t>
        </is>
      </c>
      <c r="R12" s="29" t="n">
        <v>2</v>
      </c>
      <c r="S12" s="29" t="inlineStr">
        <is>
          <t>-</t>
        </is>
      </c>
      <c r="T12" s="29" t="inlineStr">
        <is>
          <t>-</t>
        </is>
      </c>
      <c r="U12" s="32" t="inlineStr">
        <is>
          <t>https://agritrop.cirad.fr/554227/</t>
        </is>
      </c>
      <c r="V12" s="29" t="inlineStr">
        <is>
          <t>complete</t>
        </is>
      </c>
      <c r="W12" s="29" t="inlineStr">
        <is>
          <t>potassiumContentAsK2O</t>
        </is>
      </c>
      <c r="X12" s="29" t="n">
        <v>4</v>
      </c>
      <c r="Y12" s="29" t="inlineStr">
        <is>
          <t>-</t>
        </is>
      </c>
      <c r="Z12" s="29" t="inlineStr">
        <is>
          <t>-</t>
        </is>
      </c>
      <c r="AA12" s="32" t="inlineStr">
        <is>
          <t>https://agritrop.cirad.fr/554227/</t>
        </is>
      </c>
      <c r="AB12" s="29" t="inlineStr">
        <is>
          <t>complete</t>
        </is>
      </c>
      <c r="AC12" s="29" t="inlineStr">
        <is>
          <t>sulphurContent</t>
        </is>
      </c>
      <c r="AD12" s="29" t="inlineStr">
        <is>
          <t>-</t>
        </is>
      </c>
      <c r="AE12" s="29" t="inlineStr">
        <is>
          <t>-</t>
        </is>
      </c>
      <c r="AF12" s="29" t="inlineStr">
        <is>
          <t>not required</t>
        </is>
      </c>
      <c r="AG12" s="29" t="inlineStr">
        <is>
          <t>magnesiumOxideContent</t>
        </is>
      </c>
      <c r="AH12" s="29" t="inlineStr">
        <is>
          <t>-</t>
        </is>
      </c>
      <c r="AI12" s="29" t="n"/>
      <c r="AJ12" s="29" t="inlineStr">
        <is>
          <t>not required</t>
        </is>
      </c>
      <c r="AK12" s="29" t="inlineStr">
        <is>
          <t>calciumOxideContent</t>
        </is>
      </c>
      <c r="AL12" s="29" t="inlineStr">
        <is>
          <t>-</t>
        </is>
      </c>
      <c r="AM12" s="29" t="inlineStr">
        <is>
          <t>-</t>
        </is>
      </c>
      <c r="AN12" s="29" t="inlineStr">
        <is>
          <t>not required</t>
        </is>
      </c>
      <c r="AO12" s="29" t="inlineStr">
        <is>
          <t>boronContent</t>
        </is>
      </c>
      <c r="AP12" s="29" t="inlineStr">
        <is>
          <t>-</t>
        </is>
      </c>
      <c r="AQ12" s="29" t="inlineStr">
        <is>
          <t>-</t>
        </is>
      </c>
      <c r="AR12" s="29" t="inlineStr">
        <is>
          <t>-</t>
        </is>
      </c>
      <c r="AS12" s="29" t="inlineStr">
        <is>
          <t>not required</t>
        </is>
      </c>
      <c r="AT12" s="30" t="inlineStr">
        <is>
          <t>fclCode</t>
        </is>
      </c>
      <c r="AU12" s="30" t="n"/>
      <c r="AV12" s="30" t="inlineStr">
        <is>
          <t>missing</t>
        </is>
      </c>
      <c r="AW12" s="30" t="inlineStr">
        <is>
          <t>ecoinventMapping</t>
        </is>
      </c>
      <c r="AX12" s="30" t="n"/>
      <c r="AY12" s="30" t="inlineStr">
        <is>
          <t>missing</t>
        </is>
      </c>
      <c r="AZ12" s="30" t="inlineStr">
        <is>
          <t>NH3_emissions_factor_acidic</t>
        </is>
      </c>
      <c r="BA12" s="30" t="n"/>
      <c r="BB12" s="30" t="inlineStr">
        <is>
          <t>missing</t>
        </is>
      </c>
      <c r="BC12" s="30" t="inlineStr">
        <is>
          <t>NH3_emissions_factor_basic</t>
        </is>
      </c>
      <c r="BD12" s="30" t="n"/>
      <c r="BE12" s="30" t="inlineStr">
        <is>
          <t>missing</t>
        </is>
      </c>
      <c r="BF12" s="29" t="inlineStr">
        <is>
          <t>CO2_urea_emissions_factor</t>
        </is>
      </c>
      <c r="BG12" s="29" t="inlineStr">
        <is>
          <t>-</t>
        </is>
      </c>
      <c r="BH12" s="29" t="inlineStr">
        <is>
          <t>not required</t>
        </is>
      </c>
      <c r="BI12" s="29" t="inlineStr">
        <is>
          <t>fertGroupingNitrogen</t>
        </is>
      </c>
      <c r="BJ12" s="29" t="inlineStr">
        <is>
          <t>AN_NP_KN_NPK</t>
        </is>
      </c>
      <c r="BK12" s="29" t="inlineStr">
        <is>
          <t>complete</t>
        </is>
      </c>
      <c r="BL12" s="29" t="inlineStr">
        <is>
          <t>skipAggregation</t>
        </is>
      </c>
      <c r="BM12" s="29">
        <f>TRUE()</f>
        <v/>
      </c>
      <c r="BN12" s="29" t="inlineStr">
        <is>
          <t>complete</t>
        </is>
      </c>
      <c r="BO12" s="29" t="inlineStr">
        <is>
          <t>generateImpactAssessment</t>
        </is>
      </c>
      <c r="BP12" s="29">
        <f>FALSE()</f>
        <v/>
      </c>
      <c r="BQ12" s="29" t="inlineStr">
        <is>
          <t>complete</t>
        </is>
      </c>
      <c r="BS12" s="31" t="inlineStr">
        <is>
          <t>-</t>
        </is>
      </c>
      <c r="BT12" s="31" t="inlineStr">
        <is>
          <t>-</t>
        </is>
      </c>
      <c r="BU12" s="31" t="inlineStr">
        <is>
          <t>-</t>
        </is>
      </c>
      <c r="BV12" s="31" t="inlineStr">
        <is>
          <t>-</t>
        </is>
      </c>
      <c r="BW12" s="31" t="inlineStr">
        <is>
          <t>-</t>
        </is>
      </c>
      <c r="BX12" s="31" t="inlineStr">
        <is>
          <t>-</t>
        </is>
      </c>
      <c r="BZ12" s="31" t="inlineStr">
        <is>
          <t>-</t>
        </is>
      </c>
      <c r="CA12" s="31" t="inlineStr">
        <is>
          <t>-</t>
        </is>
      </c>
      <c r="CB12" s="31" t="inlineStr">
        <is>
          <t>-</t>
        </is>
      </c>
      <c r="CC12" s="31" t="inlineStr">
        <is>
          <t>-</t>
        </is>
      </c>
      <c r="CD12" s="31" t="inlineStr">
        <is>
          <t>-</t>
        </is>
      </c>
      <c r="CE12" s="31" t="inlineStr">
        <is>
          <t>-</t>
        </is>
      </c>
    </row>
    <row r="13" ht="14.9" customHeight="1" s="19">
      <c r="A13" s="26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3" s="27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13),1,1,LOWER(LEFT(C13,1)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3" s="18" t="inlineStr">
        <is>
          <t>Sidalco Potassium Rich</t>
        </is>
      </c>
      <c r="D13" s="18" t="inlineStr">
        <is>
          <t>kg</t>
        </is>
      </c>
      <c r="E13" s="18" t="inlineStr">
        <is>
          <t>Sidalco 6-0-20; Sidalco 6:0:20</t>
        </is>
      </c>
      <c r="F13" s="18" t="inlineStr">
        <is>
          <t>-</t>
        </is>
      </c>
      <c r="G13" s="18" t="inlineStr">
        <is>
          <t>-</t>
        </is>
      </c>
      <c r="H13" s="18" t="inlineStr">
        <is>
          <t>-</t>
        </is>
      </c>
      <c r="I13" s="28" t="inlineStr">
        <is>
          <t>-</t>
        </is>
      </c>
      <c r="J13" s="28" t="n"/>
      <c r="K13" s="29" t="inlineStr">
        <is>
          <t>nitrogenContent</t>
        </is>
      </c>
      <c r="L13" s="29" t="n">
        <v>6</v>
      </c>
      <c r="M13" s="29" t="inlineStr">
        <is>
          <t>-</t>
        </is>
      </c>
      <c r="N13" s="29" t="inlineStr">
        <is>
          <t>-</t>
        </is>
      </c>
      <c r="O13" s="32" t="inlineStr">
        <is>
          <t>https://agritrop.cirad.fr/554227/</t>
        </is>
      </c>
      <c r="P13" s="29" t="inlineStr">
        <is>
          <t>complete</t>
        </is>
      </c>
      <c r="Q13" s="29" t="inlineStr">
        <is>
          <t>phosphateContentAsP2O5</t>
        </is>
      </c>
      <c r="R13" s="29" t="inlineStr">
        <is>
          <t>-</t>
        </is>
      </c>
      <c r="S13" s="29" t="inlineStr">
        <is>
          <t>-</t>
        </is>
      </c>
      <c r="T13" s="29" t="inlineStr">
        <is>
          <t>-</t>
        </is>
      </c>
      <c r="U13" s="29" t="inlineStr">
        <is>
          <t>-</t>
        </is>
      </c>
      <c r="V13" s="29" t="inlineStr">
        <is>
          <t>not required</t>
        </is>
      </c>
      <c r="W13" s="29" t="inlineStr">
        <is>
          <t>potassiumContentAsK2O</t>
        </is>
      </c>
      <c r="X13" s="29" t="n">
        <v>20</v>
      </c>
      <c r="Y13" s="29" t="inlineStr">
        <is>
          <t>-</t>
        </is>
      </c>
      <c r="Z13" s="29" t="inlineStr">
        <is>
          <t>-</t>
        </is>
      </c>
      <c r="AA13" s="32" t="inlineStr">
        <is>
          <t>https://agritrop.cirad.fr/554227/</t>
        </is>
      </c>
      <c r="AB13" s="29" t="inlineStr">
        <is>
          <t>complete</t>
        </is>
      </c>
      <c r="AC13" s="29" t="inlineStr">
        <is>
          <t>sulphurContent</t>
        </is>
      </c>
      <c r="AD13" s="29" t="inlineStr">
        <is>
          <t>-</t>
        </is>
      </c>
      <c r="AE13" s="29" t="inlineStr">
        <is>
          <t>-</t>
        </is>
      </c>
      <c r="AF13" s="29" t="inlineStr">
        <is>
          <t>not required</t>
        </is>
      </c>
      <c r="AG13" s="29" t="inlineStr">
        <is>
          <t>magnesiumOxideContent</t>
        </is>
      </c>
      <c r="AH13" s="29" t="n">
        <v>1</v>
      </c>
      <c r="AI13" s="32" t="inlineStr">
        <is>
          <t>https://agritrop.cirad.fr/554227/</t>
        </is>
      </c>
      <c r="AJ13" s="29" t="inlineStr">
        <is>
          <t>complete</t>
        </is>
      </c>
      <c r="AK13" s="29" t="inlineStr">
        <is>
          <t>calciumOxideContent</t>
        </is>
      </c>
      <c r="AL13" s="29" t="inlineStr">
        <is>
          <t>-</t>
        </is>
      </c>
      <c r="AM13" s="29" t="inlineStr">
        <is>
          <t>-</t>
        </is>
      </c>
      <c r="AN13" s="29" t="inlineStr">
        <is>
          <t>not required</t>
        </is>
      </c>
      <c r="AO13" s="29" t="inlineStr">
        <is>
          <t>boronContent</t>
        </is>
      </c>
      <c r="AP13" s="29" t="inlineStr">
        <is>
          <t>-</t>
        </is>
      </c>
      <c r="AQ13" s="29" t="inlineStr">
        <is>
          <t>-</t>
        </is>
      </c>
      <c r="AR13" s="29" t="inlineStr">
        <is>
          <t>-</t>
        </is>
      </c>
      <c r="AS13" s="29" t="inlineStr">
        <is>
          <t>not required</t>
        </is>
      </c>
      <c r="AT13" s="30" t="inlineStr">
        <is>
          <t>fclCode</t>
        </is>
      </c>
      <c r="AU13" s="30" t="n"/>
      <c r="AV13" s="30" t="inlineStr">
        <is>
          <t>missing</t>
        </is>
      </c>
      <c r="AW13" s="30" t="inlineStr">
        <is>
          <t>ecoinventMapping</t>
        </is>
      </c>
      <c r="AX13" s="30" t="n"/>
      <c r="AY13" s="30" t="inlineStr">
        <is>
          <t>missing</t>
        </is>
      </c>
      <c r="AZ13" s="30" t="inlineStr">
        <is>
          <t>NH3_emissions_factor_acidic</t>
        </is>
      </c>
      <c r="BA13" s="30" t="n"/>
      <c r="BB13" s="30" t="inlineStr">
        <is>
          <t>missing</t>
        </is>
      </c>
      <c r="BC13" s="30" t="inlineStr">
        <is>
          <t>NH3_emissions_factor_basic</t>
        </is>
      </c>
      <c r="BD13" s="30" t="n"/>
      <c r="BE13" s="30" t="inlineStr">
        <is>
          <t>missing</t>
        </is>
      </c>
      <c r="BF13" s="29" t="inlineStr">
        <is>
          <t>CO2_urea_emissions_factor</t>
        </is>
      </c>
      <c r="BG13" s="29" t="inlineStr">
        <is>
          <t>-</t>
        </is>
      </c>
      <c r="BH13" s="29" t="inlineStr">
        <is>
          <t>not required</t>
        </is>
      </c>
      <c r="BI13" s="29" t="inlineStr">
        <is>
          <t>fertGroupingNitrogen</t>
        </is>
      </c>
      <c r="BJ13" s="29" t="inlineStr">
        <is>
          <t>AN_NP_KN_NPK</t>
        </is>
      </c>
      <c r="BK13" s="29" t="inlineStr">
        <is>
          <t>complete</t>
        </is>
      </c>
      <c r="BL13" s="29" t="inlineStr">
        <is>
          <t>skipAggregation</t>
        </is>
      </c>
      <c r="BM13" s="29">
        <f>TRUE()</f>
        <v/>
      </c>
      <c r="BN13" s="29" t="inlineStr">
        <is>
          <t>complete</t>
        </is>
      </c>
      <c r="BO13" s="29" t="inlineStr">
        <is>
          <t>generateImpactAssessment</t>
        </is>
      </c>
      <c r="BP13" s="29">
        <f>FALSE()</f>
        <v/>
      </c>
      <c r="BQ13" s="29" t="inlineStr">
        <is>
          <t>complete</t>
        </is>
      </c>
      <c r="BS13" s="31" t="inlineStr">
        <is>
          <t>-</t>
        </is>
      </c>
      <c r="BT13" s="31" t="inlineStr">
        <is>
          <t>-</t>
        </is>
      </c>
      <c r="BU13" s="31" t="inlineStr">
        <is>
          <t>-</t>
        </is>
      </c>
      <c r="BV13" s="31" t="inlineStr">
        <is>
          <t>-</t>
        </is>
      </c>
      <c r="BW13" s="31" t="inlineStr">
        <is>
          <t>-</t>
        </is>
      </c>
      <c r="BX13" s="31" t="inlineStr">
        <is>
          <t>-</t>
        </is>
      </c>
      <c r="BZ13" s="31" t="inlineStr">
        <is>
          <t>-</t>
        </is>
      </c>
      <c r="CA13" s="31" t="inlineStr">
        <is>
          <t>-</t>
        </is>
      </c>
      <c r="CB13" s="31" t="inlineStr">
        <is>
          <t>-</t>
        </is>
      </c>
      <c r="CC13" s="31" t="inlineStr">
        <is>
          <t>-</t>
        </is>
      </c>
      <c r="CD13" s="31" t="inlineStr">
        <is>
          <t>-</t>
        </is>
      </c>
      <c r="CE13" s="31" t="inlineStr">
        <is>
          <t>-</t>
        </is>
      </c>
    </row>
    <row r="14" ht="14.9" customHeight="1" s="19">
      <c r="A14" s="26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4" s="27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14),1,1,LOWER(LEFT(C14,1)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4" s="18" t="inlineStr">
        <is>
          <t>Lokomotive®</t>
        </is>
      </c>
      <c r="D14" s="18" t="inlineStr">
        <is>
          <t>kg</t>
        </is>
      </c>
      <c r="E14" s="18" t="inlineStr">
        <is>
          <t>2-0-25 Potassium Acetate</t>
        </is>
      </c>
      <c r="F14" s="18" t="inlineStr">
        <is>
          <t>-</t>
        </is>
      </c>
      <c r="G14" s="18" t="inlineStr">
        <is>
          <t>-</t>
        </is>
      </c>
      <c r="H14" s="33" t="inlineStr">
        <is>
          <t>https://www.lovelandproducts.com/product/lokomotive</t>
        </is>
      </c>
      <c r="I14" s="28" t="inlineStr">
        <is>
          <t>-</t>
        </is>
      </c>
      <c r="J14" s="28" t="n"/>
      <c r="K14" s="29" t="inlineStr">
        <is>
          <t>nitrogenContent</t>
        </is>
      </c>
      <c r="L14" s="29" t="n">
        <v>2</v>
      </c>
      <c r="M14" s="29" t="inlineStr">
        <is>
          <t>-</t>
        </is>
      </c>
      <c r="N14" s="29" t="inlineStr">
        <is>
          <t>-</t>
        </is>
      </c>
      <c r="O14" s="32" t="inlineStr">
        <is>
          <t>https://www.lovelandproducts.com/product/lokomotive</t>
        </is>
      </c>
      <c r="P14" s="29" t="inlineStr">
        <is>
          <t>complete</t>
        </is>
      </c>
      <c r="Q14" s="29" t="inlineStr">
        <is>
          <t>phosphateContentAsP2O5</t>
        </is>
      </c>
      <c r="R14" s="29" t="inlineStr">
        <is>
          <t>-</t>
        </is>
      </c>
      <c r="S14" s="29" t="inlineStr">
        <is>
          <t>-</t>
        </is>
      </c>
      <c r="T14" s="29" t="inlineStr">
        <is>
          <t>-</t>
        </is>
      </c>
      <c r="U14" s="29" t="inlineStr">
        <is>
          <t>-</t>
        </is>
      </c>
      <c r="V14" s="29" t="inlineStr">
        <is>
          <t>not required</t>
        </is>
      </c>
      <c r="W14" s="29" t="inlineStr">
        <is>
          <t>potassiumContentAsK2O</t>
        </is>
      </c>
      <c r="X14" s="29" t="n">
        <v>25</v>
      </c>
      <c r="Y14" s="29" t="inlineStr">
        <is>
          <t>-</t>
        </is>
      </c>
      <c r="Z14" s="29" t="inlineStr">
        <is>
          <t>-</t>
        </is>
      </c>
      <c r="AA14" s="32" t="inlineStr">
        <is>
          <t>https://www.lovelandproducts.com/product/lokomotive</t>
        </is>
      </c>
      <c r="AB14" s="29" t="inlineStr">
        <is>
          <t>complete</t>
        </is>
      </c>
      <c r="AC14" s="29" t="inlineStr">
        <is>
          <t>sulphurContent</t>
        </is>
      </c>
      <c r="AD14" s="29" t="inlineStr">
        <is>
          <t>-</t>
        </is>
      </c>
      <c r="AE14" s="29" t="inlineStr">
        <is>
          <t>-</t>
        </is>
      </c>
      <c r="AF14" s="29" t="inlineStr">
        <is>
          <t>not required</t>
        </is>
      </c>
      <c r="AG14" s="29" t="inlineStr">
        <is>
          <t>magnesiumOxideContent</t>
        </is>
      </c>
      <c r="AH14" s="29" t="inlineStr">
        <is>
          <t>-</t>
        </is>
      </c>
      <c r="AI14" s="29" t="inlineStr">
        <is>
          <t>-</t>
        </is>
      </c>
      <c r="AJ14" s="29" t="inlineStr">
        <is>
          <t>not required</t>
        </is>
      </c>
      <c r="AK14" s="29" t="inlineStr">
        <is>
          <t>calciumOxideContent</t>
        </is>
      </c>
      <c r="AL14" s="29" t="inlineStr">
        <is>
          <t>-</t>
        </is>
      </c>
      <c r="AM14" s="29" t="inlineStr">
        <is>
          <t>-</t>
        </is>
      </c>
      <c r="AN14" s="29" t="inlineStr">
        <is>
          <t>not required</t>
        </is>
      </c>
      <c r="AO14" s="29" t="inlineStr">
        <is>
          <t>boronContent</t>
        </is>
      </c>
      <c r="AP14" s="29" t="inlineStr">
        <is>
          <t>-</t>
        </is>
      </c>
      <c r="AQ14" s="29" t="inlineStr">
        <is>
          <t>-</t>
        </is>
      </c>
      <c r="AR14" s="29" t="inlineStr">
        <is>
          <t>-</t>
        </is>
      </c>
      <c r="AS14" s="29" t="inlineStr">
        <is>
          <t>not required</t>
        </is>
      </c>
      <c r="AT14" s="30" t="inlineStr">
        <is>
          <t>fclCode</t>
        </is>
      </c>
      <c r="AU14" s="30" t="n"/>
      <c r="AV14" s="30" t="inlineStr">
        <is>
          <t>missing</t>
        </is>
      </c>
      <c r="AW14" s="34" t="inlineStr">
        <is>
          <t>ecoinventMapping</t>
        </is>
      </c>
      <c r="AX14" s="34" t="inlineStr">
        <is>
          <t>potassium fertiliser, as K2O, market for potassium fertiliser, as K2O: 1</t>
        </is>
      </c>
      <c r="AY14" s="34" t="inlineStr">
        <is>
          <t>requires validation</t>
        </is>
      </c>
      <c r="AZ14" s="34" t="inlineStr">
        <is>
          <t>NH3_emissions_factor_acidic</t>
        </is>
      </c>
      <c r="BA14" s="34" t="inlineStr">
        <is>
          <t>-</t>
        </is>
      </c>
      <c r="BB14" s="34" t="inlineStr">
        <is>
          <t>requires validation</t>
        </is>
      </c>
      <c r="BC14" s="34" t="inlineStr">
        <is>
          <t>NH3_emissions_factor_basic</t>
        </is>
      </c>
      <c r="BD14" s="34" t="inlineStr">
        <is>
          <t>-</t>
        </is>
      </c>
      <c r="BE14" s="34" t="inlineStr">
        <is>
          <t>requires validation</t>
        </is>
      </c>
      <c r="BF14" s="34" t="inlineStr">
        <is>
          <t>CO2_urea_emissions_factor</t>
        </is>
      </c>
      <c r="BG14" s="34" t="inlineStr">
        <is>
          <t>-</t>
        </is>
      </c>
      <c r="BH14" s="34" t="inlineStr">
        <is>
          <t>requires validation</t>
        </is>
      </c>
      <c r="BI14" s="29" t="inlineStr">
        <is>
          <t>fertGroupingNitrogen</t>
        </is>
      </c>
      <c r="BJ14" s="29" t="inlineStr">
        <is>
          <t>AN_NP_KN_NPK</t>
        </is>
      </c>
      <c r="BK14" s="29" t="inlineStr">
        <is>
          <t>complete</t>
        </is>
      </c>
      <c r="BL14" s="29" t="inlineStr">
        <is>
          <t>skipAggregation</t>
        </is>
      </c>
      <c r="BM14" s="29">
        <f>TRUE()</f>
        <v/>
      </c>
      <c r="BN14" s="29" t="inlineStr">
        <is>
          <t>complete</t>
        </is>
      </c>
      <c r="BO14" s="29" t="inlineStr">
        <is>
          <t>generateImpactAssessment</t>
        </is>
      </c>
      <c r="BP14" s="29">
        <f>FALSE()</f>
        <v/>
      </c>
      <c r="BQ14" s="29" t="inlineStr">
        <is>
          <t>complete</t>
        </is>
      </c>
      <c r="BS14" s="31" t="inlineStr">
        <is>
          <t>-</t>
        </is>
      </c>
      <c r="BT14" s="31" t="inlineStr">
        <is>
          <t>-</t>
        </is>
      </c>
      <c r="BU14" s="31" t="inlineStr">
        <is>
          <t>-</t>
        </is>
      </c>
      <c r="BV14" s="31" t="inlineStr">
        <is>
          <t>-</t>
        </is>
      </c>
      <c r="BW14" s="31" t="inlineStr">
        <is>
          <t>-</t>
        </is>
      </c>
      <c r="BX14" s="31" t="inlineStr">
        <is>
          <t>-</t>
        </is>
      </c>
      <c r="BZ14" s="31" t="inlineStr">
        <is>
          <t>-</t>
        </is>
      </c>
      <c r="CA14" s="31" t="inlineStr">
        <is>
          <t>-</t>
        </is>
      </c>
      <c r="CB14" s="31" t="inlineStr">
        <is>
          <t>-</t>
        </is>
      </c>
      <c r="CC14" s="31" t="inlineStr">
        <is>
          <t>-</t>
        </is>
      </c>
      <c r="CD14" s="31" t="inlineStr">
        <is>
          <t>-</t>
        </is>
      </c>
      <c r="CE14" s="31" t="inlineStr">
        <is>
          <t>-</t>
        </is>
      </c>
    </row>
    <row r="15" ht="14.9" customHeight="1" s="19">
      <c r="A15" s="26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5" s="27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15),1,1,LOWER(LEFT(C15,1)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5" s="18" t="inlineStr">
        <is>
          <t>Borosol® 10</t>
        </is>
      </c>
      <c r="D15" s="18" t="inlineStr">
        <is>
          <t>kg</t>
        </is>
      </c>
      <c r="E15" s="18" t="inlineStr">
        <is>
          <t>-</t>
        </is>
      </c>
      <c r="F15" s="18" t="inlineStr">
        <is>
          <t>-</t>
        </is>
      </c>
      <c r="G15" s="18" t="inlineStr">
        <is>
          <t>-</t>
        </is>
      </c>
      <c r="H15" s="33" t="inlineStr">
        <is>
          <t>https://getgrowingwithnutrien.ag/micronutrients/?tab=borosol#Boron</t>
        </is>
      </c>
      <c r="I15" s="28" t="inlineStr">
        <is>
          <t>-</t>
        </is>
      </c>
      <c r="J15" s="28" t="n"/>
      <c r="K15" s="29" t="inlineStr">
        <is>
          <t>nitrogenContent</t>
        </is>
      </c>
      <c r="L15" s="29" t="inlineStr">
        <is>
          <t>-</t>
        </is>
      </c>
      <c r="M15" s="29" t="inlineStr">
        <is>
          <t>-</t>
        </is>
      </c>
      <c r="N15" s="29" t="inlineStr">
        <is>
          <t>-</t>
        </is>
      </c>
      <c r="O15" s="29" t="inlineStr">
        <is>
          <t>-</t>
        </is>
      </c>
      <c r="P15" s="29" t="inlineStr">
        <is>
          <t>not required</t>
        </is>
      </c>
      <c r="Q15" s="29" t="inlineStr">
        <is>
          <t>phosphateContentAsP2O5</t>
        </is>
      </c>
      <c r="R15" s="29" t="inlineStr">
        <is>
          <t>-</t>
        </is>
      </c>
      <c r="S15" s="29" t="inlineStr">
        <is>
          <t>-</t>
        </is>
      </c>
      <c r="T15" s="29" t="inlineStr">
        <is>
          <t>-</t>
        </is>
      </c>
      <c r="U15" s="29" t="inlineStr">
        <is>
          <t>-</t>
        </is>
      </c>
      <c r="V15" s="29" t="inlineStr">
        <is>
          <t>not required</t>
        </is>
      </c>
      <c r="W15" s="29" t="inlineStr">
        <is>
          <t>potassiumContentAsK2O</t>
        </is>
      </c>
      <c r="X15" s="29" t="inlineStr">
        <is>
          <t>-</t>
        </is>
      </c>
      <c r="Y15" s="29" t="inlineStr">
        <is>
          <t>-</t>
        </is>
      </c>
      <c r="Z15" s="29" t="inlineStr">
        <is>
          <t>-</t>
        </is>
      </c>
      <c r="AA15" s="29" t="inlineStr">
        <is>
          <t>-</t>
        </is>
      </c>
      <c r="AB15" s="29" t="inlineStr">
        <is>
          <t>not required</t>
        </is>
      </c>
      <c r="AC15" s="29" t="inlineStr">
        <is>
          <t>sulphurContent</t>
        </is>
      </c>
      <c r="AD15" s="29" t="inlineStr">
        <is>
          <t>-</t>
        </is>
      </c>
      <c r="AE15" s="29" t="inlineStr">
        <is>
          <t>-</t>
        </is>
      </c>
      <c r="AF15" s="29" t="inlineStr">
        <is>
          <t>not required</t>
        </is>
      </c>
      <c r="AG15" s="29" t="inlineStr">
        <is>
          <t>magnesiumOxideContent</t>
        </is>
      </c>
      <c r="AH15" s="29" t="inlineStr">
        <is>
          <t>-</t>
        </is>
      </c>
      <c r="AI15" s="29" t="inlineStr">
        <is>
          <t>-</t>
        </is>
      </c>
      <c r="AJ15" s="29" t="inlineStr">
        <is>
          <t>not required</t>
        </is>
      </c>
      <c r="AK15" s="29" t="inlineStr">
        <is>
          <t>calciumOxideContent</t>
        </is>
      </c>
      <c r="AL15" s="29" t="inlineStr">
        <is>
          <t>-</t>
        </is>
      </c>
      <c r="AM15" s="29" t="inlineStr">
        <is>
          <t>-</t>
        </is>
      </c>
      <c r="AN15" s="29" t="inlineStr">
        <is>
          <t>not required</t>
        </is>
      </c>
      <c r="AO15" s="29" t="inlineStr">
        <is>
          <t>boronContent</t>
        </is>
      </c>
      <c r="AP15" s="29" t="n">
        <v>10</v>
      </c>
      <c r="AQ15" s="32" t="inlineStr">
        <is>
          <t>https://getgrowingwithnutrien.ag/micronutrients/?tab=borosol#Boron</t>
        </is>
      </c>
      <c r="AR15" s="29" t="inlineStr">
        <is>
          <t>-</t>
        </is>
      </c>
      <c r="AS15" s="29" t="inlineStr">
        <is>
          <t>complete</t>
        </is>
      </c>
      <c r="AT15" s="30" t="inlineStr">
        <is>
          <t>fclCode</t>
        </is>
      </c>
      <c r="AU15" s="30" t="n"/>
      <c r="AV15" s="30" t="inlineStr">
        <is>
          <t>missing</t>
        </is>
      </c>
      <c r="AW15" s="30" t="inlineStr">
        <is>
          <t>ecoinventMapping</t>
        </is>
      </c>
      <c r="AX15" s="30" t="n"/>
      <c r="AY15" s="30" t="inlineStr">
        <is>
          <t>missing</t>
        </is>
      </c>
      <c r="AZ15" s="29" t="inlineStr">
        <is>
          <t>NH3_emissions_factor_acidic</t>
        </is>
      </c>
      <c r="BA15" s="29" t="inlineStr">
        <is>
          <t>-</t>
        </is>
      </c>
      <c r="BB15" s="29" t="inlineStr">
        <is>
          <t>not required</t>
        </is>
      </c>
      <c r="BC15" s="29" t="inlineStr">
        <is>
          <t>NH3_emissions_factor_basic</t>
        </is>
      </c>
      <c r="BD15" s="29" t="inlineStr">
        <is>
          <t>-</t>
        </is>
      </c>
      <c r="BE15" s="29" t="inlineStr">
        <is>
          <t>not required</t>
        </is>
      </c>
      <c r="BF15" s="29" t="inlineStr">
        <is>
          <t>CO2_urea_emissions_factor</t>
        </is>
      </c>
      <c r="BG15" s="29" t="inlineStr">
        <is>
          <t>-</t>
        </is>
      </c>
      <c r="BH15" s="29" t="inlineStr">
        <is>
          <t>not required</t>
        </is>
      </c>
      <c r="BI15" s="29" t="inlineStr">
        <is>
          <t>fertGroupingNitrogen</t>
        </is>
      </c>
      <c r="BJ15" s="29" t="inlineStr">
        <is>
          <t>-</t>
        </is>
      </c>
      <c r="BK15" s="29" t="inlineStr">
        <is>
          <t>not required</t>
        </is>
      </c>
      <c r="BL15" s="29" t="inlineStr">
        <is>
          <t>skipAggregation</t>
        </is>
      </c>
      <c r="BM15" s="29">
        <f>TRUE()</f>
        <v/>
      </c>
      <c r="BN15" s="29" t="inlineStr">
        <is>
          <t>complete</t>
        </is>
      </c>
      <c r="BO15" s="29" t="inlineStr">
        <is>
          <t>generateImpactAssessment</t>
        </is>
      </c>
      <c r="BP15" s="29">
        <f>FALSE()</f>
        <v/>
      </c>
      <c r="BQ15" s="29" t="inlineStr">
        <is>
          <t>complete</t>
        </is>
      </c>
      <c r="BS15" s="31" t="inlineStr">
        <is>
          <t>-</t>
        </is>
      </c>
      <c r="BT15" s="31" t="inlineStr">
        <is>
          <t>-</t>
        </is>
      </c>
      <c r="BU15" s="31" t="inlineStr">
        <is>
          <t>-</t>
        </is>
      </c>
      <c r="BV15" s="31" t="inlineStr">
        <is>
          <t>-</t>
        </is>
      </c>
      <c r="BW15" s="31" t="inlineStr">
        <is>
          <t>-</t>
        </is>
      </c>
      <c r="BX15" s="31" t="inlineStr">
        <is>
          <t>-</t>
        </is>
      </c>
      <c r="BZ15" s="31" t="inlineStr">
        <is>
          <t>-</t>
        </is>
      </c>
      <c r="CA15" s="31" t="inlineStr">
        <is>
          <t>-</t>
        </is>
      </c>
      <c r="CB15" s="31" t="inlineStr">
        <is>
          <t>-</t>
        </is>
      </c>
      <c r="CC15" s="31" t="inlineStr">
        <is>
          <t>-</t>
        </is>
      </c>
      <c r="CD15" s="31" t="inlineStr">
        <is>
          <t>-</t>
        </is>
      </c>
      <c r="CE15" s="31" t="inlineStr">
        <is>
          <t>-</t>
        </is>
      </c>
    </row>
    <row r="16" ht="14.9" customHeight="1" s="19">
      <c r="A16" s="26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6" s="27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16),1,1,LOWER(LEFT(C16,1)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6" s="18" t="inlineStr">
        <is>
          <t>Polysulphate®</t>
        </is>
      </c>
      <c r="D16" s="18" t="inlineStr">
        <is>
          <t>kg</t>
        </is>
      </c>
      <c r="E16" s="18" t="inlineStr">
        <is>
          <t>-</t>
        </is>
      </c>
      <c r="F16" s="18" t="inlineStr">
        <is>
          <t>A multi-nutrient fertiliser mined in the UK, containing sulphur (S), potassium (K), calcium (Ca) and magnesium (Mg) in water-soluble, plant available forms.</t>
        </is>
      </c>
      <c r="G16" s="18" t="inlineStr">
        <is>
          <t>-</t>
        </is>
      </c>
      <c r="H16" s="33" t="inlineStr">
        <is>
          <t>https://www.originfertilisers.co.uk/our-range/efficiency-fertilisers/polysulphate/</t>
        </is>
      </c>
      <c r="I16" s="28" t="inlineStr">
        <is>
          <t>-</t>
        </is>
      </c>
      <c r="J16" s="28" t="n"/>
      <c r="K16" s="29" t="inlineStr">
        <is>
          <t>nitrogenContent</t>
        </is>
      </c>
      <c r="L16" s="29" t="inlineStr">
        <is>
          <t>-</t>
        </is>
      </c>
      <c r="M16" s="29" t="inlineStr">
        <is>
          <t>-</t>
        </is>
      </c>
      <c r="N16" s="29" t="inlineStr">
        <is>
          <t>-</t>
        </is>
      </c>
      <c r="O16" s="29" t="inlineStr">
        <is>
          <t>-</t>
        </is>
      </c>
      <c r="P16" s="29" t="inlineStr">
        <is>
          <t>not required</t>
        </is>
      </c>
      <c r="Q16" s="29" t="inlineStr">
        <is>
          <t>phosphateContentAsP2O5</t>
        </is>
      </c>
      <c r="R16" s="29" t="inlineStr">
        <is>
          <t>-</t>
        </is>
      </c>
      <c r="S16" s="29" t="inlineStr">
        <is>
          <t>-</t>
        </is>
      </c>
      <c r="T16" s="29" t="inlineStr">
        <is>
          <t>-</t>
        </is>
      </c>
      <c r="U16" s="29" t="inlineStr">
        <is>
          <t>-</t>
        </is>
      </c>
      <c r="V16" s="29" t="inlineStr">
        <is>
          <t>not required</t>
        </is>
      </c>
      <c r="W16" s="29" t="inlineStr">
        <is>
          <t>potassiumContentAsK2O</t>
        </is>
      </c>
      <c r="X16" s="29">
        <f>14</f>
        <v/>
      </c>
      <c r="Y16" s="29" t="inlineStr">
        <is>
          <t>-</t>
        </is>
      </c>
      <c r="Z16" s="29" t="inlineStr">
        <is>
          <t>-</t>
        </is>
      </c>
      <c r="AA16" s="32" t="inlineStr">
        <is>
          <t>https://www.originfertilisers.co.uk/our-range/efficiency-fertilisers/polysulphate/</t>
        </is>
      </c>
      <c r="AB16" s="29" t="inlineStr">
        <is>
          <t>complete</t>
        </is>
      </c>
      <c r="AC16" s="29" t="inlineStr">
        <is>
          <t>sulphurContent</t>
        </is>
      </c>
      <c r="AD16" s="29">
        <f>48*0.4</f>
        <v/>
      </c>
      <c r="AE16" s="32" t="inlineStr">
        <is>
          <t>https://www.originfertilisers.co.uk/our-range/efficiency-fertilisers/polysulphate/</t>
        </is>
      </c>
      <c r="AF16" s="29" t="inlineStr">
        <is>
          <t>complete</t>
        </is>
      </c>
      <c r="AG16" s="29" t="inlineStr">
        <is>
          <t>magnesiumOxideContent</t>
        </is>
      </c>
      <c r="AH16" s="29" t="n">
        <v>6</v>
      </c>
      <c r="AI16" s="32" t="inlineStr">
        <is>
          <t>https://www.originfertilisers.co.uk/our-range/efficiency-fertilisers/polysulphate/</t>
        </is>
      </c>
      <c r="AJ16" s="29" t="inlineStr">
        <is>
          <t>complete</t>
        </is>
      </c>
      <c r="AK16" s="29" t="inlineStr">
        <is>
          <t>calciumOxideContent</t>
        </is>
      </c>
      <c r="AL16" s="29" t="n">
        <v>17</v>
      </c>
      <c r="AM16" s="32" t="inlineStr">
        <is>
          <t>https://www.originfertilisers.co.uk/our-range/efficiency-fertilisers/polysulphate/</t>
        </is>
      </c>
      <c r="AN16" s="29" t="inlineStr">
        <is>
          <t>complete</t>
        </is>
      </c>
      <c r="AO16" s="29" t="inlineStr">
        <is>
          <t>boronContent</t>
        </is>
      </c>
      <c r="AP16" s="29" t="inlineStr">
        <is>
          <t>-</t>
        </is>
      </c>
      <c r="AQ16" s="29" t="inlineStr">
        <is>
          <t>-</t>
        </is>
      </c>
      <c r="AR16" s="29" t="inlineStr">
        <is>
          <t>-</t>
        </is>
      </c>
      <c r="AS16" s="29" t="inlineStr">
        <is>
          <t>not required</t>
        </is>
      </c>
      <c r="AT16" s="30" t="inlineStr">
        <is>
          <t>fclCode</t>
        </is>
      </c>
      <c r="AU16" s="30" t="n"/>
      <c r="AV16" s="30" t="inlineStr">
        <is>
          <t>missing</t>
        </is>
      </c>
      <c r="AW16" s="30" t="inlineStr">
        <is>
          <t>ecoinventMapping</t>
        </is>
      </c>
      <c r="AX16" s="30" t="n"/>
      <c r="AY16" s="30" t="inlineStr">
        <is>
          <t>missing</t>
        </is>
      </c>
      <c r="AZ16" s="29" t="inlineStr">
        <is>
          <t>NH3_emissions_factor_acidic</t>
        </is>
      </c>
      <c r="BA16" s="29" t="inlineStr">
        <is>
          <t>-</t>
        </is>
      </c>
      <c r="BB16" s="29" t="inlineStr">
        <is>
          <t>not required</t>
        </is>
      </c>
      <c r="BC16" s="29" t="inlineStr">
        <is>
          <t>NH3_emissions_factor_basic</t>
        </is>
      </c>
      <c r="BD16" s="29" t="inlineStr">
        <is>
          <t>-</t>
        </is>
      </c>
      <c r="BE16" s="29" t="inlineStr">
        <is>
          <t>not required</t>
        </is>
      </c>
      <c r="BF16" s="29" t="inlineStr">
        <is>
          <t>CO2_urea_emissions_factor</t>
        </is>
      </c>
      <c r="BG16" s="29" t="inlineStr">
        <is>
          <t>-</t>
        </is>
      </c>
      <c r="BH16" s="29" t="inlineStr">
        <is>
          <t>not required</t>
        </is>
      </c>
      <c r="BI16" s="29" t="inlineStr">
        <is>
          <t>fertGroupingNitrogen</t>
        </is>
      </c>
      <c r="BJ16" s="29" t="inlineStr">
        <is>
          <t>-</t>
        </is>
      </c>
      <c r="BK16" s="29" t="inlineStr">
        <is>
          <t>not required</t>
        </is>
      </c>
      <c r="BL16" s="29" t="inlineStr">
        <is>
          <t>skipAggregation</t>
        </is>
      </c>
      <c r="BM16" s="29">
        <f>TRUE()</f>
        <v/>
      </c>
      <c r="BN16" s="29" t="inlineStr">
        <is>
          <t>complete</t>
        </is>
      </c>
      <c r="BO16" s="29" t="inlineStr">
        <is>
          <t>generateImpactAssessment</t>
        </is>
      </c>
      <c r="BP16" s="29">
        <f>FALSE()</f>
        <v/>
      </c>
      <c r="BQ16" s="29" t="inlineStr">
        <is>
          <t>complete</t>
        </is>
      </c>
      <c r="BS16" s="31" t="inlineStr">
        <is>
          <t>-</t>
        </is>
      </c>
      <c r="BT16" s="31" t="inlineStr">
        <is>
          <t>-</t>
        </is>
      </c>
      <c r="BU16" s="31" t="inlineStr">
        <is>
          <t>-</t>
        </is>
      </c>
      <c r="BV16" s="31" t="inlineStr">
        <is>
          <t>-</t>
        </is>
      </c>
      <c r="BW16" s="31" t="inlineStr">
        <is>
          <t>-</t>
        </is>
      </c>
      <c r="BX16" s="31" t="inlineStr">
        <is>
          <t>-</t>
        </is>
      </c>
      <c r="BZ16" s="31" t="inlineStr">
        <is>
          <t>-</t>
        </is>
      </c>
      <c r="CA16" s="31" t="inlineStr">
        <is>
          <t>-</t>
        </is>
      </c>
      <c r="CB16" s="31" t="inlineStr">
        <is>
          <t>-</t>
        </is>
      </c>
      <c r="CC16" s="31" t="inlineStr">
        <is>
          <t>-</t>
        </is>
      </c>
      <c r="CD16" s="31" t="inlineStr">
        <is>
          <t>-</t>
        </is>
      </c>
      <c r="CE16" s="31" t="inlineStr">
        <is>
          <t>-</t>
        </is>
      </c>
    </row>
  </sheetData>
  <autoFilter ref="A1:AH4"/>
  <hyperlinks>
    <hyperlink ref="O3" display="https://sezonas.com/pr/lyderis-n25-s3/" r:id="rId1"/>
    <hyperlink ref="AE3" display="https://sezonas.com/pr/lyderis-n25-s3/" r:id="rId2"/>
    <hyperlink ref="G4" display="https://nl.wikipedia.org/wiki/Patentkali" r:id="rId3"/>
    <hyperlink ref="H5" display="https://www.yara.co.uk/crop-nutrition/fertiliser/yaravita-foliar-nutrition/yaravita-bortrac-150/" r:id="rId4"/>
    <hyperlink ref="AQ5" display="https://www.yara.co.uk/crop-nutrition/fertiliser/yaravita-foliar-nutrition/yaravita-bortrac-150/" r:id="rId5"/>
    <hyperlink ref="H6" display="https://www.antoniotarazona.com/producto/agricultura/nutricionales/inhibicion/enebe/enebe-30-10-10/" r:id="rId6"/>
    <hyperlink ref="U7" display="https://www.worldcocoafoundation.org/wp-content/uploads/files_mf/1476296665ACIIInputCoverageAssessmentGhanaSeptember2012.pdf (Table 1)" r:id="rId7"/>
    <hyperlink ref="AA7" display="https://www.worldcocoafoundation.org/wp-content/uploads/files_mf/1476296665ACIIInputCoverageAssessmentGhanaSeptember2012.pdf (Table 1)" r:id="rId8"/>
    <hyperlink ref="H8" display="https://www.yara.com.gh/crop-nutrition/fertilisers/other-fertilisers/asaase-wura/" r:id="rId9"/>
    <hyperlink ref="U8" display="https://www.yara.com.gh/crop-nutrition/fertilisers/other-fertilisers/asaase-wura/" r:id="rId10"/>
    <hyperlink ref="AA8" display="https://www.yara.com.gh/crop-nutrition/fertilisers/other-fertilisers/asaase-wura/" r:id="rId11"/>
    <hyperlink ref="AE8" display="https://www.yara.com.gh/crop-nutrition/fertilisers/other-fertilisers/asaase-wura/" r:id="rId12"/>
    <hyperlink ref="AI8" display="https://www.yara.com.gh/crop-nutrition/fertilisers/other-fertilisers/asaase-wura/" r:id="rId13"/>
    <hyperlink ref="AM8" display="https://www.yara.com.gh/crop-nutrition/fertilisers/other-fertilisers/asaase-wura/" r:id="rId14"/>
    <hyperlink ref="H9" display="https://www.yara.com.gh/crop-nutrition/fertilisers/yaraliva/yaraliva-nitrabor/" r:id="rId15"/>
    <hyperlink ref="O9" display="https://www.yara.com.gh/crop-nutrition/fertilisers/yaraliva/yaraliva-nitrabor/" r:id="rId16"/>
    <hyperlink ref="AM9" display="https://www.yara.com.gh/crop-nutrition/fertilisers/yaraliva/yaraliva-nitrabor/" r:id="rId17"/>
    <hyperlink ref="AQ9" display="https://www.yara.com.gh/crop-nutrition/fertilisers/yaraliva/yaraliva-nitrabor/" r:id="rId18"/>
    <hyperlink ref="O10" display="https://www.worldcocoafoundation.org/wp-content/uploads/files_mf/1476296665ACIIInputCoverageAssessmentGhanaSeptember2012.pdf (Table 1)" r:id="rId19"/>
    <hyperlink ref="U10" display="https://www.worldcocoafoundation.org/wp-content/uploads/files_mf/1476296665ACIIInputCoverageAssessmentGhanaSeptember2012.pdf (Table 1)" r:id="rId20"/>
    <hyperlink ref="AA10" display="https://www.worldcocoafoundation.org/wp-content/uploads/files_mf/1476296665ACIIInputCoverageAssessmentGhanaSeptember2012.pdf (Table 1)" r:id="rId21"/>
    <hyperlink ref="AE10" display="https://www.worldcocoafoundation.org/wp-content/uploads/files_mf/1476296665ACIIInputCoverageAssessmentGhanaSeptember2012.pdf (Table 1)" r:id="rId22"/>
    <hyperlink ref="AI10" display="https://www.worldcocoafoundation.org/wp-content/uploads/files_mf/1476296665ACIIInputCoverageAssessmentGhanaSeptember2012.pdf (Table 1)" r:id="rId23"/>
    <hyperlink ref="AM10" display="https://www.worldcocoafoundation.org/wp-content/uploads/files_mf/1476296665ACIIInputCoverageAssessmentGhanaSeptember2012.pdf (Table 1)" r:id="rId24"/>
    <hyperlink ref="AQ10" display="https://www.worldcocoafoundation.org/wp-content/uploads/files_mf/1476296665ACIIInputCoverageAssessmentGhanaSeptember2012.pdf (Table 1)" r:id="rId25"/>
    <hyperlink ref="O11" display="https://agritrop.cirad.fr/554227/" r:id="rId26"/>
    <hyperlink ref="U11" display="https://agritrop.cirad.fr/554227/" r:id="rId27"/>
    <hyperlink ref="AA11" display="https://agritrop.cirad.fr/554227/" r:id="rId28"/>
    <hyperlink ref="AI11" display="https://agritrop.cirad.fr/554227/" r:id="rId29"/>
    <hyperlink ref="O12" display="https://agritrop.cirad.fr/554227/" r:id="rId30"/>
    <hyperlink ref="U12" display="https://agritrop.cirad.fr/554227/" r:id="rId31"/>
    <hyperlink ref="AA12" display="https://agritrop.cirad.fr/554227/" r:id="rId32"/>
    <hyperlink ref="O13" display="https://agritrop.cirad.fr/554227/" r:id="rId33"/>
    <hyperlink ref="AA13" display="https://agritrop.cirad.fr/554227/" r:id="rId34"/>
    <hyperlink ref="AI13" display="https://agritrop.cirad.fr/554227/" r:id="rId35"/>
    <hyperlink ref="H14" display="https://www.lovelandproducts.com/product/lokomotive" r:id="rId36"/>
    <hyperlink ref="O14" display="https://www.lovelandproducts.com/product/lokomotive" r:id="rId37"/>
    <hyperlink ref="AA14" display="https://www.lovelandproducts.com/product/lokomotive" r:id="rId38"/>
    <hyperlink ref="H15" location="Boron" display="https://getgrowingwithnutrien.ag/micronutrients/?tab=borosol#Boron" r:id="rId39"/>
    <hyperlink ref="AQ15" location="Boron" display="https://getgrowingwithnutrien.ag/micronutrients/?tab=borosol#Boron" r:id="rId40"/>
    <hyperlink ref="H16" display="https://www.originfertilisers.co.uk/our-range/efficiency-fertilisers/polysulphate/" r:id="rId41"/>
    <hyperlink ref="AA16" display="https://www.originfertilisers.co.uk/our-range/efficiency-fertilisers/polysulphate/" r:id="rId42"/>
    <hyperlink ref="AE16" display="https://www.originfertilisers.co.uk/our-range/efficiency-fertilisers/polysulphate/" r:id="rId43"/>
    <hyperlink ref="AI16" display="https://www.originfertilisers.co.uk/our-range/efficiency-fertilisers/polysulphate/" r:id="rId44"/>
    <hyperlink ref="AM16" display="https://www.originfertilisers.co.uk/our-range/efficiency-fertilisers/polysulphate/" r:id="rId45"/>
  </hyperlink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Joseph Poore</dc:creator>
  <dc:language>en-US</dc:language>
  <dcterms:created xsi:type="dcterms:W3CDTF">2020-03-05T16:35:48Z</dcterms:created>
  <dcterms:modified xsi:type="dcterms:W3CDTF">2023-09-17T12:01:09Z</dcterms:modified>
  <cp:revision>1</cp:revision>
</cp:coreProperties>
</file>