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hidePivotFieldList="1" autoCompressPictures="0"/>
  <bookViews>
    <workbookView xWindow="1760" yWindow="1080" windowWidth="29000" windowHeight="17640" tabRatio="500"/>
  </bookViews>
  <sheets>
    <sheet name="Pivot" sheetId="6" r:id="rId1"/>
    <sheet name="SI" sheetId="5" r:id="rId2"/>
  </sheets>
  <definedNames>
    <definedName name="si_dev_1" localSheetId="1">SI!$A$1:$D$47</definedName>
  </definedNames>
  <calcPr calcId="140000" concurrentCalc="0"/>
  <pivotCaches>
    <pivotCache cacheId="26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7" i="5" l="1"/>
  <c r="F36" i="5"/>
  <c r="F27" i="5"/>
  <c r="F1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2" i="5"/>
</calcChain>
</file>

<file path=xl/connections.xml><?xml version="1.0" encoding="utf-8"?>
<connections xmlns="http://schemas.openxmlformats.org/spreadsheetml/2006/main">
  <connection id="1" name="dev.csv" type="6" refreshedVersion="0" background="1" saveData="1">
    <textPr fileType="mac" sourceFile="Macintosh HD:Users:xzheng:workspaces:PCF:tools:pcf-usage-report-generator:dev.csv" comma="1">
      <textFields count="6">
        <textField/>
        <textField/>
        <textField/>
        <textField/>
        <textField/>
        <textField/>
      </textFields>
    </textPr>
  </connection>
  <connection id="2" name="si-dev.csv" type="6" refreshedVersion="0" background="1" saveData="1">
    <textPr fileType="mac" sourceFile="Macintosh HD:Users:xzheng:workspaces:PCF:tools:pcf-usage-report-generator:test:si-dev.csv" comma="1">
      <textFields count="6">
        <textField/>
        <textField/>
        <textField/>
        <textField/>
        <textField/>
        <textField/>
      </textFields>
    </textPr>
  </connection>
  <connection id="3" name="si-dev.csv1" type="6" refreshedVersion="0" background="1" saveData="1">
    <textPr fileType="mac" sourceFile="Macintosh HD:Users:xzheng:workspaces:PCF:tools:pcf-usage-report-generator:test:si-dev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<sst xmlns="http://schemas.openxmlformats.org/spreadsheetml/2006/main" count="57" uniqueCount="10">
  <si>
    <t>org_name</t>
  </si>
  <si>
    <t>year</t>
  </si>
  <si>
    <t>month</t>
  </si>
  <si>
    <t>duration_in_seconds</t>
  </si>
  <si>
    <t>korea</t>
  </si>
  <si>
    <t>service_instance_hours</t>
  </si>
  <si>
    <t>Column Labels</t>
  </si>
  <si>
    <t>Row Labels</t>
  </si>
  <si>
    <t>Grand Total</t>
  </si>
  <si>
    <t>Sum of service_instance_hours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</si>
</sst>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3" fillId="2" borderId="0" xfId="0" applyNumberFormat="1" applyFont="1" applyFill="1"/>
    <xf numFmtId="164" fontId="3" fillId="0" borderId="0" xfId="0" applyNumberFormat="1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/>
    <xf numFmtId="0" fontId="4" fillId="0" borderId="0" xfId="0" applyFont="1" applyAlignment="1">
      <alignment horizontal="left" inden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4">
    <dxf>
      <font>
        <sz val="14"/>
      </font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37</xdr:row>
      <xdr:rowOff>101600</xdr:rowOff>
    </xdr:from>
    <xdr:to>
      <xdr:col>15</xdr:col>
      <xdr:colOff>544173</xdr:colOff>
      <xdr:row>46</xdr:row>
      <xdr:rowOff>181387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1900" y="7200900"/>
          <a:ext cx="7122773" cy="1794287"/>
        </a:xfrm>
        <a:prstGeom prst="rect">
          <a:avLst/>
        </a:prstGeom>
        <a:ln w="38100" cap="sq">
          <a:solidFill>
            <a:srgbClr val="008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27174</xdr:colOff>
      <xdr:row>26</xdr:row>
      <xdr:rowOff>139700</xdr:rowOff>
    </xdr:from>
    <xdr:to>
      <xdr:col>15</xdr:col>
      <xdr:colOff>480253</xdr:colOff>
      <xdr:row>35</xdr:row>
      <xdr:rowOff>183519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13674" y="5118100"/>
          <a:ext cx="7057079" cy="1771019"/>
        </a:xfrm>
        <a:prstGeom prst="rect">
          <a:avLst/>
        </a:prstGeom>
        <a:ln w="38100" cap="sq">
          <a:solidFill>
            <a:srgbClr val="008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1774</xdr:colOff>
      <xdr:row>4</xdr:row>
      <xdr:rowOff>88900</xdr:rowOff>
    </xdr:from>
    <xdr:to>
      <xdr:col>15</xdr:col>
      <xdr:colOff>474014</xdr:colOff>
      <xdr:row>13</xdr:row>
      <xdr:rowOff>165100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8274" y="863600"/>
          <a:ext cx="7076240" cy="1790700"/>
        </a:xfrm>
        <a:prstGeom prst="rect">
          <a:avLst/>
        </a:prstGeom>
        <a:ln w="38100" cap="sq">
          <a:solidFill>
            <a:srgbClr val="008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12700</xdr:colOff>
      <xdr:row>17</xdr:row>
      <xdr:rowOff>59150</xdr:rowOff>
    </xdr:from>
    <xdr:to>
      <xdr:col>15</xdr:col>
      <xdr:colOff>458974</xdr:colOff>
      <xdr:row>26</xdr:row>
      <xdr:rowOff>117999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99200" y="3323050"/>
          <a:ext cx="7050274" cy="1773349"/>
        </a:xfrm>
        <a:prstGeom prst="rect">
          <a:avLst/>
        </a:prstGeom>
        <a:ln w="38100" cap="sq">
          <a:solidFill>
            <a:srgbClr val="008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13</xdr:col>
      <xdr:colOff>330200</xdr:colOff>
      <xdr:row>5</xdr:row>
      <xdr:rowOff>114300</xdr:rowOff>
    </xdr:from>
    <xdr:to>
      <xdr:col>14</xdr:col>
      <xdr:colOff>635000</xdr:colOff>
      <xdr:row>7</xdr:row>
      <xdr:rowOff>165100</xdr:rowOff>
    </xdr:to>
    <xdr:sp macro="" textlink="">
      <xdr:nvSpPr>
        <xdr:cNvPr id="7" name="Rounded Rectangle 6"/>
        <xdr:cNvSpPr/>
      </xdr:nvSpPr>
      <xdr:spPr>
        <a:xfrm>
          <a:off x="11569700" y="1079500"/>
          <a:ext cx="1130300" cy="431800"/>
        </a:xfrm>
        <a:prstGeom prst="roundRect">
          <a:avLst/>
        </a:prstGeom>
        <a:noFill/>
        <a:ln w="3810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368300</xdr:colOff>
      <xdr:row>18</xdr:row>
      <xdr:rowOff>76200</xdr:rowOff>
    </xdr:from>
    <xdr:to>
      <xdr:col>14</xdr:col>
      <xdr:colOff>673100</xdr:colOff>
      <xdr:row>20</xdr:row>
      <xdr:rowOff>127000</xdr:rowOff>
    </xdr:to>
    <xdr:sp macro="" textlink="">
      <xdr:nvSpPr>
        <xdr:cNvPr id="8" name="Rounded Rectangle 7"/>
        <xdr:cNvSpPr/>
      </xdr:nvSpPr>
      <xdr:spPr>
        <a:xfrm>
          <a:off x="11607800" y="3530600"/>
          <a:ext cx="1130300" cy="431800"/>
        </a:xfrm>
        <a:prstGeom prst="roundRect">
          <a:avLst/>
        </a:prstGeom>
        <a:noFill/>
        <a:ln w="3810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406400</xdr:colOff>
      <xdr:row>27</xdr:row>
      <xdr:rowOff>152400</xdr:rowOff>
    </xdr:from>
    <xdr:to>
      <xdr:col>14</xdr:col>
      <xdr:colOff>711200</xdr:colOff>
      <xdr:row>30</xdr:row>
      <xdr:rowOff>12700</xdr:rowOff>
    </xdr:to>
    <xdr:sp macro="" textlink="">
      <xdr:nvSpPr>
        <xdr:cNvPr id="9" name="Rounded Rectangle 8"/>
        <xdr:cNvSpPr/>
      </xdr:nvSpPr>
      <xdr:spPr>
        <a:xfrm>
          <a:off x="11645900" y="5334000"/>
          <a:ext cx="1130300" cy="431800"/>
        </a:xfrm>
        <a:prstGeom prst="roundRect">
          <a:avLst/>
        </a:prstGeom>
        <a:noFill/>
        <a:ln w="3810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406400</xdr:colOff>
      <xdr:row>38</xdr:row>
      <xdr:rowOff>114300</xdr:rowOff>
    </xdr:from>
    <xdr:to>
      <xdr:col>14</xdr:col>
      <xdr:colOff>711200</xdr:colOff>
      <xdr:row>40</xdr:row>
      <xdr:rowOff>165100</xdr:rowOff>
    </xdr:to>
    <xdr:sp macro="" textlink="">
      <xdr:nvSpPr>
        <xdr:cNvPr id="10" name="Rounded Rectangle 9"/>
        <xdr:cNvSpPr/>
      </xdr:nvSpPr>
      <xdr:spPr>
        <a:xfrm>
          <a:off x="11645900" y="7404100"/>
          <a:ext cx="1130300" cy="431800"/>
        </a:xfrm>
        <a:prstGeom prst="roundRect">
          <a:avLst/>
        </a:prstGeom>
        <a:noFill/>
        <a:ln w="3810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ght Zheng Xianquan" refreshedDate="43233.705261111114" createdVersion="4" refreshedVersion="4" minRefreshableVersion="3" recordCount="47">
  <cacheSource type="worksheet">
    <worksheetSource ref="A1:E1048576" sheet="SI"/>
  </cacheSource>
  <cacheFields count="5">
    <cacheField name="year" numFmtId="0">
      <sharedItems containsString="0" containsBlank="1" containsNumber="1" containsInteger="1" minValue="2018" maxValue="2018" count="2">
        <n v="2018"/>
        <m/>
      </sharedItems>
    </cacheField>
    <cacheField name="mon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org_name" numFmtId="0">
      <sharedItems containsBlank="1" count="2">
        <s v="korea"/>
        <m/>
      </sharedItems>
    </cacheField>
    <cacheField name="duration_in_seconds" numFmtId="0">
      <sharedItems containsString="0" containsBlank="1" containsNumber="1" containsInteger="1" minValue="12" maxValue="2678400" count="14">
        <n v="2496612"/>
        <n v="2678400"/>
        <n v="2948"/>
        <n v="3815"/>
        <n v="12"/>
        <n v="2262296"/>
        <n v="2295350"/>
        <n v="2419200"/>
        <n v="26"/>
        <n v="2586347"/>
        <n v="1762687"/>
        <n v="2592000"/>
        <n v="337676"/>
        <m/>
      </sharedItems>
    </cacheField>
    <cacheField name="service_instance_hours" numFmtId="0">
      <sharedItems containsString="0" containsBlank="1" containsNumber="1" minValue="3.3333333333333335E-3" maxValue="7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x v="0"/>
    <x v="0"/>
    <x v="0"/>
    <n v="693.50333333333333"/>
  </r>
  <r>
    <x v="0"/>
    <x v="0"/>
    <x v="0"/>
    <x v="1"/>
    <n v="744"/>
  </r>
  <r>
    <x v="0"/>
    <x v="0"/>
    <x v="0"/>
    <x v="1"/>
    <n v="744"/>
  </r>
  <r>
    <x v="0"/>
    <x v="0"/>
    <x v="0"/>
    <x v="1"/>
    <n v="744"/>
  </r>
  <r>
    <x v="0"/>
    <x v="0"/>
    <x v="0"/>
    <x v="1"/>
    <n v="744"/>
  </r>
  <r>
    <x v="0"/>
    <x v="0"/>
    <x v="0"/>
    <x v="1"/>
    <n v="744"/>
  </r>
  <r>
    <x v="0"/>
    <x v="0"/>
    <x v="0"/>
    <x v="1"/>
    <n v="744"/>
  </r>
  <r>
    <x v="0"/>
    <x v="0"/>
    <x v="0"/>
    <x v="1"/>
    <n v="744"/>
  </r>
  <r>
    <x v="0"/>
    <x v="0"/>
    <x v="0"/>
    <x v="1"/>
    <n v="744"/>
  </r>
  <r>
    <x v="0"/>
    <x v="0"/>
    <x v="0"/>
    <x v="1"/>
    <n v="744"/>
  </r>
  <r>
    <x v="0"/>
    <x v="0"/>
    <x v="0"/>
    <x v="1"/>
    <n v="744"/>
  </r>
  <r>
    <x v="0"/>
    <x v="0"/>
    <x v="0"/>
    <x v="2"/>
    <n v="0.81888888888888889"/>
  </r>
  <r>
    <x v="0"/>
    <x v="0"/>
    <x v="0"/>
    <x v="3"/>
    <n v="1.0597222222222222"/>
  </r>
  <r>
    <x v="0"/>
    <x v="1"/>
    <x v="0"/>
    <x v="4"/>
    <n v="3.3333333333333335E-3"/>
  </r>
  <r>
    <x v="0"/>
    <x v="1"/>
    <x v="0"/>
    <x v="5"/>
    <n v="628.41555555555556"/>
  </r>
  <r>
    <x v="0"/>
    <x v="1"/>
    <x v="0"/>
    <x v="6"/>
    <n v="637.59722222222217"/>
  </r>
  <r>
    <x v="0"/>
    <x v="1"/>
    <x v="0"/>
    <x v="6"/>
    <n v="637.59722222222217"/>
  </r>
  <r>
    <x v="0"/>
    <x v="1"/>
    <x v="0"/>
    <x v="7"/>
    <n v="672"/>
  </r>
  <r>
    <x v="0"/>
    <x v="1"/>
    <x v="0"/>
    <x v="7"/>
    <n v="672"/>
  </r>
  <r>
    <x v="0"/>
    <x v="1"/>
    <x v="0"/>
    <x v="7"/>
    <n v="672"/>
  </r>
  <r>
    <x v="0"/>
    <x v="1"/>
    <x v="0"/>
    <x v="7"/>
    <n v="672"/>
  </r>
  <r>
    <x v="0"/>
    <x v="1"/>
    <x v="0"/>
    <x v="7"/>
    <n v="672"/>
  </r>
  <r>
    <x v="0"/>
    <x v="1"/>
    <x v="0"/>
    <x v="7"/>
    <n v="672"/>
  </r>
  <r>
    <x v="0"/>
    <x v="1"/>
    <x v="0"/>
    <x v="7"/>
    <n v="672"/>
  </r>
  <r>
    <x v="0"/>
    <x v="1"/>
    <x v="0"/>
    <x v="7"/>
    <n v="672"/>
  </r>
  <r>
    <x v="0"/>
    <x v="1"/>
    <x v="0"/>
    <x v="8"/>
    <n v="7.2222222222222219E-3"/>
  </r>
  <r>
    <x v="0"/>
    <x v="2"/>
    <x v="0"/>
    <x v="9"/>
    <n v="718.42972222222227"/>
  </r>
  <r>
    <x v="0"/>
    <x v="2"/>
    <x v="0"/>
    <x v="1"/>
    <n v="744"/>
  </r>
  <r>
    <x v="0"/>
    <x v="2"/>
    <x v="0"/>
    <x v="1"/>
    <n v="744"/>
  </r>
  <r>
    <x v="0"/>
    <x v="2"/>
    <x v="0"/>
    <x v="1"/>
    <n v="744"/>
  </r>
  <r>
    <x v="0"/>
    <x v="2"/>
    <x v="0"/>
    <x v="1"/>
    <n v="744"/>
  </r>
  <r>
    <x v="0"/>
    <x v="2"/>
    <x v="0"/>
    <x v="1"/>
    <n v="744"/>
  </r>
  <r>
    <x v="0"/>
    <x v="2"/>
    <x v="0"/>
    <x v="1"/>
    <n v="744"/>
  </r>
  <r>
    <x v="0"/>
    <x v="2"/>
    <x v="0"/>
    <x v="1"/>
    <n v="744"/>
  </r>
  <r>
    <x v="0"/>
    <x v="2"/>
    <x v="0"/>
    <x v="1"/>
    <n v="744"/>
  </r>
  <r>
    <x v="0"/>
    <x v="3"/>
    <x v="0"/>
    <x v="10"/>
    <n v="489.63527777777779"/>
  </r>
  <r>
    <x v="0"/>
    <x v="3"/>
    <x v="0"/>
    <x v="11"/>
    <n v="720"/>
  </r>
  <r>
    <x v="0"/>
    <x v="3"/>
    <x v="0"/>
    <x v="11"/>
    <n v="720"/>
  </r>
  <r>
    <x v="0"/>
    <x v="3"/>
    <x v="0"/>
    <x v="11"/>
    <n v="720"/>
  </r>
  <r>
    <x v="0"/>
    <x v="3"/>
    <x v="0"/>
    <x v="11"/>
    <n v="720"/>
  </r>
  <r>
    <x v="0"/>
    <x v="3"/>
    <x v="0"/>
    <x v="11"/>
    <n v="720"/>
  </r>
  <r>
    <x v="0"/>
    <x v="3"/>
    <x v="0"/>
    <x v="11"/>
    <n v="720"/>
  </r>
  <r>
    <x v="0"/>
    <x v="3"/>
    <x v="0"/>
    <x v="11"/>
    <n v="720"/>
  </r>
  <r>
    <x v="0"/>
    <x v="3"/>
    <x v="0"/>
    <x v="11"/>
    <n v="720"/>
  </r>
  <r>
    <x v="0"/>
    <x v="3"/>
    <x v="0"/>
    <x v="11"/>
    <n v="720"/>
  </r>
  <r>
    <x v="0"/>
    <x v="3"/>
    <x v="0"/>
    <x v="12"/>
    <n v="93.798888888888882"/>
  </r>
  <r>
    <x v="1"/>
    <x v="4"/>
    <x v="1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10" firstHeaderRow="1" firstDataRow="2" firstDataCol="1"/>
  <pivotFields count="5">
    <pivotField axis="axisRow" showAll="0">
      <items count="3">
        <item x="0"/>
        <item h="1"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15">
        <item x="4"/>
        <item x="8"/>
        <item x="2"/>
        <item x="3"/>
        <item x="12"/>
        <item x="10"/>
        <item x="5"/>
        <item x="6"/>
        <item x="7"/>
        <item x="0"/>
        <item x="9"/>
        <item x="11"/>
        <item x="1"/>
        <item x="13"/>
        <item t="default"/>
      </items>
    </pivotField>
    <pivotField dataField="1" showAll="0"/>
  </pivotFields>
  <rowFields count="2">
    <field x="0"/>
    <field x="1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ervice_instance_hours" fld="4" baseField="0" baseItem="0"/>
  </dataFields>
  <formats count="4">
    <format dxfId="3">
      <pivotArea collapsedLevelsAreSubtotals="1" fieldPosition="0">
        <references count="1">
          <reference field="0" count="0"/>
        </references>
      </pivotArea>
    </format>
    <format dxfId="2">
      <pivotArea collapsedLevelsAreSubtotals="1" fieldPosition="0">
        <references count="2">
          <reference field="0" count="0" selected="0"/>
          <reference field="1" count="4">
            <x v="0"/>
            <x v="1"/>
            <x v="2"/>
            <x v="3"/>
          </reference>
        </references>
      </pivotArea>
    </format>
    <format dxfId="1">
      <pivotArea grandRow="1" outline="0" collapsedLevelsAreSubtotals="1" fieldPosition="0"/>
    </format>
    <format dxfId="0">
      <pivotArea type="all" dataOnly="0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i-dev_1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showRuler="0" workbookViewId="0">
      <selection activeCell="C13" sqref="C13"/>
    </sheetView>
  </sheetViews>
  <sheetFormatPr baseColWidth="10" defaultRowHeight="15" x14ac:dyDescent="0"/>
  <cols>
    <col min="1" max="1" width="31.1640625" bestFit="1" customWidth="1"/>
    <col min="2" max="2" width="17.6640625" bestFit="1" customWidth="1"/>
    <col min="3" max="3" width="12.33203125" bestFit="1" customWidth="1"/>
    <col min="4" max="4" width="12.1640625" bestFit="1" customWidth="1"/>
    <col min="5" max="5" width="3.1640625" bestFit="1" customWidth="1"/>
    <col min="6" max="6" width="6.83203125" bestFit="1" customWidth="1"/>
  </cols>
  <sheetData>
    <row r="3" spans="1:3" ht="18">
      <c r="A3" s="12" t="s">
        <v>9</v>
      </c>
      <c r="B3" s="12" t="s">
        <v>6</v>
      </c>
      <c r="C3" s="13"/>
    </row>
    <row r="4" spans="1:3" ht="18">
      <c r="A4" s="12" t="s">
        <v>7</v>
      </c>
      <c r="B4" s="13" t="s">
        <v>4</v>
      </c>
      <c r="C4" s="13" t="s">
        <v>8</v>
      </c>
    </row>
    <row r="5" spans="1:3" ht="18">
      <c r="A5" s="14">
        <v>2018</v>
      </c>
      <c r="B5" s="15">
        <v>29148.866388888888</v>
      </c>
      <c r="C5" s="15">
        <v>29148.866388888888</v>
      </c>
    </row>
    <row r="6" spans="1:3" ht="18">
      <c r="A6" s="16">
        <v>1</v>
      </c>
      <c r="B6" s="15">
        <v>8135.3819444444443</v>
      </c>
      <c r="C6" s="15">
        <v>8135.3819444444443</v>
      </c>
    </row>
    <row r="7" spans="1:3" ht="18">
      <c r="A7" s="16">
        <v>2</v>
      </c>
      <c r="B7" s="15">
        <v>7279.6205555555553</v>
      </c>
      <c r="C7" s="15">
        <v>7279.6205555555553</v>
      </c>
    </row>
    <row r="8" spans="1:3" ht="18">
      <c r="A8" s="16">
        <v>3</v>
      </c>
      <c r="B8" s="15">
        <v>6670.4297222222222</v>
      </c>
      <c r="C8" s="15">
        <v>6670.4297222222222</v>
      </c>
    </row>
    <row r="9" spans="1:3" ht="18">
      <c r="A9" s="16">
        <v>4</v>
      </c>
      <c r="B9" s="15">
        <v>7063.434166666666</v>
      </c>
      <c r="C9" s="15">
        <v>7063.434166666666</v>
      </c>
    </row>
    <row r="10" spans="1:3" ht="18">
      <c r="A10" s="14" t="s">
        <v>8</v>
      </c>
      <c r="B10" s="15">
        <v>29148.866388888888</v>
      </c>
      <c r="C10" s="15">
        <v>29148.866388888888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showRuler="0" workbookViewId="0">
      <selection sqref="A1:E1048576"/>
    </sheetView>
  </sheetViews>
  <sheetFormatPr baseColWidth="10" defaultRowHeight="15" x14ac:dyDescent="0"/>
  <cols>
    <col min="1" max="1" width="5.1640625" bestFit="1" customWidth="1"/>
    <col min="2" max="2" width="6.6640625" bestFit="1" customWidth="1"/>
    <col min="3" max="3" width="9.5" bestFit="1" customWidth="1"/>
    <col min="4" max="4" width="18.33203125" bestFit="1" customWidth="1"/>
    <col min="5" max="5" width="21.1640625" bestFit="1" customWidth="1"/>
  </cols>
  <sheetData>
    <row r="1" spans="1:6" ht="16" thickBot="1">
      <c r="A1" s="2" t="s">
        <v>1</v>
      </c>
      <c r="B1" s="2" t="s">
        <v>2</v>
      </c>
      <c r="C1" s="2" t="s">
        <v>0</v>
      </c>
      <c r="D1" s="2" t="s">
        <v>3</v>
      </c>
      <c r="E1" s="3" t="s">
        <v>5</v>
      </c>
    </row>
    <row r="2" spans="1:6" s="1" customFormat="1">
      <c r="A2" s="1">
        <v>2018</v>
      </c>
      <c r="B2" s="1">
        <v>1</v>
      </c>
      <c r="C2" s="1" t="s">
        <v>4</v>
      </c>
      <c r="D2" s="1">
        <v>2496612</v>
      </c>
      <c r="E2" s="4">
        <f>D2 / 3600</f>
        <v>693.50333333333333</v>
      </c>
    </row>
    <row r="3" spans="1:6" s="1" customFormat="1">
      <c r="A3" s="1">
        <v>2018</v>
      </c>
      <c r="B3" s="1">
        <v>1</v>
      </c>
      <c r="C3" s="1" t="s">
        <v>4</v>
      </c>
      <c r="D3" s="1">
        <v>2678400</v>
      </c>
      <c r="E3" s="5">
        <f t="shared" ref="E3:E47" si="0">D3 / 3600</f>
        <v>744</v>
      </c>
    </row>
    <row r="4" spans="1:6" s="1" customFormat="1">
      <c r="A4" s="1">
        <v>2018</v>
      </c>
      <c r="B4" s="1">
        <v>1</v>
      </c>
      <c r="C4" s="1" t="s">
        <v>4</v>
      </c>
      <c r="D4" s="1">
        <v>2678400</v>
      </c>
      <c r="E4" s="5">
        <f t="shared" si="0"/>
        <v>744</v>
      </c>
    </row>
    <row r="5" spans="1:6" s="1" customFormat="1">
      <c r="A5" s="1">
        <v>2018</v>
      </c>
      <c r="B5" s="1">
        <v>1</v>
      </c>
      <c r="C5" s="1" t="s">
        <v>4</v>
      </c>
      <c r="D5" s="1">
        <v>2678400</v>
      </c>
      <c r="E5" s="5">
        <f t="shared" si="0"/>
        <v>744</v>
      </c>
    </row>
    <row r="6" spans="1:6" s="1" customFormat="1">
      <c r="A6" s="1">
        <v>2018</v>
      </c>
      <c r="B6" s="1">
        <v>1</v>
      </c>
      <c r="C6" s="1" t="s">
        <v>4</v>
      </c>
      <c r="D6" s="1">
        <v>2678400</v>
      </c>
      <c r="E6" s="5">
        <f t="shared" si="0"/>
        <v>744</v>
      </c>
    </row>
    <row r="7" spans="1:6" s="1" customFormat="1">
      <c r="A7" s="1">
        <v>2018</v>
      </c>
      <c r="B7" s="1">
        <v>1</v>
      </c>
      <c r="C7" s="1" t="s">
        <v>4</v>
      </c>
      <c r="D7" s="1">
        <v>2678400</v>
      </c>
      <c r="E7" s="5">
        <f t="shared" si="0"/>
        <v>744</v>
      </c>
    </row>
    <row r="8" spans="1:6" s="1" customFormat="1">
      <c r="A8" s="1">
        <v>2018</v>
      </c>
      <c r="B8" s="1">
        <v>1</v>
      </c>
      <c r="C8" s="1" t="s">
        <v>4</v>
      </c>
      <c r="D8" s="1">
        <v>2678400</v>
      </c>
      <c r="E8" s="5">
        <f t="shared" si="0"/>
        <v>744</v>
      </c>
    </row>
    <row r="9" spans="1:6" s="1" customFormat="1">
      <c r="A9" s="1">
        <v>2018</v>
      </c>
      <c r="B9" s="1">
        <v>1</v>
      </c>
      <c r="C9" s="1" t="s">
        <v>4</v>
      </c>
      <c r="D9" s="1">
        <v>2678400</v>
      </c>
      <c r="E9" s="5">
        <f t="shared" si="0"/>
        <v>744</v>
      </c>
    </row>
    <row r="10" spans="1:6" s="1" customFormat="1">
      <c r="A10" s="1">
        <v>2018</v>
      </c>
      <c r="B10" s="1">
        <v>1</v>
      </c>
      <c r="C10" s="1" t="s">
        <v>4</v>
      </c>
      <c r="D10" s="1">
        <v>2678400</v>
      </c>
      <c r="E10" s="5">
        <f t="shared" si="0"/>
        <v>744</v>
      </c>
    </row>
    <row r="11" spans="1:6" s="1" customFormat="1">
      <c r="A11" s="1">
        <v>2018</v>
      </c>
      <c r="B11" s="1">
        <v>1</v>
      </c>
      <c r="C11" s="1" t="s">
        <v>4</v>
      </c>
      <c r="D11" s="1">
        <v>2678400</v>
      </c>
      <c r="E11" s="5">
        <f t="shared" si="0"/>
        <v>744</v>
      </c>
    </row>
    <row r="12" spans="1:6" s="1" customFormat="1">
      <c r="A12" s="1">
        <v>2018</v>
      </c>
      <c r="B12" s="1">
        <v>1</v>
      </c>
      <c r="C12" s="1" t="s">
        <v>4</v>
      </c>
      <c r="D12" s="1">
        <v>2678400</v>
      </c>
      <c r="E12" s="5">
        <f t="shared" si="0"/>
        <v>744</v>
      </c>
    </row>
    <row r="13" spans="1:6" s="1" customFormat="1">
      <c r="A13" s="1">
        <v>2018</v>
      </c>
      <c r="B13" s="1">
        <v>1</v>
      </c>
      <c r="C13" s="1" t="s">
        <v>4</v>
      </c>
      <c r="D13" s="1">
        <v>2948</v>
      </c>
      <c r="E13" s="5">
        <f t="shared" si="0"/>
        <v>0.81888888888888889</v>
      </c>
    </row>
    <row r="14" spans="1:6" s="1" customFormat="1" ht="16" thickBot="1">
      <c r="A14" s="1">
        <v>2018</v>
      </c>
      <c r="B14" s="1">
        <v>1</v>
      </c>
      <c r="C14" s="1" t="s">
        <v>4</v>
      </c>
      <c r="D14" s="1">
        <v>3815</v>
      </c>
      <c r="E14" s="6">
        <f t="shared" si="0"/>
        <v>1.0597222222222222</v>
      </c>
      <c r="F14" s="10">
        <f>SUM(E2:E14)</f>
        <v>8135.3819444444443</v>
      </c>
    </row>
    <row r="15" spans="1:6">
      <c r="A15">
        <v>2018</v>
      </c>
      <c r="B15">
        <v>2</v>
      </c>
      <c r="C15" t="s">
        <v>4</v>
      </c>
      <c r="D15">
        <v>12</v>
      </c>
      <c r="E15" s="7">
        <f t="shared" si="0"/>
        <v>3.3333333333333335E-3</v>
      </c>
    </row>
    <row r="16" spans="1:6">
      <c r="A16">
        <v>2018</v>
      </c>
      <c r="B16">
        <v>2</v>
      </c>
      <c r="C16" t="s">
        <v>4</v>
      </c>
      <c r="D16">
        <v>2262296</v>
      </c>
      <c r="E16" s="8">
        <f t="shared" si="0"/>
        <v>628.41555555555556</v>
      </c>
    </row>
    <row r="17" spans="1:6">
      <c r="A17">
        <v>2018</v>
      </c>
      <c r="B17">
        <v>2</v>
      </c>
      <c r="C17" t="s">
        <v>4</v>
      </c>
      <c r="D17">
        <v>2295350</v>
      </c>
      <c r="E17" s="8">
        <f t="shared" si="0"/>
        <v>637.59722222222217</v>
      </c>
    </row>
    <row r="18" spans="1:6">
      <c r="A18">
        <v>2018</v>
      </c>
      <c r="B18">
        <v>2</v>
      </c>
      <c r="C18" t="s">
        <v>4</v>
      </c>
      <c r="D18">
        <v>2295350</v>
      </c>
      <c r="E18" s="8">
        <f t="shared" si="0"/>
        <v>637.59722222222217</v>
      </c>
    </row>
    <row r="19" spans="1:6">
      <c r="A19">
        <v>2018</v>
      </c>
      <c r="B19">
        <v>2</v>
      </c>
      <c r="C19" t="s">
        <v>4</v>
      </c>
      <c r="D19">
        <v>2419200</v>
      </c>
      <c r="E19" s="8">
        <f t="shared" si="0"/>
        <v>672</v>
      </c>
    </row>
    <row r="20" spans="1:6">
      <c r="A20">
        <v>2018</v>
      </c>
      <c r="B20">
        <v>2</v>
      </c>
      <c r="C20" t="s">
        <v>4</v>
      </c>
      <c r="D20">
        <v>2419200</v>
      </c>
      <c r="E20" s="8">
        <f t="shared" si="0"/>
        <v>672</v>
      </c>
    </row>
    <row r="21" spans="1:6">
      <c r="A21">
        <v>2018</v>
      </c>
      <c r="B21">
        <v>2</v>
      </c>
      <c r="C21" t="s">
        <v>4</v>
      </c>
      <c r="D21">
        <v>2419200</v>
      </c>
      <c r="E21" s="8">
        <f t="shared" si="0"/>
        <v>672</v>
      </c>
    </row>
    <row r="22" spans="1:6">
      <c r="A22">
        <v>2018</v>
      </c>
      <c r="B22">
        <v>2</v>
      </c>
      <c r="C22" t="s">
        <v>4</v>
      </c>
      <c r="D22">
        <v>2419200</v>
      </c>
      <c r="E22" s="8">
        <f t="shared" si="0"/>
        <v>672</v>
      </c>
    </row>
    <row r="23" spans="1:6">
      <c r="A23">
        <v>2018</v>
      </c>
      <c r="B23">
        <v>2</v>
      </c>
      <c r="C23" t="s">
        <v>4</v>
      </c>
      <c r="D23">
        <v>2419200</v>
      </c>
      <c r="E23" s="8">
        <f t="shared" si="0"/>
        <v>672</v>
      </c>
    </row>
    <row r="24" spans="1:6">
      <c r="A24">
        <v>2018</v>
      </c>
      <c r="B24">
        <v>2</v>
      </c>
      <c r="C24" t="s">
        <v>4</v>
      </c>
      <c r="D24">
        <v>2419200</v>
      </c>
      <c r="E24" s="8">
        <f t="shared" si="0"/>
        <v>672</v>
      </c>
    </row>
    <row r="25" spans="1:6">
      <c r="A25">
        <v>2018</v>
      </c>
      <c r="B25">
        <v>2</v>
      </c>
      <c r="C25" t="s">
        <v>4</v>
      </c>
      <c r="D25">
        <v>2419200</v>
      </c>
      <c r="E25" s="8">
        <f t="shared" si="0"/>
        <v>672</v>
      </c>
    </row>
    <row r="26" spans="1:6">
      <c r="A26">
        <v>2018</v>
      </c>
      <c r="B26">
        <v>2</v>
      </c>
      <c r="C26" t="s">
        <v>4</v>
      </c>
      <c r="D26">
        <v>2419200</v>
      </c>
      <c r="E26" s="8">
        <f t="shared" si="0"/>
        <v>672</v>
      </c>
    </row>
    <row r="27" spans="1:6" ht="16" thickBot="1">
      <c r="A27">
        <v>2018</v>
      </c>
      <c r="B27">
        <v>2</v>
      </c>
      <c r="C27" t="s">
        <v>4</v>
      </c>
      <c r="D27">
        <v>26</v>
      </c>
      <c r="E27" s="9">
        <f t="shared" si="0"/>
        <v>7.2222222222222219E-3</v>
      </c>
      <c r="F27" s="11">
        <f>SUM(E15:E27)</f>
        <v>7279.6205555555553</v>
      </c>
    </row>
    <row r="28" spans="1:6" s="1" customFormat="1">
      <c r="A28" s="1">
        <v>2018</v>
      </c>
      <c r="B28" s="1">
        <v>3</v>
      </c>
      <c r="C28" s="1" t="s">
        <v>4</v>
      </c>
      <c r="D28" s="1">
        <v>2586347</v>
      </c>
      <c r="E28" s="4">
        <f t="shared" si="0"/>
        <v>718.42972222222227</v>
      </c>
    </row>
    <row r="29" spans="1:6" s="1" customFormat="1">
      <c r="A29" s="1">
        <v>2018</v>
      </c>
      <c r="B29" s="1">
        <v>3</v>
      </c>
      <c r="C29" s="1" t="s">
        <v>4</v>
      </c>
      <c r="D29" s="1">
        <v>2678400</v>
      </c>
      <c r="E29" s="5">
        <f t="shared" si="0"/>
        <v>744</v>
      </c>
    </row>
    <row r="30" spans="1:6" s="1" customFormat="1">
      <c r="A30" s="1">
        <v>2018</v>
      </c>
      <c r="B30" s="1">
        <v>3</v>
      </c>
      <c r="C30" s="1" t="s">
        <v>4</v>
      </c>
      <c r="D30" s="1">
        <v>2678400</v>
      </c>
      <c r="E30" s="5">
        <f t="shared" si="0"/>
        <v>744</v>
      </c>
    </row>
    <row r="31" spans="1:6" s="1" customFormat="1">
      <c r="A31" s="1">
        <v>2018</v>
      </c>
      <c r="B31" s="1">
        <v>3</v>
      </c>
      <c r="C31" s="1" t="s">
        <v>4</v>
      </c>
      <c r="D31" s="1">
        <v>2678400</v>
      </c>
      <c r="E31" s="5">
        <f t="shared" si="0"/>
        <v>744</v>
      </c>
    </row>
    <row r="32" spans="1:6" s="1" customFormat="1">
      <c r="A32" s="1">
        <v>2018</v>
      </c>
      <c r="B32" s="1">
        <v>3</v>
      </c>
      <c r="C32" s="1" t="s">
        <v>4</v>
      </c>
      <c r="D32" s="1">
        <v>2678400</v>
      </c>
      <c r="E32" s="5">
        <f t="shared" si="0"/>
        <v>744</v>
      </c>
    </row>
    <row r="33" spans="1:6" s="1" customFormat="1">
      <c r="A33" s="1">
        <v>2018</v>
      </c>
      <c r="B33" s="1">
        <v>3</v>
      </c>
      <c r="C33" s="1" t="s">
        <v>4</v>
      </c>
      <c r="D33" s="1">
        <v>2678400</v>
      </c>
      <c r="E33" s="5">
        <f t="shared" si="0"/>
        <v>744</v>
      </c>
    </row>
    <row r="34" spans="1:6" s="1" customFormat="1">
      <c r="A34" s="1">
        <v>2018</v>
      </c>
      <c r="B34" s="1">
        <v>3</v>
      </c>
      <c r="C34" s="1" t="s">
        <v>4</v>
      </c>
      <c r="D34" s="1">
        <v>2678400</v>
      </c>
      <c r="E34" s="5">
        <f t="shared" si="0"/>
        <v>744</v>
      </c>
    </row>
    <row r="35" spans="1:6" s="1" customFormat="1">
      <c r="A35" s="1">
        <v>2018</v>
      </c>
      <c r="B35" s="1">
        <v>3</v>
      </c>
      <c r="C35" s="1" t="s">
        <v>4</v>
      </c>
      <c r="D35" s="1">
        <v>2678400</v>
      </c>
      <c r="E35" s="5">
        <f t="shared" si="0"/>
        <v>744</v>
      </c>
    </row>
    <row r="36" spans="1:6" s="1" customFormat="1" ht="16" thickBot="1">
      <c r="A36" s="1">
        <v>2018</v>
      </c>
      <c r="B36" s="1">
        <v>3</v>
      </c>
      <c r="C36" s="1" t="s">
        <v>4</v>
      </c>
      <c r="D36" s="1">
        <v>2678400</v>
      </c>
      <c r="E36" s="6">
        <f t="shared" si="0"/>
        <v>744</v>
      </c>
      <c r="F36" s="10">
        <f>SUM(E28:E36)</f>
        <v>6670.4297222222222</v>
      </c>
    </row>
    <row r="37" spans="1:6">
      <c r="A37">
        <v>2018</v>
      </c>
      <c r="B37">
        <v>4</v>
      </c>
      <c r="C37" t="s">
        <v>4</v>
      </c>
      <c r="D37">
        <v>1762687</v>
      </c>
      <c r="E37" s="7">
        <f t="shared" si="0"/>
        <v>489.63527777777779</v>
      </c>
    </row>
    <row r="38" spans="1:6">
      <c r="A38">
        <v>2018</v>
      </c>
      <c r="B38">
        <v>4</v>
      </c>
      <c r="C38" t="s">
        <v>4</v>
      </c>
      <c r="D38">
        <v>2592000</v>
      </c>
      <c r="E38" s="8">
        <f t="shared" si="0"/>
        <v>720</v>
      </c>
    </row>
    <row r="39" spans="1:6">
      <c r="A39">
        <v>2018</v>
      </c>
      <c r="B39">
        <v>4</v>
      </c>
      <c r="C39" t="s">
        <v>4</v>
      </c>
      <c r="D39">
        <v>2592000</v>
      </c>
      <c r="E39" s="8">
        <f t="shared" si="0"/>
        <v>720</v>
      </c>
    </row>
    <row r="40" spans="1:6">
      <c r="A40">
        <v>2018</v>
      </c>
      <c r="B40">
        <v>4</v>
      </c>
      <c r="C40" t="s">
        <v>4</v>
      </c>
      <c r="D40">
        <v>2592000</v>
      </c>
      <c r="E40" s="8">
        <f t="shared" si="0"/>
        <v>720</v>
      </c>
    </row>
    <row r="41" spans="1:6">
      <c r="A41">
        <v>2018</v>
      </c>
      <c r="B41">
        <v>4</v>
      </c>
      <c r="C41" t="s">
        <v>4</v>
      </c>
      <c r="D41">
        <v>2592000</v>
      </c>
      <c r="E41" s="8">
        <f t="shared" si="0"/>
        <v>720</v>
      </c>
    </row>
    <row r="42" spans="1:6">
      <c r="A42">
        <v>2018</v>
      </c>
      <c r="B42">
        <v>4</v>
      </c>
      <c r="C42" t="s">
        <v>4</v>
      </c>
      <c r="D42">
        <v>2592000</v>
      </c>
      <c r="E42" s="8">
        <f t="shared" si="0"/>
        <v>720</v>
      </c>
    </row>
    <row r="43" spans="1:6">
      <c r="A43">
        <v>2018</v>
      </c>
      <c r="B43">
        <v>4</v>
      </c>
      <c r="C43" t="s">
        <v>4</v>
      </c>
      <c r="D43">
        <v>2592000</v>
      </c>
      <c r="E43" s="8">
        <f t="shared" si="0"/>
        <v>720</v>
      </c>
    </row>
    <row r="44" spans="1:6">
      <c r="A44">
        <v>2018</v>
      </c>
      <c r="B44">
        <v>4</v>
      </c>
      <c r="C44" t="s">
        <v>4</v>
      </c>
      <c r="D44">
        <v>2592000</v>
      </c>
      <c r="E44" s="8">
        <f t="shared" si="0"/>
        <v>720</v>
      </c>
    </row>
    <row r="45" spans="1:6">
      <c r="A45">
        <v>2018</v>
      </c>
      <c r="B45">
        <v>4</v>
      </c>
      <c r="C45" t="s">
        <v>4</v>
      </c>
      <c r="D45">
        <v>2592000</v>
      </c>
      <c r="E45" s="8">
        <f t="shared" si="0"/>
        <v>720</v>
      </c>
    </row>
    <row r="46" spans="1:6">
      <c r="A46">
        <v>2018</v>
      </c>
      <c r="B46">
        <v>4</v>
      </c>
      <c r="C46" t="s">
        <v>4</v>
      </c>
      <c r="D46">
        <v>2592000</v>
      </c>
      <c r="E46" s="8">
        <f t="shared" si="0"/>
        <v>720</v>
      </c>
    </row>
    <row r="47" spans="1:6" ht="16" thickBot="1">
      <c r="A47">
        <v>2018</v>
      </c>
      <c r="B47">
        <v>4</v>
      </c>
      <c r="C47" t="s">
        <v>4</v>
      </c>
      <c r="D47">
        <v>337676</v>
      </c>
      <c r="E47" s="9">
        <f t="shared" si="0"/>
        <v>93.798888888888882</v>
      </c>
      <c r="F47" s="11">
        <f>SUM(E37:E47)</f>
        <v>7063.434166666666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SI</vt:lpstr>
    </vt:vector>
  </TitlesOfParts>
  <Company>Pivotal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Bright Zheng Xianquan</dc:creator>
  <cp:lastModifiedBy>Bright Zheng Xianquan</cp:lastModifiedBy>
  <dcterms:created xsi:type="dcterms:W3CDTF">2018-04-18T01:56:02Z</dcterms:created>
  <dcterms:modified xsi:type="dcterms:W3CDTF">2018-05-13T08:57:22Z</dcterms:modified>
</cp:coreProperties>
</file>