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 Data Sources\Scripts\"/>
    </mc:Choice>
  </mc:AlternateContent>
  <bookViews>
    <workbookView xWindow="0" yWindow="0" windowWidth="216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8" i="1"/>
  <c r="D12" i="1"/>
  <c r="E12" i="1"/>
  <c r="F12" i="1"/>
  <c r="C12" i="1"/>
  <c r="H3" i="1"/>
  <c r="I3" i="1" s="1"/>
  <c r="K3" i="1" s="1"/>
  <c r="H5" i="1"/>
  <c r="I5" i="1" s="1"/>
  <c r="K5" i="1" s="1"/>
  <c r="H2" i="1"/>
  <c r="I2" i="1" s="1"/>
  <c r="K2" i="1" s="1"/>
  <c r="D8" i="1"/>
  <c r="D9" i="1" s="1"/>
  <c r="D10" i="1" s="1"/>
  <c r="E8" i="1"/>
  <c r="E9" i="1" s="1"/>
  <c r="E10" i="1" s="1"/>
  <c r="F8" i="1"/>
  <c r="F9" i="1" s="1"/>
  <c r="F10" i="1" s="1"/>
  <c r="C8" i="1"/>
  <c r="C9" i="1" s="1"/>
  <c r="C10" i="1" s="1"/>
  <c r="H4" i="1"/>
  <c r="I4" i="1" s="1"/>
  <c r="K4" i="1" s="1"/>
  <c r="H6" i="1"/>
  <c r="I6" i="1" s="1"/>
  <c r="K6" i="1" s="1"/>
  <c r="G4" i="1"/>
  <c r="G6" i="1"/>
  <c r="G2" i="1"/>
  <c r="G5" i="1" l="1"/>
  <c r="G3" i="1"/>
</calcChain>
</file>

<file path=xl/sharedStrings.xml><?xml version="1.0" encoding="utf-8"?>
<sst xmlns="http://schemas.openxmlformats.org/spreadsheetml/2006/main" count="25" uniqueCount="17">
  <si>
    <t>subject</t>
  </si>
  <si>
    <t>tx1</t>
  </si>
  <si>
    <t>tx2</t>
  </si>
  <si>
    <t>tx3</t>
  </si>
  <si>
    <t>tx4</t>
  </si>
  <si>
    <t>sum</t>
  </si>
  <si>
    <t>mean</t>
  </si>
  <si>
    <t>Var</t>
  </si>
  <si>
    <t>SS</t>
  </si>
  <si>
    <t>calc.Var</t>
  </si>
  <si>
    <t>subj1</t>
  </si>
  <si>
    <t>subj2</t>
  </si>
  <si>
    <t>subj3</t>
  </si>
  <si>
    <t>subj4</t>
  </si>
  <si>
    <t>subj5</t>
  </si>
  <si>
    <t>df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</si>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</sst>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I11" sqref="I11"/>
    </sheetView>
  </sheetViews>
  <sheetFormatPr defaultRowHeight="15" x14ac:dyDescent="0.25"/>
  <cols>
    <col min="1" max="1" width="2.140625" style="2" bestFit="1" customWidth="1"/>
    <col min="2" max="16384" width="9.140625" style="2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15</v>
      </c>
      <c r="K1" s="2" t="s">
        <v>16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</row>
    <row r="2" spans="1:21" x14ac:dyDescent="0.25">
      <c r="A2" s="1">
        <v>1</v>
      </c>
      <c r="B2" s="2" t="s">
        <v>10</v>
      </c>
      <c r="C2" s="2">
        <v>2</v>
      </c>
      <c r="D2" s="2">
        <v>4</v>
      </c>
      <c r="E2" s="2">
        <v>5</v>
      </c>
      <c r="F2" s="2">
        <v>9</v>
      </c>
      <c r="G2" s="2">
        <f>SUM(C2:F2)</f>
        <v>20</v>
      </c>
      <c r="H2" s="2">
        <f>AVERAGE(C2:F2)</f>
        <v>5</v>
      </c>
      <c r="I2" s="2">
        <f>(C2-H2)^2+(D2-H2)^2+(E2-H2)^2+(F2-H2)^2</f>
        <v>26</v>
      </c>
      <c r="J2" s="2">
        <v>3</v>
      </c>
      <c r="K2" s="2">
        <f>I2/J2</f>
        <v>8.6666666666666661</v>
      </c>
      <c r="Q2" s="2">
        <v>20</v>
      </c>
      <c r="R2" s="2">
        <v>5</v>
      </c>
      <c r="S2" s="2">
        <v>8.6666670000000003</v>
      </c>
      <c r="T2" s="2">
        <v>26</v>
      </c>
      <c r="U2" s="2">
        <v>8.6666670000000003</v>
      </c>
    </row>
    <row r="3" spans="1:21" x14ac:dyDescent="0.25">
      <c r="A3" s="1">
        <v>2</v>
      </c>
      <c r="B3" s="2" t="s">
        <v>11</v>
      </c>
      <c r="C3" s="2">
        <v>3</v>
      </c>
      <c r="D3" s="2">
        <v>6</v>
      </c>
      <c r="E3" s="2">
        <v>7</v>
      </c>
      <c r="F3" s="2">
        <v>10</v>
      </c>
      <c r="G3" s="2">
        <f>SUM(C3:F3)</f>
        <v>26</v>
      </c>
      <c r="H3" s="2">
        <f>AVERAGE(C3:F3)</f>
        <v>6.5</v>
      </c>
      <c r="I3" s="2">
        <f>(C3-H3)^2+(D3-H3)^2+(E3-H3)^2+(F3-H3)^2</f>
        <v>25</v>
      </c>
      <c r="J3" s="2">
        <v>3</v>
      </c>
      <c r="K3" s="2">
        <f>I3/J3</f>
        <v>8.3333333333333339</v>
      </c>
      <c r="Q3" s="2">
        <v>26</v>
      </c>
      <c r="R3" s="2">
        <v>6.5</v>
      </c>
      <c r="S3" s="2">
        <v>8.3333329999999997</v>
      </c>
      <c r="T3" s="2">
        <v>25</v>
      </c>
      <c r="U3" s="2">
        <v>8.3333329999999997</v>
      </c>
    </row>
    <row r="4" spans="1:21" x14ac:dyDescent="0.25">
      <c r="A4" s="1">
        <v>3</v>
      </c>
      <c r="B4" s="2" t="s">
        <v>12</v>
      </c>
      <c r="C4" s="2">
        <v>4</v>
      </c>
      <c r="D4" s="2">
        <v>5</v>
      </c>
      <c r="E4" s="2">
        <v>6</v>
      </c>
      <c r="F4" s="2">
        <v>8</v>
      </c>
      <c r="G4" s="2">
        <f>SUM(C4:F4)</f>
        <v>23</v>
      </c>
      <c r="H4" s="2">
        <f>AVERAGE(C4:F4)</f>
        <v>5.75</v>
      </c>
      <c r="I4" s="2">
        <f>(C4-H4)^2+(D4-H4)^2+(E4-H4)^2+(F4-H4)^2</f>
        <v>8.75</v>
      </c>
      <c r="J4" s="2">
        <v>3</v>
      </c>
      <c r="K4" s="2">
        <f>I4/J4</f>
        <v>2.9166666666666665</v>
      </c>
      <c r="Q4" s="2">
        <v>23</v>
      </c>
      <c r="R4" s="2">
        <v>5.75</v>
      </c>
      <c r="S4" s="2">
        <v>2.9166669999999999</v>
      </c>
      <c r="T4" s="2">
        <v>8.75</v>
      </c>
      <c r="U4" s="2">
        <v>2.9166669999999999</v>
      </c>
    </row>
    <row r="5" spans="1:21" x14ac:dyDescent="0.25">
      <c r="A5" s="1">
        <v>4</v>
      </c>
      <c r="B5" s="2" t="s">
        <v>13</v>
      </c>
      <c r="C5" s="2">
        <v>4</v>
      </c>
      <c r="D5" s="2">
        <v>6</v>
      </c>
      <c r="E5" s="2">
        <v>7</v>
      </c>
      <c r="F5" s="2">
        <v>10</v>
      </c>
      <c r="G5" s="2">
        <f>SUM(C5:F5)</f>
        <v>27</v>
      </c>
      <c r="H5" s="2">
        <f>AVERAGE(C5:F5)</f>
        <v>6.75</v>
      </c>
      <c r="I5" s="2">
        <f>(C5-H5)^2+(D5-H5)^2+(E5-H5)^2+(F5-H5)^2</f>
        <v>18.75</v>
      </c>
      <c r="J5" s="2">
        <v>3</v>
      </c>
      <c r="K5" s="2">
        <f>I5/J5</f>
        <v>6.25</v>
      </c>
      <c r="Q5" s="2">
        <v>27</v>
      </c>
      <c r="R5" s="2">
        <v>6.75</v>
      </c>
      <c r="S5" s="2">
        <v>6.25</v>
      </c>
      <c r="T5" s="2">
        <v>18.75</v>
      </c>
      <c r="U5" s="2">
        <v>6.25</v>
      </c>
    </row>
    <row r="6" spans="1:21" x14ac:dyDescent="0.25">
      <c r="A6" s="1">
        <v>5</v>
      </c>
      <c r="B6" s="2" t="s">
        <v>14</v>
      </c>
      <c r="C6" s="2">
        <v>5</v>
      </c>
      <c r="D6" s="2">
        <v>5</v>
      </c>
      <c r="E6" s="2">
        <v>7</v>
      </c>
      <c r="F6" s="2">
        <v>9</v>
      </c>
      <c r="G6" s="2">
        <f>SUM(C6:F6)</f>
        <v>26</v>
      </c>
      <c r="H6" s="2">
        <f>AVERAGE(C6:F6)</f>
        <v>6.5</v>
      </c>
      <c r="I6" s="2">
        <f>(C6-H6)^2+(D6-H6)^2+(E6-H6)^2+(F6-H6)^2</f>
        <v>11</v>
      </c>
      <c r="J6" s="2">
        <v>3</v>
      </c>
      <c r="K6" s="2">
        <f>I6/J6</f>
        <v>3.6666666666666665</v>
      </c>
      <c r="Q6" s="2">
        <v>26</v>
      </c>
      <c r="R6" s="2">
        <v>6.5</v>
      </c>
      <c r="S6" s="2">
        <v>3.6666669999999999</v>
      </c>
      <c r="T6" s="2">
        <v>11</v>
      </c>
      <c r="U6" s="2">
        <v>3.6666669999999999</v>
      </c>
    </row>
    <row r="8" spans="1:21" x14ac:dyDescent="0.25">
      <c r="B8" s="2" t="s">
        <v>5</v>
      </c>
      <c r="C8" s="2">
        <f>SUM(C2:C6)</f>
        <v>18</v>
      </c>
      <c r="D8" s="2">
        <f t="shared" ref="D8:F8" si="0">SUM(D2:D6)</f>
        <v>26</v>
      </c>
      <c r="E8" s="2">
        <f t="shared" si="0"/>
        <v>32</v>
      </c>
      <c r="F8" s="2">
        <f t="shared" si="0"/>
        <v>46</v>
      </c>
      <c r="G8" s="6">
        <f>SUM(C2:F6)</f>
        <v>122</v>
      </c>
      <c r="H8" s="7"/>
      <c r="I8" s="7"/>
    </row>
    <row r="9" spans="1:21" x14ac:dyDescent="0.25">
      <c r="B9" s="2" t="s">
        <v>6</v>
      </c>
      <c r="C9" s="2">
        <f>C8/5</f>
        <v>3.6</v>
      </c>
      <c r="D9" s="2">
        <f t="shared" ref="D9:F9" si="1">D8/5</f>
        <v>5.2</v>
      </c>
      <c r="E9" s="2">
        <f t="shared" si="1"/>
        <v>6.4</v>
      </c>
      <c r="F9" s="2">
        <f t="shared" si="1"/>
        <v>9.1999999999999993</v>
      </c>
      <c r="G9" s="4"/>
      <c r="H9" s="5">
        <f>AVERAGE(C2:F6)</f>
        <v>6.1</v>
      </c>
      <c r="I9" s="5"/>
    </row>
    <row r="10" spans="1:21" x14ac:dyDescent="0.25">
      <c r="B10" s="2" t="s">
        <v>8</v>
      </c>
      <c r="C10" s="2">
        <f>(C2-C9)^2+(C3-C9)^2+(C4-C9)^2+(C5-C9)^2+(C6-C9)^2</f>
        <v>5.2000000000000011</v>
      </c>
      <c r="D10" s="2">
        <f t="shared" ref="D10:F10" si="2">(D2-D9)^2+(D3-D9)^2+(D4-D9)^2+(D5-D9)^2+(D6-D9)^2</f>
        <v>2.8</v>
      </c>
      <c r="E10" s="2">
        <f t="shared" si="2"/>
        <v>3.1999999999999997</v>
      </c>
      <c r="F10" s="2">
        <f t="shared" si="2"/>
        <v>2.8</v>
      </c>
      <c r="G10" s="4"/>
      <c r="H10" s="5"/>
      <c r="I10" s="5"/>
    </row>
    <row r="11" spans="1:21" x14ac:dyDescent="0.25">
      <c r="B11" s="2" t="s">
        <v>15</v>
      </c>
      <c r="C11" s="2">
        <v>4</v>
      </c>
      <c r="D11" s="2">
        <v>4</v>
      </c>
      <c r="E11" s="2">
        <v>4</v>
      </c>
      <c r="F11" s="2">
        <v>4</v>
      </c>
      <c r="G11" s="4"/>
      <c r="H11" s="5"/>
      <c r="I11" s="5"/>
    </row>
    <row r="12" spans="1:21" x14ac:dyDescent="0.25">
      <c r="B12" s="2" t="s">
        <v>16</v>
      </c>
      <c r="C12" s="3">
        <f>C10/C11</f>
        <v>1.3000000000000003</v>
      </c>
      <c r="D12" s="3">
        <f t="shared" ref="D12:F12" si="3">D10/D11</f>
        <v>0.7</v>
      </c>
      <c r="E12" s="3">
        <f t="shared" si="3"/>
        <v>0.79999999999999993</v>
      </c>
      <c r="F12" s="3">
        <f t="shared" si="3"/>
        <v>0.7</v>
      </c>
      <c r="G12" s="4"/>
      <c r="H12" s="5"/>
      <c r="I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Seattle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2015-11-25T18:09:25Z</dcterms:created>
  <dcterms:modified xsi:type="dcterms:W3CDTF">2015-11-25T18:50:30Z</dcterms:modified>
</cp:coreProperties>
</file>