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Resultados" sheetId="2" state="visible" r:id="rId3"/>
    <sheet name="Queries" sheetId="3" state="visible" r:id="rId4"/>
  </sheets>
  <definedNames>
    <definedName function="false" hidden="false" name="_xlchart.v5.0" vbProcedure="false">Resultados!$I$3:$J$3</definedName>
    <definedName function="false" hidden="false" name="_xlchart.v5.1" vbProcedure="false">Resultados!$I$4:$J$8</definedName>
    <definedName function="false" hidden="false" name="_xlchart.v5.2" vbProcedure="false">Resultados!$K$3</definedName>
    <definedName function="false" hidden="false" name="_xlchart.v5.3" vbProcedure="false">Resultados!$K$4:$K$8</definedName>
    <definedName function="false" hidden="false" name="_xlchart.v5.4" vbProcedure="false">Resultados!$I$3:$J$3</definedName>
    <definedName function="false" hidden="false" name="_xlchart.v5.5" vbProcedure="false">Resultados!$I$4:$J$8</definedName>
    <definedName function="false" hidden="false" name="_xlchart.v5.6" vbProcedure="false">Resultados!$K$3</definedName>
    <definedName function="false" hidden="false" name="_xlchart.v5.7" vbProcedure="false">Resultados!$K$4:$K$8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<sst xmlns="http://schemas.openxmlformats.org/spreadsheetml/2006/main" count="48" uniqueCount="41">
  <si>
    <t xml:space="preserve">1 - Receita, leads, conversão e ticket médio mês a mês</t>
  </si>
  <si>
    <t xml:space="preserve">2- Estados que mais venderam</t>
  </si>
  <si>
    <t xml:space="preserve">3 - Marcas que mais venderam no mês</t>
  </si>
  <si>
    <t xml:space="preserve">4 - Lojas que mais venderam</t>
  </si>
  <si>
    <t xml:space="preserve">5 - Dias da semana com maior número de visitas ao site</t>
  </si>
  <si>
    <t xml:space="preserve">mês</t>
  </si>
  <si>
    <t xml:space="preserve">leads (#)</t>
  </si>
  <si>
    <t xml:space="preserve">vendas (#)</t>
  </si>
  <si>
    <t xml:space="preserve">receita (k, R$)</t>
  </si>
  <si>
    <t xml:space="preserve">conversão (%)</t>
  </si>
  <si>
    <t xml:space="preserve">ticket médio (k, R$)</t>
  </si>
  <si>
    <t xml:space="preserve">país</t>
  </si>
  <si>
    <t xml:space="preserve">estado</t>
  </si>
  <si>
    <t xml:space="preserve">marca</t>
  </si>
  <si>
    <t xml:space="preserve">loja</t>
  </si>
  <si>
    <t xml:space="preserve">dia_semana</t>
  </si>
  <si>
    <t xml:space="preserve">dia da semana</t>
  </si>
  <si>
    <t xml:space="preserve">visitas (#)</t>
  </si>
  <si>
    <t xml:space="preserve">Brazil</t>
  </si>
  <si>
    <t xml:space="preserve">SP</t>
  </si>
  <si>
    <t xml:space="preserve">FIAT</t>
  </si>
  <si>
    <t xml:space="preserve">KIYOKO CILEIDI JERY LTDA</t>
  </si>
  <si>
    <t xml:space="preserve">domingo</t>
  </si>
  <si>
    <t xml:space="preserve">MG</t>
  </si>
  <si>
    <t xml:space="preserve">CHEVROLET</t>
  </si>
  <si>
    <t xml:space="preserve">CLAUDINEO JOZENAIDE LUYANE LTDA</t>
  </si>
  <si>
    <t xml:space="preserve">segunda</t>
  </si>
  <si>
    <t xml:space="preserve">SC</t>
  </si>
  <si>
    <t xml:space="preserve">VOLKSWAGEN</t>
  </si>
  <si>
    <t xml:space="preserve">ADO JUBERTH VALTUIDES LTDA</t>
  </si>
  <si>
    <t xml:space="preserve">terça</t>
  </si>
  <si>
    <t xml:space="preserve">RS</t>
  </si>
  <si>
    <t xml:space="preserve">FORD</t>
  </si>
  <si>
    <t xml:space="preserve">GERRIVALDO ROSIELEN VALTEIDE LTDA</t>
  </si>
  <si>
    <t xml:space="preserve">quarta</t>
  </si>
  <si>
    <t xml:space="preserve">RJ</t>
  </si>
  <si>
    <t xml:space="preserve">RENAULT</t>
  </si>
  <si>
    <t xml:space="preserve">NILFA CID SILVANDRO LTDA</t>
  </si>
  <si>
    <t xml:space="preserve">quinta</t>
  </si>
  <si>
    <t xml:space="preserve">sexta</t>
  </si>
  <si>
    <t xml:space="preserve">sábado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</si>
</sst>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16]mmm\-yy;@"/>
    <numFmt numFmtId="166" formatCode="#,##0"/>
    <numFmt numFmtId="167" formatCode="0%"/>
    <numFmt numFmtId="168" formatCode="#,##0.0"/>
    <numFmt numFmtId="169" formatCode="mmm/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1"/>
      <name val="Times New Roman"/>
      <family val="1"/>
    </font>
    <font>
      <sz val="9"/>
      <color rgb="FFFFFFFF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819E"/>
      <rgbColor rgb="FFC0C0C0"/>
      <rgbColor rgb="FF8B8B8B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76C8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E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9689951438177"/>
          <c:y val="0.193577031226876"/>
          <c:w val="0.865184908479641"/>
          <c:h val="0.638745005179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numCache>
            </c:numRef>
          </c:cat>
          <c:val>
            <c:numRef>
              <c:f>Resultados!$C$4:$C$15</c:f>
              <c:numCache>
                <c:formatCode>General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</c:ser>
        <c:gapWidth val="75"/>
        <c:overlap val="0"/>
        <c:axId val="65016807"/>
        <c:axId val="95703042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solidFill>
              <a:srgbClr val="ffbe00"/>
            </a:solidFill>
            <a:ln cap="rnd" w="28440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numCache>
            </c:numRef>
          </c:cat>
          <c:val>
            <c:numRef>
              <c:f>Resultados!$F$4:$F$15</c:f>
              <c:numCache>
                <c:formatCode>General</c:formatCode>
                <c:ptCount val="12"/>
                <c:pt idx="0">
                  <c:v>0.192307692307692</c:v>
                </c:pt>
                <c:pt idx="1">
                  <c:v>0.037593984962406</c:v>
                </c:pt>
                <c:pt idx="2">
                  <c:v>0.0364540182270091</c:v>
                </c:pt>
                <c:pt idx="3">
                  <c:v>0.0327380952380952</c:v>
                </c:pt>
                <c:pt idx="4">
                  <c:v>0.0302457466918714</c:v>
                </c:pt>
                <c:pt idx="5">
                  <c:v>0.0523076923076923</c:v>
                </c:pt>
                <c:pt idx="6">
                  <c:v>0.0615942028985507</c:v>
                </c:pt>
                <c:pt idx="7">
                  <c:v>0.0597643097643097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0.175040783034257</c:v>
                </c:pt>
                <c:pt idx="11">
                  <c:v>0.197387061230914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062054"/>
        <c:axId val="32022055"/>
      </c:lineChart>
      <c:dateAx>
        <c:axId val="65016807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03042"/>
        <c:crosses val="autoZero"/>
        <c:auto val="1"/>
        <c:lblOffset val="100"/>
        <c:baseTimeUnit val="months"/>
        <c:noMultiLvlLbl val="0"/>
      </c:dateAx>
      <c:valAx>
        <c:axId val="95703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16807"/>
        <c:crosses val="autoZero"/>
        <c:crossBetween val="between"/>
      </c:valAx>
      <c:dateAx>
        <c:axId val="380620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022055"/>
        <c:auto val="1"/>
        <c:lblOffset val="100"/>
        <c:baseTimeUnit val="months"/>
        <c:noMultiLvlLbl val="0"/>
      </c:dateAx>
      <c:valAx>
        <c:axId val="3202205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62054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Receita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9689951438177"/>
          <c:y val="0.19360568383659"/>
          <c:w val="0.865184908479641"/>
          <c:h val="0.638839550029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numCache>
            </c:numRef>
          </c:cat>
          <c:val>
            <c:numRef>
              <c:f>Resultados!$E$4:$E$15</c:f>
              <c:numCache>
                <c:formatCode>General</c:formatCode>
                <c:ptCount val="12"/>
                <c:pt idx="0">
                  <c:v>259.29</c:v>
                </c:pt>
                <c:pt idx="1">
                  <c:v>1676.45685</c:v>
                </c:pt>
                <c:pt idx="2">
                  <c:v>2278.5075</c:v>
                </c:pt>
                <c:pt idx="3">
                  <c:v>2602.76869</c:v>
                </c:pt>
                <c:pt idx="4">
                  <c:v>2297.22405</c:v>
                </c:pt>
                <c:pt idx="5">
                  <c:v>3631.0959</c:v>
                </c:pt>
                <c:pt idx="6">
                  <c:v>7911.19248</c:v>
                </c:pt>
                <c:pt idx="7">
                  <c:v>7477.55592</c:v>
                </c:pt>
                <c:pt idx="8">
                  <c:v>21508.47648</c:v>
                </c:pt>
                <c:pt idx="9">
                  <c:v>33179.24664</c:v>
                </c:pt>
                <c:pt idx="10">
                  <c:v>58987.78649</c:v>
                </c:pt>
                <c:pt idx="11">
                  <c:v>68274.09023</c:v>
                </c:pt>
              </c:numCache>
            </c:numRef>
          </c:val>
        </c:ser>
        <c:gapWidth val="75"/>
        <c:overlap val="0"/>
        <c:axId val="65401047"/>
        <c:axId val="57794521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solidFill>
              <a:srgbClr val="ffbe00"/>
            </a:solidFill>
            <a:ln cap="rnd" w="28440">
              <a:solidFill>
                <a:srgbClr val="ffbe00"/>
              </a:solidFill>
              <a:round/>
            </a:ln>
          </c:spPr>
          <c:marker>
            <c:symbol val="none"/>
          </c:marker>
          <c:dLbls>
            <c:numFmt formatCode="#,##0.0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set-20</c:v>
                </c:pt>
                <c:pt idx="1">
                  <c:v>out-20</c:v>
                </c:pt>
                <c:pt idx="2">
                  <c:v>nov-20</c:v>
                </c:pt>
                <c:pt idx="3">
                  <c:v>dez-20</c:v>
                </c:pt>
                <c:pt idx="4">
                  <c:v>jan-21</c:v>
                </c:pt>
                <c:pt idx="5">
                  <c:v>fev-21</c:v>
                </c:pt>
                <c:pt idx="6">
                  <c:v>mar-21</c:v>
                </c:pt>
                <c:pt idx="7">
                  <c:v>abr-21</c:v>
                </c:pt>
                <c:pt idx="8">
                  <c:v>mai-21</c:v>
                </c:pt>
                <c:pt idx="9">
                  <c:v>jun-21</c:v>
                </c:pt>
                <c:pt idx="10">
                  <c:v>jul-21</c:v>
                </c:pt>
                <c:pt idx="11">
                  <c:v>ago-21</c:v>
                </c:pt>
              </c:numCache>
            </c:numRef>
          </c:cat>
          <c:val>
            <c:numRef>
              <c:f>Resultados!$G$4:$G$15</c:f>
              <c:numCache>
                <c:formatCode>General</c:formatCode>
                <c:ptCount val="12"/>
                <c:pt idx="0">
                  <c:v>51.858</c:v>
                </c:pt>
                <c:pt idx="1">
                  <c:v>47.8987671428571</c:v>
                </c:pt>
                <c:pt idx="2">
                  <c:v>51.7842613636363</c:v>
                </c:pt>
                <c:pt idx="3">
                  <c:v>78.8717784848484</c:v>
                </c:pt>
                <c:pt idx="4">
                  <c:v>71.7882515625</c:v>
                </c:pt>
                <c:pt idx="5">
                  <c:v>53.398469117647</c:v>
                </c:pt>
                <c:pt idx="6">
                  <c:v>66.4806090756302</c:v>
                </c:pt>
                <c:pt idx="7">
                  <c:v>52.6588445070422</c:v>
                </c:pt>
                <c:pt idx="8">
                  <c:v>54.5900418274111</c:v>
                </c:pt>
                <c:pt idx="9">
                  <c:v>56.3314883531409</c:v>
                </c:pt>
                <c:pt idx="10">
                  <c:v>54.9746379217148</c:v>
                </c:pt>
                <c:pt idx="11">
                  <c:v>54.445048030303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63461"/>
        <c:axId val="94416298"/>
      </c:lineChart>
      <c:dateAx>
        <c:axId val="65401047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94521"/>
        <c:crosses val="autoZero"/>
        <c:auto val="1"/>
        <c:lblOffset val="100"/>
        <c:baseTimeUnit val="months"/>
        <c:noMultiLvlLbl val="0"/>
      </c:dateAx>
      <c:valAx>
        <c:axId val="577945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01047"/>
        <c:crosses val="autoZero"/>
        <c:crossBetween val="between"/>
      </c:valAx>
      <c:dateAx>
        <c:axId val="466346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416298"/>
        <c:auto val="1"/>
        <c:lblOffset val="100"/>
        <c:baseTimeUnit val="months"/>
        <c:noMultiLvlLbl val="0"/>
      </c:dateAx>
      <c:valAx>
        <c:axId val="94416298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3461"/>
        <c:crosses val="max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Top 5 marcas mais vendidas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</c:ser>
        <c:gapWidth val="75"/>
        <c:overlap val="100"/>
        <c:axId val="45623026"/>
        <c:axId val="68612401"/>
      </c:barChart>
      <c:catAx>
        <c:axId val="456230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12401"/>
        <c:crosses val="autoZero"/>
        <c:auto val="1"/>
        <c:lblAlgn val="ctr"/>
        <c:lblOffset val="100"/>
        <c:noMultiLvlLbl val="0"/>
      </c:catAx>
      <c:valAx>
        <c:axId val="6861240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2302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Top 5 lojas que mais venderam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gapWidth val="75"/>
        <c:overlap val="100"/>
        <c:axId val="82010824"/>
        <c:axId val="31506278"/>
      </c:barChart>
      <c:catAx>
        <c:axId val="82010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06278"/>
        <c:crosses val="autoZero"/>
        <c:auto val="1"/>
        <c:lblAlgn val="ctr"/>
        <c:lblOffset val="100"/>
        <c:noMultiLvlLbl val="0"/>
      </c:catAx>
      <c:valAx>
        <c:axId val="3150627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01082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Visitas ao site por dia da semana no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</c:ser>
        <c:gapWidth val="75"/>
        <c:overlap val="100"/>
        <c:axId val="77976043"/>
        <c:axId val="68598350"/>
      </c:barChart>
      <c:catAx>
        <c:axId val="779760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98350"/>
        <c:crosses val="autoZero"/>
        <c:auto val="1"/>
        <c:lblAlgn val="ctr"/>
        <c:lblOffset val="100"/>
        <c:noMultiLvlLbl val="0"/>
      </c:catAx>
      <c:valAx>
        <c:axId val="6859835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7604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75600</xdr:rowOff>
    </xdr:from>
    <xdr:to>
      <xdr:col>6</xdr:col>
      <xdr:colOff>299160</xdr:colOff>
      <xdr:row>27</xdr:row>
      <xdr:rowOff>30960</xdr:rowOff>
    </xdr:to>
    <xdr:graphicFrame>
      <xdr:nvGraphicFramePr>
        <xdr:cNvPr id="0" name="Chart 5"/>
        <xdr:cNvGraphicFramePr/>
      </xdr:nvGraphicFramePr>
      <xdr:xfrm>
        <a:off x="558720" y="2742480"/>
        <a:ext cx="9636840" cy="24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174600</xdr:rowOff>
    </xdr:from>
    <xdr:to>
      <xdr:col>6</xdr:col>
      <xdr:colOff>299160</xdr:colOff>
      <xdr:row>13</xdr:row>
      <xdr:rowOff>129960</xdr:rowOff>
    </xdr:to>
    <xdr:graphicFrame>
      <xdr:nvGraphicFramePr>
        <xdr:cNvPr id="1" name="Chart 7"/>
        <xdr:cNvGraphicFramePr/>
      </xdr:nvGraphicFramePr>
      <xdr:xfrm>
        <a:off x="558720" y="174600"/>
        <a:ext cx="9636840" cy="243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6</xdr:col>
      <xdr:colOff>448200</xdr:colOff>
      <xdr:row>1</xdr:row>
      <xdr:rowOff>0</xdr:rowOff>
    </xdr:from>
    <xdr:to>
      <xdr:col>10</xdr:col>
      <xdr:colOff>1008000</xdr:colOff>
      <xdr:row>27</xdr:row>
      <xdr:rowOff>44640</xdr:rowOff>
    </xdr:to>
    <xdr:sp>
      <xdr:nvSpPr>
        <xdr:cNvPr id="2" name=""/>
        <xdr:cNvSpPr/>
      </xdr:nvSpPr>
      <xdr:spPr>
        <a:xfrm>
          <a:off x="10344600" y="190440"/>
          <a:ext cx="5865840" cy="49978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1440</xdr:colOff>
      <xdr:row>27</xdr:row>
      <xdr:rowOff>172080</xdr:rowOff>
    </xdr:from>
    <xdr:to>
      <xdr:col>3</xdr:col>
      <xdr:colOff>1115640</xdr:colOff>
      <xdr:row>37</xdr:row>
      <xdr:rowOff>162720</xdr:rowOff>
    </xdr:to>
    <xdr:graphicFrame>
      <xdr:nvGraphicFramePr>
        <xdr:cNvPr id="3" name="Chart 15"/>
        <xdr:cNvGraphicFramePr/>
      </xdr:nvGraphicFramePr>
      <xdr:xfrm>
        <a:off x="560160" y="5315760"/>
        <a:ext cx="4849200" cy="18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1259280</xdr:colOff>
      <xdr:row>27</xdr:row>
      <xdr:rowOff>172080</xdr:rowOff>
    </xdr:from>
    <xdr:to>
      <xdr:col>6</xdr:col>
      <xdr:colOff>1060920</xdr:colOff>
      <xdr:row>37</xdr:row>
      <xdr:rowOff>162720</xdr:rowOff>
    </xdr:to>
    <xdr:graphicFrame>
      <xdr:nvGraphicFramePr>
        <xdr:cNvPr id="4" name="Chart 17"/>
        <xdr:cNvGraphicFramePr/>
      </xdr:nvGraphicFramePr>
      <xdr:xfrm>
        <a:off x="5553000" y="5315760"/>
        <a:ext cx="5404320" cy="18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1197360</xdr:colOff>
      <xdr:row>27</xdr:row>
      <xdr:rowOff>172080</xdr:rowOff>
    </xdr:from>
    <xdr:to>
      <xdr:col>10</xdr:col>
      <xdr:colOff>979200</xdr:colOff>
      <xdr:row>37</xdr:row>
      <xdr:rowOff>162720</xdr:rowOff>
    </xdr:to>
    <xdr:graphicFrame>
      <xdr:nvGraphicFramePr>
        <xdr:cNvPr id="5" name="Chart 18"/>
        <xdr:cNvGraphicFramePr/>
      </xdr:nvGraphicFramePr>
      <xdr:xfrm>
        <a:off x="11093760" y="5315760"/>
        <a:ext cx="5087880" cy="18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38160</xdr:colOff>
      <xdr:row>1</xdr:row>
      <xdr:rowOff>95400</xdr:rowOff>
    </xdr:from>
    <xdr:to>
      <xdr:col>10</xdr:col>
      <xdr:colOff>489600</xdr:colOff>
      <xdr:row>19</xdr:row>
      <xdr:rowOff>95040</xdr:rowOff>
    </xdr:to>
    <xdr:sp>
      <xdr:nvSpPr>
        <xdr:cNvPr id="6" name="TextBox 1"/>
        <xdr:cNvSpPr/>
      </xdr:nvSpPr>
      <xdr:spPr>
        <a:xfrm>
          <a:off x="797040" y="285840"/>
          <a:ext cx="7280640" cy="34286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1) Receita, leads, conversão e ticket médio mês a mês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mês, leads (#), vendas (#), receita (k, R$), conversão (%), ticket médio (k, R$)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with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leads as 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date_trunc('month', visit_page_date)::date as visit_page_month,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 as visit_page_count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visit_page_month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visit_page_month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payments as 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date_trunc('month', fun.paid_date)::date as paid_month,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count(fun.paid_date) as paid_count,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sum(pro.price * (1+fun.discount)) as receita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sales.products as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on fun.product_id = pro.product_id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fun.paid_date is not null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paid_month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paid_month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leads.visit_page_month as "mês",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leads.visit_page_count as "leads (#)",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payments.paid_count as "vendas (#)",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(payments.receita/1000) as "receita (k, R$)",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(payments.paid_count::float/leads.visit_page_count::float) as "conversão (%)",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(payments.receita/payments.paid_count/1000) as "ticket médio (k, R$)"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payments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on leads.visit_page_month = paid_month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57240</xdr:colOff>
      <xdr:row>1</xdr:row>
      <xdr:rowOff>123840</xdr:rowOff>
    </xdr:from>
    <xdr:to>
      <xdr:col>17</xdr:col>
      <xdr:colOff>285480</xdr:colOff>
      <xdr:row>19</xdr:row>
      <xdr:rowOff>114120</xdr:rowOff>
    </xdr:to>
    <xdr:sp>
      <xdr:nvSpPr>
        <xdr:cNvPr id="7" name="TextBox 2"/>
        <xdr:cNvSpPr/>
      </xdr:nvSpPr>
      <xdr:spPr>
        <a:xfrm>
          <a:off x="8404200" y="314280"/>
          <a:ext cx="478116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2) Estados que mais venderam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país, estado, vendas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'Brazil' as país,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cus.state as estado,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count(fun.paid_date) as "vendas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sales.customers as cus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on fun.customer_id = cus.customer_id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paid_date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país, estado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"vendas (#)"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limit 5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478800</xdr:colOff>
      <xdr:row>1</xdr:row>
      <xdr:rowOff>123840</xdr:rowOff>
    </xdr:from>
    <xdr:to>
      <xdr:col>24</xdr:col>
      <xdr:colOff>94680</xdr:colOff>
      <xdr:row>19</xdr:row>
      <xdr:rowOff>114120</xdr:rowOff>
    </xdr:to>
    <xdr:sp>
      <xdr:nvSpPr>
        <xdr:cNvPr id="8" name="TextBox 3"/>
        <xdr:cNvSpPr/>
      </xdr:nvSpPr>
      <xdr:spPr>
        <a:xfrm>
          <a:off x="13378680" y="314280"/>
          <a:ext cx="492768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3) Marcas que mais venderam no mês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marca, vendas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pro.brand as marca,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count(fun.paid_date) as "vendas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sales.products as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on fun.product_id = pro.product_id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paid_date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marca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"vendas (#)"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limit 5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275040</xdr:colOff>
      <xdr:row>1</xdr:row>
      <xdr:rowOff>123840</xdr:rowOff>
    </xdr:from>
    <xdr:to>
      <xdr:col>30</xdr:col>
      <xdr:colOff>503280</xdr:colOff>
      <xdr:row>19</xdr:row>
      <xdr:rowOff>114120</xdr:rowOff>
    </xdr:to>
    <xdr:sp>
      <xdr:nvSpPr>
        <xdr:cNvPr id="9" name="TextBox 4"/>
        <xdr:cNvSpPr/>
      </xdr:nvSpPr>
      <xdr:spPr>
        <a:xfrm>
          <a:off x="18486720" y="314280"/>
          <a:ext cx="478116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4) Lojas que mais venderam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loja, vendas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sto.store_name as loja,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count(fun.paid_date) as "vendas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sales.stores as sto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on fun.store_id = sto.store_id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 paid_date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loja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"vendas (#)"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limit 5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31</xdr:col>
      <xdr:colOff>84240</xdr:colOff>
      <xdr:row>1</xdr:row>
      <xdr:rowOff>123840</xdr:rowOff>
    </xdr:from>
    <xdr:to>
      <xdr:col>37</xdr:col>
      <xdr:colOff>312480</xdr:colOff>
      <xdr:row>19</xdr:row>
      <xdr:rowOff>114120</xdr:rowOff>
    </xdr:to>
    <xdr:sp>
      <xdr:nvSpPr>
        <xdr:cNvPr id="10" name="TextBox 5"/>
        <xdr:cNvSpPr/>
      </xdr:nvSpPr>
      <xdr:spPr>
        <a:xfrm>
          <a:off x="23607720" y="314280"/>
          <a:ext cx="478116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-- (Query 5) Dias da semana com maior número de visitas ao site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-- Colunas: dia_semana, dia da semana, visitas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extract('dow' from visit_page_date) as dia_semana,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case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when extract('dow' from visit_page_date)=0 then 'domingo'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when extract('dow' from visit_page_date)=1 then 'segunda'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when extract('dow' from visit_page_date)=2 then 'terça'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when extract('dow' from visit_page_date)=3 then 'quarta'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when extract('dow' from visit_page_date)=4 then 'quinta'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when extract('dow' from visit_page_date)=5 then 'sexta'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when extract('dow' from visit_page_date)=6 then 'sábado'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else null end as "dia da semana",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count(*) as "visitas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from sales.funnel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where visit_page_date between '2021-08-01' and '2021-08-31'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group by dia_semana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order by dia_semana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C819E"/>
    <pageSetUpPr fitToPage="true"/>
  </sheetPr>
  <dimension ref="A1:A53"/>
  <sheetViews>
    <sheetView showFormulas="false" showGridLines="false" showRowColHeaders="true" showZeros="true" rightToLeft="false" tabSelected="true" showOutlineSymbols="true" defaultGridColor="true" view="normal" topLeftCell="C1" colorId="64" zoomScale="70" zoomScaleNormal="70" zoomScalePageLayoutView="100" workbookViewId="0">
      <selection pane="topLeft" activeCell="P83" activeCellId="0" sqref="P8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1" width="21"/>
    <col collapsed="false" customWidth="true" hidden="false" outlineLevel="0" max="4" min="3" style="0" width="21"/>
    <col collapsed="false" customWidth="true" hidden="false" outlineLevel="0" max="5" min="5" style="2" width="21"/>
    <col collapsed="false" customWidth="true" hidden="false" outlineLevel="0" max="6" min="6" style="3" width="21"/>
    <col collapsed="false" customWidth="true" hidden="false" outlineLevel="0" max="7" min="7" style="4" width="21"/>
    <col collapsed="false" customWidth="true" hidden="false" outlineLevel="0" max="9" min="9" style="0" width="14.28"/>
    <col collapsed="false" customWidth="true" hidden="false" outlineLevel="0" max="11" min="10" style="0" width="15.85"/>
    <col collapsed="false" customWidth="true" hidden="false" outlineLevel="0" max="13" min="13" style="0" width="20"/>
    <col collapsed="false" customWidth="true" hidden="false" outlineLevel="0" max="14" min="14" style="0" width="11.14"/>
    <col collapsed="false" customWidth="true" hidden="false" outlineLevel="0" max="16" min="16" style="0" width="20"/>
    <col collapsed="false" customWidth="true" hidden="false" outlineLevel="0" max="17" min="17" style="0" width="11.14"/>
    <col collapsed="false" customWidth="true" hidden="false" outlineLevel="0" max="19" min="19" style="0" width="12.57"/>
    <col collapsed="false" customWidth="true" hidden="false" outlineLevel="0" max="20" min="20" style="0" width="15.14"/>
    <col collapsed="false" customWidth="true" hidden="false" outlineLevel="0" max="21" min="21" style="0" width="10"/>
  </cols>
  <sheetData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E00"/>
    <pageSetUpPr fitToPage="false"/>
  </sheetPr>
  <dimension ref="B2:U30"/>
  <sheetViews>
    <sheetView showFormulas="false" showGridLines="fals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I3" activeCellId="0" sqref="I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7" min="3" style="0" width="10.71"/>
    <col collapsed="false" customWidth="true" hidden="false" outlineLevel="0" max="8" min="8" style="0" width="7.71"/>
    <col collapsed="false" customWidth="true" hidden="false" outlineLevel="0" max="11" min="9" style="0" width="10.71"/>
    <col collapsed="false" customWidth="true" hidden="false" outlineLevel="0" max="12" min="12" style="0" width="7.71"/>
    <col collapsed="false" customWidth="true" hidden="false" outlineLevel="0" max="14" min="13" style="0" width="10.71"/>
    <col collapsed="false" customWidth="true" hidden="false" outlineLevel="0" max="16" min="16" style="0" width="36"/>
    <col collapsed="false" customWidth="true" hidden="false" outlineLevel="0" max="17" min="17" style="0" width="10.71"/>
    <col collapsed="false" customWidth="true" hidden="false" outlineLevel="0" max="21" min="19" style="0" width="10.71"/>
  </cols>
  <sheetData>
    <row r="2" customFormat="false" ht="15" hidden="false" customHeight="false" outlineLevel="0" collapsed="false">
      <c r="B2" s="5" t="s">
        <v>0</v>
      </c>
      <c r="I2" s="5" t="s">
        <v>1</v>
      </c>
      <c r="M2" s="5" t="s">
        <v>2</v>
      </c>
      <c r="P2" s="5" t="s">
        <v>3</v>
      </c>
      <c r="S2" s="5" t="s">
        <v>4</v>
      </c>
    </row>
    <row r="3" customFormat="false" ht="15" hidden="false" customHeight="false" outlineLevel="0" collapsed="false">
      <c r="B3" s="6" t="s">
        <v>5</v>
      </c>
      <c r="C3" s="7" t="s">
        <v>6</v>
      </c>
      <c r="D3" s="7" t="s">
        <v>7</v>
      </c>
      <c r="E3" s="8" t="s">
        <v>8</v>
      </c>
      <c r="F3" s="9" t="s">
        <v>9</v>
      </c>
      <c r="G3" s="10" t="s">
        <v>10</v>
      </c>
      <c r="I3" s="7" t="s">
        <v>11</v>
      </c>
      <c r="J3" s="7" t="s">
        <v>12</v>
      </c>
      <c r="K3" s="7" t="s">
        <v>7</v>
      </c>
      <c r="M3" s="7" t="s">
        <v>13</v>
      </c>
      <c r="N3" s="7" t="s">
        <v>7</v>
      </c>
      <c r="P3" s="7" t="s">
        <v>14</v>
      </c>
      <c r="Q3" s="7" t="s">
        <v>7</v>
      </c>
      <c r="S3" s="7" t="s">
        <v>15</v>
      </c>
      <c r="T3" s="7" t="s">
        <v>16</v>
      </c>
      <c r="U3" s="7" t="s">
        <v>17</v>
      </c>
    </row>
    <row r="4" customFormat="false" ht="15" hidden="false" customHeight="false" outlineLevel="0" collapsed="false">
      <c r="B4" s="6" t="n">
        <v>44075</v>
      </c>
      <c r="C4" s="8" t="n">
        <v>26</v>
      </c>
      <c r="D4" s="8" t="n">
        <v>5</v>
      </c>
      <c r="E4" s="8" t="n">
        <v>259.29</v>
      </c>
      <c r="F4" s="9" t="n">
        <v>0.192307692307692</v>
      </c>
      <c r="G4" s="10" t="n">
        <v>51.858</v>
      </c>
      <c r="I4" s="7" t="s">
        <v>18</v>
      </c>
      <c r="J4" s="7" t="s">
        <v>19</v>
      </c>
      <c r="K4" s="7" t="n">
        <v>734</v>
      </c>
      <c r="M4" s="7" t="s">
        <v>20</v>
      </c>
      <c r="N4" s="7" t="n">
        <v>248</v>
      </c>
      <c r="P4" s="7" t="s">
        <v>21</v>
      </c>
      <c r="Q4" s="7" t="n">
        <v>18</v>
      </c>
      <c r="S4" s="7" t="n">
        <v>0</v>
      </c>
      <c r="T4" s="7" t="s">
        <v>22</v>
      </c>
      <c r="U4" s="7" t="n">
        <v>67</v>
      </c>
    </row>
    <row r="5" customFormat="false" ht="15" hidden="false" customHeight="false" outlineLevel="0" collapsed="false">
      <c r="B5" s="6" t="n">
        <v>44105</v>
      </c>
      <c r="C5" s="8" t="n">
        <v>931</v>
      </c>
      <c r="D5" s="8" t="n">
        <v>35</v>
      </c>
      <c r="E5" s="8" t="n">
        <v>1676.45685</v>
      </c>
      <c r="F5" s="9" t="n">
        <v>0.037593984962406</v>
      </c>
      <c r="G5" s="10" t="n">
        <v>47.8987671428571</v>
      </c>
      <c r="I5" s="7" t="s">
        <v>18</v>
      </c>
      <c r="J5" s="7" t="s">
        <v>23</v>
      </c>
      <c r="K5" s="7" t="n">
        <v>142</v>
      </c>
      <c r="M5" s="7" t="s">
        <v>24</v>
      </c>
      <c r="N5" s="7" t="n">
        <v>237</v>
      </c>
      <c r="P5" s="7" t="s">
        <v>25</v>
      </c>
      <c r="Q5" s="7" t="n">
        <v>15</v>
      </c>
      <c r="S5" s="7" t="n">
        <v>1</v>
      </c>
      <c r="T5" s="7" t="s">
        <v>26</v>
      </c>
      <c r="U5" s="7" t="n">
        <v>1301</v>
      </c>
    </row>
    <row r="6" customFormat="false" ht="15" hidden="false" customHeight="false" outlineLevel="0" collapsed="false">
      <c r="B6" s="6" t="n">
        <v>44136</v>
      </c>
      <c r="C6" s="8" t="n">
        <v>1207</v>
      </c>
      <c r="D6" s="8" t="n">
        <v>44</v>
      </c>
      <c r="E6" s="8" t="n">
        <v>2278.5075</v>
      </c>
      <c r="F6" s="9" t="n">
        <v>0.0364540182270091</v>
      </c>
      <c r="G6" s="10" t="n">
        <v>51.7842613636363</v>
      </c>
      <c r="I6" s="7" t="s">
        <v>18</v>
      </c>
      <c r="J6" s="7" t="s">
        <v>27</v>
      </c>
      <c r="K6" s="7" t="n">
        <v>110</v>
      </c>
      <c r="M6" s="7" t="s">
        <v>28</v>
      </c>
      <c r="N6" s="7" t="n">
        <v>193</v>
      </c>
      <c r="P6" s="7" t="s">
        <v>29</v>
      </c>
      <c r="Q6" s="7" t="n">
        <v>10</v>
      </c>
      <c r="S6" s="7" t="n">
        <v>2</v>
      </c>
      <c r="T6" s="7" t="s">
        <v>30</v>
      </c>
      <c r="U6" s="7" t="n">
        <v>1238</v>
      </c>
    </row>
    <row r="7" customFormat="false" ht="15" hidden="false" customHeight="false" outlineLevel="0" collapsed="false">
      <c r="B7" s="6" t="n">
        <v>44166</v>
      </c>
      <c r="C7" s="8" t="n">
        <v>1008</v>
      </c>
      <c r="D7" s="8" t="n">
        <v>33</v>
      </c>
      <c r="E7" s="8" t="n">
        <v>2602.76869</v>
      </c>
      <c r="F7" s="9" t="n">
        <v>0.0327380952380952</v>
      </c>
      <c r="G7" s="10" t="n">
        <v>78.8717784848484</v>
      </c>
      <c r="I7" s="7" t="s">
        <v>18</v>
      </c>
      <c r="J7" s="7" t="s">
        <v>31</v>
      </c>
      <c r="K7" s="7" t="n">
        <v>98</v>
      </c>
      <c r="M7" s="7" t="s">
        <v>32</v>
      </c>
      <c r="N7" s="7" t="n">
        <v>136</v>
      </c>
      <c r="P7" s="7" t="s">
        <v>33</v>
      </c>
      <c r="Q7" s="7" t="n">
        <v>10</v>
      </c>
      <c r="S7" s="7" t="n">
        <v>3</v>
      </c>
      <c r="T7" s="7" t="s">
        <v>34</v>
      </c>
      <c r="U7" s="7" t="n">
        <v>1038</v>
      </c>
    </row>
    <row r="8" customFormat="false" ht="15" hidden="false" customHeight="false" outlineLevel="0" collapsed="false">
      <c r="B8" s="6" t="n">
        <v>44197</v>
      </c>
      <c r="C8" s="8" t="n">
        <v>1058</v>
      </c>
      <c r="D8" s="8" t="n">
        <v>32</v>
      </c>
      <c r="E8" s="8" t="n">
        <v>2297.22405</v>
      </c>
      <c r="F8" s="9" t="n">
        <v>0.0302457466918714</v>
      </c>
      <c r="G8" s="10" t="n">
        <v>71.7882515625</v>
      </c>
      <c r="I8" s="7" t="s">
        <v>18</v>
      </c>
      <c r="J8" s="7" t="s">
        <v>35</v>
      </c>
      <c r="K8" s="7" t="n">
        <v>66</v>
      </c>
      <c r="M8" s="7" t="s">
        <v>36</v>
      </c>
      <c r="N8" s="7" t="n">
        <v>108</v>
      </c>
      <c r="P8" s="7" t="s">
        <v>37</v>
      </c>
      <c r="Q8" s="7" t="n">
        <v>10</v>
      </c>
      <c r="S8" s="7" t="n">
        <v>4</v>
      </c>
      <c r="T8" s="7" t="s">
        <v>38</v>
      </c>
      <c r="U8" s="7" t="n">
        <v>1076</v>
      </c>
    </row>
    <row r="9" customFormat="false" ht="15" hidden="false" customHeight="false" outlineLevel="0" collapsed="false">
      <c r="B9" s="6" t="n">
        <v>44228</v>
      </c>
      <c r="C9" s="8" t="n">
        <v>1300</v>
      </c>
      <c r="D9" s="8" t="n">
        <v>68</v>
      </c>
      <c r="E9" s="8" t="n">
        <v>3631.0959</v>
      </c>
      <c r="F9" s="9" t="n">
        <v>0.0523076923076923</v>
      </c>
      <c r="G9" s="10" t="n">
        <v>53.398469117647</v>
      </c>
      <c r="S9" s="7" t="n">
        <v>5</v>
      </c>
      <c r="T9" s="7" t="s">
        <v>39</v>
      </c>
      <c r="U9" s="7" t="n">
        <v>956</v>
      </c>
    </row>
    <row r="10" customFormat="false" ht="15" hidden="false" customHeight="false" outlineLevel="0" collapsed="false">
      <c r="B10" s="6" t="n">
        <v>44256</v>
      </c>
      <c r="C10" s="8" t="n">
        <v>1932</v>
      </c>
      <c r="D10" s="8" t="n">
        <v>119</v>
      </c>
      <c r="E10" s="8" t="n">
        <v>7911.19248</v>
      </c>
      <c r="F10" s="9" t="n">
        <v>0.0615942028985507</v>
      </c>
      <c r="G10" s="10" t="n">
        <v>66.4806090756302</v>
      </c>
      <c r="S10" s="7" t="n">
        <v>6</v>
      </c>
      <c r="T10" s="7" t="s">
        <v>40</v>
      </c>
      <c r="U10" s="7" t="n">
        <v>677</v>
      </c>
    </row>
    <row r="11" customFormat="false" ht="15" hidden="false" customHeight="false" outlineLevel="0" collapsed="false">
      <c r="B11" s="6" t="n">
        <v>44287</v>
      </c>
      <c r="C11" s="8" t="n">
        <v>2376</v>
      </c>
      <c r="D11" s="8" t="n">
        <v>142</v>
      </c>
      <c r="E11" s="8" t="n">
        <v>7477.55592</v>
      </c>
      <c r="F11" s="9" t="n">
        <v>0.0597643097643097</v>
      </c>
      <c r="G11" s="10" t="n">
        <v>52.6588445070422</v>
      </c>
    </row>
    <row r="12" customFormat="false" ht="15" hidden="false" customHeight="false" outlineLevel="0" collapsed="false">
      <c r="B12" s="6" t="n">
        <v>44317</v>
      </c>
      <c r="C12" s="8" t="n">
        <v>3819</v>
      </c>
      <c r="D12" s="8" t="n">
        <v>394</v>
      </c>
      <c r="E12" s="8" t="n">
        <v>21508.47648</v>
      </c>
      <c r="F12" s="9" t="n">
        <v>0.103168368682901</v>
      </c>
      <c r="G12" s="10" t="n">
        <v>54.5900418274111</v>
      </c>
    </row>
    <row r="13" customFormat="false" ht="15" hidden="false" customHeight="false" outlineLevel="0" collapsed="false">
      <c r="B13" s="6" t="n">
        <v>44348</v>
      </c>
      <c r="C13" s="8" t="n">
        <v>4440</v>
      </c>
      <c r="D13" s="8" t="n">
        <v>589</v>
      </c>
      <c r="E13" s="8" t="n">
        <v>33179.24664</v>
      </c>
      <c r="F13" s="9" t="n">
        <v>0.132657657657657</v>
      </c>
      <c r="G13" s="10" t="n">
        <v>56.3314883531409</v>
      </c>
    </row>
    <row r="14" customFormat="false" ht="15" hidden="false" customHeight="false" outlineLevel="0" collapsed="false">
      <c r="B14" s="6" t="n">
        <v>44378</v>
      </c>
      <c r="C14" s="8" t="n">
        <v>6130</v>
      </c>
      <c r="D14" s="8" t="n">
        <v>1073</v>
      </c>
      <c r="E14" s="8" t="n">
        <v>58987.78649</v>
      </c>
      <c r="F14" s="9" t="n">
        <v>0.175040783034257</v>
      </c>
      <c r="G14" s="10" t="n">
        <v>54.9746379217148</v>
      </c>
    </row>
    <row r="15" customFormat="false" ht="15" hidden="false" customHeight="false" outlineLevel="0" collapsed="false">
      <c r="B15" s="6" t="n">
        <v>44409</v>
      </c>
      <c r="C15" s="8" t="n">
        <v>6353</v>
      </c>
      <c r="D15" s="8" t="n">
        <v>1254</v>
      </c>
      <c r="E15" s="8" t="n">
        <v>68274.09023</v>
      </c>
      <c r="F15" s="9" t="n">
        <v>0.197387061230914</v>
      </c>
      <c r="G15" s="10" t="n">
        <v>54.445048030303</v>
      </c>
    </row>
    <row r="29" customFormat="false" ht="15" hidden="false" customHeight="false" outlineLevel="0" collapsed="false">
      <c r="C29" s="11" t="n">
        <v>44075</v>
      </c>
      <c r="D29" s="11" t="n">
        <f aca="false">EDATE(C29,1)</f>
        <v>44105</v>
      </c>
      <c r="E29" s="11" t="n">
        <f aca="false">EDATE(D29,1)</f>
        <v>44136</v>
      </c>
      <c r="F29" s="11" t="n">
        <f aca="false">EDATE(E29,1)</f>
        <v>44166</v>
      </c>
      <c r="G29" s="11" t="n">
        <f aca="false">EDATE(F29,1)</f>
        <v>44197</v>
      </c>
      <c r="H29" s="11" t="n">
        <f aca="false">EDATE(G29,1)</f>
        <v>44228</v>
      </c>
      <c r="I29" s="11" t="n">
        <f aca="false">EDATE(H29,1)</f>
        <v>44256</v>
      </c>
      <c r="J29" s="11" t="n">
        <f aca="false">EDATE(I29,1)</f>
        <v>44287</v>
      </c>
      <c r="K29" s="11" t="n">
        <f aca="false">EDATE(J29,1)</f>
        <v>44317</v>
      </c>
      <c r="L29" s="11" t="n">
        <f aca="false">EDATE(K29,1)</f>
        <v>44348</v>
      </c>
      <c r="M29" s="11" t="n">
        <f aca="false">EDATE(L29,1)</f>
        <v>44378</v>
      </c>
      <c r="N29" s="11" t="n">
        <f aca="false">EDATE(M29,1)</f>
        <v>44409</v>
      </c>
    </row>
    <row r="30" customFormat="false" ht="15" hidden="false" customHeight="false" outlineLevel="0" collapsed="false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04040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V1" colorId="64" zoomScale="70" zoomScaleNormal="70" zoomScalePageLayoutView="100" workbookViewId="0">
      <selection pane="topLeft" activeCell="AM8" activeCellId="0" sqref="AM8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pt-BR</dc:language>
  <cp:lastModifiedBy/>
  <cp:lastPrinted>2021-12-25T02:20:17Z</cp:lastPrinted>
  <dcterms:modified xsi:type="dcterms:W3CDTF">2023-07-13T15:21:58Z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