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Great Learning\PridictiveModeling\"/>
    </mc:Choice>
  </mc:AlternateContent>
  <bookViews>
    <workbookView xWindow="0" yWindow="0" windowWidth="17256" windowHeight="5772"/>
  </bookViews>
  <sheets>
    <sheet name="nm-logit" sheetId="1" r:id="rId1"/>
  </sheets>
  <definedNames>
    <definedName name="solver_adj" localSheetId="0" hidden="1">'nm-logit'!$B$2:$E$2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'nm-logit'!$J$34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Q5" i="1"/>
  <c r="R5" i="1"/>
  <c r="P5" i="1"/>
  <c r="P6" i="1" s="1"/>
  <c r="Q6" i="1"/>
  <c r="R6" i="1"/>
  <c r="F5" i="1"/>
  <c r="G5" i="1" s="1"/>
  <c r="H5" i="1" s="1"/>
  <c r="J5" i="1" s="1"/>
  <c r="F6" i="1"/>
  <c r="G6" i="1" s="1"/>
  <c r="F7" i="1"/>
  <c r="G7" i="1" s="1"/>
  <c r="I7" i="1" s="1"/>
  <c r="F8" i="1"/>
  <c r="G8" i="1" s="1"/>
  <c r="F9" i="1"/>
  <c r="G9" i="1" s="1"/>
  <c r="H9" i="1" s="1"/>
  <c r="J9" i="1" s="1"/>
  <c r="F10" i="1"/>
  <c r="G10" i="1" s="1"/>
  <c r="F11" i="1"/>
  <c r="G11" i="1" s="1"/>
  <c r="F12" i="1"/>
  <c r="G12" i="1" s="1"/>
  <c r="F13" i="1"/>
  <c r="G13" i="1" s="1"/>
  <c r="H13" i="1" s="1"/>
  <c r="J13" i="1" s="1"/>
  <c r="F14" i="1"/>
  <c r="G14" i="1" s="1"/>
  <c r="F15" i="1"/>
  <c r="G15" i="1" s="1"/>
  <c r="I15" i="1" s="1"/>
  <c r="F16" i="1"/>
  <c r="G16" i="1" s="1"/>
  <c r="F17" i="1"/>
  <c r="G17" i="1" s="1"/>
  <c r="I17" i="1" s="1"/>
  <c r="F18" i="1"/>
  <c r="G18" i="1" s="1"/>
  <c r="F19" i="1"/>
  <c r="G19" i="1" s="1"/>
  <c r="F20" i="1"/>
  <c r="G20" i="1" s="1"/>
  <c r="F21" i="1"/>
  <c r="G21" i="1" s="1"/>
  <c r="H21" i="1" s="1"/>
  <c r="J21" i="1" s="1"/>
  <c r="F22" i="1"/>
  <c r="G22" i="1" s="1"/>
  <c r="F23" i="1"/>
  <c r="G23" i="1" s="1"/>
  <c r="I23" i="1" s="1"/>
  <c r="F24" i="1"/>
  <c r="G24" i="1" s="1"/>
  <c r="F25" i="1"/>
  <c r="G25" i="1" s="1"/>
  <c r="H25" i="1" s="1"/>
  <c r="J25" i="1" s="1"/>
  <c r="F26" i="1"/>
  <c r="G26" i="1" s="1"/>
  <c r="F27" i="1"/>
  <c r="G27" i="1" s="1"/>
  <c r="F28" i="1"/>
  <c r="G28" i="1" s="1"/>
  <c r="F29" i="1"/>
  <c r="G29" i="1" s="1"/>
  <c r="H29" i="1" s="1"/>
  <c r="J29" i="1" s="1"/>
  <c r="F30" i="1"/>
  <c r="G30" i="1" s="1"/>
  <c r="F31" i="1"/>
  <c r="G31" i="1" s="1"/>
  <c r="I31" i="1" s="1"/>
  <c r="F32" i="1"/>
  <c r="G32" i="1" s="1"/>
  <c r="F33" i="1"/>
  <c r="G33" i="1" s="1"/>
  <c r="H33" i="1" s="1"/>
  <c r="J33" i="1" s="1"/>
  <c r="F4" i="1"/>
  <c r="G4" i="1" s="1"/>
  <c r="H27" i="1" l="1"/>
  <c r="J27" i="1" s="1"/>
  <c r="I27" i="1"/>
  <c r="H32" i="1"/>
  <c r="J32" i="1" s="1"/>
  <c r="I32" i="1"/>
  <c r="H24" i="1"/>
  <c r="J24" i="1" s="1"/>
  <c r="I24" i="1"/>
  <c r="H16" i="1"/>
  <c r="J16" i="1" s="1"/>
  <c r="I16" i="1"/>
  <c r="H8" i="1"/>
  <c r="J8" i="1" s="1"/>
  <c r="I8" i="1"/>
  <c r="H30" i="1"/>
  <c r="J30" i="1" s="1"/>
  <c r="I30" i="1"/>
  <c r="H22" i="1"/>
  <c r="J22" i="1" s="1"/>
  <c r="I22" i="1"/>
  <c r="H14" i="1"/>
  <c r="J14" i="1" s="1"/>
  <c r="I14" i="1"/>
  <c r="H6" i="1"/>
  <c r="J6" i="1" s="1"/>
  <c r="I6" i="1"/>
  <c r="H28" i="1"/>
  <c r="J28" i="1" s="1"/>
  <c r="I28" i="1"/>
  <c r="H20" i="1"/>
  <c r="J20" i="1" s="1"/>
  <c r="I20" i="1"/>
  <c r="H12" i="1"/>
  <c r="J12" i="1" s="1"/>
  <c r="I12" i="1"/>
  <c r="H19" i="1"/>
  <c r="J19" i="1" s="1"/>
  <c r="I19" i="1"/>
  <c r="H11" i="1"/>
  <c r="J11" i="1" s="1"/>
  <c r="I11" i="1"/>
  <c r="I4" i="1"/>
  <c r="H4" i="1"/>
  <c r="J4" i="1" s="1"/>
  <c r="H26" i="1"/>
  <c r="J26" i="1" s="1"/>
  <c r="I26" i="1"/>
  <c r="H18" i="1"/>
  <c r="J18" i="1" s="1"/>
  <c r="I18" i="1"/>
  <c r="H10" i="1"/>
  <c r="J10" i="1" s="1"/>
  <c r="I10" i="1"/>
  <c r="I33" i="1"/>
  <c r="H31" i="1"/>
  <c r="J31" i="1" s="1"/>
  <c r="H23" i="1"/>
  <c r="J23" i="1" s="1"/>
  <c r="H15" i="1"/>
  <c r="J15" i="1" s="1"/>
  <c r="H7" i="1"/>
  <c r="J7" i="1" s="1"/>
  <c r="I29" i="1"/>
  <c r="I21" i="1"/>
  <c r="I13" i="1"/>
  <c r="I5" i="1"/>
  <c r="I25" i="1"/>
  <c r="I9" i="1"/>
  <c r="H17" i="1"/>
  <c r="J17" i="1" s="1"/>
  <c r="J34" i="1" l="1"/>
</calcChain>
</file>

<file path=xl/sharedStrings.xml><?xml version="1.0" encoding="utf-8"?>
<sst xmlns="http://schemas.openxmlformats.org/spreadsheetml/2006/main" count="21" uniqueCount="18">
  <si>
    <t>no</t>
  </si>
  <si>
    <t>Loyalty</t>
  </si>
  <si>
    <t>Brand</t>
  </si>
  <si>
    <t>Product</t>
  </si>
  <si>
    <t>Shopping</t>
  </si>
  <si>
    <t>b0</t>
  </si>
  <si>
    <t>b1</t>
  </si>
  <si>
    <t>b2</t>
  </si>
  <si>
    <t>b3</t>
  </si>
  <si>
    <t>z</t>
  </si>
  <si>
    <t>P</t>
  </si>
  <si>
    <t>1-P</t>
  </si>
  <si>
    <t>ylogP</t>
  </si>
  <si>
    <t>(1-y)log(1-P)</t>
  </si>
  <si>
    <t>loglikehood</t>
  </si>
  <si>
    <t>odds</t>
  </si>
  <si>
    <t>probability</t>
  </si>
  <si>
    <t>Pridiction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</si>
</sst>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M20" sqref="M20"/>
    </sheetView>
  </sheetViews>
  <sheetFormatPr defaultRowHeight="14.4" x14ac:dyDescent="0.3"/>
  <cols>
    <col min="8" max="8" width="12" bestFit="1" customWidth="1"/>
    <col min="9" max="9" width="12.6640625" bestFit="1" customWidth="1"/>
    <col min="10" max="10" width="10.88671875" bestFit="1" customWidth="1"/>
  </cols>
  <sheetData>
    <row r="1" spans="1:18" x14ac:dyDescent="0.3">
      <c r="B1" s="1" t="s">
        <v>5</v>
      </c>
      <c r="C1" s="1" t="s">
        <v>6</v>
      </c>
      <c r="D1" s="1" t="s">
        <v>7</v>
      </c>
      <c r="E1" s="1" t="s">
        <v>8</v>
      </c>
    </row>
    <row r="2" spans="1:18" x14ac:dyDescent="0.3">
      <c r="B2" s="1">
        <v>-8.6419244410360516</v>
      </c>
      <c r="C2" s="1">
        <v>1.2738600808132394</v>
      </c>
      <c r="D2" s="1">
        <v>0.18615384202178079</v>
      </c>
      <c r="E2" s="1">
        <v>0.58998043041219339</v>
      </c>
    </row>
    <row r="3" spans="1:1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17</v>
      </c>
    </row>
    <row r="4" spans="1:18" x14ac:dyDescent="0.3">
      <c r="A4">
        <v>1</v>
      </c>
      <c r="B4">
        <v>1</v>
      </c>
      <c r="C4">
        <v>4</v>
      </c>
      <c r="D4">
        <v>3</v>
      </c>
      <c r="E4">
        <v>5</v>
      </c>
      <c r="F4">
        <f xml:space="preserve"> $B$2+SUMPRODUCT($C$2:$E$2,C4:E4)</f>
        <v>-3.812043965678491E-2</v>
      </c>
      <c r="G4">
        <f>EXP(F4)/(1+EXP(F4))</f>
        <v>0.49047104398895569</v>
      </c>
      <c r="H4">
        <f>1-G4</f>
        <v>0.50952895601104431</v>
      </c>
      <c r="I4">
        <f>B4*LN(G4)</f>
        <v>-0.71238903538093468</v>
      </c>
      <c r="J4">
        <f>(1-B4)*LN(H4)</f>
        <v>0</v>
      </c>
      <c r="K4">
        <f>IF(G4&gt;=0.5,1,0)</f>
        <v>0</v>
      </c>
      <c r="P4" t="s">
        <v>2</v>
      </c>
      <c r="Q4" t="s">
        <v>3</v>
      </c>
      <c r="R4" t="s">
        <v>4</v>
      </c>
    </row>
    <row r="5" spans="1:18" x14ac:dyDescent="0.3">
      <c r="A5">
        <v>2</v>
      </c>
      <c r="B5">
        <v>1</v>
      </c>
      <c r="C5">
        <v>6</v>
      </c>
      <c r="D5">
        <v>4</v>
      </c>
      <c r="E5">
        <v>4</v>
      </c>
      <c r="F5">
        <f t="shared" ref="F5:F33" si="0" xml:space="preserve"> $B$2+SUMPRODUCT($C$2:$E$2,C5:E5)</f>
        <v>2.105773133579282</v>
      </c>
      <c r="G5">
        <f t="shared" ref="G5:G33" si="1">EXP(F5)/(1+EXP(F5))</f>
        <v>0.89146303182284103</v>
      </c>
      <c r="H5">
        <f t="shared" ref="H5:H33" si="2">1-G5</f>
        <v>0.10853696817715897</v>
      </c>
      <c r="I5">
        <f t="shared" ref="I5:I33" si="3">B5*LN(G5)</f>
        <v>-0.11489130992758698</v>
      </c>
      <c r="J5">
        <f t="shared" ref="J5:J33" si="4">(1-B5)*LN(H5)</f>
        <v>0</v>
      </c>
      <c r="K5">
        <f t="shared" ref="K5:K33" si="5">IF(G5&gt;=0.5,1,0)</f>
        <v>1</v>
      </c>
      <c r="O5" t="s">
        <v>15</v>
      </c>
      <c r="P5">
        <f>EXP(C2)</f>
        <v>3.5746243039277825</v>
      </c>
      <c r="Q5">
        <f t="shared" ref="Q5:R5" si="6">EXP(D2)</f>
        <v>1.2046075653867272</v>
      </c>
      <c r="R5">
        <f t="shared" si="6"/>
        <v>1.803953112433593</v>
      </c>
    </row>
    <row r="6" spans="1:18" x14ac:dyDescent="0.3">
      <c r="A6">
        <v>3</v>
      </c>
      <c r="B6">
        <v>1</v>
      </c>
      <c r="C6">
        <v>5</v>
      </c>
      <c r="D6">
        <v>2</v>
      </c>
      <c r="E6">
        <v>4</v>
      </c>
      <c r="F6">
        <f t="shared" si="0"/>
        <v>0.45960536872247992</v>
      </c>
      <c r="G6">
        <f t="shared" si="1"/>
        <v>0.61292055445692828</v>
      </c>
      <c r="H6">
        <f t="shared" si="2"/>
        <v>0.38707944554307172</v>
      </c>
      <c r="I6">
        <f t="shared" si="3"/>
        <v>-0.48951995265707721</v>
      </c>
      <c r="J6">
        <f t="shared" si="4"/>
        <v>0</v>
      </c>
      <c r="K6">
        <f t="shared" si="5"/>
        <v>1</v>
      </c>
      <c r="O6" t="s">
        <v>16</v>
      </c>
      <c r="P6">
        <f>P5/(1+P5)</f>
        <v>0.78140281396629707</v>
      </c>
      <c r="Q6">
        <f t="shared" ref="Q6:R6" si="7">Q5/(1+Q5)</f>
        <v>0.54640453217142881</v>
      </c>
      <c r="R6">
        <f t="shared" si="7"/>
        <v>0.64336065550964761</v>
      </c>
    </row>
    <row r="7" spans="1:18" x14ac:dyDescent="0.3">
      <c r="A7">
        <v>4</v>
      </c>
      <c r="B7">
        <v>1</v>
      </c>
      <c r="C7">
        <v>7</v>
      </c>
      <c r="D7">
        <v>5</v>
      </c>
      <c r="E7">
        <v>5</v>
      </c>
      <c r="F7">
        <f t="shared" si="0"/>
        <v>4.1557674868264964</v>
      </c>
      <c r="G7">
        <f t="shared" si="1"/>
        <v>0.98456811845298797</v>
      </c>
      <c r="H7">
        <f t="shared" si="2"/>
        <v>1.5431881547012027E-2</v>
      </c>
      <c r="I7">
        <f t="shared" si="3"/>
        <v>-1.5552192384411648E-2</v>
      </c>
      <c r="J7">
        <f t="shared" si="4"/>
        <v>0</v>
      </c>
      <c r="K7">
        <f t="shared" si="5"/>
        <v>1</v>
      </c>
    </row>
    <row r="8" spans="1:18" x14ac:dyDescent="0.3">
      <c r="A8">
        <v>5</v>
      </c>
      <c r="B8">
        <v>1</v>
      </c>
      <c r="C8">
        <v>6</v>
      </c>
      <c r="D8">
        <v>3</v>
      </c>
      <c r="E8">
        <v>4</v>
      </c>
      <c r="F8">
        <f t="shared" si="0"/>
        <v>1.9196192915575008</v>
      </c>
      <c r="G8">
        <f t="shared" si="1"/>
        <v>0.87209597373057912</v>
      </c>
      <c r="H8">
        <f t="shared" si="2"/>
        <v>0.12790402626942088</v>
      </c>
      <c r="I8">
        <f t="shared" si="3"/>
        <v>-0.13685579951185628</v>
      </c>
      <c r="J8">
        <f t="shared" si="4"/>
        <v>0</v>
      </c>
      <c r="K8">
        <f t="shared" si="5"/>
        <v>1</v>
      </c>
    </row>
    <row r="9" spans="1:18" x14ac:dyDescent="0.3">
      <c r="A9">
        <v>6</v>
      </c>
      <c r="B9">
        <v>1</v>
      </c>
      <c r="C9">
        <v>3</v>
      </c>
      <c r="D9">
        <v>4</v>
      </c>
      <c r="E9">
        <v>5</v>
      </c>
      <c r="F9">
        <f t="shared" si="0"/>
        <v>-1.1258266784482434</v>
      </c>
      <c r="G9">
        <f t="shared" si="1"/>
        <v>0.24493209468396518</v>
      </c>
      <c r="H9">
        <f t="shared" si="2"/>
        <v>0.75506790531603485</v>
      </c>
      <c r="I9">
        <f t="shared" si="3"/>
        <v>-1.4067742714098483</v>
      </c>
      <c r="J9">
        <f t="shared" si="4"/>
        <v>0</v>
      </c>
      <c r="K9">
        <f t="shared" si="5"/>
        <v>0</v>
      </c>
    </row>
    <row r="10" spans="1:18" x14ac:dyDescent="0.3">
      <c r="A10">
        <v>7</v>
      </c>
      <c r="B10">
        <v>1</v>
      </c>
      <c r="C10">
        <v>5</v>
      </c>
      <c r="D10">
        <v>5</v>
      </c>
      <c r="E10">
        <v>5</v>
      </c>
      <c r="F10">
        <f t="shared" si="0"/>
        <v>1.6080473252000171</v>
      </c>
      <c r="G10">
        <f t="shared" si="1"/>
        <v>0.83314010668245453</v>
      </c>
      <c r="H10">
        <f t="shared" si="2"/>
        <v>0.16685989331754547</v>
      </c>
      <c r="I10">
        <f t="shared" si="3"/>
        <v>-0.18255345566147321</v>
      </c>
      <c r="J10">
        <f t="shared" si="4"/>
        <v>0</v>
      </c>
      <c r="K10">
        <f t="shared" si="5"/>
        <v>1</v>
      </c>
    </row>
    <row r="11" spans="1:18" x14ac:dyDescent="0.3">
      <c r="A11">
        <v>8</v>
      </c>
      <c r="B11">
        <v>1</v>
      </c>
      <c r="C11">
        <v>5</v>
      </c>
      <c r="D11">
        <v>4</v>
      </c>
      <c r="E11">
        <v>2</v>
      </c>
      <c r="F11">
        <f t="shared" si="0"/>
        <v>-0.3480478080583449</v>
      </c>
      <c r="G11">
        <f t="shared" si="1"/>
        <v>0.41385590245565873</v>
      </c>
      <c r="H11">
        <f t="shared" si="2"/>
        <v>0.58614409754434127</v>
      </c>
      <c r="I11">
        <f t="shared" si="3"/>
        <v>-0.88223742744566325</v>
      </c>
      <c r="J11">
        <f t="shared" si="4"/>
        <v>0</v>
      </c>
      <c r="K11">
        <f t="shared" si="5"/>
        <v>0</v>
      </c>
    </row>
    <row r="12" spans="1:18" x14ac:dyDescent="0.3">
      <c r="A12">
        <v>9</v>
      </c>
      <c r="B12">
        <v>1</v>
      </c>
      <c r="C12">
        <v>7</v>
      </c>
      <c r="D12">
        <v>5</v>
      </c>
      <c r="E12">
        <v>4</v>
      </c>
      <c r="F12">
        <f t="shared" si="0"/>
        <v>3.5657870564143028</v>
      </c>
      <c r="G12">
        <f t="shared" si="1"/>
        <v>0.9725027540869674</v>
      </c>
      <c r="H12">
        <f t="shared" si="2"/>
        <v>2.7497245913032597E-2</v>
      </c>
      <c r="I12">
        <f t="shared" si="3"/>
        <v>-2.7882371527512384E-2</v>
      </c>
      <c r="J12">
        <f t="shared" si="4"/>
        <v>0</v>
      </c>
      <c r="K12">
        <f t="shared" si="5"/>
        <v>1</v>
      </c>
    </row>
    <row r="13" spans="1:18" x14ac:dyDescent="0.3">
      <c r="A13">
        <v>10</v>
      </c>
      <c r="B13">
        <v>1</v>
      </c>
      <c r="C13">
        <v>7</v>
      </c>
      <c r="D13">
        <v>6</v>
      </c>
      <c r="E13">
        <v>4</v>
      </c>
      <c r="F13">
        <f t="shared" si="0"/>
        <v>3.751940898436084</v>
      </c>
      <c r="G13">
        <f t="shared" si="1"/>
        <v>0.97706616179787065</v>
      </c>
      <c r="H13">
        <f t="shared" si="2"/>
        <v>2.2933838202129353E-2</v>
      </c>
      <c r="I13">
        <f t="shared" si="3"/>
        <v>-2.3200909889451501E-2</v>
      </c>
      <c r="J13">
        <f t="shared" si="4"/>
        <v>0</v>
      </c>
      <c r="K13">
        <f t="shared" si="5"/>
        <v>1</v>
      </c>
    </row>
    <row r="14" spans="1:18" x14ac:dyDescent="0.3">
      <c r="A14">
        <v>11</v>
      </c>
      <c r="B14">
        <v>1</v>
      </c>
      <c r="C14">
        <v>6</v>
      </c>
      <c r="D14">
        <v>7</v>
      </c>
      <c r="E14">
        <v>2</v>
      </c>
      <c r="F14">
        <f t="shared" si="0"/>
        <v>1.4842737988202366</v>
      </c>
      <c r="G14">
        <f t="shared" si="1"/>
        <v>0.81521724508604709</v>
      </c>
      <c r="H14">
        <f t="shared" si="2"/>
        <v>0.18478275491395291</v>
      </c>
      <c r="I14">
        <f t="shared" si="3"/>
        <v>-0.20430064287386152</v>
      </c>
      <c r="J14">
        <f t="shared" si="4"/>
        <v>0</v>
      </c>
      <c r="K14">
        <f t="shared" si="5"/>
        <v>1</v>
      </c>
    </row>
    <row r="15" spans="1:18" x14ac:dyDescent="0.3">
      <c r="A15">
        <v>12</v>
      </c>
      <c r="B15">
        <v>1</v>
      </c>
      <c r="C15">
        <v>5</v>
      </c>
      <c r="D15">
        <v>6</v>
      </c>
      <c r="E15">
        <v>4</v>
      </c>
      <c r="F15">
        <f t="shared" si="0"/>
        <v>1.2042207368096047</v>
      </c>
      <c r="G15">
        <f t="shared" si="1"/>
        <v>0.7692747779764052</v>
      </c>
      <c r="H15">
        <f t="shared" si="2"/>
        <v>0.2307252220235948</v>
      </c>
      <c r="I15">
        <f t="shared" si="3"/>
        <v>-0.26230705473467225</v>
      </c>
      <c r="J15">
        <f t="shared" si="4"/>
        <v>0</v>
      </c>
      <c r="K15">
        <f t="shared" si="5"/>
        <v>1</v>
      </c>
    </row>
    <row r="16" spans="1:18" x14ac:dyDescent="0.3">
      <c r="A16">
        <v>13</v>
      </c>
      <c r="B16">
        <v>1</v>
      </c>
      <c r="C16">
        <v>7</v>
      </c>
      <c r="D16">
        <v>3</v>
      </c>
      <c r="E16">
        <v>3</v>
      </c>
      <c r="F16">
        <f t="shared" si="0"/>
        <v>2.6034989419585468</v>
      </c>
      <c r="G16">
        <f t="shared" si="1"/>
        <v>0.93108642641073169</v>
      </c>
      <c r="H16">
        <f t="shared" si="2"/>
        <v>6.8913573589268307E-2</v>
      </c>
      <c r="I16">
        <f t="shared" si="3"/>
        <v>-7.1403174208378176E-2</v>
      </c>
      <c r="J16">
        <f t="shared" si="4"/>
        <v>0</v>
      </c>
      <c r="K16">
        <f t="shared" si="5"/>
        <v>1</v>
      </c>
    </row>
    <row r="17" spans="1:11" x14ac:dyDescent="0.3">
      <c r="A17">
        <v>14</v>
      </c>
      <c r="B17">
        <v>1</v>
      </c>
      <c r="C17">
        <v>5</v>
      </c>
      <c r="D17">
        <v>1</v>
      </c>
      <c r="E17">
        <v>4</v>
      </c>
      <c r="F17">
        <f t="shared" si="0"/>
        <v>0.2734515267007005</v>
      </c>
      <c r="G17">
        <f t="shared" si="1"/>
        <v>0.56794005272099124</v>
      </c>
      <c r="H17">
        <f t="shared" si="2"/>
        <v>0.43205994727900876</v>
      </c>
      <c r="I17">
        <f t="shared" si="3"/>
        <v>-0.56573940681499768</v>
      </c>
      <c r="J17">
        <f t="shared" si="4"/>
        <v>0</v>
      </c>
      <c r="K17">
        <f t="shared" si="5"/>
        <v>1</v>
      </c>
    </row>
    <row r="18" spans="1:11" x14ac:dyDescent="0.3">
      <c r="A18">
        <v>15</v>
      </c>
      <c r="B18">
        <v>1</v>
      </c>
      <c r="C18">
        <v>7</v>
      </c>
      <c r="D18">
        <v>5</v>
      </c>
      <c r="E18">
        <v>5</v>
      </c>
      <c r="F18">
        <f t="shared" si="0"/>
        <v>4.1557674868264964</v>
      </c>
      <c r="G18">
        <f t="shared" si="1"/>
        <v>0.98456811845298797</v>
      </c>
      <c r="H18">
        <f t="shared" si="2"/>
        <v>1.5431881547012027E-2</v>
      </c>
      <c r="I18">
        <f t="shared" si="3"/>
        <v>-1.5552192384411648E-2</v>
      </c>
      <c r="J18">
        <f t="shared" si="4"/>
        <v>0</v>
      </c>
      <c r="K18">
        <f t="shared" si="5"/>
        <v>1</v>
      </c>
    </row>
    <row r="19" spans="1:11" x14ac:dyDescent="0.3">
      <c r="A19">
        <v>16</v>
      </c>
      <c r="B19">
        <v>0</v>
      </c>
      <c r="C19">
        <v>3</v>
      </c>
      <c r="D19">
        <v>1</v>
      </c>
      <c r="E19">
        <v>3</v>
      </c>
      <c r="F19">
        <f t="shared" si="0"/>
        <v>-2.8642490653379724</v>
      </c>
      <c r="G19">
        <f t="shared" si="1"/>
        <v>5.3949421457862447E-2</v>
      </c>
      <c r="H19">
        <f t="shared" si="2"/>
        <v>0.94605057854213759</v>
      </c>
      <c r="I19">
        <f t="shared" si="3"/>
        <v>0</v>
      </c>
      <c r="J19">
        <f t="shared" si="4"/>
        <v>-5.5459245670134598E-2</v>
      </c>
      <c r="K19">
        <f t="shared" si="5"/>
        <v>0</v>
      </c>
    </row>
    <row r="20" spans="1:11" x14ac:dyDescent="0.3">
      <c r="A20">
        <v>17</v>
      </c>
      <c r="B20">
        <v>0</v>
      </c>
      <c r="C20">
        <v>4</v>
      </c>
      <c r="D20">
        <v>6</v>
      </c>
      <c r="E20">
        <v>2</v>
      </c>
      <c r="F20">
        <f t="shared" si="0"/>
        <v>-1.2496002048280221</v>
      </c>
      <c r="G20">
        <f t="shared" si="1"/>
        <v>0.222769352955769</v>
      </c>
      <c r="H20">
        <f t="shared" si="2"/>
        <v>0.77723064704423095</v>
      </c>
      <c r="I20">
        <f t="shared" si="3"/>
        <v>0</v>
      </c>
      <c r="J20">
        <f t="shared" si="4"/>
        <v>-0.25201812962090042</v>
      </c>
      <c r="K20">
        <f t="shared" si="5"/>
        <v>0</v>
      </c>
    </row>
    <row r="21" spans="1:11" x14ac:dyDescent="0.3">
      <c r="A21">
        <v>18</v>
      </c>
      <c r="B21">
        <v>0</v>
      </c>
      <c r="C21">
        <v>2</v>
      </c>
      <c r="D21">
        <v>5</v>
      </c>
      <c r="E21">
        <v>2</v>
      </c>
      <c r="F21">
        <f t="shared" si="0"/>
        <v>-3.9834742084762826</v>
      </c>
      <c r="G21">
        <f t="shared" si="1"/>
        <v>1.8280437180391535E-2</v>
      </c>
      <c r="H21">
        <f t="shared" si="2"/>
        <v>0.98171956281960848</v>
      </c>
      <c r="I21">
        <f t="shared" si="3"/>
        <v>0</v>
      </c>
      <c r="J21">
        <f t="shared" si="4"/>
        <v>-1.8449588989485829E-2</v>
      </c>
      <c r="K21">
        <f t="shared" si="5"/>
        <v>0</v>
      </c>
    </row>
    <row r="22" spans="1:11" x14ac:dyDescent="0.3">
      <c r="A22">
        <v>19</v>
      </c>
      <c r="B22">
        <v>0</v>
      </c>
      <c r="C22">
        <v>5</v>
      </c>
      <c r="D22">
        <v>2</v>
      </c>
      <c r="E22">
        <v>4</v>
      </c>
      <c r="F22">
        <f t="shared" si="0"/>
        <v>0.45960536872247992</v>
      </c>
      <c r="G22">
        <f t="shared" si="1"/>
        <v>0.61292055445692828</v>
      </c>
      <c r="H22">
        <f t="shared" si="2"/>
        <v>0.38707944554307172</v>
      </c>
      <c r="I22">
        <f t="shared" si="3"/>
        <v>0</v>
      </c>
      <c r="J22">
        <f t="shared" si="4"/>
        <v>-0.94912532137955696</v>
      </c>
      <c r="K22">
        <f t="shared" si="5"/>
        <v>1</v>
      </c>
    </row>
    <row r="23" spans="1:11" x14ac:dyDescent="0.3">
      <c r="A23">
        <v>20</v>
      </c>
      <c r="B23">
        <v>0</v>
      </c>
      <c r="C23">
        <v>4</v>
      </c>
      <c r="D23">
        <v>1</v>
      </c>
      <c r="E23">
        <v>3</v>
      </c>
      <c r="F23">
        <f t="shared" si="0"/>
        <v>-1.5903889845247328</v>
      </c>
      <c r="G23">
        <f t="shared" si="1"/>
        <v>0.16932917657521629</v>
      </c>
      <c r="H23">
        <f t="shared" si="2"/>
        <v>0.83067082342478371</v>
      </c>
      <c r="I23">
        <f t="shared" si="3"/>
        <v>0</v>
      </c>
      <c r="J23">
        <f t="shared" si="4"/>
        <v>-0.18552168363248972</v>
      </c>
      <c r="K23">
        <f t="shared" si="5"/>
        <v>0</v>
      </c>
    </row>
    <row r="24" spans="1:11" x14ac:dyDescent="0.3">
      <c r="A24">
        <v>21</v>
      </c>
      <c r="B24">
        <v>0</v>
      </c>
      <c r="C24">
        <v>3</v>
      </c>
      <c r="D24">
        <v>3</v>
      </c>
      <c r="E24">
        <v>4</v>
      </c>
      <c r="F24">
        <f t="shared" si="0"/>
        <v>-1.9019609508822173</v>
      </c>
      <c r="G24">
        <f t="shared" si="1"/>
        <v>0.12988669437051978</v>
      </c>
      <c r="H24">
        <f t="shared" si="2"/>
        <v>0.87011330562948019</v>
      </c>
      <c r="I24">
        <f t="shared" si="3"/>
        <v>0</v>
      </c>
      <c r="J24">
        <f t="shared" si="4"/>
        <v>-0.13913183945780119</v>
      </c>
      <c r="K24">
        <f t="shared" si="5"/>
        <v>0</v>
      </c>
    </row>
    <row r="25" spans="1:11" x14ac:dyDescent="0.3">
      <c r="A25">
        <v>22</v>
      </c>
      <c r="B25">
        <v>0</v>
      </c>
      <c r="C25">
        <v>3</v>
      </c>
      <c r="D25">
        <v>4</v>
      </c>
      <c r="E25">
        <v>5</v>
      </c>
      <c r="F25">
        <f t="shared" si="0"/>
        <v>-1.1258266784482434</v>
      </c>
      <c r="G25">
        <f t="shared" si="1"/>
        <v>0.24493209468396518</v>
      </c>
      <c r="H25">
        <f t="shared" si="2"/>
        <v>0.75506790531603485</v>
      </c>
      <c r="I25">
        <f t="shared" si="3"/>
        <v>0</v>
      </c>
      <c r="J25">
        <f t="shared" si="4"/>
        <v>-0.28094759296160482</v>
      </c>
      <c r="K25">
        <f t="shared" si="5"/>
        <v>0</v>
      </c>
    </row>
    <row r="26" spans="1:11" x14ac:dyDescent="0.3">
      <c r="A26">
        <v>23</v>
      </c>
      <c r="B26">
        <v>0</v>
      </c>
      <c r="C26">
        <v>3</v>
      </c>
      <c r="D26">
        <v>6</v>
      </c>
      <c r="E26">
        <v>3</v>
      </c>
      <c r="F26">
        <f t="shared" si="0"/>
        <v>-1.9334798552290691</v>
      </c>
      <c r="G26">
        <f t="shared" si="1"/>
        <v>0.12636591281136897</v>
      </c>
      <c r="H26">
        <f t="shared" si="2"/>
        <v>0.873634087188631</v>
      </c>
      <c r="I26">
        <f t="shared" si="3"/>
        <v>0</v>
      </c>
      <c r="J26">
        <f t="shared" si="4"/>
        <v>-0.13509365553497107</v>
      </c>
      <c r="K26">
        <f t="shared" si="5"/>
        <v>0</v>
      </c>
    </row>
    <row r="27" spans="1:11" x14ac:dyDescent="0.3">
      <c r="A27">
        <v>24</v>
      </c>
      <c r="B27">
        <v>0</v>
      </c>
      <c r="C27">
        <v>4</v>
      </c>
      <c r="D27">
        <v>4</v>
      </c>
      <c r="E27">
        <v>2</v>
      </c>
      <c r="F27">
        <f t="shared" si="0"/>
        <v>-1.6219078888715845</v>
      </c>
      <c r="G27">
        <f t="shared" si="1"/>
        <v>0.16494191704039479</v>
      </c>
      <c r="H27">
        <f t="shared" si="2"/>
        <v>0.83505808295960526</v>
      </c>
      <c r="I27">
        <f t="shared" si="3"/>
        <v>0</v>
      </c>
      <c r="J27">
        <f t="shared" si="4"/>
        <v>-0.18025399611983114</v>
      </c>
      <c r="K27">
        <f t="shared" si="5"/>
        <v>0</v>
      </c>
    </row>
    <row r="28" spans="1:11" x14ac:dyDescent="0.3">
      <c r="A28">
        <v>25</v>
      </c>
      <c r="B28">
        <v>0</v>
      </c>
      <c r="C28">
        <v>6</v>
      </c>
      <c r="D28">
        <v>3</v>
      </c>
      <c r="E28">
        <v>6</v>
      </c>
      <c r="F28">
        <f t="shared" si="0"/>
        <v>3.0995801523818862</v>
      </c>
      <c r="G28">
        <f t="shared" si="1"/>
        <v>0.95687542343385001</v>
      </c>
      <c r="H28">
        <f t="shared" si="2"/>
        <v>4.3124576566149986E-2</v>
      </c>
      <c r="I28">
        <f t="shared" si="3"/>
        <v>0</v>
      </c>
      <c r="J28">
        <f t="shared" si="4"/>
        <v>-3.1436622224347599</v>
      </c>
      <c r="K28">
        <f t="shared" si="5"/>
        <v>1</v>
      </c>
    </row>
    <row r="29" spans="1:11" x14ac:dyDescent="0.3">
      <c r="A29">
        <v>26</v>
      </c>
      <c r="B29">
        <v>0</v>
      </c>
      <c r="C29">
        <v>3</v>
      </c>
      <c r="D29">
        <v>6</v>
      </c>
      <c r="E29">
        <v>3</v>
      </c>
      <c r="F29">
        <f t="shared" si="0"/>
        <v>-1.9334798552290691</v>
      </c>
      <c r="G29">
        <f t="shared" si="1"/>
        <v>0.12636591281136897</v>
      </c>
      <c r="H29">
        <f t="shared" si="2"/>
        <v>0.873634087188631</v>
      </c>
      <c r="I29">
        <f t="shared" si="3"/>
        <v>0</v>
      </c>
      <c r="J29">
        <f t="shared" si="4"/>
        <v>-0.13509365553497107</v>
      </c>
      <c r="K29">
        <f t="shared" si="5"/>
        <v>0</v>
      </c>
    </row>
    <row r="30" spans="1:11" x14ac:dyDescent="0.3">
      <c r="A30">
        <v>27</v>
      </c>
      <c r="B30">
        <v>0</v>
      </c>
      <c r="C30">
        <v>4</v>
      </c>
      <c r="D30">
        <v>3</v>
      </c>
      <c r="E30">
        <v>2</v>
      </c>
      <c r="F30">
        <f t="shared" si="0"/>
        <v>-1.808061730893364</v>
      </c>
      <c r="G30">
        <f t="shared" si="1"/>
        <v>0.14087254629397714</v>
      </c>
      <c r="H30">
        <f t="shared" si="2"/>
        <v>0.85912745370602284</v>
      </c>
      <c r="I30">
        <f t="shared" si="3"/>
        <v>0</v>
      </c>
      <c r="J30">
        <f t="shared" si="4"/>
        <v>-0.15183799349204083</v>
      </c>
      <c r="K30">
        <f t="shared" si="5"/>
        <v>0</v>
      </c>
    </row>
    <row r="31" spans="1:11" x14ac:dyDescent="0.3">
      <c r="A31">
        <v>28</v>
      </c>
      <c r="B31">
        <v>0</v>
      </c>
      <c r="C31">
        <v>3</v>
      </c>
      <c r="D31">
        <v>5</v>
      </c>
      <c r="E31">
        <v>2</v>
      </c>
      <c r="F31">
        <f t="shared" si="0"/>
        <v>-2.709614127663043</v>
      </c>
      <c r="G31">
        <f t="shared" si="1"/>
        <v>6.2408426353066628E-2</v>
      </c>
      <c r="H31">
        <f t="shared" si="2"/>
        <v>0.93759157364693335</v>
      </c>
      <c r="I31">
        <f t="shared" si="3"/>
        <v>0</v>
      </c>
      <c r="J31">
        <f t="shared" si="4"/>
        <v>-6.4440847351081854E-2</v>
      </c>
      <c r="K31">
        <f t="shared" si="5"/>
        <v>0</v>
      </c>
    </row>
    <row r="32" spans="1:11" x14ac:dyDescent="0.3">
      <c r="A32">
        <v>29</v>
      </c>
      <c r="B32">
        <v>0</v>
      </c>
      <c r="C32">
        <v>5</v>
      </c>
      <c r="D32">
        <v>5</v>
      </c>
      <c r="E32">
        <v>3</v>
      </c>
      <c r="F32">
        <f t="shared" si="0"/>
        <v>0.42808646437562992</v>
      </c>
      <c r="G32">
        <f t="shared" si="1"/>
        <v>0.60541664134256146</v>
      </c>
      <c r="H32">
        <f t="shared" si="2"/>
        <v>0.39458335865743854</v>
      </c>
      <c r="I32">
        <f t="shared" si="3"/>
        <v>0</v>
      </c>
      <c r="J32">
        <f t="shared" si="4"/>
        <v>-0.92992485897060229</v>
      </c>
      <c r="K32">
        <f t="shared" si="5"/>
        <v>1</v>
      </c>
    </row>
    <row r="33" spans="1:11" x14ac:dyDescent="0.3">
      <c r="A33">
        <v>30</v>
      </c>
      <c r="B33">
        <v>0</v>
      </c>
      <c r="C33">
        <v>1</v>
      </c>
      <c r="D33">
        <v>3</v>
      </c>
      <c r="E33">
        <v>2</v>
      </c>
      <c r="F33">
        <f t="shared" si="0"/>
        <v>-5.6296419733330829</v>
      </c>
      <c r="G33">
        <f t="shared" si="1"/>
        <v>3.5770193629912099E-3</v>
      </c>
      <c r="H33">
        <f t="shared" si="2"/>
        <v>0.99642298063700874</v>
      </c>
      <c r="I33">
        <f t="shared" si="3"/>
        <v>0</v>
      </c>
      <c r="J33">
        <f t="shared" si="4"/>
        <v>-3.5834321938668736E-3</v>
      </c>
      <c r="K33">
        <f t="shared" si="5"/>
        <v>0</v>
      </c>
    </row>
    <row r="34" spans="1:11" x14ac:dyDescent="0.3">
      <c r="I34" t="s">
        <v>14</v>
      </c>
      <c r="J34">
        <f>SUM(I4:J33)</f>
        <v>-11.735703260156237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nm-logit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brijal panchal</dc:creator>
  <cp:lastModifiedBy>brijal</cp:lastModifiedBy>
  <dcterms:created xsi:type="dcterms:W3CDTF">2022-04-24T04:31:08Z</dcterms:created>
  <dcterms:modified xsi:type="dcterms:W3CDTF">2022-04-24T05:32:38Z</dcterms:modified>
</cp:coreProperties>
</file>