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3900" yWindow="0" windowWidth="25600" windowHeight="1748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9" i="1" l="1"/>
  <c r="F48" i="1"/>
  <c r="E49" i="1"/>
  <c r="E48" i="1"/>
  <c r="C41" i="1"/>
  <c r="B56" i="1"/>
  <c r="C40" i="1"/>
  <c r="B53" i="1"/>
  <c r="B55" i="1"/>
  <c r="B52" i="1"/>
  <c r="B51" i="1"/>
  <c r="B54" i="1"/>
  <c r="B49" i="1"/>
  <c r="C20" i="1"/>
  <c r="C19" i="1"/>
  <c r="C18" i="1"/>
</calcChain>
</file>

<file path=xl/sharedStrings.xml><?xml version="1.0" encoding="utf-8"?>
<sst xmlns="http://schemas.openxmlformats.org/spreadsheetml/2006/main" count="67" uniqueCount="38">
  <si>
    <t>Word</t>
  </si>
  <si>
    <t>Count in topic 1</t>
  </si>
  <si>
    <t>Count in topic 2</t>
  </si>
  <si>
    <t>baseball</t>
  </si>
  <si>
    <t>homerun</t>
  </si>
  <si>
    <t>ticket</t>
  </si>
  <si>
    <t>price</t>
  </si>
  <si>
    <t>manager</t>
  </si>
  <si>
    <t>owner</t>
  </si>
  <si>
    <t>company</t>
  </si>
  <si>
    <t>stock</t>
  </si>
  <si>
    <t>bankrupt</t>
  </si>
  <si>
    <t>taxes</t>
  </si>
  <si>
    <t>current corpus-wide assignments</t>
    <phoneticPr fontId="1" type="noConversion"/>
  </si>
  <si>
    <t xml:space="preserve">topic assignments at document i </t>
    <phoneticPr fontId="1" type="noConversion"/>
  </si>
  <si>
    <t>topic</t>
  </si>
  <si>
    <t>word</t>
  </si>
  <si>
    <t>m(manager, 1)</t>
    <phoneticPr fontId="1" type="noConversion"/>
  </si>
  <si>
    <t>sigma m(w, 1)</t>
    <phoneticPr fontId="1" type="noConversion"/>
  </si>
  <si>
    <t>n(i, 1)</t>
    <phoneticPr fontId="1" type="noConversion"/>
  </si>
  <si>
    <t>corpus-wide assignments after decrementing</t>
    <phoneticPr fontId="1" type="noConversion"/>
  </si>
  <si>
    <t>n(i, 2)</t>
    <phoneticPr fontId="1" type="noConversion"/>
  </si>
  <si>
    <t>m(manager, 2)</t>
    <phoneticPr fontId="1" type="noConversion"/>
  </si>
  <si>
    <t>sigma m(w, 2)</t>
    <phoneticPr fontId="1" type="noConversion"/>
  </si>
  <si>
    <t>topic assignments at document i after decrementing</t>
    <phoneticPr fontId="1" type="noConversion"/>
  </si>
  <si>
    <t>k</t>
    <phoneticPr fontId="1" type="noConversion"/>
  </si>
  <si>
    <t>alpha</t>
    <phoneticPr fontId="1" type="noConversion"/>
  </si>
  <si>
    <t>gamma</t>
    <phoneticPr fontId="1" type="noConversion"/>
  </si>
  <si>
    <t>p1</t>
    <phoneticPr fontId="1" type="noConversion"/>
  </si>
  <si>
    <t>n(i, 1)</t>
    <phoneticPr fontId="1" type="noConversion"/>
  </si>
  <si>
    <t>Ni</t>
    <phoneticPr fontId="1" type="noConversion"/>
  </si>
  <si>
    <t>k</t>
    <phoneticPr fontId="1" type="noConversion"/>
  </si>
  <si>
    <t>sigma m(w,1)</t>
    <phoneticPr fontId="1" type="noConversion"/>
  </si>
  <si>
    <t>V</t>
    <phoneticPr fontId="1" type="noConversion"/>
  </si>
  <si>
    <t>p2</t>
    <phoneticPr fontId="1" type="noConversion"/>
  </si>
  <si>
    <t>n(i, 2)</t>
    <phoneticPr fontId="1" type="noConversion"/>
  </si>
  <si>
    <t>sigma m(w,2)</t>
    <phoneticPr fontId="1" type="noConversion"/>
  </si>
  <si>
    <t>normalized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</si>
</sst>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Calibri"/>
    </font>
    <font>
      <sz val="14"/>
      <color theme="1"/>
      <name val="Calibri"/>
    </font>
    <font>
      <sz val="14"/>
      <color rgb="FF333333"/>
      <name val="Calibri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topLeftCell="A36" zoomScale="125" zoomScaleNormal="125" zoomScalePageLayoutView="125" workbookViewId="0">
      <selection activeCell="F48" sqref="F48"/>
    </sheetView>
  </sheetViews>
  <sheetFormatPr baseColWidth="10" defaultRowHeight="18" x14ac:dyDescent="0"/>
  <cols>
    <col min="1" max="1" width="15.6640625" style="2" customWidth="1"/>
    <col min="2" max="3" width="16.5" style="2" bestFit="1" customWidth="1"/>
    <col min="4" max="16384" width="10.83203125" style="2"/>
  </cols>
  <sheetData>
    <row r="1" spans="1:6">
      <c r="A1" s="1" t="s">
        <v>13</v>
      </c>
    </row>
    <row r="2" spans="1:6">
      <c r="A2" s="3" t="s">
        <v>0</v>
      </c>
      <c r="B2" s="3" t="s">
        <v>1</v>
      </c>
      <c r="C2" s="3" t="s">
        <v>2</v>
      </c>
    </row>
    <row r="3" spans="1:6">
      <c r="A3" s="3" t="s">
        <v>3</v>
      </c>
      <c r="B3" s="3">
        <v>52</v>
      </c>
      <c r="C3" s="3">
        <v>0</v>
      </c>
    </row>
    <row r="4" spans="1:6">
      <c r="A4" s="3" t="s">
        <v>4</v>
      </c>
      <c r="B4" s="3">
        <v>15</v>
      </c>
      <c r="C4" s="3">
        <v>0</v>
      </c>
    </row>
    <row r="5" spans="1:6">
      <c r="A5" s="3" t="s">
        <v>5</v>
      </c>
      <c r="B5" s="3">
        <v>9</v>
      </c>
      <c r="C5" s="3">
        <v>2</v>
      </c>
    </row>
    <row r="6" spans="1:6">
      <c r="A6" s="3" t="s">
        <v>6</v>
      </c>
      <c r="B6" s="3">
        <v>9</v>
      </c>
      <c r="C6" s="3">
        <v>25</v>
      </c>
    </row>
    <row r="7" spans="1:6">
      <c r="A7" s="3" t="s">
        <v>7</v>
      </c>
      <c r="B7" s="3">
        <v>20</v>
      </c>
      <c r="C7" s="3">
        <v>37</v>
      </c>
    </row>
    <row r="8" spans="1:6">
      <c r="A8" s="3" t="s">
        <v>8</v>
      </c>
      <c r="B8" s="3">
        <v>17</v>
      </c>
      <c r="C8" s="3">
        <v>32</v>
      </c>
    </row>
    <row r="9" spans="1:6">
      <c r="A9" s="3" t="s">
        <v>9</v>
      </c>
      <c r="B9" s="3">
        <v>1</v>
      </c>
      <c r="C9" s="3">
        <v>23</v>
      </c>
    </row>
    <row r="10" spans="1:6">
      <c r="A10" s="3" t="s">
        <v>10</v>
      </c>
      <c r="B10" s="3">
        <v>0</v>
      </c>
      <c r="C10" s="3">
        <v>75</v>
      </c>
    </row>
    <row r="11" spans="1:6">
      <c r="A11" s="3" t="s">
        <v>11</v>
      </c>
      <c r="B11" s="3">
        <v>0</v>
      </c>
      <c r="C11" s="3">
        <v>19</v>
      </c>
    </row>
    <row r="12" spans="1:6">
      <c r="A12" s="3" t="s">
        <v>12</v>
      </c>
      <c r="B12" s="3">
        <v>0</v>
      </c>
      <c r="C12" s="3">
        <v>29</v>
      </c>
    </row>
    <row r="14" spans="1:6">
      <c r="A14" s="1" t="s">
        <v>14</v>
      </c>
    </row>
    <row r="15" spans="1:6">
      <c r="A15" s="3" t="s">
        <v>15</v>
      </c>
      <c r="B15" s="3">
        <v>1</v>
      </c>
      <c r="C15" s="3">
        <v>2</v>
      </c>
      <c r="D15" s="4">
        <v>1</v>
      </c>
      <c r="E15" s="4">
        <v>2</v>
      </c>
      <c r="F15" s="4">
        <v>1</v>
      </c>
    </row>
    <row r="16" spans="1:6">
      <c r="A16" s="3" t="s">
        <v>16</v>
      </c>
      <c r="B16" s="3" t="s">
        <v>3</v>
      </c>
      <c r="C16" s="3" t="s">
        <v>7</v>
      </c>
      <c r="D16" s="4" t="s">
        <v>5</v>
      </c>
      <c r="E16" s="4" t="s">
        <v>6</v>
      </c>
      <c r="F16" s="4" t="s">
        <v>8</v>
      </c>
    </row>
    <row r="18" spans="1:3">
      <c r="A18" s="2" t="s">
        <v>17</v>
      </c>
      <c r="C18" s="2">
        <f>B7</f>
        <v>20</v>
      </c>
    </row>
    <row r="19" spans="1:3">
      <c r="A19" s="2" t="s">
        <v>18</v>
      </c>
      <c r="C19" s="2">
        <f>SUM(B3:B12)</f>
        <v>123</v>
      </c>
    </row>
    <row r="20" spans="1:3">
      <c r="A20" s="2" t="s">
        <v>19</v>
      </c>
      <c r="C20" s="2">
        <f>3</f>
        <v>3</v>
      </c>
    </row>
    <row r="22" spans="1:3">
      <c r="A22" s="1" t="s">
        <v>20</v>
      </c>
    </row>
    <row r="23" spans="1:3">
      <c r="A23" s="3" t="s">
        <v>0</v>
      </c>
      <c r="B23" s="3" t="s">
        <v>1</v>
      </c>
      <c r="C23" s="3" t="s">
        <v>2</v>
      </c>
    </row>
    <row r="24" spans="1:3">
      <c r="A24" s="3" t="s">
        <v>3</v>
      </c>
      <c r="B24" s="3">
        <v>52</v>
      </c>
      <c r="C24" s="3">
        <v>0</v>
      </c>
    </row>
    <row r="25" spans="1:3">
      <c r="A25" s="3" t="s">
        <v>4</v>
      </c>
      <c r="B25" s="3">
        <v>15</v>
      </c>
      <c r="C25" s="3">
        <v>0</v>
      </c>
    </row>
    <row r="26" spans="1:3">
      <c r="A26" s="3" t="s">
        <v>5</v>
      </c>
      <c r="B26" s="3">
        <v>9</v>
      </c>
      <c r="C26" s="3">
        <v>2</v>
      </c>
    </row>
    <row r="27" spans="1:3">
      <c r="A27" s="3" t="s">
        <v>6</v>
      </c>
      <c r="B27" s="3">
        <v>9</v>
      </c>
      <c r="C27" s="3">
        <v>25</v>
      </c>
    </row>
    <row r="28" spans="1:3">
      <c r="A28" s="3" t="s">
        <v>7</v>
      </c>
      <c r="B28" s="3">
        <v>20</v>
      </c>
      <c r="C28" s="3">
        <v>36</v>
      </c>
    </row>
    <row r="29" spans="1:3">
      <c r="A29" s="3" t="s">
        <v>8</v>
      </c>
      <c r="B29" s="3">
        <v>17</v>
      </c>
      <c r="C29" s="3">
        <v>32</v>
      </c>
    </row>
    <row r="30" spans="1:3">
      <c r="A30" s="3" t="s">
        <v>9</v>
      </c>
      <c r="B30" s="3">
        <v>1</v>
      </c>
      <c r="C30" s="3">
        <v>23</v>
      </c>
    </row>
    <row r="31" spans="1:3">
      <c r="A31" s="3" t="s">
        <v>10</v>
      </c>
      <c r="B31" s="3">
        <v>0</v>
      </c>
      <c r="C31" s="3">
        <v>75</v>
      </c>
    </row>
    <row r="32" spans="1:3">
      <c r="A32" s="3" t="s">
        <v>11</v>
      </c>
      <c r="B32" s="3">
        <v>0</v>
      </c>
      <c r="C32" s="3">
        <v>19</v>
      </c>
    </row>
    <row r="33" spans="1:6">
      <c r="A33" s="3" t="s">
        <v>12</v>
      </c>
      <c r="B33" s="3">
        <v>0</v>
      </c>
      <c r="C33" s="3">
        <v>29</v>
      </c>
    </row>
    <row r="35" spans="1:6">
      <c r="A35" s="1" t="s">
        <v>24</v>
      </c>
    </row>
    <row r="36" spans="1:6">
      <c r="A36" s="3" t="s">
        <v>15</v>
      </c>
      <c r="B36" s="3">
        <v>1</v>
      </c>
      <c r="C36" s="3"/>
      <c r="D36" s="4">
        <v>1</v>
      </c>
      <c r="E36" s="4">
        <v>2</v>
      </c>
      <c r="F36" s="4">
        <v>1</v>
      </c>
    </row>
    <row r="37" spans="1:6">
      <c r="A37" s="3" t="s">
        <v>16</v>
      </c>
      <c r="B37" s="3" t="s">
        <v>3</v>
      </c>
      <c r="C37" s="3" t="s">
        <v>7</v>
      </c>
      <c r="D37" s="4" t="s">
        <v>5</v>
      </c>
      <c r="E37" s="4" t="s">
        <v>6</v>
      </c>
      <c r="F37" s="4" t="s">
        <v>8</v>
      </c>
    </row>
    <row r="39" spans="1:6">
      <c r="A39" s="2" t="s">
        <v>21</v>
      </c>
      <c r="C39" s="2">
        <v>1</v>
      </c>
    </row>
    <row r="40" spans="1:6">
      <c r="A40" s="2" t="s">
        <v>22</v>
      </c>
      <c r="C40" s="2">
        <f>C28</f>
        <v>36</v>
      </c>
    </row>
    <row r="41" spans="1:6">
      <c r="A41" s="2" t="s">
        <v>23</v>
      </c>
      <c r="C41" s="2">
        <f>SUM(C24:C33)</f>
        <v>241</v>
      </c>
    </row>
    <row r="43" spans="1:6">
      <c r="A43" s="2" t="s">
        <v>25</v>
      </c>
      <c r="B43" s="2">
        <v>2</v>
      </c>
    </row>
    <row r="44" spans="1:6">
      <c r="A44" s="2" t="s">
        <v>26</v>
      </c>
      <c r="B44" s="2">
        <v>10</v>
      </c>
    </row>
    <row r="45" spans="1:6">
      <c r="A45" s="2" t="s">
        <v>27</v>
      </c>
      <c r="B45" s="2">
        <v>0.1</v>
      </c>
    </row>
    <row r="47" spans="1:6">
      <c r="A47" s="2" t="s">
        <v>29</v>
      </c>
      <c r="B47" s="2">
        <v>3</v>
      </c>
      <c r="F47" s="2" t="s">
        <v>37</v>
      </c>
    </row>
    <row r="48" spans="1:6">
      <c r="A48" s="2" t="s">
        <v>35</v>
      </c>
      <c r="B48" s="2">
        <v>1</v>
      </c>
      <c r="D48" s="2" t="s">
        <v>28</v>
      </c>
      <c r="E48" s="2">
        <f>(B47+B49)/(B50-1+B51*B49)*(B52+B54)/(B55+B57*B54)</f>
        <v>0.10536290322580646</v>
      </c>
      <c r="F48" s="2">
        <f>E48/(E48+E49)</f>
        <v>0.56221026894865522</v>
      </c>
    </row>
    <row r="49" spans="1:6">
      <c r="A49" s="2" t="s">
        <v>26</v>
      </c>
      <c r="B49" s="2">
        <f>B44</f>
        <v>10</v>
      </c>
      <c r="D49" s="2" t="s">
        <v>34</v>
      </c>
      <c r="E49" s="2">
        <f>(B48+B49)/(B50-1+B51*B49)*(B53+B54)/(B56+B57*B54)</f>
        <v>8.204545454545456E-2</v>
      </c>
      <c r="F49" s="2">
        <f>E49/(E48+E49)</f>
        <v>0.43778973105134478</v>
      </c>
    </row>
    <row r="50" spans="1:6">
      <c r="A50" s="2" t="s">
        <v>30</v>
      </c>
      <c r="B50" s="2">
        <v>1</v>
      </c>
    </row>
    <row r="51" spans="1:6">
      <c r="A51" s="2" t="s">
        <v>31</v>
      </c>
      <c r="B51" s="2">
        <f>B43</f>
        <v>2</v>
      </c>
    </row>
    <row r="52" spans="1:6">
      <c r="A52" s="2" t="s">
        <v>17</v>
      </c>
      <c r="B52" s="2">
        <f>B28</f>
        <v>20</v>
      </c>
    </row>
    <row r="53" spans="1:6">
      <c r="A53" s="2" t="s">
        <v>22</v>
      </c>
      <c r="B53" s="2">
        <f>C40</f>
        <v>36</v>
      </c>
    </row>
    <row r="54" spans="1:6">
      <c r="A54" s="2" t="s">
        <v>27</v>
      </c>
      <c r="B54" s="2">
        <f>B45</f>
        <v>0.1</v>
      </c>
    </row>
    <row r="55" spans="1:6">
      <c r="A55" s="2" t="s">
        <v>32</v>
      </c>
      <c r="B55" s="2">
        <f>SUM(B24:B33)</f>
        <v>123</v>
      </c>
    </row>
    <row r="56" spans="1:6">
      <c r="A56" s="2" t="s">
        <v>36</v>
      </c>
      <c r="B56" s="2">
        <f>C41</f>
        <v>241</v>
      </c>
    </row>
    <row r="57" spans="1:6">
      <c r="A57" s="2" t="s">
        <v>33</v>
      </c>
      <c r="B57" s="2">
        <v>10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G</dc:creator>
  <cp:lastModifiedBy>D G</cp:lastModifiedBy>
  <dcterms:created xsi:type="dcterms:W3CDTF">2016-08-02T12:08:23Z</dcterms:created>
  <dcterms:modified xsi:type="dcterms:W3CDTF">2016-08-02T13:19:31Z</dcterms:modified>
</cp:coreProperties>
</file>