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E2" i="1"/>
  <c r="C3" i="1"/>
  <c r="C4" i="1"/>
  <c r="D4" i="1" s="1"/>
  <c r="C5" i="1"/>
  <c r="D5" i="1" s="1"/>
  <c r="C6" i="1"/>
  <c r="D6" i="1" s="1"/>
  <c r="D3" i="1"/>
  <c r="D7" i="1"/>
  <c r="D8" i="1"/>
  <c r="D9" i="1"/>
  <c r="D10" i="1"/>
  <c r="D11" i="1"/>
  <c r="D12" i="1"/>
  <c r="D13" i="1"/>
  <c r="D14" i="1"/>
  <c r="D15" i="1"/>
  <c r="D16" i="1"/>
  <c r="D17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<sst xmlns="http://schemas.openxmlformats.org/spreadsheetml/2006/main" count="5" uniqueCount="5">
  <si>
    <t>Input</t>
  </si>
  <si>
    <t>Expected</t>
  </si>
  <si>
    <t>Measured</t>
  </si>
  <si>
    <t>Error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</si>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</sst>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Expecte</a:t>
            </a:r>
            <a:r>
              <a:rPr lang="en-US" baseline="0"/>
              <a:t>d vs Observed Values of an R-2R DAC</a:t>
            </a:r>
            <a:endParaRPr lang="en-US"/>
          </a:p>
        </c:rich>
      </c:tx>
      <c:layout>
        <c:manualLayout>
          <c:xMode val="edge"/>
          <c:yMode val="edge"/>
          <c:x val="0.21729902245851246"/>
          <c:y val="3.6968569535647595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Measured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</c:marker>
          <c:errBars>
            <c:errDir val="y"/>
            <c:errBarType val="minus"/>
            <c:errValType val="cust"/>
            <c:noEndCap val="0"/>
            <c:plus>
              <c:numRef>
                <c:f>Sheet1!$E$2:$E$17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0.12666666666666671</c:v>
                  </c:pt>
                  <c:pt idx="2">
                    <c:v>3.3333333333333326E-2</c:v>
                  </c:pt>
                  <c:pt idx="3">
                    <c:v>0.16999999999999993</c:v>
                  </c:pt>
                  <c:pt idx="4">
                    <c:v>-4.3333333333333224E-2</c:v>
                  </c:pt>
                  <c:pt idx="5">
                    <c:v>9.3333333333333268E-2</c:v>
                  </c:pt>
                  <c:pt idx="6">
                    <c:v>0</c:v>
                  </c:pt>
                  <c:pt idx="7">
                    <c:v>0.13666666666666671</c:v>
                  </c:pt>
                  <c:pt idx="8">
                    <c:v>-0.13666666666666671</c:v>
                  </c:pt>
                  <c:pt idx="9">
                    <c:v>0</c:v>
                  </c:pt>
                  <c:pt idx="10">
                    <c:v>-9.3333333333333268E-2</c:v>
                  </c:pt>
                  <c:pt idx="11">
                    <c:v>3.3333333333333659E-2</c:v>
                  </c:pt>
                  <c:pt idx="12">
                    <c:v>-0.18000000000000016</c:v>
                  </c:pt>
                  <c:pt idx="13">
                    <c:v>-3.3333333333333215E-2</c:v>
                  </c:pt>
                  <c:pt idx="14">
                    <c:v>-0.13666666666666671</c:v>
                  </c:pt>
                  <c:pt idx="15">
                    <c:v>0</c:v>
                  </c:pt>
                </c:numCache>
              </c:numRef>
            </c:plus>
            <c:minus>
              <c:numRef>
                <c:f>Sheet1!$E$2:$E$17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0.12666666666666671</c:v>
                  </c:pt>
                  <c:pt idx="2">
                    <c:v>3.3333333333333326E-2</c:v>
                  </c:pt>
                  <c:pt idx="3">
                    <c:v>0.16999999999999993</c:v>
                  </c:pt>
                  <c:pt idx="4">
                    <c:v>-4.3333333333333224E-2</c:v>
                  </c:pt>
                  <c:pt idx="5">
                    <c:v>9.3333333333333268E-2</c:v>
                  </c:pt>
                  <c:pt idx="6">
                    <c:v>0</c:v>
                  </c:pt>
                  <c:pt idx="7">
                    <c:v>0.13666666666666671</c:v>
                  </c:pt>
                  <c:pt idx="8">
                    <c:v>-0.13666666666666671</c:v>
                  </c:pt>
                  <c:pt idx="9">
                    <c:v>0</c:v>
                  </c:pt>
                  <c:pt idx="10">
                    <c:v>-9.3333333333333268E-2</c:v>
                  </c:pt>
                  <c:pt idx="11">
                    <c:v>3.3333333333333659E-2</c:v>
                  </c:pt>
                  <c:pt idx="12">
                    <c:v>-0.18000000000000016</c:v>
                  </c:pt>
                  <c:pt idx="13">
                    <c:v>-3.3333333333333215E-2</c:v>
                  </c:pt>
                  <c:pt idx="14">
                    <c:v>-0.13666666666666671</c:v>
                  </c:pt>
                  <c:pt idx="15">
                    <c:v>0</c:v>
                  </c:pt>
                </c:numCache>
              </c:numRef>
            </c:minus>
          </c:errBars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0.46</c:v>
                </c:pt>
                <c:pt idx="2">
                  <c:v>0.7</c:v>
                </c:pt>
                <c:pt idx="3">
                  <c:v>1.17</c:v>
                </c:pt>
                <c:pt idx="4">
                  <c:v>1.29</c:v>
                </c:pt>
                <c:pt idx="5">
                  <c:v>1.76</c:v>
                </c:pt>
                <c:pt idx="6">
                  <c:v>2</c:v>
                </c:pt>
                <c:pt idx="7">
                  <c:v>2.4700000000000002</c:v>
                </c:pt>
                <c:pt idx="8">
                  <c:v>2.5299999999999998</c:v>
                </c:pt>
                <c:pt idx="9">
                  <c:v>3</c:v>
                </c:pt>
                <c:pt idx="10">
                  <c:v>3.24</c:v>
                </c:pt>
                <c:pt idx="11">
                  <c:v>3.7</c:v>
                </c:pt>
                <c:pt idx="12">
                  <c:v>3.82</c:v>
                </c:pt>
                <c:pt idx="13">
                  <c:v>4.3</c:v>
                </c:pt>
                <c:pt idx="14">
                  <c:v>4.53</c:v>
                </c:pt>
                <c:pt idx="15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Sheet1!$C$2:$C$17</c:f>
              <c:numCache>
                <c:formatCode>0.00</c:formatCode>
                <c:ptCount val="16"/>
                <c:pt idx="0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1</c:v>
                </c:pt>
                <c:pt idx="4">
                  <c:v>1.3333333333333333</c:v>
                </c:pt>
                <c:pt idx="5">
                  <c:v>1.6666666666666667</c:v>
                </c:pt>
                <c:pt idx="6">
                  <c:v>2</c:v>
                </c:pt>
                <c:pt idx="7">
                  <c:v>2.3333333333333335</c:v>
                </c:pt>
                <c:pt idx="8">
                  <c:v>2.6666666666666665</c:v>
                </c:pt>
                <c:pt idx="9">
                  <c:v>3</c:v>
                </c:pt>
                <c:pt idx="10">
                  <c:v>3.3333333333333335</c:v>
                </c:pt>
                <c:pt idx="11">
                  <c:v>3.6666666666666665</c:v>
                </c:pt>
                <c:pt idx="12">
                  <c:v>4</c:v>
                </c:pt>
                <c:pt idx="13">
                  <c:v>4.333333333333333</c:v>
                </c:pt>
                <c:pt idx="14">
                  <c:v>4.666666666666667</c:v>
                </c:pt>
                <c:pt idx="15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76800"/>
        <c:axId val="83076224"/>
      </c:scatterChart>
      <c:valAx>
        <c:axId val="83076800"/>
        <c:scaling>
          <c:orientation val="minMax"/>
          <c:max val="15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Input</a:t>
                </a:r>
                <a:r>
                  <a:rPr lang="en-US" sz="1200" baseline="0"/>
                  <a:t> Value (Translated to respective bit values)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076224"/>
        <c:crosses val="autoZero"/>
        <c:crossBetween val="midCat"/>
      </c:valAx>
      <c:valAx>
        <c:axId val="83076224"/>
        <c:scaling>
          <c:orientation val="minMax"/>
          <c:max val="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Output Voltage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076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6790012057075328"/>
          <c:y val="0.44306493946321224"/>
          <c:w val="0.11459017714709981"/>
          <c:h val="0.10106488886335913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357186</xdr:colOff>
      <xdr:row>0</xdr:row>
      <xdr:rowOff>104774</xdr:rowOff>
    </xdr:from>
    <xdr:to>
      <xdr:col>18</xdr:col>
      <xdr:colOff>38099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4" sqref="D14"/>
    </sheetView>
  </sheetViews>
  <sheetFormatPr defaultRowHeight="15" x14ac:dyDescent="0.25"/>
  <cols>
    <col min="4" max="4" width="9.140625" style="2"/>
    <col min="5" max="5" width="9.140625" style="3"/>
  </cols>
  <sheetData>
    <row r="1" spans="1:5" x14ac:dyDescent="0.25">
      <c r="A1" t="s">
        <v>0</v>
      </c>
      <c r="B1" t="s">
        <v>2</v>
      </c>
      <c r="C1" t="s">
        <v>1</v>
      </c>
      <c r="D1" s="2" t="s">
        <v>4</v>
      </c>
      <c r="E1" s="3" t="s">
        <v>3</v>
      </c>
    </row>
    <row r="2" spans="1:5" x14ac:dyDescent="0.25">
      <c r="A2">
        <v>0</v>
      </c>
      <c r="B2">
        <v>0</v>
      </c>
      <c r="C2" s="1">
        <f>(5*A2/15)</f>
        <v>0</v>
      </c>
      <c r="D2" s="2">
        <v>0</v>
      </c>
      <c r="E2" s="3">
        <f>0</f>
        <v>0</v>
      </c>
    </row>
    <row r="3" spans="1:5" x14ac:dyDescent="0.25">
      <c r="A3">
        <v>1</v>
      </c>
      <c r="B3">
        <v>0.46</v>
      </c>
      <c r="C3" s="1">
        <f>(5*A3/15)</f>
        <v>0.33333333333333331</v>
      </c>
      <c r="D3" s="2">
        <f t="shared" ref="D3:E17" si="0">(B3-C3)/C3</f>
        <v>0.38000000000000012</v>
      </c>
      <c r="E3" s="1">
        <f>(B3-C3)</f>
        <v>0.12666666666666671</v>
      </c>
    </row>
    <row r="4" spans="1:5" x14ac:dyDescent="0.25">
      <c r="A4">
        <v>2</v>
      </c>
      <c r="B4">
        <v>0.7</v>
      </c>
      <c r="C4" s="1">
        <f>(5*A4/15)</f>
        <v>0.66666666666666663</v>
      </c>
      <c r="D4" s="2">
        <f t="shared" si="0"/>
        <v>4.9999999999999989E-2</v>
      </c>
      <c r="E4" s="1">
        <f t="shared" ref="E4:E17" si="1">(B4-C4)</f>
        <v>3.3333333333333326E-2</v>
      </c>
    </row>
    <row r="5" spans="1:5" x14ac:dyDescent="0.25">
      <c r="A5">
        <v>3</v>
      </c>
      <c r="B5">
        <v>1.17</v>
      </c>
      <c r="C5" s="1">
        <f>(5*A5/15)</f>
        <v>1</v>
      </c>
      <c r="D5" s="2">
        <f t="shared" si="0"/>
        <v>0.16999999999999993</v>
      </c>
      <c r="E5" s="1">
        <f t="shared" si="1"/>
        <v>0.16999999999999993</v>
      </c>
    </row>
    <row r="6" spans="1:5" x14ac:dyDescent="0.25">
      <c r="A6">
        <v>4</v>
      </c>
      <c r="B6">
        <v>1.29</v>
      </c>
      <c r="C6" s="1">
        <f>(5*A6/15)</f>
        <v>1.3333333333333333</v>
      </c>
      <c r="D6" s="2">
        <f t="shared" si="0"/>
        <v>-3.2499999999999918E-2</v>
      </c>
      <c r="E6" s="1">
        <f t="shared" si="1"/>
        <v>-4.3333333333333224E-2</v>
      </c>
    </row>
    <row r="7" spans="1:5" x14ac:dyDescent="0.25">
      <c r="A7">
        <v>5</v>
      </c>
      <c r="B7">
        <v>1.76</v>
      </c>
      <c r="C7" s="1">
        <f>(5*A7/15)</f>
        <v>1.6666666666666667</v>
      </c>
      <c r="D7" s="2">
        <f t="shared" si="0"/>
        <v>5.599999999999996E-2</v>
      </c>
      <c r="E7" s="1">
        <f t="shared" si="1"/>
        <v>9.3333333333333268E-2</v>
      </c>
    </row>
    <row r="8" spans="1:5" x14ac:dyDescent="0.25">
      <c r="A8">
        <v>6</v>
      </c>
      <c r="B8">
        <v>2</v>
      </c>
      <c r="C8" s="1">
        <f>(5*A8/15)</f>
        <v>2</v>
      </c>
      <c r="D8" s="2">
        <f t="shared" si="0"/>
        <v>0</v>
      </c>
      <c r="E8" s="1">
        <f t="shared" si="1"/>
        <v>0</v>
      </c>
    </row>
    <row r="9" spans="1:5" x14ac:dyDescent="0.25">
      <c r="A9">
        <v>7</v>
      </c>
      <c r="B9">
        <v>2.4700000000000002</v>
      </c>
      <c r="C9" s="1">
        <f>(5*A9/15)</f>
        <v>2.3333333333333335</v>
      </c>
      <c r="D9" s="2">
        <f t="shared" si="0"/>
        <v>5.8571428571428587E-2</v>
      </c>
      <c r="E9" s="1">
        <f t="shared" si="1"/>
        <v>0.13666666666666671</v>
      </c>
    </row>
    <row r="10" spans="1:5" x14ac:dyDescent="0.25">
      <c r="A10">
        <v>8</v>
      </c>
      <c r="B10">
        <v>2.5299999999999998</v>
      </c>
      <c r="C10" s="1">
        <f>(5*A10/15)</f>
        <v>2.6666666666666665</v>
      </c>
      <c r="D10" s="2">
        <f t="shared" si="0"/>
        <v>-5.1250000000000018E-2</v>
      </c>
      <c r="E10" s="1">
        <f t="shared" si="1"/>
        <v>-0.13666666666666671</v>
      </c>
    </row>
    <row r="11" spans="1:5" x14ac:dyDescent="0.25">
      <c r="A11">
        <v>9</v>
      </c>
      <c r="B11">
        <v>3</v>
      </c>
      <c r="C11" s="1">
        <f>(5*A11/15)</f>
        <v>3</v>
      </c>
      <c r="D11" s="2">
        <f t="shared" si="0"/>
        <v>0</v>
      </c>
      <c r="E11" s="1">
        <f t="shared" si="1"/>
        <v>0</v>
      </c>
    </row>
    <row r="12" spans="1:5" x14ac:dyDescent="0.25">
      <c r="A12">
        <v>10</v>
      </c>
      <c r="B12">
        <v>3.24</v>
      </c>
      <c r="C12" s="1">
        <f>(5*A12/15)</f>
        <v>3.3333333333333335</v>
      </c>
      <c r="D12" s="2">
        <f t="shared" si="0"/>
        <v>-2.799999999999998E-2</v>
      </c>
      <c r="E12" s="1">
        <f t="shared" si="1"/>
        <v>-9.3333333333333268E-2</v>
      </c>
    </row>
    <row r="13" spans="1:5" x14ac:dyDescent="0.25">
      <c r="A13">
        <v>11</v>
      </c>
      <c r="B13">
        <v>3.7</v>
      </c>
      <c r="C13" s="1">
        <f>(5*A13/15)</f>
        <v>3.6666666666666665</v>
      </c>
      <c r="D13" s="2">
        <f t="shared" si="0"/>
        <v>9.0909090909091807E-3</v>
      </c>
      <c r="E13" s="1">
        <f t="shared" si="1"/>
        <v>3.3333333333333659E-2</v>
      </c>
    </row>
    <row r="14" spans="1:5" x14ac:dyDescent="0.25">
      <c r="A14">
        <v>12</v>
      </c>
      <c r="B14">
        <v>3.82</v>
      </c>
      <c r="C14" s="1">
        <f>(5*A14/15)</f>
        <v>4</v>
      </c>
      <c r="D14" s="2">
        <f t="shared" si="0"/>
        <v>-4.500000000000004E-2</v>
      </c>
      <c r="E14" s="1">
        <f t="shared" si="1"/>
        <v>-0.18000000000000016</v>
      </c>
    </row>
    <row r="15" spans="1:5" x14ac:dyDescent="0.25">
      <c r="A15">
        <v>13</v>
      </c>
      <c r="B15">
        <v>4.3</v>
      </c>
      <c r="C15" s="1">
        <f>(5*A15/15)</f>
        <v>4.333333333333333</v>
      </c>
      <c r="D15" s="2">
        <f t="shared" si="0"/>
        <v>-7.6923076923076658E-3</v>
      </c>
      <c r="E15" s="1">
        <f t="shared" si="1"/>
        <v>-3.3333333333333215E-2</v>
      </c>
    </row>
    <row r="16" spans="1:5" x14ac:dyDescent="0.25">
      <c r="A16">
        <v>14</v>
      </c>
      <c r="B16">
        <v>4.53</v>
      </c>
      <c r="C16" s="1">
        <f>(5*A16/15)</f>
        <v>4.666666666666667</v>
      </c>
      <c r="D16" s="2">
        <f t="shared" si="0"/>
        <v>-2.9285714285714293E-2</v>
      </c>
      <c r="E16" s="1">
        <f t="shared" si="1"/>
        <v>-0.13666666666666671</v>
      </c>
    </row>
    <row r="17" spans="1:5" x14ac:dyDescent="0.25">
      <c r="A17">
        <v>15</v>
      </c>
      <c r="B17">
        <v>5</v>
      </c>
      <c r="C17" s="1">
        <f>(5*A17/15)</f>
        <v>5</v>
      </c>
      <c r="D17" s="2">
        <f t="shared" si="0"/>
        <v>0</v>
      </c>
      <c r="E17" s="1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2015-05-06T23:22:01Z</dcterms:created>
  <dcterms:modified xsi:type="dcterms:W3CDTF">2015-05-07T01:12:29Z</dcterms:modified>
</cp:coreProperties>
</file>