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60" windowWidth="22755" windowHeight="10260"/>
  </bookViews>
  <sheets>
    <sheet name="bjtWithIc" sheetId="1" r:id="rId1"/>
  </sheets>
  <calcPr calcId="145621"/>
</workbook>
</file>

<file path=xl/calcChain.xml><?xml version="1.0" encoding="utf-8"?>
<calcChain xmlns="http://schemas.openxmlformats.org/spreadsheetml/2006/main">
  <c r="I8" i="1" l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7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2" i="1"/>
</calcChain>
</file>

<file path=xl/sharedStrings.xml><?xml version="1.0" encoding="utf-8"?>
<sst xmlns="http://schemas.openxmlformats.org/spreadsheetml/2006/main" count="9" uniqueCount="9">
  <si>
    <t>Vb</t>
  </si>
  <si>
    <t xml:space="preserve"> "IcWRONG"</t>
  </si>
  <si>
    <t xml:space="preserve"> "Ib_part"</t>
  </si>
  <si>
    <t>"Ic_part"</t>
  </si>
  <si>
    <t xml:space="preserve"> Base Current</t>
  </si>
  <si>
    <t>Collector Current</t>
  </si>
  <si>
    <t>Beta</t>
  </si>
  <si>
    <t>Incremental Resistance</t>
  </si>
  <si>
    <t>Transductance Gain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</si>
</sst>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Base/Collector</a:t>
            </a:r>
            <a:r>
              <a:rPr lang="en-US" baseline="0"/>
              <a:t> IV Characteristic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508198878240995"/>
          <c:y val="0.10585549447828456"/>
          <c:w val="0.79377471226949348"/>
          <c:h val="0.76584664605006991"/>
        </c:manualLayout>
      </c:layout>
      <c:scatterChart>
        <c:scatterStyle val="lineMarker"/>
        <c:varyColors val="0"/>
        <c:ser>
          <c:idx val="0"/>
          <c:order val="0"/>
          <c:tx>
            <c:strRef>
              <c:f>bjtWithIc!$B$1</c:f>
              <c:strCache>
                <c:ptCount val="1"/>
                <c:pt idx="0">
                  <c:v> Base Current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noFill/>
            </c:spPr>
          </c:marker>
          <c:xVal>
            <c:numRef>
              <c:f>bjtWithIc!$A$2:$A$102</c:f>
              <c:numCache>
                <c:formatCode>General</c:formatCode>
                <c:ptCount val="101"/>
                <c:pt idx="4">
                  <c:v>0.41239999999999999</c:v>
                </c:pt>
                <c:pt idx="5">
                  <c:v>0.41549999999999998</c:v>
                </c:pt>
                <c:pt idx="6">
                  <c:v>0.41860000000000003</c:v>
                </c:pt>
                <c:pt idx="7">
                  <c:v>0.42170000000000002</c:v>
                </c:pt>
                <c:pt idx="8">
                  <c:v>0.42480000000000001</c:v>
                </c:pt>
                <c:pt idx="9">
                  <c:v>0.4279</c:v>
                </c:pt>
                <c:pt idx="10">
                  <c:v>0.43099999999999999</c:v>
                </c:pt>
                <c:pt idx="11">
                  <c:v>0.43409999999999999</c:v>
                </c:pt>
                <c:pt idx="12">
                  <c:v>0.43719999999999998</c:v>
                </c:pt>
                <c:pt idx="13">
                  <c:v>0.44030000000000002</c:v>
                </c:pt>
                <c:pt idx="14">
                  <c:v>0.44340000000000002</c:v>
                </c:pt>
                <c:pt idx="15">
                  <c:v>0.44650000000000001</c:v>
                </c:pt>
                <c:pt idx="16">
                  <c:v>0.4496</c:v>
                </c:pt>
                <c:pt idx="17">
                  <c:v>0.45269999999999999</c:v>
                </c:pt>
                <c:pt idx="18">
                  <c:v>0.45579999999999998</c:v>
                </c:pt>
                <c:pt idx="19">
                  <c:v>0.45889999999999997</c:v>
                </c:pt>
                <c:pt idx="20">
                  <c:v>0.46200000000000002</c:v>
                </c:pt>
                <c:pt idx="21">
                  <c:v>0.46510000000000001</c:v>
                </c:pt>
                <c:pt idx="22">
                  <c:v>0.46820000000000001</c:v>
                </c:pt>
                <c:pt idx="23">
                  <c:v>0.4713</c:v>
                </c:pt>
                <c:pt idx="24">
                  <c:v>0.47439999999999999</c:v>
                </c:pt>
                <c:pt idx="25">
                  <c:v>0.47749999999999998</c:v>
                </c:pt>
                <c:pt idx="26">
                  <c:v>0.48060000000000003</c:v>
                </c:pt>
                <c:pt idx="27">
                  <c:v>0.48370000000000002</c:v>
                </c:pt>
                <c:pt idx="28">
                  <c:v>0.48680000000000001</c:v>
                </c:pt>
                <c:pt idx="29">
                  <c:v>0.4899</c:v>
                </c:pt>
                <c:pt idx="30">
                  <c:v>0.49299999999999999</c:v>
                </c:pt>
                <c:pt idx="31">
                  <c:v>0.49609999999999999</c:v>
                </c:pt>
                <c:pt idx="32">
                  <c:v>0.49919999999999998</c:v>
                </c:pt>
                <c:pt idx="33">
                  <c:v>0.50229999999999997</c:v>
                </c:pt>
                <c:pt idx="34">
                  <c:v>0.50539999999999996</c:v>
                </c:pt>
                <c:pt idx="35">
                  <c:v>0.50849999999999995</c:v>
                </c:pt>
                <c:pt idx="36">
                  <c:v>0.51160000000000005</c:v>
                </c:pt>
                <c:pt idx="37">
                  <c:v>0.51470000000000005</c:v>
                </c:pt>
                <c:pt idx="38">
                  <c:v>0.51780000000000004</c:v>
                </c:pt>
                <c:pt idx="39">
                  <c:v>0.52090000000000003</c:v>
                </c:pt>
                <c:pt idx="40">
                  <c:v>0.52400000000000002</c:v>
                </c:pt>
                <c:pt idx="41">
                  <c:v>0.52710000000000001</c:v>
                </c:pt>
                <c:pt idx="42">
                  <c:v>0.5302</c:v>
                </c:pt>
                <c:pt idx="43">
                  <c:v>0.5333</c:v>
                </c:pt>
                <c:pt idx="44">
                  <c:v>0.53639999999999999</c:v>
                </c:pt>
                <c:pt idx="45">
                  <c:v>0.53949999999999998</c:v>
                </c:pt>
                <c:pt idx="46">
                  <c:v>0.54259999999999997</c:v>
                </c:pt>
                <c:pt idx="47">
                  <c:v>0.54569999999999996</c:v>
                </c:pt>
                <c:pt idx="48">
                  <c:v>0.54879999999999995</c:v>
                </c:pt>
                <c:pt idx="49">
                  <c:v>0.55189999999999995</c:v>
                </c:pt>
                <c:pt idx="50">
                  <c:v>0.55500000000000005</c:v>
                </c:pt>
                <c:pt idx="51">
                  <c:v>0.55810000000000004</c:v>
                </c:pt>
                <c:pt idx="52">
                  <c:v>0.56120000000000003</c:v>
                </c:pt>
                <c:pt idx="53">
                  <c:v>0.56430000000000002</c:v>
                </c:pt>
                <c:pt idx="54">
                  <c:v>0.56740000000000002</c:v>
                </c:pt>
                <c:pt idx="55">
                  <c:v>0.57050000000000001</c:v>
                </c:pt>
                <c:pt idx="56">
                  <c:v>0.5736</c:v>
                </c:pt>
                <c:pt idx="57">
                  <c:v>0.57669999999999999</c:v>
                </c:pt>
                <c:pt idx="58">
                  <c:v>0.57979999999999998</c:v>
                </c:pt>
                <c:pt idx="59">
                  <c:v>0.58289999999999997</c:v>
                </c:pt>
                <c:pt idx="60">
                  <c:v>0.58599999999999997</c:v>
                </c:pt>
                <c:pt idx="61">
                  <c:v>0.58909999999999996</c:v>
                </c:pt>
                <c:pt idx="62">
                  <c:v>0.59219999999999995</c:v>
                </c:pt>
                <c:pt idx="63">
                  <c:v>0.59530000000000005</c:v>
                </c:pt>
                <c:pt idx="64">
                  <c:v>0.59840000000000004</c:v>
                </c:pt>
                <c:pt idx="65">
                  <c:v>0.60150000000000003</c:v>
                </c:pt>
                <c:pt idx="66">
                  <c:v>0.60460000000000003</c:v>
                </c:pt>
                <c:pt idx="67">
                  <c:v>0.60770000000000002</c:v>
                </c:pt>
                <c:pt idx="68">
                  <c:v>0.61080000000000001</c:v>
                </c:pt>
                <c:pt idx="69">
                  <c:v>0.6139</c:v>
                </c:pt>
                <c:pt idx="70">
                  <c:v>0.61699999999999999</c:v>
                </c:pt>
                <c:pt idx="71">
                  <c:v>0.62009999999999998</c:v>
                </c:pt>
                <c:pt idx="72">
                  <c:v>0.62319999999999998</c:v>
                </c:pt>
                <c:pt idx="73">
                  <c:v>0.62629999999999997</c:v>
                </c:pt>
                <c:pt idx="74">
                  <c:v>0.62939999999999996</c:v>
                </c:pt>
                <c:pt idx="75">
                  <c:v>0.63249999999999995</c:v>
                </c:pt>
                <c:pt idx="76">
                  <c:v>0.63560000000000005</c:v>
                </c:pt>
                <c:pt idx="77">
                  <c:v>0.63870000000000005</c:v>
                </c:pt>
                <c:pt idx="78">
                  <c:v>0.64180000000000004</c:v>
                </c:pt>
                <c:pt idx="79">
                  <c:v>0.64490000000000003</c:v>
                </c:pt>
                <c:pt idx="80">
                  <c:v>0.64800000000000002</c:v>
                </c:pt>
                <c:pt idx="81">
                  <c:v>0.65110000000000001</c:v>
                </c:pt>
                <c:pt idx="82">
                  <c:v>0.6542</c:v>
                </c:pt>
                <c:pt idx="83">
                  <c:v>0.6573</c:v>
                </c:pt>
                <c:pt idx="84">
                  <c:v>0.66039999999999999</c:v>
                </c:pt>
                <c:pt idx="85">
                  <c:v>0.66349999999999998</c:v>
                </c:pt>
                <c:pt idx="86">
                  <c:v>0.66659999999999997</c:v>
                </c:pt>
                <c:pt idx="87">
                  <c:v>0.66969999999999996</c:v>
                </c:pt>
                <c:pt idx="88">
                  <c:v>0.67279999999999995</c:v>
                </c:pt>
                <c:pt idx="89">
                  <c:v>0.67589999999999995</c:v>
                </c:pt>
                <c:pt idx="90">
                  <c:v>0.67900000000000005</c:v>
                </c:pt>
                <c:pt idx="91">
                  <c:v>0.68210000000000004</c:v>
                </c:pt>
                <c:pt idx="92">
                  <c:v>0.68520000000000003</c:v>
                </c:pt>
                <c:pt idx="93">
                  <c:v>0.68830000000000002</c:v>
                </c:pt>
                <c:pt idx="94">
                  <c:v>0.69140000000000001</c:v>
                </c:pt>
                <c:pt idx="95">
                  <c:v>0.69450000000000001</c:v>
                </c:pt>
                <c:pt idx="96">
                  <c:v>0.6976</c:v>
                </c:pt>
                <c:pt idx="97">
                  <c:v>0.70069999999999999</c:v>
                </c:pt>
                <c:pt idx="98">
                  <c:v>0.70379999999999998</c:v>
                </c:pt>
                <c:pt idx="99">
                  <c:v>0.70689999999999997</c:v>
                </c:pt>
                <c:pt idx="100">
                  <c:v>0.71</c:v>
                </c:pt>
              </c:numCache>
            </c:numRef>
          </c:xVal>
          <c:yVal>
            <c:numRef>
              <c:f>bjtWithIc!$B$2:$B$102</c:f>
              <c:numCache>
                <c:formatCode>0.00E+00</c:formatCode>
                <c:ptCount val="101"/>
                <c:pt idx="0">
                  <c:v>2.05E-7</c:v>
                </c:pt>
                <c:pt idx="1">
                  <c:v>5.9999999999999995E-8</c:v>
                </c:pt>
                <c:pt idx="2">
                  <c:v>4.1999999999999999E-8</c:v>
                </c:pt>
                <c:pt idx="3">
                  <c:v>4.1999999999999999E-8</c:v>
                </c:pt>
                <c:pt idx="4">
                  <c:v>4.3999999999999997E-8</c:v>
                </c:pt>
                <c:pt idx="5">
                  <c:v>4.8E-8</c:v>
                </c:pt>
                <c:pt idx="6">
                  <c:v>5.2000000000000002E-8</c:v>
                </c:pt>
                <c:pt idx="7">
                  <c:v>5.8999999999999999E-8</c:v>
                </c:pt>
                <c:pt idx="8">
                  <c:v>6.7000000000000004E-8</c:v>
                </c:pt>
                <c:pt idx="9">
                  <c:v>7.3000000000000005E-8</c:v>
                </c:pt>
                <c:pt idx="10">
                  <c:v>8.2000000000000006E-8</c:v>
                </c:pt>
                <c:pt idx="11">
                  <c:v>8.9999999999999999E-8</c:v>
                </c:pt>
                <c:pt idx="12">
                  <c:v>1.01E-7</c:v>
                </c:pt>
                <c:pt idx="13">
                  <c:v>1.15E-7</c:v>
                </c:pt>
                <c:pt idx="14">
                  <c:v>1.2700000000000001E-7</c:v>
                </c:pt>
                <c:pt idx="15">
                  <c:v>1.42E-7</c:v>
                </c:pt>
                <c:pt idx="16">
                  <c:v>1.5900000000000001E-7</c:v>
                </c:pt>
                <c:pt idx="17">
                  <c:v>1.7800000000000001E-7</c:v>
                </c:pt>
                <c:pt idx="18">
                  <c:v>2.03E-7</c:v>
                </c:pt>
                <c:pt idx="19">
                  <c:v>2.2600000000000001E-7</c:v>
                </c:pt>
                <c:pt idx="20">
                  <c:v>2.5400000000000002E-7</c:v>
                </c:pt>
                <c:pt idx="21">
                  <c:v>2.84E-7</c:v>
                </c:pt>
                <c:pt idx="22">
                  <c:v>3.1800000000000002E-7</c:v>
                </c:pt>
                <c:pt idx="23">
                  <c:v>3.6199999999999999E-7</c:v>
                </c:pt>
                <c:pt idx="24">
                  <c:v>4.0499999999999999E-7</c:v>
                </c:pt>
                <c:pt idx="25">
                  <c:v>4.5200000000000002E-7</c:v>
                </c:pt>
                <c:pt idx="26">
                  <c:v>5.1799999999999995E-7</c:v>
                </c:pt>
                <c:pt idx="27">
                  <c:v>5.7999999999999995E-7</c:v>
                </c:pt>
                <c:pt idx="28">
                  <c:v>6.6300000000000005E-7</c:v>
                </c:pt>
                <c:pt idx="29">
                  <c:v>7.4199999999999995E-7</c:v>
                </c:pt>
                <c:pt idx="30">
                  <c:v>8.2900000000000002E-7</c:v>
                </c:pt>
                <c:pt idx="31">
                  <c:v>9.2999999999999999E-7</c:v>
                </c:pt>
                <c:pt idx="32">
                  <c:v>1.04E-6</c:v>
                </c:pt>
                <c:pt idx="33">
                  <c:v>1.1799999999999999E-6</c:v>
                </c:pt>
                <c:pt idx="34">
                  <c:v>1.3200000000000001E-6</c:v>
                </c:pt>
                <c:pt idx="35">
                  <c:v>1.48E-6</c:v>
                </c:pt>
                <c:pt idx="36">
                  <c:v>1.6500000000000001E-6</c:v>
                </c:pt>
                <c:pt idx="37">
                  <c:v>1.84E-6</c:v>
                </c:pt>
                <c:pt idx="38">
                  <c:v>2.17E-6</c:v>
                </c:pt>
                <c:pt idx="39">
                  <c:v>2.4099999999999998E-6</c:v>
                </c:pt>
                <c:pt idx="40">
                  <c:v>2.6900000000000001E-6</c:v>
                </c:pt>
                <c:pt idx="41">
                  <c:v>3.0000000000000001E-6</c:v>
                </c:pt>
                <c:pt idx="42">
                  <c:v>3.3400000000000002E-6</c:v>
                </c:pt>
                <c:pt idx="43">
                  <c:v>3.7799999999999998E-6</c:v>
                </c:pt>
                <c:pt idx="44">
                  <c:v>4.1999999999999996E-6</c:v>
                </c:pt>
                <c:pt idx="45">
                  <c:v>4.6600000000000003E-6</c:v>
                </c:pt>
                <c:pt idx="46">
                  <c:v>5.3000000000000001E-6</c:v>
                </c:pt>
                <c:pt idx="47">
                  <c:v>5.8900000000000004E-6</c:v>
                </c:pt>
                <c:pt idx="48">
                  <c:v>6.6499999999999999E-6</c:v>
                </c:pt>
                <c:pt idx="49">
                  <c:v>7.3699999999999997E-6</c:v>
                </c:pt>
                <c:pt idx="50">
                  <c:v>8.1499999999999999E-6</c:v>
                </c:pt>
                <c:pt idx="51">
                  <c:v>9.02E-6</c:v>
                </c:pt>
                <c:pt idx="52">
                  <c:v>9.9799999999999993E-6</c:v>
                </c:pt>
                <c:pt idx="53">
                  <c:v>1.1199999999999999E-5</c:v>
                </c:pt>
                <c:pt idx="54">
                  <c:v>1.2300000000000001E-5</c:v>
                </c:pt>
                <c:pt idx="55">
                  <c:v>1.36E-5</c:v>
                </c:pt>
                <c:pt idx="56">
                  <c:v>1.49E-5</c:v>
                </c:pt>
                <c:pt idx="57">
                  <c:v>1.63E-5</c:v>
                </c:pt>
                <c:pt idx="58">
                  <c:v>1.8099999999999999E-5</c:v>
                </c:pt>
                <c:pt idx="59">
                  <c:v>1.98E-5</c:v>
                </c:pt>
                <c:pt idx="60">
                  <c:v>2.2399999999999999E-5</c:v>
                </c:pt>
                <c:pt idx="61">
                  <c:v>2.4300000000000001E-5</c:v>
                </c:pt>
                <c:pt idx="62">
                  <c:v>2.65E-5</c:v>
                </c:pt>
                <c:pt idx="63">
                  <c:v>2.9300000000000001E-5</c:v>
                </c:pt>
                <c:pt idx="64">
                  <c:v>3.18E-5</c:v>
                </c:pt>
                <c:pt idx="65">
                  <c:v>3.4499999999999998E-5</c:v>
                </c:pt>
                <c:pt idx="66">
                  <c:v>3.8099999999999998E-5</c:v>
                </c:pt>
                <c:pt idx="67">
                  <c:v>4.1399999999999997E-5</c:v>
                </c:pt>
                <c:pt idx="68">
                  <c:v>4.5500000000000001E-5</c:v>
                </c:pt>
                <c:pt idx="69">
                  <c:v>4.9200000000000003E-5</c:v>
                </c:pt>
                <c:pt idx="70">
                  <c:v>5.3300000000000001E-5</c:v>
                </c:pt>
                <c:pt idx="71">
                  <c:v>5.7599999999999997E-5</c:v>
                </c:pt>
                <c:pt idx="72">
                  <c:v>6.2100000000000005E-5</c:v>
                </c:pt>
                <c:pt idx="73">
                  <c:v>6.7999999999999999E-5</c:v>
                </c:pt>
                <c:pt idx="74">
                  <c:v>7.3300000000000006E-5</c:v>
                </c:pt>
                <c:pt idx="75">
                  <c:v>7.8899999999999993E-5</c:v>
                </c:pt>
                <c:pt idx="76">
                  <c:v>8.4900000000000004E-5</c:v>
                </c:pt>
                <c:pt idx="77">
                  <c:v>9.1500000000000001E-5</c:v>
                </c:pt>
                <c:pt idx="78">
                  <c:v>9.9699999999999998E-5</c:v>
                </c:pt>
                <c:pt idx="79" formatCode="General">
                  <c:v>1.0730000000000001E-4</c:v>
                </c:pt>
                <c:pt idx="80" formatCode="General">
                  <c:v>1.154E-4</c:v>
                </c:pt>
                <c:pt idx="81" formatCode="General">
                  <c:v>1.2400000000000001E-4</c:v>
                </c:pt>
                <c:pt idx="82" formatCode="General">
                  <c:v>1.3300000000000001E-4</c:v>
                </c:pt>
                <c:pt idx="83" formatCode="General">
                  <c:v>1.4459999999999999E-4</c:v>
                </c:pt>
                <c:pt idx="84" formatCode="General">
                  <c:v>1.55E-4</c:v>
                </c:pt>
                <c:pt idx="85" formatCode="General">
                  <c:v>1.661E-4</c:v>
                </c:pt>
                <c:pt idx="86" formatCode="General">
                  <c:v>1.7819999999999999E-4</c:v>
                </c:pt>
                <c:pt idx="87" formatCode="General">
                  <c:v>1.908E-4</c:v>
                </c:pt>
                <c:pt idx="88" formatCode="General">
                  <c:v>2.12E-4</c:v>
                </c:pt>
                <c:pt idx="89" formatCode="General">
                  <c:v>2.2599999999999999E-4</c:v>
                </c:pt>
                <c:pt idx="90" formatCode="General">
                  <c:v>2.4699999999999999E-4</c:v>
                </c:pt>
                <c:pt idx="91" formatCode="General">
                  <c:v>2.6499999999999999E-4</c:v>
                </c:pt>
                <c:pt idx="92" formatCode="General">
                  <c:v>2.8400000000000002E-4</c:v>
                </c:pt>
                <c:pt idx="93" formatCode="General">
                  <c:v>3.0800000000000001E-4</c:v>
                </c:pt>
                <c:pt idx="94" formatCode="General">
                  <c:v>3.3E-4</c:v>
                </c:pt>
                <c:pt idx="95" formatCode="General">
                  <c:v>3.5399999999999999E-4</c:v>
                </c:pt>
                <c:pt idx="96" formatCode="General">
                  <c:v>3.79E-4</c:v>
                </c:pt>
                <c:pt idx="97" formatCode="General">
                  <c:v>4.0700000000000003E-4</c:v>
                </c:pt>
                <c:pt idx="98" formatCode="General">
                  <c:v>4.4200000000000001E-4</c:v>
                </c:pt>
                <c:pt idx="99" formatCode="General">
                  <c:v>4.7399999999999997E-4</c:v>
                </c:pt>
                <c:pt idx="100" formatCode="General">
                  <c:v>5.0799999999999999E-4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bjtWithIc!$C$1</c:f>
              <c:strCache>
                <c:ptCount val="1"/>
                <c:pt idx="0">
                  <c:v>Collector Current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6"/>
            <c:spPr>
              <a:noFill/>
            </c:spPr>
          </c:marker>
          <c:xVal>
            <c:numRef>
              <c:f>bjtWithIc!$A$2:$A$102</c:f>
              <c:numCache>
                <c:formatCode>General</c:formatCode>
                <c:ptCount val="101"/>
                <c:pt idx="4">
                  <c:v>0.41239999999999999</c:v>
                </c:pt>
                <c:pt idx="5">
                  <c:v>0.41549999999999998</c:v>
                </c:pt>
                <c:pt idx="6">
                  <c:v>0.41860000000000003</c:v>
                </c:pt>
                <c:pt idx="7">
                  <c:v>0.42170000000000002</c:v>
                </c:pt>
                <c:pt idx="8">
                  <c:v>0.42480000000000001</c:v>
                </c:pt>
                <c:pt idx="9">
                  <c:v>0.4279</c:v>
                </c:pt>
                <c:pt idx="10">
                  <c:v>0.43099999999999999</c:v>
                </c:pt>
                <c:pt idx="11">
                  <c:v>0.43409999999999999</c:v>
                </c:pt>
                <c:pt idx="12">
                  <c:v>0.43719999999999998</c:v>
                </c:pt>
                <c:pt idx="13">
                  <c:v>0.44030000000000002</c:v>
                </c:pt>
                <c:pt idx="14">
                  <c:v>0.44340000000000002</c:v>
                </c:pt>
                <c:pt idx="15">
                  <c:v>0.44650000000000001</c:v>
                </c:pt>
                <c:pt idx="16">
                  <c:v>0.4496</c:v>
                </c:pt>
                <c:pt idx="17">
                  <c:v>0.45269999999999999</c:v>
                </c:pt>
                <c:pt idx="18">
                  <c:v>0.45579999999999998</c:v>
                </c:pt>
                <c:pt idx="19">
                  <c:v>0.45889999999999997</c:v>
                </c:pt>
                <c:pt idx="20">
                  <c:v>0.46200000000000002</c:v>
                </c:pt>
                <c:pt idx="21">
                  <c:v>0.46510000000000001</c:v>
                </c:pt>
                <c:pt idx="22">
                  <c:v>0.46820000000000001</c:v>
                </c:pt>
                <c:pt idx="23">
                  <c:v>0.4713</c:v>
                </c:pt>
                <c:pt idx="24">
                  <c:v>0.47439999999999999</c:v>
                </c:pt>
                <c:pt idx="25">
                  <c:v>0.47749999999999998</c:v>
                </c:pt>
                <c:pt idx="26">
                  <c:v>0.48060000000000003</c:v>
                </c:pt>
                <c:pt idx="27">
                  <c:v>0.48370000000000002</c:v>
                </c:pt>
                <c:pt idx="28">
                  <c:v>0.48680000000000001</c:v>
                </c:pt>
                <c:pt idx="29">
                  <c:v>0.4899</c:v>
                </c:pt>
                <c:pt idx="30">
                  <c:v>0.49299999999999999</c:v>
                </c:pt>
                <c:pt idx="31">
                  <c:v>0.49609999999999999</c:v>
                </c:pt>
                <c:pt idx="32">
                  <c:v>0.49919999999999998</c:v>
                </c:pt>
                <c:pt idx="33">
                  <c:v>0.50229999999999997</c:v>
                </c:pt>
                <c:pt idx="34">
                  <c:v>0.50539999999999996</c:v>
                </c:pt>
                <c:pt idx="35">
                  <c:v>0.50849999999999995</c:v>
                </c:pt>
                <c:pt idx="36">
                  <c:v>0.51160000000000005</c:v>
                </c:pt>
                <c:pt idx="37">
                  <c:v>0.51470000000000005</c:v>
                </c:pt>
                <c:pt idx="38">
                  <c:v>0.51780000000000004</c:v>
                </c:pt>
                <c:pt idx="39">
                  <c:v>0.52090000000000003</c:v>
                </c:pt>
                <c:pt idx="40">
                  <c:v>0.52400000000000002</c:v>
                </c:pt>
                <c:pt idx="41">
                  <c:v>0.52710000000000001</c:v>
                </c:pt>
                <c:pt idx="42">
                  <c:v>0.5302</c:v>
                </c:pt>
                <c:pt idx="43">
                  <c:v>0.5333</c:v>
                </c:pt>
                <c:pt idx="44">
                  <c:v>0.53639999999999999</c:v>
                </c:pt>
                <c:pt idx="45">
                  <c:v>0.53949999999999998</c:v>
                </c:pt>
                <c:pt idx="46">
                  <c:v>0.54259999999999997</c:v>
                </c:pt>
                <c:pt idx="47">
                  <c:v>0.54569999999999996</c:v>
                </c:pt>
                <c:pt idx="48">
                  <c:v>0.54879999999999995</c:v>
                </c:pt>
                <c:pt idx="49">
                  <c:v>0.55189999999999995</c:v>
                </c:pt>
                <c:pt idx="50">
                  <c:v>0.55500000000000005</c:v>
                </c:pt>
                <c:pt idx="51">
                  <c:v>0.55810000000000004</c:v>
                </c:pt>
                <c:pt idx="52">
                  <c:v>0.56120000000000003</c:v>
                </c:pt>
                <c:pt idx="53">
                  <c:v>0.56430000000000002</c:v>
                </c:pt>
                <c:pt idx="54">
                  <c:v>0.56740000000000002</c:v>
                </c:pt>
                <c:pt idx="55">
                  <c:v>0.57050000000000001</c:v>
                </c:pt>
                <c:pt idx="56">
                  <c:v>0.5736</c:v>
                </c:pt>
                <c:pt idx="57">
                  <c:v>0.57669999999999999</c:v>
                </c:pt>
                <c:pt idx="58">
                  <c:v>0.57979999999999998</c:v>
                </c:pt>
                <c:pt idx="59">
                  <c:v>0.58289999999999997</c:v>
                </c:pt>
                <c:pt idx="60">
                  <c:v>0.58599999999999997</c:v>
                </c:pt>
                <c:pt idx="61">
                  <c:v>0.58909999999999996</c:v>
                </c:pt>
                <c:pt idx="62">
                  <c:v>0.59219999999999995</c:v>
                </c:pt>
                <c:pt idx="63">
                  <c:v>0.59530000000000005</c:v>
                </c:pt>
                <c:pt idx="64">
                  <c:v>0.59840000000000004</c:v>
                </c:pt>
                <c:pt idx="65">
                  <c:v>0.60150000000000003</c:v>
                </c:pt>
                <c:pt idx="66">
                  <c:v>0.60460000000000003</c:v>
                </c:pt>
                <c:pt idx="67">
                  <c:v>0.60770000000000002</c:v>
                </c:pt>
                <c:pt idx="68">
                  <c:v>0.61080000000000001</c:v>
                </c:pt>
                <c:pt idx="69">
                  <c:v>0.6139</c:v>
                </c:pt>
                <c:pt idx="70">
                  <c:v>0.61699999999999999</c:v>
                </c:pt>
                <c:pt idx="71">
                  <c:v>0.62009999999999998</c:v>
                </c:pt>
                <c:pt idx="72">
                  <c:v>0.62319999999999998</c:v>
                </c:pt>
                <c:pt idx="73">
                  <c:v>0.62629999999999997</c:v>
                </c:pt>
                <c:pt idx="74">
                  <c:v>0.62939999999999996</c:v>
                </c:pt>
                <c:pt idx="75">
                  <c:v>0.63249999999999995</c:v>
                </c:pt>
                <c:pt idx="76">
                  <c:v>0.63560000000000005</c:v>
                </c:pt>
                <c:pt idx="77">
                  <c:v>0.63870000000000005</c:v>
                </c:pt>
                <c:pt idx="78">
                  <c:v>0.64180000000000004</c:v>
                </c:pt>
                <c:pt idx="79">
                  <c:v>0.64490000000000003</c:v>
                </c:pt>
                <c:pt idx="80">
                  <c:v>0.64800000000000002</c:v>
                </c:pt>
                <c:pt idx="81">
                  <c:v>0.65110000000000001</c:v>
                </c:pt>
                <c:pt idx="82">
                  <c:v>0.6542</c:v>
                </c:pt>
                <c:pt idx="83">
                  <c:v>0.6573</c:v>
                </c:pt>
                <c:pt idx="84">
                  <c:v>0.66039999999999999</c:v>
                </c:pt>
                <c:pt idx="85">
                  <c:v>0.66349999999999998</c:v>
                </c:pt>
                <c:pt idx="86">
                  <c:v>0.66659999999999997</c:v>
                </c:pt>
                <c:pt idx="87">
                  <c:v>0.66969999999999996</c:v>
                </c:pt>
                <c:pt idx="88">
                  <c:v>0.67279999999999995</c:v>
                </c:pt>
                <c:pt idx="89">
                  <c:v>0.67589999999999995</c:v>
                </c:pt>
                <c:pt idx="90">
                  <c:v>0.67900000000000005</c:v>
                </c:pt>
                <c:pt idx="91">
                  <c:v>0.68210000000000004</c:v>
                </c:pt>
                <c:pt idx="92">
                  <c:v>0.68520000000000003</c:v>
                </c:pt>
                <c:pt idx="93">
                  <c:v>0.68830000000000002</c:v>
                </c:pt>
                <c:pt idx="94">
                  <c:v>0.69140000000000001</c:v>
                </c:pt>
                <c:pt idx="95">
                  <c:v>0.69450000000000001</c:v>
                </c:pt>
                <c:pt idx="96">
                  <c:v>0.6976</c:v>
                </c:pt>
                <c:pt idx="97">
                  <c:v>0.70069999999999999</c:v>
                </c:pt>
                <c:pt idx="98">
                  <c:v>0.70379999999999998</c:v>
                </c:pt>
                <c:pt idx="99">
                  <c:v>0.70689999999999997</c:v>
                </c:pt>
                <c:pt idx="100">
                  <c:v>0.71</c:v>
                </c:pt>
              </c:numCache>
            </c:numRef>
          </c:xVal>
          <c:yVal>
            <c:numRef>
              <c:f>bjtWithIc!$C$2:$C$102</c:f>
              <c:numCache>
                <c:formatCode>0.00E+00</c:formatCode>
                <c:ptCount val="101"/>
                <c:pt idx="0">
                  <c:v>2.05E-7</c:v>
                </c:pt>
                <c:pt idx="1">
                  <c:v>1.6400000000000001E-7</c:v>
                </c:pt>
                <c:pt idx="2">
                  <c:v>1.5800000000000001E-7</c:v>
                </c:pt>
                <c:pt idx="3">
                  <c:v>1.74E-7</c:v>
                </c:pt>
                <c:pt idx="4">
                  <c:v>1.92E-7</c:v>
                </c:pt>
                <c:pt idx="5">
                  <c:v>2.1400000000000001E-7</c:v>
                </c:pt>
                <c:pt idx="6">
                  <c:v>2.3699999999999999E-7</c:v>
                </c:pt>
                <c:pt idx="7">
                  <c:v>2.7099999999999998E-7</c:v>
                </c:pt>
                <c:pt idx="8">
                  <c:v>3.0899999999999997E-7</c:v>
                </c:pt>
                <c:pt idx="9">
                  <c:v>3.4499999999999998E-7</c:v>
                </c:pt>
                <c:pt idx="10">
                  <c:v>3.8700000000000001E-7</c:v>
                </c:pt>
                <c:pt idx="11">
                  <c:v>4.32E-7</c:v>
                </c:pt>
                <c:pt idx="12">
                  <c:v>4.8500000000000002E-7</c:v>
                </c:pt>
                <c:pt idx="13">
                  <c:v>5.5400000000000001E-7</c:v>
                </c:pt>
                <c:pt idx="14">
                  <c:v>6.1999999999999999E-7</c:v>
                </c:pt>
                <c:pt idx="15">
                  <c:v>6.9400000000000005E-7</c:v>
                </c:pt>
                <c:pt idx="16">
                  <c:v>7.8000000000000005E-7</c:v>
                </c:pt>
                <c:pt idx="17">
                  <c:v>8.7400000000000002E-7</c:v>
                </c:pt>
                <c:pt idx="18">
                  <c:v>9.9999999999999995E-7</c:v>
                </c:pt>
                <c:pt idx="19">
                  <c:v>1.1200000000000001E-6</c:v>
                </c:pt>
                <c:pt idx="20">
                  <c:v>1.26E-6</c:v>
                </c:pt>
                <c:pt idx="21">
                  <c:v>1.4100000000000001E-6</c:v>
                </c:pt>
                <c:pt idx="22">
                  <c:v>1.5799999999999999E-6</c:v>
                </c:pt>
                <c:pt idx="23">
                  <c:v>1.81E-6</c:v>
                </c:pt>
                <c:pt idx="24">
                  <c:v>2.0200000000000001E-6</c:v>
                </c:pt>
                <c:pt idx="25">
                  <c:v>2.26E-6</c:v>
                </c:pt>
                <c:pt idx="26">
                  <c:v>2.5500000000000001E-6</c:v>
                </c:pt>
                <c:pt idx="27">
                  <c:v>2.8600000000000001E-6</c:v>
                </c:pt>
                <c:pt idx="28">
                  <c:v>3.2600000000000001E-6</c:v>
                </c:pt>
                <c:pt idx="29">
                  <c:v>3.67E-6</c:v>
                </c:pt>
                <c:pt idx="30">
                  <c:v>4.1099999999999996E-6</c:v>
                </c:pt>
                <c:pt idx="31">
                  <c:v>4.6199999999999998E-6</c:v>
                </c:pt>
                <c:pt idx="32">
                  <c:v>5.1699999999999996E-6</c:v>
                </c:pt>
                <c:pt idx="33">
                  <c:v>5.8900000000000004E-6</c:v>
                </c:pt>
                <c:pt idx="34">
                  <c:v>6.6000000000000003E-6</c:v>
                </c:pt>
                <c:pt idx="35">
                  <c:v>7.3900000000000004E-6</c:v>
                </c:pt>
                <c:pt idx="36">
                  <c:v>8.2800000000000003E-6</c:v>
                </c:pt>
                <c:pt idx="37">
                  <c:v>9.2799999999999992E-6</c:v>
                </c:pt>
                <c:pt idx="38">
                  <c:v>1.0900000000000001E-5</c:v>
                </c:pt>
                <c:pt idx="39">
                  <c:v>1.22E-5</c:v>
                </c:pt>
                <c:pt idx="40">
                  <c:v>1.36E-5</c:v>
                </c:pt>
                <c:pt idx="41">
                  <c:v>1.52E-5</c:v>
                </c:pt>
                <c:pt idx="42">
                  <c:v>1.7099999999999999E-5</c:v>
                </c:pt>
                <c:pt idx="43">
                  <c:v>1.9400000000000001E-5</c:v>
                </c:pt>
                <c:pt idx="44">
                  <c:v>2.16E-5</c:v>
                </c:pt>
                <c:pt idx="45">
                  <c:v>2.41E-5</c:v>
                </c:pt>
                <c:pt idx="46">
                  <c:v>2.7699999999999999E-5</c:v>
                </c:pt>
                <c:pt idx="47">
                  <c:v>3.1000000000000001E-5</c:v>
                </c:pt>
                <c:pt idx="48">
                  <c:v>3.5200000000000002E-5</c:v>
                </c:pt>
                <c:pt idx="49">
                  <c:v>3.93E-5</c:v>
                </c:pt>
                <c:pt idx="50">
                  <c:v>4.3800000000000001E-5</c:v>
                </c:pt>
                <c:pt idx="51">
                  <c:v>4.88E-5</c:v>
                </c:pt>
                <c:pt idx="52">
                  <c:v>5.4400000000000001E-5</c:v>
                </c:pt>
                <c:pt idx="53">
                  <c:v>6.1600000000000007E-5</c:v>
                </c:pt>
                <c:pt idx="54">
                  <c:v>6.8399999999999996E-5</c:v>
                </c:pt>
                <c:pt idx="55">
                  <c:v>7.6000000000000004E-5</c:v>
                </c:pt>
                <c:pt idx="56">
                  <c:v>8.4300000000000003E-5</c:v>
                </c:pt>
                <c:pt idx="57">
                  <c:v>9.3399999999999993E-5</c:v>
                </c:pt>
                <c:pt idx="58">
                  <c:v>1.05E-4</c:v>
                </c:pt>
                <c:pt idx="59">
                  <c:v>1.16E-4</c:v>
                </c:pt>
                <c:pt idx="60">
                  <c:v>1.3100000000000001E-4</c:v>
                </c:pt>
                <c:pt idx="61">
                  <c:v>1.45E-4</c:v>
                </c:pt>
                <c:pt idx="62">
                  <c:v>1.6000000000000001E-4</c:v>
                </c:pt>
                <c:pt idx="63">
                  <c:v>1.7899999999999999E-4</c:v>
                </c:pt>
                <c:pt idx="64">
                  <c:v>1.9699999999999999E-4</c:v>
                </c:pt>
                <c:pt idx="65">
                  <c:v>2.1699999999999999E-4</c:v>
                </c:pt>
                <c:pt idx="66">
                  <c:v>2.3900000000000001E-4</c:v>
                </c:pt>
                <c:pt idx="67">
                  <c:v>2.63E-4</c:v>
                </c:pt>
                <c:pt idx="68">
                  <c:v>2.9599999999999998E-4</c:v>
                </c:pt>
                <c:pt idx="69">
                  <c:v>3.2499999999999999E-4</c:v>
                </c:pt>
                <c:pt idx="70">
                  <c:v>3.5799999999999997E-4</c:v>
                </c:pt>
                <c:pt idx="71">
                  <c:v>3.9399999999999998E-4</c:v>
                </c:pt>
                <c:pt idx="72">
                  <c:v>4.3199999999999998E-4</c:v>
                </c:pt>
                <c:pt idx="73">
                  <c:v>4.8200000000000001E-4</c:v>
                </c:pt>
                <c:pt idx="74">
                  <c:v>5.2899999999999996E-4</c:v>
                </c:pt>
                <c:pt idx="75">
                  <c:v>5.7899999999999998E-4</c:v>
                </c:pt>
                <c:pt idx="76">
                  <c:v>6.3500000000000004E-4</c:v>
                </c:pt>
                <c:pt idx="77">
                  <c:v>6.96E-4</c:v>
                </c:pt>
                <c:pt idx="78">
                  <c:v>7.7499999999999997E-4</c:v>
                </c:pt>
                <c:pt idx="79">
                  <c:v>8.4800000000000001E-4</c:v>
                </c:pt>
                <c:pt idx="80">
                  <c:v>9.2800000000000001E-4</c:v>
                </c:pt>
                <c:pt idx="81">
                  <c:v>1.0200000000000001E-3</c:v>
                </c:pt>
                <c:pt idx="82">
                  <c:v>1.1100000000000001E-3</c:v>
                </c:pt>
                <c:pt idx="83">
                  <c:v>1.23E-3</c:v>
                </c:pt>
                <c:pt idx="84">
                  <c:v>1.34E-3</c:v>
                </c:pt>
                <c:pt idx="85">
                  <c:v>1.4599999999999999E-3</c:v>
                </c:pt>
                <c:pt idx="86">
                  <c:v>1.5900000000000001E-3</c:v>
                </c:pt>
                <c:pt idx="87">
                  <c:v>1.73E-3</c:v>
                </c:pt>
                <c:pt idx="88">
                  <c:v>1.9499999999999999E-3</c:v>
                </c:pt>
                <c:pt idx="89">
                  <c:v>2.1199999999999999E-3</c:v>
                </c:pt>
                <c:pt idx="90">
                  <c:v>2.33E-3</c:v>
                </c:pt>
                <c:pt idx="91">
                  <c:v>2.5400000000000002E-3</c:v>
                </c:pt>
                <c:pt idx="92">
                  <c:v>2.7499999999999998E-3</c:v>
                </c:pt>
                <c:pt idx="93">
                  <c:v>3.0500000000000002E-3</c:v>
                </c:pt>
                <c:pt idx="94">
                  <c:v>3.31E-3</c:v>
                </c:pt>
                <c:pt idx="95">
                  <c:v>3.5899999999999999E-3</c:v>
                </c:pt>
                <c:pt idx="96">
                  <c:v>3.9100000000000003E-3</c:v>
                </c:pt>
                <c:pt idx="97">
                  <c:v>4.2500000000000003E-3</c:v>
                </c:pt>
                <c:pt idx="98">
                  <c:v>4.6600000000000001E-3</c:v>
                </c:pt>
                <c:pt idx="99">
                  <c:v>5.0499999999999998E-3</c:v>
                </c:pt>
                <c:pt idx="100">
                  <c:v>5.47E-3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bjtWithIc!$D$1</c:f>
              <c:strCache>
                <c:ptCount val="1"/>
                <c:pt idx="0">
                  <c:v> "Ib_part"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5875" cmpd="sng">
                <a:solidFill>
                  <a:schemeClr val="tx1"/>
                </a:solidFill>
              </a:ln>
            </c:spPr>
            <c:trendlineType val="exp"/>
            <c:dispRSqr val="1"/>
            <c:dispEq val="1"/>
            <c:trendlineLbl>
              <c:layout>
                <c:manualLayout>
                  <c:x val="-0.11486540926570225"/>
                  <c:y val="0.39213837984026595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aseline="0"/>
                      <a:t>y (A) = 1E-14e</a:t>
                    </a:r>
                    <a:r>
                      <a:rPr lang="en-US" baseline="30000"/>
                      <a:t>36.974x (V)</a:t>
                    </a:r>
                    <a:r>
                      <a:rPr lang="en-US" baseline="0"/>
                      <a:t>
R² = 0.9997</a:t>
                    </a:r>
                    <a:endParaRPr lang="en-US"/>
                  </a:p>
                </c:rich>
              </c:tx>
              <c:numFmt formatCode="General" sourceLinked="0"/>
            </c:trendlineLbl>
          </c:trendline>
          <c:xVal>
            <c:numRef>
              <c:f>bjtWithIc!$A$2:$A$102</c:f>
              <c:numCache>
                <c:formatCode>General</c:formatCode>
                <c:ptCount val="101"/>
                <c:pt idx="4">
                  <c:v>0.41239999999999999</c:v>
                </c:pt>
                <c:pt idx="5">
                  <c:v>0.41549999999999998</c:v>
                </c:pt>
                <c:pt idx="6">
                  <c:v>0.41860000000000003</c:v>
                </c:pt>
                <c:pt idx="7">
                  <c:v>0.42170000000000002</c:v>
                </c:pt>
                <c:pt idx="8">
                  <c:v>0.42480000000000001</c:v>
                </c:pt>
                <c:pt idx="9">
                  <c:v>0.4279</c:v>
                </c:pt>
                <c:pt idx="10">
                  <c:v>0.43099999999999999</c:v>
                </c:pt>
                <c:pt idx="11">
                  <c:v>0.43409999999999999</c:v>
                </c:pt>
                <c:pt idx="12">
                  <c:v>0.43719999999999998</c:v>
                </c:pt>
                <c:pt idx="13">
                  <c:v>0.44030000000000002</c:v>
                </c:pt>
                <c:pt idx="14">
                  <c:v>0.44340000000000002</c:v>
                </c:pt>
                <c:pt idx="15">
                  <c:v>0.44650000000000001</c:v>
                </c:pt>
                <c:pt idx="16">
                  <c:v>0.4496</c:v>
                </c:pt>
                <c:pt idx="17">
                  <c:v>0.45269999999999999</c:v>
                </c:pt>
                <c:pt idx="18">
                  <c:v>0.45579999999999998</c:v>
                </c:pt>
                <c:pt idx="19">
                  <c:v>0.45889999999999997</c:v>
                </c:pt>
                <c:pt idx="20">
                  <c:v>0.46200000000000002</c:v>
                </c:pt>
                <c:pt idx="21">
                  <c:v>0.46510000000000001</c:v>
                </c:pt>
                <c:pt idx="22">
                  <c:v>0.46820000000000001</c:v>
                </c:pt>
                <c:pt idx="23">
                  <c:v>0.4713</c:v>
                </c:pt>
                <c:pt idx="24">
                  <c:v>0.47439999999999999</c:v>
                </c:pt>
                <c:pt idx="25">
                  <c:v>0.47749999999999998</c:v>
                </c:pt>
                <c:pt idx="26">
                  <c:v>0.48060000000000003</c:v>
                </c:pt>
                <c:pt idx="27">
                  <c:v>0.48370000000000002</c:v>
                </c:pt>
                <c:pt idx="28">
                  <c:v>0.48680000000000001</c:v>
                </c:pt>
                <c:pt idx="29">
                  <c:v>0.4899</c:v>
                </c:pt>
                <c:pt idx="30">
                  <c:v>0.49299999999999999</c:v>
                </c:pt>
                <c:pt idx="31">
                  <c:v>0.49609999999999999</c:v>
                </c:pt>
                <c:pt idx="32">
                  <c:v>0.49919999999999998</c:v>
                </c:pt>
                <c:pt idx="33">
                  <c:v>0.50229999999999997</c:v>
                </c:pt>
                <c:pt idx="34">
                  <c:v>0.50539999999999996</c:v>
                </c:pt>
                <c:pt idx="35">
                  <c:v>0.50849999999999995</c:v>
                </c:pt>
                <c:pt idx="36">
                  <c:v>0.51160000000000005</c:v>
                </c:pt>
                <c:pt idx="37">
                  <c:v>0.51470000000000005</c:v>
                </c:pt>
                <c:pt idx="38">
                  <c:v>0.51780000000000004</c:v>
                </c:pt>
                <c:pt idx="39">
                  <c:v>0.52090000000000003</c:v>
                </c:pt>
                <c:pt idx="40">
                  <c:v>0.52400000000000002</c:v>
                </c:pt>
                <c:pt idx="41">
                  <c:v>0.52710000000000001</c:v>
                </c:pt>
                <c:pt idx="42">
                  <c:v>0.5302</c:v>
                </c:pt>
                <c:pt idx="43">
                  <c:v>0.5333</c:v>
                </c:pt>
                <c:pt idx="44">
                  <c:v>0.53639999999999999</c:v>
                </c:pt>
                <c:pt idx="45">
                  <c:v>0.53949999999999998</c:v>
                </c:pt>
                <c:pt idx="46">
                  <c:v>0.54259999999999997</c:v>
                </c:pt>
                <c:pt idx="47">
                  <c:v>0.54569999999999996</c:v>
                </c:pt>
                <c:pt idx="48">
                  <c:v>0.54879999999999995</c:v>
                </c:pt>
                <c:pt idx="49">
                  <c:v>0.55189999999999995</c:v>
                </c:pt>
                <c:pt idx="50">
                  <c:v>0.55500000000000005</c:v>
                </c:pt>
                <c:pt idx="51">
                  <c:v>0.55810000000000004</c:v>
                </c:pt>
                <c:pt idx="52">
                  <c:v>0.56120000000000003</c:v>
                </c:pt>
                <c:pt idx="53">
                  <c:v>0.56430000000000002</c:v>
                </c:pt>
                <c:pt idx="54">
                  <c:v>0.56740000000000002</c:v>
                </c:pt>
                <c:pt idx="55">
                  <c:v>0.57050000000000001</c:v>
                </c:pt>
                <c:pt idx="56">
                  <c:v>0.5736</c:v>
                </c:pt>
                <c:pt idx="57">
                  <c:v>0.57669999999999999</c:v>
                </c:pt>
                <c:pt idx="58">
                  <c:v>0.57979999999999998</c:v>
                </c:pt>
                <c:pt idx="59">
                  <c:v>0.58289999999999997</c:v>
                </c:pt>
                <c:pt idx="60">
                  <c:v>0.58599999999999997</c:v>
                </c:pt>
                <c:pt idx="61">
                  <c:v>0.58909999999999996</c:v>
                </c:pt>
                <c:pt idx="62">
                  <c:v>0.59219999999999995</c:v>
                </c:pt>
                <c:pt idx="63">
                  <c:v>0.59530000000000005</c:v>
                </c:pt>
                <c:pt idx="64">
                  <c:v>0.59840000000000004</c:v>
                </c:pt>
                <c:pt idx="65">
                  <c:v>0.60150000000000003</c:v>
                </c:pt>
                <c:pt idx="66">
                  <c:v>0.60460000000000003</c:v>
                </c:pt>
                <c:pt idx="67">
                  <c:v>0.60770000000000002</c:v>
                </c:pt>
                <c:pt idx="68">
                  <c:v>0.61080000000000001</c:v>
                </c:pt>
                <c:pt idx="69">
                  <c:v>0.6139</c:v>
                </c:pt>
                <c:pt idx="70">
                  <c:v>0.61699999999999999</c:v>
                </c:pt>
                <c:pt idx="71">
                  <c:v>0.62009999999999998</c:v>
                </c:pt>
                <c:pt idx="72">
                  <c:v>0.62319999999999998</c:v>
                </c:pt>
                <c:pt idx="73">
                  <c:v>0.62629999999999997</c:v>
                </c:pt>
                <c:pt idx="74">
                  <c:v>0.62939999999999996</c:v>
                </c:pt>
                <c:pt idx="75">
                  <c:v>0.63249999999999995</c:v>
                </c:pt>
                <c:pt idx="76">
                  <c:v>0.63560000000000005</c:v>
                </c:pt>
                <c:pt idx="77">
                  <c:v>0.63870000000000005</c:v>
                </c:pt>
                <c:pt idx="78">
                  <c:v>0.64180000000000004</c:v>
                </c:pt>
                <c:pt idx="79">
                  <c:v>0.64490000000000003</c:v>
                </c:pt>
                <c:pt idx="80">
                  <c:v>0.64800000000000002</c:v>
                </c:pt>
                <c:pt idx="81">
                  <c:v>0.65110000000000001</c:v>
                </c:pt>
                <c:pt idx="82">
                  <c:v>0.6542</c:v>
                </c:pt>
                <c:pt idx="83">
                  <c:v>0.6573</c:v>
                </c:pt>
                <c:pt idx="84">
                  <c:v>0.66039999999999999</c:v>
                </c:pt>
                <c:pt idx="85">
                  <c:v>0.66349999999999998</c:v>
                </c:pt>
                <c:pt idx="86">
                  <c:v>0.66659999999999997</c:v>
                </c:pt>
                <c:pt idx="87">
                  <c:v>0.66969999999999996</c:v>
                </c:pt>
                <c:pt idx="88">
                  <c:v>0.67279999999999995</c:v>
                </c:pt>
                <c:pt idx="89">
                  <c:v>0.67589999999999995</c:v>
                </c:pt>
                <c:pt idx="90">
                  <c:v>0.67900000000000005</c:v>
                </c:pt>
                <c:pt idx="91">
                  <c:v>0.68210000000000004</c:v>
                </c:pt>
                <c:pt idx="92">
                  <c:v>0.68520000000000003</c:v>
                </c:pt>
                <c:pt idx="93">
                  <c:v>0.68830000000000002</c:v>
                </c:pt>
                <c:pt idx="94">
                  <c:v>0.69140000000000001</c:v>
                </c:pt>
                <c:pt idx="95">
                  <c:v>0.69450000000000001</c:v>
                </c:pt>
                <c:pt idx="96">
                  <c:v>0.6976</c:v>
                </c:pt>
                <c:pt idx="97">
                  <c:v>0.70069999999999999</c:v>
                </c:pt>
                <c:pt idx="98">
                  <c:v>0.70379999999999998</c:v>
                </c:pt>
                <c:pt idx="99">
                  <c:v>0.70689999999999997</c:v>
                </c:pt>
                <c:pt idx="100">
                  <c:v>0.71</c:v>
                </c:pt>
              </c:numCache>
            </c:numRef>
          </c:xVal>
          <c:yVal>
            <c:numRef>
              <c:f>bjtWithIc!$D$2:$D$102</c:f>
              <c:numCache>
                <c:formatCode>0.00E+00</c:formatCode>
                <c:ptCount val="101"/>
                <c:pt idx="0">
                  <c:v>2.05E-7</c:v>
                </c:pt>
                <c:pt idx="1">
                  <c:v>5.9999999999999995E-8</c:v>
                </c:pt>
                <c:pt idx="2">
                  <c:v>4.1999999999999999E-8</c:v>
                </c:pt>
                <c:pt idx="3">
                  <c:v>4.1999999999999999E-8</c:v>
                </c:pt>
                <c:pt idx="4">
                  <c:v>4.3999999999999997E-8</c:v>
                </c:pt>
                <c:pt idx="5">
                  <c:v>4.8E-8</c:v>
                </c:pt>
                <c:pt idx="6">
                  <c:v>5.2000000000000002E-8</c:v>
                </c:pt>
                <c:pt idx="7">
                  <c:v>5.8999999999999999E-8</c:v>
                </c:pt>
                <c:pt idx="8">
                  <c:v>6.7000000000000004E-8</c:v>
                </c:pt>
                <c:pt idx="9">
                  <c:v>7.3000000000000005E-8</c:v>
                </c:pt>
                <c:pt idx="10">
                  <c:v>8.2000000000000006E-8</c:v>
                </c:pt>
                <c:pt idx="11">
                  <c:v>8.9999999999999999E-8</c:v>
                </c:pt>
                <c:pt idx="12">
                  <c:v>1.01E-7</c:v>
                </c:pt>
                <c:pt idx="13">
                  <c:v>1.15E-7</c:v>
                </c:pt>
                <c:pt idx="14">
                  <c:v>1.2700000000000001E-7</c:v>
                </c:pt>
                <c:pt idx="15">
                  <c:v>1.42E-7</c:v>
                </c:pt>
                <c:pt idx="16">
                  <c:v>1.5900000000000001E-7</c:v>
                </c:pt>
                <c:pt idx="17">
                  <c:v>1.7800000000000001E-7</c:v>
                </c:pt>
                <c:pt idx="18">
                  <c:v>2.03E-7</c:v>
                </c:pt>
                <c:pt idx="19">
                  <c:v>2.2600000000000001E-7</c:v>
                </c:pt>
                <c:pt idx="20">
                  <c:v>2.5400000000000002E-7</c:v>
                </c:pt>
                <c:pt idx="21">
                  <c:v>2.84E-7</c:v>
                </c:pt>
                <c:pt idx="22">
                  <c:v>3.1800000000000002E-7</c:v>
                </c:pt>
                <c:pt idx="23">
                  <c:v>3.6199999999999999E-7</c:v>
                </c:pt>
                <c:pt idx="24">
                  <c:v>4.0499999999999999E-7</c:v>
                </c:pt>
                <c:pt idx="25">
                  <c:v>4.5200000000000002E-7</c:v>
                </c:pt>
                <c:pt idx="26">
                  <c:v>5.1799999999999995E-7</c:v>
                </c:pt>
                <c:pt idx="27">
                  <c:v>5.7999999999999995E-7</c:v>
                </c:pt>
                <c:pt idx="28">
                  <c:v>6.6300000000000005E-7</c:v>
                </c:pt>
                <c:pt idx="29">
                  <c:v>7.4199999999999995E-7</c:v>
                </c:pt>
                <c:pt idx="30">
                  <c:v>8.2900000000000002E-7</c:v>
                </c:pt>
                <c:pt idx="31">
                  <c:v>9.2999999999999999E-7</c:v>
                </c:pt>
                <c:pt idx="32">
                  <c:v>1.04E-6</c:v>
                </c:pt>
                <c:pt idx="33">
                  <c:v>1.1799999999999999E-6</c:v>
                </c:pt>
                <c:pt idx="34">
                  <c:v>1.3200000000000001E-6</c:v>
                </c:pt>
                <c:pt idx="35">
                  <c:v>1.48E-6</c:v>
                </c:pt>
                <c:pt idx="36">
                  <c:v>1.6500000000000001E-6</c:v>
                </c:pt>
                <c:pt idx="37">
                  <c:v>1.84E-6</c:v>
                </c:pt>
                <c:pt idx="38">
                  <c:v>2.17E-6</c:v>
                </c:pt>
                <c:pt idx="39">
                  <c:v>2.4099999999999998E-6</c:v>
                </c:pt>
                <c:pt idx="40">
                  <c:v>2.6900000000000001E-6</c:v>
                </c:pt>
                <c:pt idx="41">
                  <c:v>3.0000000000000001E-6</c:v>
                </c:pt>
                <c:pt idx="42">
                  <c:v>3.3400000000000002E-6</c:v>
                </c:pt>
                <c:pt idx="43">
                  <c:v>3.7799999999999998E-6</c:v>
                </c:pt>
                <c:pt idx="44">
                  <c:v>4.1999999999999996E-6</c:v>
                </c:pt>
                <c:pt idx="45">
                  <c:v>4.6600000000000003E-6</c:v>
                </c:pt>
                <c:pt idx="46">
                  <c:v>5.3000000000000001E-6</c:v>
                </c:pt>
                <c:pt idx="47">
                  <c:v>5.8900000000000004E-6</c:v>
                </c:pt>
                <c:pt idx="48">
                  <c:v>6.6499999999999999E-6</c:v>
                </c:pt>
                <c:pt idx="49">
                  <c:v>7.3699999999999997E-6</c:v>
                </c:pt>
                <c:pt idx="50">
                  <c:v>8.1499999999999999E-6</c:v>
                </c:pt>
                <c:pt idx="51">
                  <c:v>9.02E-6</c:v>
                </c:pt>
                <c:pt idx="52">
                  <c:v>9.9799999999999993E-6</c:v>
                </c:pt>
                <c:pt idx="53">
                  <c:v>1.1199999999999999E-5</c:v>
                </c:pt>
                <c:pt idx="54">
                  <c:v>1.2300000000000001E-5</c:v>
                </c:pt>
                <c:pt idx="55">
                  <c:v>1.36E-5</c:v>
                </c:pt>
                <c:pt idx="56">
                  <c:v>1.49E-5</c:v>
                </c:pt>
                <c:pt idx="57">
                  <c:v>1.63E-5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bjtWithIc!$E$1</c:f>
              <c:strCache>
                <c:ptCount val="1"/>
                <c:pt idx="0">
                  <c:v>"Ic_part"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5875">
                <a:solidFill>
                  <a:schemeClr val="tx1"/>
                </a:solidFill>
              </a:ln>
            </c:spPr>
            <c:trendlineType val="exp"/>
            <c:dispRSqr val="1"/>
            <c:dispEq val="1"/>
            <c:trendlineLbl>
              <c:layout>
                <c:manualLayout>
                  <c:x val="-0.14380043857620031"/>
                  <c:y val="-1.4850195468676935E-3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aseline="0"/>
                      <a:t>y (A) = 3E-14e</a:t>
                    </a:r>
                    <a:r>
                      <a:rPr lang="en-US" baseline="30000"/>
                      <a:t>38.051x (V)</a:t>
                    </a:r>
                    <a:r>
                      <a:rPr lang="en-US" baseline="0"/>
                      <a:t>
R² = 0.9999</a:t>
                    </a:r>
                    <a:endParaRPr lang="en-US"/>
                  </a:p>
                </c:rich>
              </c:tx>
              <c:numFmt formatCode="General" sourceLinked="0"/>
            </c:trendlineLbl>
          </c:trendline>
          <c:xVal>
            <c:numRef>
              <c:f>bjtWithIc!$A$2:$A$102</c:f>
              <c:numCache>
                <c:formatCode>General</c:formatCode>
                <c:ptCount val="101"/>
                <c:pt idx="4">
                  <c:v>0.41239999999999999</c:v>
                </c:pt>
                <c:pt idx="5">
                  <c:v>0.41549999999999998</c:v>
                </c:pt>
                <c:pt idx="6">
                  <c:v>0.41860000000000003</c:v>
                </c:pt>
                <c:pt idx="7">
                  <c:v>0.42170000000000002</c:v>
                </c:pt>
                <c:pt idx="8">
                  <c:v>0.42480000000000001</c:v>
                </c:pt>
                <c:pt idx="9">
                  <c:v>0.4279</c:v>
                </c:pt>
                <c:pt idx="10">
                  <c:v>0.43099999999999999</c:v>
                </c:pt>
                <c:pt idx="11">
                  <c:v>0.43409999999999999</c:v>
                </c:pt>
                <c:pt idx="12">
                  <c:v>0.43719999999999998</c:v>
                </c:pt>
                <c:pt idx="13">
                  <c:v>0.44030000000000002</c:v>
                </c:pt>
                <c:pt idx="14">
                  <c:v>0.44340000000000002</c:v>
                </c:pt>
                <c:pt idx="15">
                  <c:v>0.44650000000000001</c:v>
                </c:pt>
                <c:pt idx="16">
                  <c:v>0.4496</c:v>
                </c:pt>
                <c:pt idx="17">
                  <c:v>0.45269999999999999</c:v>
                </c:pt>
                <c:pt idx="18">
                  <c:v>0.45579999999999998</c:v>
                </c:pt>
                <c:pt idx="19">
                  <c:v>0.45889999999999997</c:v>
                </c:pt>
                <c:pt idx="20">
                  <c:v>0.46200000000000002</c:v>
                </c:pt>
                <c:pt idx="21">
                  <c:v>0.46510000000000001</c:v>
                </c:pt>
                <c:pt idx="22">
                  <c:v>0.46820000000000001</c:v>
                </c:pt>
                <c:pt idx="23">
                  <c:v>0.4713</c:v>
                </c:pt>
                <c:pt idx="24">
                  <c:v>0.47439999999999999</c:v>
                </c:pt>
                <c:pt idx="25">
                  <c:v>0.47749999999999998</c:v>
                </c:pt>
                <c:pt idx="26">
                  <c:v>0.48060000000000003</c:v>
                </c:pt>
                <c:pt idx="27">
                  <c:v>0.48370000000000002</c:v>
                </c:pt>
                <c:pt idx="28">
                  <c:v>0.48680000000000001</c:v>
                </c:pt>
                <c:pt idx="29">
                  <c:v>0.4899</c:v>
                </c:pt>
                <c:pt idx="30">
                  <c:v>0.49299999999999999</c:v>
                </c:pt>
                <c:pt idx="31">
                  <c:v>0.49609999999999999</c:v>
                </c:pt>
                <c:pt idx="32">
                  <c:v>0.49919999999999998</c:v>
                </c:pt>
                <c:pt idx="33">
                  <c:v>0.50229999999999997</c:v>
                </c:pt>
                <c:pt idx="34">
                  <c:v>0.50539999999999996</c:v>
                </c:pt>
                <c:pt idx="35">
                  <c:v>0.50849999999999995</c:v>
                </c:pt>
                <c:pt idx="36">
                  <c:v>0.51160000000000005</c:v>
                </c:pt>
                <c:pt idx="37">
                  <c:v>0.51470000000000005</c:v>
                </c:pt>
                <c:pt idx="38">
                  <c:v>0.51780000000000004</c:v>
                </c:pt>
                <c:pt idx="39">
                  <c:v>0.52090000000000003</c:v>
                </c:pt>
                <c:pt idx="40">
                  <c:v>0.52400000000000002</c:v>
                </c:pt>
                <c:pt idx="41">
                  <c:v>0.52710000000000001</c:v>
                </c:pt>
                <c:pt idx="42">
                  <c:v>0.5302</c:v>
                </c:pt>
                <c:pt idx="43">
                  <c:v>0.5333</c:v>
                </c:pt>
                <c:pt idx="44">
                  <c:v>0.53639999999999999</c:v>
                </c:pt>
                <c:pt idx="45">
                  <c:v>0.53949999999999998</c:v>
                </c:pt>
                <c:pt idx="46">
                  <c:v>0.54259999999999997</c:v>
                </c:pt>
                <c:pt idx="47">
                  <c:v>0.54569999999999996</c:v>
                </c:pt>
                <c:pt idx="48">
                  <c:v>0.54879999999999995</c:v>
                </c:pt>
                <c:pt idx="49">
                  <c:v>0.55189999999999995</c:v>
                </c:pt>
                <c:pt idx="50">
                  <c:v>0.55500000000000005</c:v>
                </c:pt>
                <c:pt idx="51">
                  <c:v>0.55810000000000004</c:v>
                </c:pt>
                <c:pt idx="52">
                  <c:v>0.56120000000000003</c:v>
                </c:pt>
                <c:pt idx="53">
                  <c:v>0.56430000000000002</c:v>
                </c:pt>
                <c:pt idx="54">
                  <c:v>0.56740000000000002</c:v>
                </c:pt>
                <c:pt idx="55">
                  <c:v>0.57050000000000001</c:v>
                </c:pt>
                <c:pt idx="56">
                  <c:v>0.5736</c:v>
                </c:pt>
                <c:pt idx="57">
                  <c:v>0.57669999999999999</c:v>
                </c:pt>
                <c:pt idx="58">
                  <c:v>0.57979999999999998</c:v>
                </c:pt>
                <c:pt idx="59">
                  <c:v>0.58289999999999997</c:v>
                </c:pt>
                <c:pt idx="60">
                  <c:v>0.58599999999999997</c:v>
                </c:pt>
                <c:pt idx="61">
                  <c:v>0.58909999999999996</c:v>
                </c:pt>
                <c:pt idx="62">
                  <c:v>0.59219999999999995</c:v>
                </c:pt>
                <c:pt idx="63">
                  <c:v>0.59530000000000005</c:v>
                </c:pt>
                <c:pt idx="64">
                  <c:v>0.59840000000000004</c:v>
                </c:pt>
                <c:pt idx="65">
                  <c:v>0.60150000000000003</c:v>
                </c:pt>
                <c:pt idx="66">
                  <c:v>0.60460000000000003</c:v>
                </c:pt>
                <c:pt idx="67">
                  <c:v>0.60770000000000002</c:v>
                </c:pt>
                <c:pt idx="68">
                  <c:v>0.61080000000000001</c:v>
                </c:pt>
                <c:pt idx="69">
                  <c:v>0.6139</c:v>
                </c:pt>
                <c:pt idx="70">
                  <c:v>0.61699999999999999</c:v>
                </c:pt>
                <c:pt idx="71">
                  <c:v>0.62009999999999998</c:v>
                </c:pt>
                <c:pt idx="72">
                  <c:v>0.62319999999999998</c:v>
                </c:pt>
                <c:pt idx="73">
                  <c:v>0.62629999999999997</c:v>
                </c:pt>
                <c:pt idx="74">
                  <c:v>0.62939999999999996</c:v>
                </c:pt>
                <c:pt idx="75">
                  <c:v>0.63249999999999995</c:v>
                </c:pt>
                <c:pt idx="76">
                  <c:v>0.63560000000000005</c:v>
                </c:pt>
                <c:pt idx="77">
                  <c:v>0.63870000000000005</c:v>
                </c:pt>
                <c:pt idx="78">
                  <c:v>0.64180000000000004</c:v>
                </c:pt>
                <c:pt idx="79">
                  <c:v>0.64490000000000003</c:v>
                </c:pt>
                <c:pt idx="80">
                  <c:v>0.64800000000000002</c:v>
                </c:pt>
                <c:pt idx="81">
                  <c:v>0.65110000000000001</c:v>
                </c:pt>
                <c:pt idx="82">
                  <c:v>0.6542</c:v>
                </c:pt>
                <c:pt idx="83">
                  <c:v>0.6573</c:v>
                </c:pt>
                <c:pt idx="84">
                  <c:v>0.66039999999999999</c:v>
                </c:pt>
                <c:pt idx="85">
                  <c:v>0.66349999999999998</c:v>
                </c:pt>
                <c:pt idx="86">
                  <c:v>0.66659999999999997</c:v>
                </c:pt>
                <c:pt idx="87">
                  <c:v>0.66969999999999996</c:v>
                </c:pt>
                <c:pt idx="88">
                  <c:v>0.67279999999999995</c:v>
                </c:pt>
                <c:pt idx="89">
                  <c:v>0.67589999999999995</c:v>
                </c:pt>
                <c:pt idx="90">
                  <c:v>0.67900000000000005</c:v>
                </c:pt>
                <c:pt idx="91">
                  <c:v>0.68210000000000004</c:v>
                </c:pt>
                <c:pt idx="92">
                  <c:v>0.68520000000000003</c:v>
                </c:pt>
                <c:pt idx="93">
                  <c:v>0.68830000000000002</c:v>
                </c:pt>
                <c:pt idx="94">
                  <c:v>0.69140000000000001</c:v>
                </c:pt>
                <c:pt idx="95">
                  <c:v>0.69450000000000001</c:v>
                </c:pt>
                <c:pt idx="96">
                  <c:v>0.6976</c:v>
                </c:pt>
                <c:pt idx="97">
                  <c:v>0.70069999999999999</c:v>
                </c:pt>
                <c:pt idx="98">
                  <c:v>0.70379999999999998</c:v>
                </c:pt>
                <c:pt idx="99">
                  <c:v>0.70689999999999997</c:v>
                </c:pt>
                <c:pt idx="100">
                  <c:v>0.71</c:v>
                </c:pt>
              </c:numCache>
            </c:numRef>
          </c:xVal>
          <c:yVal>
            <c:numRef>
              <c:f>bjtWithIc!$E$2:$E$102</c:f>
              <c:numCache>
                <c:formatCode>0.00E+00</c:formatCode>
                <c:ptCount val="101"/>
                <c:pt idx="0">
                  <c:v>2.05E-7</c:v>
                </c:pt>
                <c:pt idx="1">
                  <c:v>1.6400000000000001E-7</c:v>
                </c:pt>
                <c:pt idx="2">
                  <c:v>1.5800000000000001E-7</c:v>
                </c:pt>
                <c:pt idx="3">
                  <c:v>1.74E-7</c:v>
                </c:pt>
                <c:pt idx="4">
                  <c:v>1.92E-7</c:v>
                </c:pt>
                <c:pt idx="5">
                  <c:v>2.1400000000000001E-7</c:v>
                </c:pt>
                <c:pt idx="6">
                  <c:v>2.3699999999999999E-7</c:v>
                </c:pt>
                <c:pt idx="7">
                  <c:v>2.7099999999999998E-7</c:v>
                </c:pt>
                <c:pt idx="8">
                  <c:v>3.0899999999999997E-7</c:v>
                </c:pt>
                <c:pt idx="9">
                  <c:v>3.4499999999999998E-7</c:v>
                </c:pt>
                <c:pt idx="10">
                  <c:v>3.8700000000000001E-7</c:v>
                </c:pt>
                <c:pt idx="11">
                  <c:v>4.32E-7</c:v>
                </c:pt>
                <c:pt idx="12">
                  <c:v>4.8500000000000002E-7</c:v>
                </c:pt>
                <c:pt idx="13">
                  <c:v>5.5400000000000001E-7</c:v>
                </c:pt>
                <c:pt idx="14">
                  <c:v>6.1999999999999999E-7</c:v>
                </c:pt>
                <c:pt idx="15">
                  <c:v>6.9400000000000005E-7</c:v>
                </c:pt>
                <c:pt idx="16">
                  <c:v>7.8000000000000005E-7</c:v>
                </c:pt>
                <c:pt idx="17">
                  <c:v>8.7400000000000002E-7</c:v>
                </c:pt>
                <c:pt idx="18">
                  <c:v>9.9999999999999995E-7</c:v>
                </c:pt>
                <c:pt idx="19">
                  <c:v>1.1200000000000001E-6</c:v>
                </c:pt>
                <c:pt idx="20">
                  <c:v>1.26E-6</c:v>
                </c:pt>
                <c:pt idx="21">
                  <c:v>1.4100000000000001E-6</c:v>
                </c:pt>
                <c:pt idx="22">
                  <c:v>1.5799999999999999E-6</c:v>
                </c:pt>
                <c:pt idx="23">
                  <c:v>1.81E-6</c:v>
                </c:pt>
                <c:pt idx="24">
                  <c:v>2.0200000000000001E-6</c:v>
                </c:pt>
                <c:pt idx="25">
                  <c:v>2.26E-6</c:v>
                </c:pt>
                <c:pt idx="26">
                  <c:v>2.5500000000000001E-6</c:v>
                </c:pt>
                <c:pt idx="27">
                  <c:v>2.8600000000000001E-6</c:v>
                </c:pt>
                <c:pt idx="28">
                  <c:v>3.2600000000000001E-6</c:v>
                </c:pt>
                <c:pt idx="29">
                  <c:v>3.67E-6</c:v>
                </c:pt>
                <c:pt idx="30">
                  <c:v>4.1099999999999996E-6</c:v>
                </c:pt>
                <c:pt idx="31">
                  <c:v>4.6199999999999998E-6</c:v>
                </c:pt>
                <c:pt idx="32">
                  <c:v>5.1699999999999996E-6</c:v>
                </c:pt>
                <c:pt idx="33">
                  <c:v>5.8900000000000004E-6</c:v>
                </c:pt>
                <c:pt idx="34">
                  <c:v>6.6000000000000003E-6</c:v>
                </c:pt>
                <c:pt idx="35">
                  <c:v>7.3900000000000004E-6</c:v>
                </c:pt>
                <c:pt idx="36">
                  <c:v>8.2800000000000003E-6</c:v>
                </c:pt>
                <c:pt idx="37">
                  <c:v>9.2799999999999992E-6</c:v>
                </c:pt>
                <c:pt idx="38">
                  <c:v>1.0900000000000001E-5</c:v>
                </c:pt>
                <c:pt idx="39">
                  <c:v>1.22E-5</c:v>
                </c:pt>
                <c:pt idx="40">
                  <c:v>1.36E-5</c:v>
                </c:pt>
                <c:pt idx="41">
                  <c:v>1.52E-5</c:v>
                </c:pt>
                <c:pt idx="42">
                  <c:v>1.7099999999999999E-5</c:v>
                </c:pt>
                <c:pt idx="43">
                  <c:v>1.9400000000000001E-5</c:v>
                </c:pt>
                <c:pt idx="44">
                  <c:v>2.16E-5</c:v>
                </c:pt>
                <c:pt idx="45">
                  <c:v>2.41E-5</c:v>
                </c:pt>
                <c:pt idx="46">
                  <c:v>2.7699999999999999E-5</c:v>
                </c:pt>
                <c:pt idx="47">
                  <c:v>3.1000000000000001E-5</c:v>
                </c:pt>
                <c:pt idx="48">
                  <c:v>3.5200000000000002E-5</c:v>
                </c:pt>
                <c:pt idx="49">
                  <c:v>3.93E-5</c:v>
                </c:pt>
                <c:pt idx="50">
                  <c:v>4.3800000000000001E-5</c:v>
                </c:pt>
                <c:pt idx="51">
                  <c:v>4.88E-5</c:v>
                </c:pt>
                <c:pt idx="52">
                  <c:v>5.4400000000000001E-5</c:v>
                </c:pt>
                <c:pt idx="53">
                  <c:v>6.1600000000000007E-5</c:v>
                </c:pt>
                <c:pt idx="54">
                  <c:v>6.8399999999999996E-5</c:v>
                </c:pt>
                <c:pt idx="55">
                  <c:v>7.6000000000000004E-5</c:v>
                </c:pt>
                <c:pt idx="56">
                  <c:v>8.4300000000000003E-5</c:v>
                </c:pt>
                <c:pt idx="57">
                  <c:v>9.3399999999999993E-5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152192"/>
        <c:axId val="522646592"/>
      </c:scatterChart>
      <c:valAx>
        <c:axId val="524152192"/>
        <c:scaling>
          <c:orientation val="minMax"/>
          <c:min val="0.37500000000000006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/>
                  <a:t>Base Voltage (V)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522646592"/>
        <c:crossesAt val="1.0000000000000005E-8"/>
        <c:crossBetween val="midCat"/>
      </c:valAx>
      <c:valAx>
        <c:axId val="522646592"/>
        <c:scaling>
          <c:logBase val="10"/>
          <c:orientation val="minMax"/>
          <c:max val="1.0000000000000002E-2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/>
                  <a:t>Base Current, Collector Current (A)</a:t>
                </a:r>
              </a:p>
            </c:rich>
          </c:tx>
          <c:layout/>
          <c:overlay val="0"/>
        </c:title>
        <c:numFmt formatCode="0.00E+00" sourceLinked="1"/>
        <c:majorTickMark val="none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524152192"/>
        <c:crossesAt val="0.37500000000000006"/>
        <c:crossBetween val="midCat"/>
      </c:valAx>
    </c:plotArea>
    <c:legend>
      <c:legendPos val="r"/>
      <c:legendEntry>
        <c:idx val="0"/>
        <c:txPr>
          <a:bodyPr/>
          <a:lstStyle/>
          <a:p>
            <a:pPr>
              <a:defRPr sz="160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600"/>
            </a:pPr>
            <a:endParaRPr lang="en-US"/>
          </a:p>
        </c:txPr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66794088723405709"/>
          <c:y val="0.78828410312753838"/>
          <c:w val="0.25305703066186491"/>
          <c:h val="9.0983212004159861E-2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Beta as a Function of Base Current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4573686051209964"/>
          <c:y val="0.1140313253526236"/>
          <c:w val="0.7763380224302493"/>
          <c:h val="0.73413481851353946"/>
        </c:manualLayout>
      </c:layout>
      <c:scatterChart>
        <c:scatterStyle val="lineMarker"/>
        <c:varyColors val="0"/>
        <c:ser>
          <c:idx val="0"/>
          <c:order val="0"/>
          <c:tx>
            <c:strRef>
              <c:f>bjtWithIc!$G$1</c:f>
              <c:strCache>
                <c:ptCount val="1"/>
                <c:pt idx="0">
                  <c:v>Beta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6"/>
            <c:spPr>
              <a:noFill/>
            </c:spPr>
          </c:marker>
          <c:dLbls>
            <c:dLbl>
              <c:idx val="101"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xVal>
            <c:numRef>
              <c:f>bjtWithIc!$B$2:$B$103</c:f>
              <c:numCache>
                <c:formatCode>0.00E+00</c:formatCode>
                <c:ptCount val="102"/>
                <c:pt idx="0">
                  <c:v>2.05E-7</c:v>
                </c:pt>
                <c:pt idx="1">
                  <c:v>5.9999999999999995E-8</c:v>
                </c:pt>
                <c:pt idx="2">
                  <c:v>4.1999999999999999E-8</c:v>
                </c:pt>
                <c:pt idx="3">
                  <c:v>4.1999999999999999E-8</c:v>
                </c:pt>
                <c:pt idx="4">
                  <c:v>4.3999999999999997E-8</c:v>
                </c:pt>
                <c:pt idx="5">
                  <c:v>4.8E-8</c:v>
                </c:pt>
                <c:pt idx="6">
                  <c:v>5.2000000000000002E-8</c:v>
                </c:pt>
                <c:pt idx="7">
                  <c:v>5.8999999999999999E-8</c:v>
                </c:pt>
                <c:pt idx="8">
                  <c:v>6.7000000000000004E-8</c:v>
                </c:pt>
                <c:pt idx="9">
                  <c:v>7.3000000000000005E-8</c:v>
                </c:pt>
                <c:pt idx="10">
                  <c:v>8.2000000000000006E-8</c:v>
                </c:pt>
                <c:pt idx="11">
                  <c:v>8.9999999999999999E-8</c:v>
                </c:pt>
                <c:pt idx="12">
                  <c:v>1.01E-7</c:v>
                </c:pt>
                <c:pt idx="13">
                  <c:v>1.15E-7</c:v>
                </c:pt>
                <c:pt idx="14">
                  <c:v>1.2700000000000001E-7</c:v>
                </c:pt>
                <c:pt idx="15">
                  <c:v>1.42E-7</c:v>
                </c:pt>
                <c:pt idx="16">
                  <c:v>1.5900000000000001E-7</c:v>
                </c:pt>
                <c:pt idx="17">
                  <c:v>1.7800000000000001E-7</c:v>
                </c:pt>
                <c:pt idx="18">
                  <c:v>2.03E-7</c:v>
                </c:pt>
                <c:pt idx="19">
                  <c:v>2.2600000000000001E-7</c:v>
                </c:pt>
                <c:pt idx="20">
                  <c:v>2.5400000000000002E-7</c:v>
                </c:pt>
                <c:pt idx="21">
                  <c:v>2.84E-7</c:v>
                </c:pt>
                <c:pt idx="22">
                  <c:v>3.1800000000000002E-7</c:v>
                </c:pt>
                <c:pt idx="23">
                  <c:v>3.6199999999999999E-7</c:v>
                </c:pt>
                <c:pt idx="24">
                  <c:v>4.0499999999999999E-7</c:v>
                </c:pt>
                <c:pt idx="25">
                  <c:v>4.5200000000000002E-7</c:v>
                </c:pt>
                <c:pt idx="26">
                  <c:v>5.1799999999999995E-7</c:v>
                </c:pt>
                <c:pt idx="27">
                  <c:v>5.7999999999999995E-7</c:v>
                </c:pt>
                <c:pt idx="28">
                  <c:v>6.6300000000000005E-7</c:v>
                </c:pt>
                <c:pt idx="29">
                  <c:v>7.4199999999999995E-7</c:v>
                </c:pt>
                <c:pt idx="30">
                  <c:v>8.2900000000000002E-7</c:v>
                </c:pt>
                <c:pt idx="31">
                  <c:v>9.2999999999999999E-7</c:v>
                </c:pt>
                <c:pt idx="32">
                  <c:v>1.04E-6</c:v>
                </c:pt>
                <c:pt idx="33">
                  <c:v>1.1799999999999999E-6</c:v>
                </c:pt>
                <c:pt idx="34">
                  <c:v>1.3200000000000001E-6</c:v>
                </c:pt>
                <c:pt idx="35">
                  <c:v>1.48E-6</c:v>
                </c:pt>
                <c:pt idx="36">
                  <c:v>1.6500000000000001E-6</c:v>
                </c:pt>
                <c:pt idx="37">
                  <c:v>1.84E-6</c:v>
                </c:pt>
                <c:pt idx="38">
                  <c:v>2.17E-6</c:v>
                </c:pt>
                <c:pt idx="39">
                  <c:v>2.4099999999999998E-6</c:v>
                </c:pt>
                <c:pt idx="40">
                  <c:v>2.6900000000000001E-6</c:v>
                </c:pt>
                <c:pt idx="41">
                  <c:v>3.0000000000000001E-6</c:v>
                </c:pt>
                <c:pt idx="42">
                  <c:v>3.3400000000000002E-6</c:v>
                </c:pt>
                <c:pt idx="43">
                  <c:v>3.7799999999999998E-6</c:v>
                </c:pt>
                <c:pt idx="44">
                  <c:v>4.1999999999999996E-6</c:v>
                </c:pt>
                <c:pt idx="45">
                  <c:v>4.6600000000000003E-6</c:v>
                </c:pt>
                <c:pt idx="46">
                  <c:v>5.3000000000000001E-6</c:v>
                </c:pt>
                <c:pt idx="47">
                  <c:v>5.8900000000000004E-6</c:v>
                </c:pt>
                <c:pt idx="48">
                  <c:v>6.6499999999999999E-6</c:v>
                </c:pt>
                <c:pt idx="49">
                  <c:v>7.3699999999999997E-6</c:v>
                </c:pt>
                <c:pt idx="50">
                  <c:v>8.1499999999999999E-6</c:v>
                </c:pt>
                <c:pt idx="51">
                  <c:v>9.02E-6</c:v>
                </c:pt>
                <c:pt idx="52">
                  <c:v>9.9799999999999993E-6</c:v>
                </c:pt>
                <c:pt idx="53">
                  <c:v>1.1199999999999999E-5</c:v>
                </c:pt>
                <c:pt idx="54">
                  <c:v>1.2300000000000001E-5</c:v>
                </c:pt>
                <c:pt idx="55">
                  <c:v>1.36E-5</c:v>
                </c:pt>
                <c:pt idx="56">
                  <c:v>1.49E-5</c:v>
                </c:pt>
                <c:pt idx="57">
                  <c:v>1.63E-5</c:v>
                </c:pt>
                <c:pt idx="58">
                  <c:v>1.8099999999999999E-5</c:v>
                </c:pt>
                <c:pt idx="59">
                  <c:v>1.98E-5</c:v>
                </c:pt>
                <c:pt idx="60">
                  <c:v>2.2399999999999999E-5</c:v>
                </c:pt>
                <c:pt idx="61">
                  <c:v>2.4300000000000001E-5</c:v>
                </c:pt>
                <c:pt idx="62">
                  <c:v>2.65E-5</c:v>
                </c:pt>
                <c:pt idx="63">
                  <c:v>2.9300000000000001E-5</c:v>
                </c:pt>
                <c:pt idx="64">
                  <c:v>3.18E-5</c:v>
                </c:pt>
                <c:pt idx="65">
                  <c:v>3.4499999999999998E-5</c:v>
                </c:pt>
                <c:pt idx="66">
                  <c:v>3.8099999999999998E-5</c:v>
                </c:pt>
                <c:pt idx="67">
                  <c:v>4.1399999999999997E-5</c:v>
                </c:pt>
                <c:pt idx="68">
                  <c:v>4.5500000000000001E-5</c:v>
                </c:pt>
                <c:pt idx="69">
                  <c:v>4.9200000000000003E-5</c:v>
                </c:pt>
                <c:pt idx="70">
                  <c:v>5.3300000000000001E-5</c:v>
                </c:pt>
                <c:pt idx="71">
                  <c:v>5.7599999999999997E-5</c:v>
                </c:pt>
                <c:pt idx="72">
                  <c:v>6.2100000000000005E-5</c:v>
                </c:pt>
                <c:pt idx="73">
                  <c:v>6.7999999999999999E-5</c:v>
                </c:pt>
                <c:pt idx="74">
                  <c:v>7.3300000000000006E-5</c:v>
                </c:pt>
                <c:pt idx="75">
                  <c:v>7.8899999999999993E-5</c:v>
                </c:pt>
                <c:pt idx="76">
                  <c:v>8.4900000000000004E-5</c:v>
                </c:pt>
                <c:pt idx="77">
                  <c:v>9.1500000000000001E-5</c:v>
                </c:pt>
                <c:pt idx="78">
                  <c:v>9.9699999999999998E-5</c:v>
                </c:pt>
                <c:pt idx="79" formatCode="General">
                  <c:v>1.0730000000000001E-4</c:v>
                </c:pt>
                <c:pt idx="80" formatCode="General">
                  <c:v>1.154E-4</c:v>
                </c:pt>
                <c:pt idx="81" formatCode="General">
                  <c:v>1.2400000000000001E-4</c:v>
                </c:pt>
                <c:pt idx="82" formatCode="General">
                  <c:v>1.3300000000000001E-4</c:v>
                </c:pt>
                <c:pt idx="83" formatCode="General">
                  <c:v>1.4459999999999999E-4</c:v>
                </c:pt>
                <c:pt idx="84" formatCode="General">
                  <c:v>1.55E-4</c:v>
                </c:pt>
                <c:pt idx="85" formatCode="General">
                  <c:v>1.661E-4</c:v>
                </c:pt>
                <c:pt idx="86" formatCode="General">
                  <c:v>1.7819999999999999E-4</c:v>
                </c:pt>
                <c:pt idx="87" formatCode="General">
                  <c:v>1.908E-4</c:v>
                </c:pt>
                <c:pt idx="88" formatCode="General">
                  <c:v>2.12E-4</c:v>
                </c:pt>
                <c:pt idx="89" formatCode="General">
                  <c:v>2.2599999999999999E-4</c:v>
                </c:pt>
                <c:pt idx="90" formatCode="General">
                  <c:v>2.4699999999999999E-4</c:v>
                </c:pt>
                <c:pt idx="91" formatCode="General">
                  <c:v>2.6499999999999999E-4</c:v>
                </c:pt>
                <c:pt idx="92" formatCode="General">
                  <c:v>2.8400000000000002E-4</c:v>
                </c:pt>
                <c:pt idx="93" formatCode="General">
                  <c:v>3.0800000000000001E-4</c:v>
                </c:pt>
                <c:pt idx="94" formatCode="General">
                  <c:v>3.3E-4</c:v>
                </c:pt>
                <c:pt idx="95" formatCode="General">
                  <c:v>3.5399999999999999E-4</c:v>
                </c:pt>
                <c:pt idx="96" formatCode="General">
                  <c:v>3.79E-4</c:v>
                </c:pt>
                <c:pt idx="97" formatCode="General">
                  <c:v>4.0700000000000003E-4</c:v>
                </c:pt>
                <c:pt idx="98" formatCode="General">
                  <c:v>4.4200000000000001E-4</c:v>
                </c:pt>
                <c:pt idx="99" formatCode="General">
                  <c:v>4.7399999999999997E-4</c:v>
                </c:pt>
                <c:pt idx="100" formatCode="General">
                  <c:v>5.0799999999999999E-4</c:v>
                </c:pt>
              </c:numCache>
            </c:numRef>
          </c:xVal>
          <c:yVal>
            <c:numRef>
              <c:f>bjtWithIc!$G$2:$G$103</c:f>
              <c:numCache>
                <c:formatCode>0.00E+00</c:formatCode>
                <c:ptCount val="102"/>
                <c:pt idx="0">
                  <c:v>1</c:v>
                </c:pt>
                <c:pt idx="1">
                  <c:v>2.7333333333333338</c:v>
                </c:pt>
                <c:pt idx="2">
                  <c:v>3.7619047619047623</c:v>
                </c:pt>
                <c:pt idx="3">
                  <c:v>4.1428571428571432</c:v>
                </c:pt>
                <c:pt idx="4">
                  <c:v>4.3636363636363642</c:v>
                </c:pt>
                <c:pt idx="5">
                  <c:v>4.4583333333333339</c:v>
                </c:pt>
                <c:pt idx="6">
                  <c:v>4.5576923076923075</c:v>
                </c:pt>
                <c:pt idx="7">
                  <c:v>4.5932203389830502</c:v>
                </c:pt>
                <c:pt idx="8">
                  <c:v>4.611940298507462</c:v>
                </c:pt>
                <c:pt idx="9">
                  <c:v>4.7260273972602738</c:v>
                </c:pt>
                <c:pt idx="10">
                  <c:v>4.7195121951219514</c:v>
                </c:pt>
                <c:pt idx="11">
                  <c:v>4.8</c:v>
                </c:pt>
                <c:pt idx="12">
                  <c:v>4.8019801980198018</c:v>
                </c:pt>
                <c:pt idx="13">
                  <c:v>4.8173913043478267</c:v>
                </c:pt>
                <c:pt idx="14">
                  <c:v>4.8818897637795269</c:v>
                </c:pt>
                <c:pt idx="15">
                  <c:v>4.887323943661972</c:v>
                </c:pt>
                <c:pt idx="16">
                  <c:v>4.9056603773584904</c:v>
                </c:pt>
                <c:pt idx="17">
                  <c:v>4.9101123595505616</c:v>
                </c:pt>
                <c:pt idx="18">
                  <c:v>4.9261083743842358</c:v>
                </c:pt>
                <c:pt idx="19">
                  <c:v>4.9557522123893802</c:v>
                </c:pt>
                <c:pt idx="20">
                  <c:v>4.9606299212598417</c:v>
                </c:pt>
                <c:pt idx="21">
                  <c:v>4.964788732394366</c:v>
                </c:pt>
                <c:pt idx="22">
                  <c:v>4.9685534591194962</c:v>
                </c:pt>
                <c:pt idx="23">
                  <c:v>5</c:v>
                </c:pt>
                <c:pt idx="24">
                  <c:v>4.9876543209876552</c:v>
                </c:pt>
                <c:pt idx="25">
                  <c:v>5</c:v>
                </c:pt>
                <c:pt idx="26">
                  <c:v>4.9227799227799238</c:v>
                </c:pt>
                <c:pt idx="27">
                  <c:v>4.931034482758621</c:v>
                </c:pt>
                <c:pt idx="28">
                  <c:v>4.9170437405731517</c:v>
                </c:pt>
                <c:pt idx="29">
                  <c:v>4.9460916442048521</c:v>
                </c:pt>
                <c:pt idx="30">
                  <c:v>4.9577804583835938</c:v>
                </c:pt>
                <c:pt idx="31">
                  <c:v>4.967741935483871</c:v>
                </c:pt>
                <c:pt idx="32">
                  <c:v>4.9711538461538458</c:v>
                </c:pt>
                <c:pt idx="33">
                  <c:v>4.991525423728814</c:v>
                </c:pt>
                <c:pt idx="34">
                  <c:v>5</c:v>
                </c:pt>
                <c:pt idx="35">
                  <c:v>4.9932432432432439</c:v>
                </c:pt>
                <c:pt idx="36">
                  <c:v>5.0181818181818185</c:v>
                </c:pt>
                <c:pt idx="37">
                  <c:v>5.0434782608695645</c:v>
                </c:pt>
                <c:pt idx="38">
                  <c:v>5.0230414746543781</c:v>
                </c:pt>
                <c:pt idx="39">
                  <c:v>5.0622406639004156</c:v>
                </c:pt>
                <c:pt idx="40">
                  <c:v>5.0557620817843869</c:v>
                </c:pt>
                <c:pt idx="41">
                  <c:v>5.0666666666666664</c:v>
                </c:pt>
                <c:pt idx="42">
                  <c:v>5.1197604790419158</c:v>
                </c:pt>
                <c:pt idx="43">
                  <c:v>5.132275132275133</c:v>
                </c:pt>
                <c:pt idx="44">
                  <c:v>5.1428571428571432</c:v>
                </c:pt>
                <c:pt idx="45">
                  <c:v>5.1716738197424892</c:v>
                </c:pt>
                <c:pt idx="46">
                  <c:v>5.2264150943396226</c:v>
                </c:pt>
                <c:pt idx="47">
                  <c:v>5.2631578947368416</c:v>
                </c:pt>
                <c:pt idx="48">
                  <c:v>5.2932330827067675</c:v>
                </c:pt>
                <c:pt idx="49">
                  <c:v>5.3324287652645861</c:v>
                </c:pt>
                <c:pt idx="50">
                  <c:v>5.3742331288343559</c:v>
                </c:pt>
                <c:pt idx="51">
                  <c:v>5.4101995565410199</c:v>
                </c:pt>
                <c:pt idx="52">
                  <c:v>5.4509018036072145</c:v>
                </c:pt>
                <c:pt idx="53">
                  <c:v>5.5000000000000009</c:v>
                </c:pt>
                <c:pt idx="54">
                  <c:v>5.5609756097560972</c:v>
                </c:pt>
                <c:pt idx="55">
                  <c:v>5.5882352941176476</c:v>
                </c:pt>
                <c:pt idx="56">
                  <c:v>5.6577181208053693</c:v>
                </c:pt>
                <c:pt idx="57">
                  <c:v>5.7300613496932513</c:v>
                </c:pt>
                <c:pt idx="58">
                  <c:v>5.8011049723756907</c:v>
                </c:pt>
                <c:pt idx="59">
                  <c:v>5.858585858585859</c:v>
                </c:pt>
                <c:pt idx="60">
                  <c:v>5.8482142857142865</c:v>
                </c:pt>
                <c:pt idx="61">
                  <c:v>5.9670781893004117</c:v>
                </c:pt>
                <c:pt idx="62">
                  <c:v>6.0377358490566042</c:v>
                </c:pt>
                <c:pt idx="63">
                  <c:v>6.1092150170648463</c:v>
                </c:pt>
                <c:pt idx="64">
                  <c:v>6.1949685534591188</c:v>
                </c:pt>
                <c:pt idx="65">
                  <c:v>6.2898550724637685</c:v>
                </c:pt>
                <c:pt idx="66">
                  <c:v>6.2729658792650929</c:v>
                </c:pt>
                <c:pt idx="67">
                  <c:v>6.3526570048309186</c:v>
                </c:pt>
                <c:pt idx="68">
                  <c:v>6.5054945054945046</c:v>
                </c:pt>
                <c:pt idx="69">
                  <c:v>6.605691056910568</c:v>
                </c:pt>
                <c:pt idx="70">
                  <c:v>6.7166979362101307</c:v>
                </c:pt>
                <c:pt idx="71">
                  <c:v>6.8402777777777777</c:v>
                </c:pt>
                <c:pt idx="72">
                  <c:v>6.9565217391304337</c:v>
                </c:pt>
                <c:pt idx="73">
                  <c:v>7.0882352941176476</c:v>
                </c:pt>
                <c:pt idx="74">
                  <c:v>7.2169167803547056</c:v>
                </c:pt>
                <c:pt idx="75">
                  <c:v>7.3384030418250958</c:v>
                </c:pt>
                <c:pt idx="76">
                  <c:v>7.4793875147232036</c:v>
                </c:pt>
                <c:pt idx="77">
                  <c:v>7.6065573770491799</c:v>
                </c:pt>
                <c:pt idx="78">
                  <c:v>7.7733199598796388</c:v>
                </c:pt>
                <c:pt idx="79">
                  <c:v>7.9030754892823856</c:v>
                </c:pt>
                <c:pt idx="80">
                  <c:v>8.0415944540727899</c:v>
                </c:pt>
                <c:pt idx="81">
                  <c:v>8.2258064516129039</c:v>
                </c:pt>
                <c:pt idx="82">
                  <c:v>8.3458646616541348</c:v>
                </c:pt>
                <c:pt idx="83">
                  <c:v>8.5062240663900415</c:v>
                </c:pt>
                <c:pt idx="84">
                  <c:v>8.6451612903225801</c:v>
                </c:pt>
                <c:pt idx="85">
                  <c:v>8.7898856110776631</c:v>
                </c:pt>
                <c:pt idx="86">
                  <c:v>8.9225589225589239</c:v>
                </c:pt>
                <c:pt idx="87">
                  <c:v>9.0670859538784061</c:v>
                </c:pt>
                <c:pt idx="88">
                  <c:v>9.1981132075471699</c:v>
                </c:pt>
                <c:pt idx="89">
                  <c:v>9.3805309734513269</c:v>
                </c:pt>
                <c:pt idx="90">
                  <c:v>9.433198380566802</c:v>
                </c:pt>
                <c:pt idx="91">
                  <c:v>9.584905660377359</c:v>
                </c:pt>
                <c:pt idx="92">
                  <c:v>9.6830985915492942</c:v>
                </c:pt>
                <c:pt idx="93">
                  <c:v>9.9025974025974026</c:v>
                </c:pt>
                <c:pt idx="94">
                  <c:v>10.030303030303031</c:v>
                </c:pt>
                <c:pt idx="95">
                  <c:v>10.141242937853107</c:v>
                </c:pt>
                <c:pt idx="96">
                  <c:v>10.316622691292876</c:v>
                </c:pt>
                <c:pt idx="97">
                  <c:v>10.442260442260443</c:v>
                </c:pt>
                <c:pt idx="98">
                  <c:v>10.542986425339366</c:v>
                </c:pt>
                <c:pt idx="99">
                  <c:v>10.654008438818565</c:v>
                </c:pt>
                <c:pt idx="100">
                  <c:v>10.76771653543307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726080"/>
        <c:axId val="511726656"/>
      </c:scatterChart>
      <c:valAx>
        <c:axId val="511726080"/>
        <c:scaling>
          <c:logBase val="10"/>
          <c:orientation val="minMax"/>
          <c:max val="1.0000000000000002E-3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/>
                  <a:t>Base Current (A)</a:t>
                </a:r>
              </a:p>
            </c:rich>
          </c:tx>
          <c:layout/>
          <c:overlay val="0"/>
        </c:title>
        <c:numFmt formatCode="0.00E+00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511726656"/>
        <c:crosses val="autoZero"/>
        <c:crossBetween val="midCat"/>
      </c:valAx>
      <c:valAx>
        <c:axId val="511726656"/>
        <c:scaling>
          <c:orientation val="minMax"/>
          <c:max val="11"/>
          <c:min val="4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/>
                  <a:t>Current Gain Beta</a:t>
                </a:r>
              </a:p>
            </c:rich>
          </c:tx>
          <c:layout/>
          <c:overlay val="0"/>
        </c:title>
        <c:numFmt formatCode="0.00E+00" sourceLinked="1"/>
        <c:majorTickMark val="none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511726080"/>
        <c:crossesAt val="1.0000000000000005E-8"/>
        <c:crossBetween val="midCat"/>
      </c:valAx>
    </c:plotArea>
    <c:legend>
      <c:legendPos val="r"/>
      <c:legendEntry>
        <c:idx val="0"/>
        <c:txPr>
          <a:bodyPr/>
          <a:lstStyle/>
          <a:p>
            <a:pPr>
              <a:defRPr sz="1600"/>
            </a:pPr>
            <a:endParaRPr lang="en-US"/>
          </a:p>
        </c:txPr>
      </c:legendEntry>
      <c:layout>
        <c:manualLayout>
          <c:xMode val="edge"/>
          <c:yMode val="edge"/>
          <c:x val="0.45275189889750206"/>
          <c:y val="0.56455327230437657"/>
          <c:w val="0.14362585013225224"/>
          <c:h val="6.8657576339542919E-2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4022123203591799"/>
          <c:y val="0.12128873596682768"/>
          <c:w val="0.78355164906712238"/>
          <c:h val="0.73873420234235432"/>
        </c:manualLayout>
      </c:layout>
      <c:scatterChart>
        <c:scatterStyle val="lineMarker"/>
        <c:varyColors val="0"/>
        <c:ser>
          <c:idx val="0"/>
          <c:order val="0"/>
          <c:tx>
            <c:strRef>
              <c:f>bjtWithIc!$H$1</c:f>
              <c:strCache>
                <c:ptCount val="1"/>
                <c:pt idx="0">
                  <c:v>Incremental Resistance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6"/>
            <c:spPr>
              <a:noFill/>
              <a:ln w="12700"/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-0.28416447944007001"/>
                  <c:y val="-0.56504797194468337"/>
                </c:manualLayout>
              </c:layout>
              <c:tx>
                <c:rich>
                  <a:bodyPr/>
                  <a:lstStyle/>
                  <a:p>
                    <a:pPr>
                      <a:defRPr sz="1600"/>
                    </a:pPr>
                    <a:r>
                      <a:rPr lang="en-US" baseline="0"/>
                      <a:t>y = 0.0653x</a:t>
                    </a:r>
                    <a:r>
                      <a:rPr lang="en-US" sz="1600" b="0" i="0" u="none" strike="noStrike" baseline="0">
                        <a:effectLst/>
                      </a:rPr>
                      <a:t>(A)</a:t>
                    </a:r>
                    <a:r>
                      <a:rPr lang="en-US" baseline="30000"/>
                      <a:t>-0.945 </a:t>
                    </a:r>
                    <a:r>
                      <a:rPr lang="en-US" baseline="0"/>
                      <a:t>
R² = 0.9973</a:t>
                    </a:r>
                    <a:endParaRPr lang="en-US"/>
                  </a:p>
                </c:rich>
              </c:tx>
              <c:numFmt formatCode="General" sourceLinked="0"/>
            </c:trendlineLbl>
          </c:trendline>
          <c:xVal>
            <c:numRef>
              <c:f>bjtWithIc!$B$2:$B$102</c:f>
              <c:numCache>
                <c:formatCode>0.00E+00</c:formatCode>
                <c:ptCount val="101"/>
                <c:pt idx="0">
                  <c:v>2.05E-7</c:v>
                </c:pt>
                <c:pt idx="1">
                  <c:v>5.9999999999999995E-8</c:v>
                </c:pt>
                <c:pt idx="2">
                  <c:v>4.1999999999999999E-8</c:v>
                </c:pt>
                <c:pt idx="3">
                  <c:v>4.1999999999999999E-8</c:v>
                </c:pt>
                <c:pt idx="4">
                  <c:v>4.3999999999999997E-8</c:v>
                </c:pt>
                <c:pt idx="5">
                  <c:v>4.8E-8</c:v>
                </c:pt>
                <c:pt idx="6">
                  <c:v>5.2000000000000002E-8</c:v>
                </c:pt>
                <c:pt idx="7">
                  <c:v>5.8999999999999999E-8</c:v>
                </c:pt>
                <c:pt idx="8">
                  <c:v>6.7000000000000004E-8</c:v>
                </c:pt>
                <c:pt idx="9">
                  <c:v>7.3000000000000005E-8</c:v>
                </c:pt>
                <c:pt idx="10">
                  <c:v>8.2000000000000006E-8</c:v>
                </c:pt>
                <c:pt idx="11">
                  <c:v>8.9999999999999999E-8</c:v>
                </c:pt>
                <c:pt idx="12">
                  <c:v>1.01E-7</c:v>
                </c:pt>
                <c:pt idx="13">
                  <c:v>1.15E-7</c:v>
                </c:pt>
                <c:pt idx="14">
                  <c:v>1.2700000000000001E-7</c:v>
                </c:pt>
                <c:pt idx="15">
                  <c:v>1.42E-7</c:v>
                </c:pt>
                <c:pt idx="16">
                  <c:v>1.5900000000000001E-7</c:v>
                </c:pt>
                <c:pt idx="17">
                  <c:v>1.7800000000000001E-7</c:v>
                </c:pt>
                <c:pt idx="18">
                  <c:v>2.03E-7</c:v>
                </c:pt>
                <c:pt idx="19">
                  <c:v>2.2600000000000001E-7</c:v>
                </c:pt>
                <c:pt idx="20">
                  <c:v>2.5400000000000002E-7</c:v>
                </c:pt>
                <c:pt idx="21">
                  <c:v>2.84E-7</c:v>
                </c:pt>
                <c:pt idx="22">
                  <c:v>3.1800000000000002E-7</c:v>
                </c:pt>
                <c:pt idx="23">
                  <c:v>3.6199999999999999E-7</c:v>
                </c:pt>
                <c:pt idx="24">
                  <c:v>4.0499999999999999E-7</c:v>
                </c:pt>
                <c:pt idx="25">
                  <c:v>4.5200000000000002E-7</c:v>
                </c:pt>
                <c:pt idx="26">
                  <c:v>5.1799999999999995E-7</c:v>
                </c:pt>
                <c:pt idx="27">
                  <c:v>5.7999999999999995E-7</c:v>
                </c:pt>
                <c:pt idx="28">
                  <c:v>6.6300000000000005E-7</c:v>
                </c:pt>
                <c:pt idx="29">
                  <c:v>7.4199999999999995E-7</c:v>
                </c:pt>
                <c:pt idx="30">
                  <c:v>8.2900000000000002E-7</c:v>
                </c:pt>
                <c:pt idx="31">
                  <c:v>9.2999999999999999E-7</c:v>
                </c:pt>
                <c:pt idx="32">
                  <c:v>1.04E-6</c:v>
                </c:pt>
                <c:pt idx="33">
                  <c:v>1.1799999999999999E-6</c:v>
                </c:pt>
                <c:pt idx="34">
                  <c:v>1.3200000000000001E-6</c:v>
                </c:pt>
                <c:pt idx="35">
                  <c:v>1.48E-6</c:v>
                </c:pt>
                <c:pt idx="36">
                  <c:v>1.6500000000000001E-6</c:v>
                </c:pt>
                <c:pt idx="37">
                  <c:v>1.84E-6</c:v>
                </c:pt>
                <c:pt idx="38">
                  <c:v>2.17E-6</c:v>
                </c:pt>
                <c:pt idx="39">
                  <c:v>2.4099999999999998E-6</c:v>
                </c:pt>
                <c:pt idx="40">
                  <c:v>2.6900000000000001E-6</c:v>
                </c:pt>
                <c:pt idx="41">
                  <c:v>3.0000000000000001E-6</c:v>
                </c:pt>
                <c:pt idx="42">
                  <c:v>3.3400000000000002E-6</c:v>
                </c:pt>
                <c:pt idx="43">
                  <c:v>3.7799999999999998E-6</c:v>
                </c:pt>
                <c:pt idx="44">
                  <c:v>4.1999999999999996E-6</c:v>
                </c:pt>
                <c:pt idx="45">
                  <c:v>4.6600000000000003E-6</c:v>
                </c:pt>
                <c:pt idx="46">
                  <c:v>5.3000000000000001E-6</c:v>
                </c:pt>
                <c:pt idx="47">
                  <c:v>5.8900000000000004E-6</c:v>
                </c:pt>
                <c:pt idx="48">
                  <c:v>6.6499999999999999E-6</c:v>
                </c:pt>
                <c:pt idx="49">
                  <c:v>7.3699999999999997E-6</c:v>
                </c:pt>
                <c:pt idx="50">
                  <c:v>8.1499999999999999E-6</c:v>
                </c:pt>
                <c:pt idx="51">
                  <c:v>9.02E-6</c:v>
                </c:pt>
                <c:pt idx="52">
                  <c:v>9.9799999999999993E-6</c:v>
                </c:pt>
                <c:pt idx="53">
                  <c:v>1.1199999999999999E-5</c:v>
                </c:pt>
                <c:pt idx="54">
                  <c:v>1.2300000000000001E-5</c:v>
                </c:pt>
                <c:pt idx="55">
                  <c:v>1.36E-5</c:v>
                </c:pt>
                <c:pt idx="56">
                  <c:v>1.49E-5</c:v>
                </c:pt>
                <c:pt idx="57">
                  <c:v>1.63E-5</c:v>
                </c:pt>
                <c:pt idx="58">
                  <c:v>1.8099999999999999E-5</c:v>
                </c:pt>
                <c:pt idx="59">
                  <c:v>1.98E-5</c:v>
                </c:pt>
                <c:pt idx="60">
                  <c:v>2.2399999999999999E-5</c:v>
                </c:pt>
                <c:pt idx="61">
                  <c:v>2.4300000000000001E-5</c:v>
                </c:pt>
                <c:pt idx="62">
                  <c:v>2.65E-5</c:v>
                </c:pt>
                <c:pt idx="63">
                  <c:v>2.9300000000000001E-5</c:v>
                </c:pt>
                <c:pt idx="64">
                  <c:v>3.18E-5</c:v>
                </c:pt>
                <c:pt idx="65">
                  <c:v>3.4499999999999998E-5</c:v>
                </c:pt>
                <c:pt idx="66">
                  <c:v>3.8099999999999998E-5</c:v>
                </c:pt>
                <c:pt idx="67">
                  <c:v>4.1399999999999997E-5</c:v>
                </c:pt>
                <c:pt idx="68">
                  <c:v>4.5500000000000001E-5</c:v>
                </c:pt>
                <c:pt idx="69">
                  <c:v>4.9200000000000003E-5</c:v>
                </c:pt>
                <c:pt idx="70">
                  <c:v>5.3300000000000001E-5</c:v>
                </c:pt>
                <c:pt idx="71">
                  <c:v>5.7599999999999997E-5</c:v>
                </c:pt>
                <c:pt idx="72">
                  <c:v>6.2100000000000005E-5</c:v>
                </c:pt>
                <c:pt idx="73">
                  <c:v>6.7999999999999999E-5</c:v>
                </c:pt>
                <c:pt idx="74">
                  <c:v>7.3300000000000006E-5</c:v>
                </c:pt>
                <c:pt idx="75">
                  <c:v>7.8899999999999993E-5</c:v>
                </c:pt>
                <c:pt idx="76">
                  <c:v>8.4900000000000004E-5</c:v>
                </c:pt>
                <c:pt idx="77">
                  <c:v>9.1500000000000001E-5</c:v>
                </c:pt>
                <c:pt idx="78">
                  <c:v>9.9699999999999998E-5</c:v>
                </c:pt>
                <c:pt idx="79" formatCode="General">
                  <c:v>1.0730000000000001E-4</c:v>
                </c:pt>
                <c:pt idx="80" formatCode="General">
                  <c:v>1.154E-4</c:v>
                </c:pt>
                <c:pt idx="81" formatCode="General">
                  <c:v>1.2400000000000001E-4</c:v>
                </c:pt>
                <c:pt idx="82" formatCode="General">
                  <c:v>1.3300000000000001E-4</c:v>
                </c:pt>
                <c:pt idx="83" formatCode="General">
                  <c:v>1.4459999999999999E-4</c:v>
                </c:pt>
                <c:pt idx="84" formatCode="General">
                  <c:v>1.55E-4</c:v>
                </c:pt>
                <c:pt idx="85" formatCode="General">
                  <c:v>1.661E-4</c:v>
                </c:pt>
                <c:pt idx="86" formatCode="General">
                  <c:v>1.7819999999999999E-4</c:v>
                </c:pt>
                <c:pt idx="87" formatCode="General">
                  <c:v>1.908E-4</c:v>
                </c:pt>
                <c:pt idx="88" formatCode="General">
                  <c:v>2.12E-4</c:v>
                </c:pt>
                <c:pt idx="89" formatCode="General">
                  <c:v>2.2599999999999999E-4</c:v>
                </c:pt>
                <c:pt idx="90" formatCode="General">
                  <c:v>2.4699999999999999E-4</c:v>
                </c:pt>
                <c:pt idx="91" formatCode="General">
                  <c:v>2.6499999999999999E-4</c:v>
                </c:pt>
                <c:pt idx="92" formatCode="General">
                  <c:v>2.8400000000000002E-4</c:v>
                </c:pt>
                <c:pt idx="93" formatCode="General">
                  <c:v>3.0800000000000001E-4</c:v>
                </c:pt>
                <c:pt idx="94" formatCode="General">
                  <c:v>3.3E-4</c:v>
                </c:pt>
                <c:pt idx="95" formatCode="General">
                  <c:v>3.5399999999999999E-4</c:v>
                </c:pt>
                <c:pt idx="96" formatCode="General">
                  <c:v>3.79E-4</c:v>
                </c:pt>
                <c:pt idx="97" formatCode="General">
                  <c:v>4.0700000000000003E-4</c:v>
                </c:pt>
                <c:pt idx="98" formatCode="General">
                  <c:v>4.4200000000000001E-4</c:v>
                </c:pt>
                <c:pt idx="99" formatCode="General">
                  <c:v>4.7399999999999997E-4</c:v>
                </c:pt>
                <c:pt idx="100" formatCode="General">
                  <c:v>5.0799999999999999E-4</c:v>
                </c:pt>
              </c:numCache>
            </c:numRef>
          </c:xVal>
          <c:yVal>
            <c:numRef>
              <c:f>bjtWithIc!$H$2:$H$102</c:f>
              <c:numCache>
                <c:formatCode>General</c:formatCode>
                <c:ptCount val="101"/>
                <c:pt idx="5" formatCode="0.00E+00">
                  <c:v>774999.99999999744</c:v>
                </c:pt>
                <c:pt idx="6" formatCode="0.00E+00">
                  <c:v>775000.00000001129</c:v>
                </c:pt>
                <c:pt idx="7" formatCode="0.00E+00">
                  <c:v>442857.14285714191</c:v>
                </c:pt>
                <c:pt idx="8" formatCode="0.00E+00">
                  <c:v>387499.99999999872</c:v>
                </c:pt>
                <c:pt idx="9" formatCode="0.00E+00">
                  <c:v>516666.66666666523</c:v>
                </c:pt>
                <c:pt idx="10" formatCode="0.00E+00">
                  <c:v>344444.44444444345</c:v>
                </c:pt>
                <c:pt idx="11" formatCode="0.00E+00">
                  <c:v>387499.99999999936</c:v>
                </c:pt>
                <c:pt idx="12" formatCode="0.00E+00">
                  <c:v>281818.18181818089</c:v>
                </c:pt>
                <c:pt idx="13" formatCode="0.00E+00">
                  <c:v>221428.57142857491</c:v>
                </c:pt>
                <c:pt idx="14" formatCode="0.00E+00">
                  <c:v>258333.33333333232</c:v>
                </c:pt>
                <c:pt idx="15" formatCode="0.00E+00">
                  <c:v>206666.66666666628</c:v>
                </c:pt>
                <c:pt idx="16" formatCode="0.00E+00">
                  <c:v>182352.94117647002</c:v>
                </c:pt>
                <c:pt idx="17" formatCode="0.00E+00">
                  <c:v>163157.89473684167</c:v>
                </c:pt>
                <c:pt idx="18" formatCode="0.00E+00">
                  <c:v>123999.99999999967</c:v>
                </c:pt>
                <c:pt idx="19" formatCode="0.00E+00">
                  <c:v>134782.60869565175</c:v>
                </c:pt>
                <c:pt idx="20" formatCode="0.00E+00">
                  <c:v>110714.28571428735</c:v>
                </c:pt>
                <c:pt idx="21" formatCode="0.00E+00">
                  <c:v>103333.33333333314</c:v>
                </c:pt>
                <c:pt idx="22" formatCode="0.00E+00">
                  <c:v>91176.47058823501</c:v>
                </c:pt>
                <c:pt idx="23" formatCode="0.00E+00">
                  <c:v>70454.54545454531</c:v>
                </c:pt>
                <c:pt idx="24" formatCode="0.00E+00">
                  <c:v>72093.02325581375</c:v>
                </c:pt>
                <c:pt idx="25" formatCode="0.00E+00">
                  <c:v>65957.446808510402</c:v>
                </c:pt>
                <c:pt idx="26" formatCode="0.00E+00">
                  <c:v>46969.696969697732</c:v>
                </c:pt>
                <c:pt idx="27" formatCode="0.00E+00">
                  <c:v>49999.999999999869</c:v>
                </c:pt>
                <c:pt idx="28" formatCode="0.00E+00">
                  <c:v>37349.397590361303</c:v>
                </c:pt>
                <c:pt idx="29" formatCode="0.00E+00">
                  <c:v>39240.506329113865</c:v>
                </c:pt>
                <c:pt idx="30" formatCode="0.00E+00">
                  <c:v>35632.183908045852</c:v>
                </c:pt>
                <c:pt idx="31" formatCode="0.00E+00">
                  <c:v>30693.069306930622</c:v>
                </c:pt>
                <c:pt idx="32" formatCode="0.00E+00">
                  <c:v>28181.818181818104</c:v>
                </c:pt>
                <c:pt idx="33" formatCode="0.00E+00">
                  <c:v>22142.857142857094</c:v>
                </c:pt>
                <c:pt idx="34" formatCode="0.00E+00">
                  <c:v>22142.857142857061</c:v>
                </c:pt>
                <c:pt idx="35" formatCode="0.00E+00">
                  <c:v>19374.999999999953</c:v>
                </c:pt>
                <c:pt idx="36" formatCode="0.00E+00">
                  <c:v>18235.294117647656</c:v>
                </c:pt>
                <c:pt idx="37" formatCode="0.00E+00">
                  <c:v>16315.789473684177</c:v>
                </c:pt>
                <c:pt idx="38" formatCode="0.00E+00">
                  <c:v>9393.9393939393685</c:v>
                </c:pt>
                <c:pt idx="39" formatCode="0.00E+00">
                  <c:v>12916.666666666642</c:v>
                </c:pt>
                <c:pt idx="40" formatCode="0.00E+00">
                  <c:v>11071.428571428531</c:v>
                </c:pt>
                <c:pt idx="41" formatCode="0.00E+00">
                  <c:v>9999.9999999999727</c:v>
                </c:pt>
                <c:pt idx="42" formatCode="0.00E+00">
                  <c:v>9117.6470588235006</c:v>
                </c:pt>
                <c:pt idx="43" formatCode="0.00E+00">
                  <c:v>7045.4545454545332</c:v>
                </c:pt>
                <c:pt idx="44" formatCode="0.00E+00">
                  <c:v>7380.9523809523644</c:v>
                </c:pt>
                <c:pt idx="45" formatCode="0.00E+00">
                  <c:v>6739.1304347825808</c:v>
                </c:pt>
                <c:pt idx="46" formatCode="0.00E+00">
                  <c:v>4843.7499999999882</c:v>
                </c:pt>
                <c:pt idx="47" formatCode="0.00E+00">
                  <c:v>5254.2372881355768</c:v>
                </c:pt>
                <c:pt idx="48" formatCode="0.00E+00">
                  <c:v>4078.9473684210443</c:v>
                </c:pt>
                <c:pt idx="49" formatCode="0.00E+00">
                  <c:v>4305.5555555555447</c:v>
                </c:pt>
                <c:pt idx="50" formatCode="0.00E+00">
                  <c:v>3974.3589743591051</c:v>
                </c:pt>
                <c:pt idx="51" formatCode="0.00E+00">
                  <c:v>3563.2183908045877</c:v>
                </c:pt>
                <c:pt idx="52" formatCode="0.00E+00">
                  <c:v>3229.1666666666606</c:v>
                </c:pt>
                <c:pt idx="53" formatCode="0.00E+00">
                  <c:v>2540.98360655737</c:v>
                </c:pt>
                <c:pt idx="54" formatCode="0.00E+00">
                  <c:v>2818.1818181818071</c:v>
                </c:pt>
                <c:pt idx="55" formatCode="0.00E+00">
                  <c:v>2384.6153846153793</c:v>
                </c:pt>
                <c:pt idx="56" formatCode="0.00E+00">
                  <c:v>2384.6153846153793</c:v>
                </c:pt>
                <c:pt idx="57" formatCode="0.00E+00">
                  <c:v>2214.2857142857083</c:v>
                </c:pt>
                <c:pt idx="58" formatCode="0.00E+00">
                  <c:v>1722.2222222222179</c:v>
                </c:pt>
                <c:pt idx="59" formatCode="0.00E+00">
                  <c:v>1823.5294117647002</c:v>
                </c:pt>
                <c:pt idx="60" formatCode="0.00E+00">
                  <c:v>1192.3076923076896</c:v>
                </c:pt>
                <c:pt idx="61" formatCode="0.00E+00">
                  <c:v>1631.5789473684149</c:v>
                </c:pt>
                <c:pt idx="62" formatCode="0.00E+00">
                  <c:v>1409.0909090909058</c:v>
                </c:pt>
                <c:pt idx="63" formatCode="0.00E+00">
                  <c:v>1107.1428571428937</c:v>
                </c:pt>
                <c:pt idx="64" formatCode="0.00E+00">
                  <c:v>1239.9999999999968</c:v>
                </c:pt>
                <c:pt idx="65" formatCode="0.00E+00">
                  <c:v>1148.148148148146</c:v>
                </c:pt>
                <c:pt idx="66" formatCode="0.00E+00">
                  <c:v>861.11111111110893</c:v>
                </c:pt>
                <c:pt idx="67" formatCode="0.00E+00">
                  <c:v>939.39393939393722</c:v>
                </c:pt>
                <c:pt idx="68" formatCode="0.00E+00">
                  <c:v>756.09756097560683</c:v>
                </c:pt>
                <c:pt idx="69" formatCode="0.00E+00">
                  <c:v>837.8378378378352</c:v>
                </c:pt>
                <c:pt idx="70" formatCode="0.00E+00">
                  <c:v>756.09756097560808</c:v>
                </c:pt>
                <c:pt idx="71" formatCode="0.00E+00">
                  <c:v>720.9302325581383</c:v>
                </c:pt>
                <c:pt idx="72" formatCode="0.00E+00">
                  <c:v>688.88888888888584</c:v>
                </c:pt>
                <c:pt idx="73" formatCode="0.00E+00">
                  <c:v>525.42372881355845</c:v>
                </c:pt>
                <c:pt idx="74" formatCode="0.00E+00">
                  <c:v>584.90566037735618</c:v>
                </c:pt>
                <c:pt idx="75" formatCode="0.00E+00">
                  <c:v>553.57142857142833</c:v>
                </c:pt>
                <c:pt idx="76" formatCode="0.00E+00">
                  <c:v>516.66666666668289</c:v>
                </c:pt>
                <c:pt idx="77" formatCode="0.00E+00">
                  <c:v>469.69696969696861</c:v>
                </c:pt>
                <c:pt idx="78" formatCode="0.00E+00">
                  <c:v>378.04878048780404</c:v>
                </c:pt>
                <c:pt idx="79" formatCode="0.00E+00">
                  <c:v>407.89473684210373</c:v>
                </c:pt>
                <c:pt idx="80" formatCode="0.00E+00">
                  <c:v>382.71604938271531</c:v>
                </c:pt>
                <c:pt idx="81" formatCode="0.00E+00">
                  <c:v>360.46511627906858</c:v>
                </c:pt>
                <c:pt idx="82" formatCode="0.00E+00">
                  <c:v>344.44444444444343</c:v>
                </c:pt>
                <c:pt idx="83" formatCode="0.00E+00">
                  <c:v>267.24137931034448</c:v>
                </c:pt>
                <c:pt idx="84" formatCode="0.00E+00">
                  <c:v>298.07692307692201</c:v>
                </c:pt>
                <c:pt idx="85" formatCode="0.00E+00">
                  <c:v>279.27927927927857</c:v>
                </c:pt>
                <c:pt idx="86" formatCode="0.00E+00">
                  <c:v>256.19834710743743</c:v>
                </c:pt>
                <c:pt idx="87" formatCode="0.00E+00">
                  <c:v>246.0317460317452</c:v>
                </c:pt>
                <c:pt idx="88" formatCode="0.00E+00">
                  <c:v>146.22641509433922</c:v>
                </c:pt>
                <c:pt idx="89" formatCode="0.00E+00">
                  <c:v>221.42857142857102</c:v>
                </c:pt>
                <c:pt idx="90" formatCode="0.00E+00">
                  <c:v>147.61904761905254</c:v>
                </c:pt>
                <c:pt idx="91" formatCode="0.00E+00">
                  <c:v>172.22222222222172</c:v>
                </c:pt>
                <c:pt idx="92" formatCode="0.00E+00">
                  <c:v>163.15789473684143</c:v>
                </c:pt>
                <c:pt idx="93" formatCode="0.00E+00">
                  <c:v>129.1666666666664</c:v>
                </c:pt>
                <c:pt idx="94" formatCode="0.00E+00">
                  <c:v>140.90909090909057</c:v>
                </c:pt>
                <c:pt idx="95" formatCode="0.00E+00">
                  <c:v>129.1666666666664</c:v>
                </c:pt>
                <c:pt idx="96" formatCode="0.00E+00">
                  <c:v>123.99999999999962</c:v>
                </c:pt>
                <c:pt idx="97" formatCode="0.00E+00">
                  <c:v>110.7142857142853</c:v>
                </c:pt>
                <c:pt idx="98" formatCode="0.00E+00">
                  <c:v>88.57142857142837</c:v>
                </c:pt>
                <c:pt idx="99" formatCode="0.00E+00">
                  <c:v>96.874999999999844</c:v>
                </c:pt>
                <c:pt idx="100" formatCode="0.00E+00">
                  <c:v>91.17647058823502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728384"/>
        <c:axId val="511728960"/>
      </c:scatterChart>
      <c:valAx>
        <c:axId val="511728384"/>
        <c:scaling>
          <c:logBase val="10"/>
          <c:orientation val="minMax"/>
          <c:max val="1.0000000000000002E-3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600"/>
                  <a:t>Base Current (A)</a:t>
                </a:r>
              </a:p>
            </c:rich>
          </c:tx>
          <c:layout/>
          <c:overlay val="0"/>
        </c:title>
        <c:numFmt formatCode="0.00E+00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511728960"/>
        <c:crosses val="autoZero"/>
        <c:crossBetween val="midCat"/>
      </c:valAx>
      <c:valAx>
        <c:axId val="511728960"/>
        <c:scaling>
          <c:logBase val="10"/>
          <c:orientation val="minMax"/>
          <c:min val="5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/>
                  <a:t>Incremental Resistance (Ohms)</a:t>
                </a:r>
              </a:p>
            </c:rich>
          </c:tx>
          <c:layout>
            <c:manualLayout>
              <c:xMode val="edge"/>
              <c:yMode val="edge"/>
              <c:x val="1.9345391903531437E-2"/>
              <c:y val="0.2405156708352632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511728384"/>
        <c:crossesAt val="1.0000000000000005E-8"/>
        <c:crossBetween val="midCat"/>
      </c:valAx>
    </c:plotArea>
    <c:legend>
      <c:legendPos val="r"/>
      <c:legendEntry>
        <c:idx val="0"/>
        <c:txPr>
          <a:bodyPr/>
          <a:lstStyle/>
          <a:p>
            <a:pPr>
              <a:defRPr sz="1600"/>
            </a:pPr>
            <a:endParaRPr lang="en-US"/>
          </a:p>
        </c:txPr>
      </c:legendEntry>
      <c:legendEntry>
        <c:idx val="1"/>
        <c:delete val="1"/>
      </c:legendEntry>
      <c:layout>
        <c:manualLayout>
          <c:xMode val="edge"/>
          <c:yMode val="edge"/>
          <c:x val="0.18041804851912893"/>
          <c:y val="0.76280156156950973"/>
          <c:w val="0.30106343296235255"/>
          <c:h val="7.0965394031628395E-2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Incremental Transductance Gain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3792576315557453"/>
          <c:y val="0.12607508331121531"/>
          <c:w val="0.79244487849871481"/>
          <c:h val="0.73532808398950134"/>
        </c:manualLayout>
      </c:layout>
      <c:scatterChart>
        <c:scatterStyle val="lineMarker"/>
        <c:varyColors val="0"/>
        <c:ser>
          <c:idx val="0"/>
          <c:order val="0"/>
          <c:tx>
            <c:strRef>
              <c:f>bjtWithIc!$I$1</c:f>
              <c:strCache>
                <c:ptCount val="1"/>
                <c:pt idx="0">
                  <c:v>Transductance Gain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6"/>
            <c:spPr>
              <a:noFill/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-0.17127401710445109"/>
                  <c:y val="7.7474180895927336E-2"/>
                </c:manualLayout>
              </c:layout>
              <c:tx>
                <c:rich>
                  <a:bodyPr/>
                  <a:lstStyle/>
                  <a:p>
                    <a:pPr>
                      <a:defRPr sz="1400"/>
                    </a:pPr>
                    <a:r>
                      <a:rPr lang="en-US" baseline="0"/>
                      <a:t>y = 23.009x(A)</a:t>
                    </a:r>
                    <a:r>
                      <a:rPr lang="en-US" baseline="30000"/>
                      <a:t>0.9658</a:t>
                    </a:r>
                    <a:r>
                      <a:rPr lang="en-US" baseline="0"/>
                      <a:t>
R² = 0.999</a:t>
                    </a:r>
                    <a:endParaRPr lang="en-US"/>
                  </a:p>
                </c:rich>
              </c:tx>
              <c:numFmt formatCode="General" sourceLinked="0"/>
            </c:trendlineLbl>
          </c:trendline>
          <c:xVal>
            <c:numRef>
              <c:f>bjtWithIc!$C$2:$C$102</c:f>
              <c:numCache>
                <c:formatCode>0.00E+00</c:formatCode>
                <c:ptCount val="101"/>
                <c:pt idx="0">
                  <c:v>2.05E-7</c:v>
                </c:pt>
                <c:pt idx="1">
                  <c:v>1.6400000000000001E-7</c:v>
                </c:pt>
                <c:pt idx="2">
                  <c:v>1.5800000000000001E-7</c:v>
                </c:pt>
                <c:pt idx="3">
                  <c:v>1.74E-7</c:v>
                </c:pt>
                <c:pt idx="4">
                  <c:v>1.92E-7</c:v>
                </c:pt>
                <c:pt idx="5">
                  <c:v>2.1400000000000001E-7</c:v>
                </c:pt>
                <c:pt idx="6">
                  <c:v>2.3699999999999999E-7</c:v>
                </c:pt>
                <c:pt idx="7">
                  <c:v>2.7099999999999998E-7</c:v>
                </c:pt>
                <c:pt idx="8">
                  <c:v>3.0899999999999997E-7</c:v>
                </c:pt>
                <c:pt idx="9">
                  <c:v>3.4499999999999998E-7</c:v>
                </c:pt>
                <c:pt idx="10">
                  <c:v>3.8700000000000001E-7</c:v>
                </c:pt>
                <c:pt idx="11">
                  <c:v>4.32E-7</c:v>
                </c:pt>
                <c:pt idx="12">
                  <c:v>4.8500000000000002E-7</c:v>
                </c:pt>
                <c:pt idx="13">
                  <c:v>5.5400000000000001E-7</c:v>
                </c:pt>
                <c:pt idx="14">
                  <c:v>6.1999999999999999E-7</c:v>
                </c:pt>
                <c:pt idx="15">
                  <c:v>6.9400000000000005E-7</c:v>
                </c:pt>
                <c:pt idx="16">
                  <c:v>7.8000000000000005E-7</c:v>
                </c:pt>
                <c:pt idx="17">
                  <c:v>8.7400000000000002E-7</c:v>
                </c:pt>
                <c:pt idx="18">
                  <c:v>9.9999999999999995E-7</c:v>
                </c:pt>
                <c:pt idx="19">
                  <c:v>1.1200000000000001E-6</c:v>
                </c:pt>
                <c:pt idx="20">
                  <c:v>1.26E-6</c:v>
                </c:pt>
                <c:pt idx="21">
                  <c:v>1.4100000000000001E-6</c:v>
                </c:pt>
                <c:pt idx="22">
                  <c:v>1.5799999999999999E-6</c:v>
                </c:pt>
                <c:pt idx="23">
                  <c:v>1.81E-6</c:v>
                </c:pt>
                <c:pt idx="24">
                  <c:v>2.0200000000000001E-6</c:v>
                </c:pt>
                <c:pt idx="25">
                  <c:v>2.26E-6</c:v>
                </c:pt>
                <c:pt idx="26">
                  <c:v>2.5500000000000001E-6</c:v>
                </c:pt>
                <c:pt idx="27">
                  <c:v>2.8600000000000001E-6</c:v>
                </c:pt>
                <c:pt idx="28">
                  <c:v>3.2600000000000001E-6</c:v>
                </c:pt>
                <c:pt idx="29">
                  <c:v>3.67E-6</c:v>
                </c:pt>
                <c:pt idx="30">
                  <c:v>4.1099999999999996E-6</c:v>
                </c:pt>
                <c:pt idx="31">
                  <c:v>4.6199999999999998E-6</c:v>
                </c:pt>
                <c:pt idx="32">
                  <c:v>5.1699999999999996E-6</c:v>
                </c:pt>
                <c:pt idx="33">
                  <c:v>5.8900000000000004E-6</c:v>
                </c:pt>
                <c:pt idx="34">
                  <c:v>6.6000000000000003E-6</c:v>
                </c:pt>
                <c:pt idx="35">
                  <c:v>7.3900000000000004E-6</c:v>
                </c:pt>
                <c:pt idx="36">
                  <c:v>8.2800000000000003E-6</c:v>
                </c:pt>
                <c:pt idx="37">
                  <c:v>9.2799999999999992E-6</c:v>
                </c:pt>
                <c:pt idx="38">
                  <c:v>1.0900000000000001E-5</c:v>
                </c:pt>
                <c:pt idx="39">
                  <c:v>1.22E-5</c:v>
                </c:pt>
                <c:pt idx="40">
                  <c:v>1.36E-5</c:v>
                </c:pt>
                <c:pt idx="41">
                  <c:v>1.52E-5</c:v>
                </c:pt>
                <c:pt idx="42">
                  <c:v>1.7099999999999999E-5</c:v>
                </c:pt>
                <c:pt idx="43">
                  <c:v>1.9400000000000001E-5</c:v>
                </c:pt>
                <c:pt idx="44">
                  <c:v>2.16E-5</c:v>
                </c:pt>
                <c:pt idx="45">
                  <c:v>2.41E-5</c:v>
                </c:pt>
                <c:pt idx="46">
                  <c:v>2.7699999999999999E-5</c:v>
                </c:pt>
                <c:pt idx="47">
                  <c:v>3.1000000000000001E-5</c:v>
                </c:pt>
                <c:pt idx="48">
                  <c:v>3.5200000000000002E-5</c:v>
                </c:pt>
                <c:pt idx="49">
                  <c:v>3.93E-5</c:v>
                </c:pt>
                <c:pt idx="50">
                  <c:v>4.3800000000000001E-5</c:v>
                </c:pt>
                <c:pt idx="51">
                  <c:v>4.88E-5</c:v>
                </c:pt>
                <c:pt idx="52">
                  <c:v>5.4400000000000001E-5</c:v>
                </c:pt>
                <c:pt idx="53">
                  <c:v>6.1600000000000007E-5</c:v>
                </c:pt>
                <c:pt idx="54">
                  <c:v>6.8399999999999996E-5</c:v>
                </c:pt>
                <c:pt idx="55">
                  <c:v>7.6000000000000004E-5</c:v>
                </c:pt>
                <c:pt idx="56">
                  <c:v>8.4300000000000003E-5</c:v>
                </c:pt>
                <c:pt idx="57">
                  <c:v>9.3399999999999993E-5</c:v>
                </c:pt>
                <c:pt idx="58">
                  <c:v>1.05E-4</c:v>
                </c:pt>
                <c:pt idx="59">
                  <c:v>1.16E-4</c:v>
                </c:pt>
                <c:pt idx="60">
                  <c:v>1.3100000000000001E-4</c:v>
                </c:pt>
                <c:pt idx="61">
                  <c:v>1.45E-4</c:v>
                </c:pt>
                <c:pt idx="62">
                  <c:v>1.6000000000000001E-4</c:v>
                </c:pt>
                <c:pt idx="63">
                  <c:v>1.7899999999999999E-4</c:v>
                </c:pt>
                <c:pt idx="64">
                  <c:v>1.9699999999999999E-4</c:v>
                </c:pt>
                <c:pt idx="65">
                  <c:v>2.1699999999999999E-4</c:v>
                </c:pt>
                <c:pt idx="66">
                  <c:v>2.3900000000000001E-4</c:v>
                </c:pt>
                <c:pt idx="67">
                  <c:v>2.63E-4</c:v>
                </c:pt>
                <c:pt idx="68">
                  <c:v>2.9599999999999998E-4</c:v>
                </c:pt>
                <c:pt idx="69">
                  <c:v>3.2499999999999999E-4</c:v>
                </c:pt>
                <c:pt idx="70">
                  <c:v>3.5799999999999997E-4</c:v>
                </c:pt>
                <c:pt idx="71">
                  <c:v>3.9399999999999998E-4</c:v>
                </c:pt>
                <c:pt idx="72">
                  <c:v>4.3199999999999998E-4</c:v>
                </c:pt>
                <c:pt idx="73">
                  <c:v>4.8200000000000001E-4</c:v>
                </c:pt>
                <c:pt idx="74">
                  <c:v>5.2899999999999996E-4</c:v>
                </c:pt>
                <c:pt idx="75">
                  <c:v>5.7899999999999998E-4</c:v>
                </c:pt>
                <c:pt idx="76">
                  <c:v>6.3500000000000004E-4</c:v>
                </c:pt>
                <c:pt idx="77">
                  <c:v>6.96E-4</c:v>
                </c:pt>
                <c:pt idx="78">
                  <c:v>7.7499999999999997E-4</c:v>
                </c:pt>
                <c:pt idx="79">
                  <c:v>8.4800000000000001E-4</c:v>
                </c:pt>
                <c:pt idx="80">
                  <c:v>9.2800000000000001E-4</c:v>
                </c:pt>
                <c:pt idx="81">
                  <c:v>1.0200000000000001E-3</c:v>
                </c:pt>
                <c:pt idx="82">
                  <c:v>1.1100000000000001E-3</c:v>
                </c:pt>
                <c:pt idx="83">
                  <c:v>1.23E-3</c:v>
                </c:pt>
                <c:pt idx="84">
                  <c:v>1.34E-3</c:v>
                </c:pt>
                <c:pt idx="85">
                  <c:v>1.4599999999999999E-3</c:v>
                </c:pt>
                <c:pt idx="86">
                  <c:v>1.5900000000000001E-3</c:v>
                </c:pt>
                <c:pt idx="87">
                  <c:v>1.73E-3</c:v>
                </c:pt>
                <c:pt idx="88">
                  <c:v>1.9499999999999999E-3</c:v>
                </c:pt>
                <c:pt idx="89">
                  <c:v>2.1199999999999999E-3</c:v>
                </c:pt>
                <c:pt idx="90">
                  <c:v>2.33E-3</c:v>
                </c:pt>
                <c:pt idx="91">
                  <c:v>2.5400000000000002E-3</c:v>
                </c:pt>
                <c:pt idx="92">
                  <c:v>2.7499999999999998E-3</c:v>
                </c:pt>
                <c:pt idx="93">
                  <c:v>3.0500000000000002E-3</c:v>
                </c:pt>
                <c:pt idx="94">
                  <c:v>3.31E-3</c:v>
                </c:pt>
                <c:pt idx="95">
                  <c:v>3.5899999999999999E-3</c:v>
                </c:pt>
                <c:pt idx="96">
                  <c:v>3.9100000000000003E-3</c:v>
                </c:pt>
                <c:pt idx="97">
                  <c:v>4.2500000000000003E-3</c:v>
                </c:pt>
                <c:pt idx="98">
                  <c:v>4.6600000000000001E-3</c:v>
                </c:pt>
                <c:pt idx="99">
                  <c:v>5.0499999999999998E-3</c:v>
                </c:pt>
                <c:pt idx="100">
                  <c:v>5.47E-3</c:v>
                </c:pt>
              </c:numCache>
            </c:numRef>
          </c:xVal>
          <c:yVal>
            <c:numRef>
              <c:f>bjtWithIc!$I$2:$I$102</c:f>
              <c:numCache>
                <c:formatCode>General</c:formatCode>
                <c:ptCount val="101"/>
                <c:pt idx="5">
                  <c:v>7.0967741935484101E-6</c:v>
                </c:pt>
                <c:pt idx="6">
                  <c:v>7.4193548387095582E-6</c:v>
                </c:pt>
                <c:pt idx="7">
                  <c:v>1.0967741935483896E-5</c:v>
                </c:pt>
                <c:pt idx="8">
                  <c:v>1.2258064516129064E-5</c:v>
                </c:pt>
                <c:pt idx="9">
                  <c:v>1.1612903225806485E-5</c:v>
                </c:pt>
                <c:pt idx="10">
                  <c:v>1.3548387096774241E-5</c:v>
                </c:pt>
                <c:pt idx="11">
                  <c:v>1.4516129032258102E-5</c:v>
                </c:pt>
                <c:pt idx="12">
                  <c:v>1.7096774193548435E-5</c:v>
                </c:pt>
                <c:pt idx="13">
                  <c:v>2.2258064516128692E-5</c:v>
                </c:pt>
                <c:pt idx="14">
                  <c:v>2.1290322580645214E-5</c:v>
                </c:pt>
                <c:pt idx="15">
                  <c:v>2.3870967741935564E-5</c:v>
                </c:pt>
                <c:pt idx="16">
                  <c:v>2.7741935483871042E-5</c:v>
                </c:pt>
                <c:pt idx="17">
                  <c:v>3.0322580645161362E-5</c:v>
                </c:pt>
                <c:pt idx="18">
                  <c:v>4.0645161290322672E-5</c:v>
                </c:pt>
                <c:pt idx="19">
                  <c:v>3.8709677419354984E-5</c:v>
                </c:pt>
                <c:pt idx="20">
                  <c:v>4.5161290322579938E-5</c:v>
                </c:pt>
                <c:pt idx="21">
                  <c:v>4.8387096774193696E-5</c:v>
                </c:pt>
                <c:pt idx="22">
                  <c:v>5.4838709677419457E-5</c:v>
                </c:pt>
                <c:pt idx="23">
                  <c:v>7.4193548387097016E-5</c:v>
                </c:pt>
                <c:pt idx="24">
                  <c:v>6.7741935483871181E-5</c:v>
                </c:pt>
                <c:pt idx="25">
                  <c:v>7.7419354838709832E-5</c:v>
                </c:pt>
                <c:pt idx="26">
                  <c:v>9.3548387096772828E-5</c:v>
                </c:pt>
                <c:pt idx="27">
                  <c:v>1.0000000000000026E-4</c:v>
                </c:pt>
                <c:pt idx="28">
                  <c:v>1.2903225806451646E-4</c:v>
                </c:pt>
                <c:pt idx="29">
                  <c:v>1.3225806451612934E-4</c:v>
                </c:pt>
                <c:pt idx="30">
                  <c:v>1.4193548387096799E-4</c:v>
                </c:pt>
                <c:pt idx="31">
                  <c:v>1.6451612903225856E-4</c:v>
                </c:pt>
                <c:pt idx="32">
                  <c:v>1.7741935483871009E-4</c:v>
                </c:pt>
                <c:pt idx="33">
                  <c:v>2.322580645161299E-4</c:v>
                </c:pt>
                <c:pt idx="34">
                  <c:v>2.2903225806451675E-4</c:v>
                </c:pt>
                <c:pt idx="35">
                  <c:v>2.5483870967742004E-4</c:v>
                </c:pt>
                <c:pt idx="36">
                  <c:v>2.8709677419353884E-4</c:v>
                </c:pt>
                <c:pt idx="37">
                  <c:v>3.2258064516129081E-4</c:v>
                </c:pt>
                <c:pt idx="38">
                  <c:v>5.2258064516129215E-4</c:v>
                </c:pt>
                <c:pt idx="39">
                  <c:v>4.1935483870967835E-4</c:v>
                </c:pt>
                <c:pt idx="40">
                  <c:v>4.5161290322580773E-4</c:v>
                </c:pt>
                <c:pt idx="41">
                  <c:v>5.1612903225806584E-4</c:v>
                </c:pt>
                <c:pt idx="42">
                  <c:v>6.1290322580645289E-4</c:v>
                </c:pt>
                <c:pt idx="43">
                  <c:v>7.419354838709703E-4</c:v>
                </c:pt>
                <c:pt idx="44">
                  <c:v>7.0967741935484038E-4</c:v>
                </c:pt>
                <c:pt idx="45">
                  <c:v>8.0645161290322787E-4</c:v>
                </c:pt>
                <c:pt idx="46">
                  <c:v>1.1612903225806481E-3</c:v>
                </c:pt>
                <c:pt idx="47">
                  <c:v>1.0645161290322616E-3</c:v>
                </c:pt>
                <c:pt idx="48">
                  <c:v>1.3548387096774231E-3</c:v>
                </c:pt>
                <c:pt idx="49">
                  <c:v>1.3225806451612932E-3</c:v>
                </c:pt>
                <c:pt idx="50">
                  <c:v>1.4516129032257586E-3</c:v>
                </c:pt>
                <c:pt idx="51">
                  <c:v>1.6129032258064557E-3</c:v>
                </c:pt>
                <c:pt idx="52">
                  <c:v>1.8064516129032309E-3</c:v>
                </c:pt>
                <c:pt idx="53">
                  <c:v>2.3225806451612984E-3</c:v>
                </c:pt>
                <c:pt idx="54">
                  <c:v>2.1935483870967765E-3</c:v>
                </c:pt>
                <c:pt idx="55">
                  <c:v>2.4516129032258159E-3</c:v>
                </c:pt>
                <c:pt idx="56">
                  <c:v>2.6774193548387165E-3</c:v>
                </c:pt>
                <c:pt idx="57">
                  <c:v>2.9354838709677467E-3</c:v>
                </c:pt>
                <c:pt idx="58">
                  <c:v>3.7419354838709815E-3</c:v>
                </c:pt>
                <c:pt idx="59">
                  <c:v>3.548387096774202E-3</c:v>
                </c:pt>
                <c:pt idx="60">
                  <c:v>4.8387096774193715E-3</c:v>
                </c:pt>
                <c:pt idx="61">
                  <c:v>4.5161290322580728E-3</c:v>
                </c:pt>
                <c:pt idx="62">
                  <c:v>4.8387096774193715E-3</c:v>
                </c:pt>
                <c:pt idx="63">
                  <c:v>6.1290322580643047E-3</c:v>
                </c:pt>
                <c:pt idx="64">
                  <c:v>5.8064516129032427E-3</c:v>
                </c:pt>
                <c:pt idx="65">
                  <c:v>6.4516129032258229E-3</c:v>
                </c:pt>
                <c:pt idx="66">
                  <c:v>7.0967741935484127E-3</c:v>
                </c:pt>
                <c:pt idx="67">
                  <c:v>7.7419354838709842E-3</c:v>
                </c:pt>
                <c:pt idx="68">
                  <c:v>1.0645161290322606E-2</c:v>
                </c:pt>
                <c:pt idx="69">
                  <c:v>9.3548387096774443E-3</c:v>
                </c:pt>
                <c:pt idx="70">
                  <c:v>1.0645161290322606E-2</c:v>
                </c:pt>
                <c:pt idx="71">
                  <c:v>1.1612903225806485E-2</c:v>
                </c:pt>
                <c:pt idx="72">
                  <c:v>1.2258064516129066E-2</c:v>
                </c:pt>
                <c:pt idx="73">
                  <c:v>1.6129032258064568E-2</c:v>
                </c:pt>
                <c:pt idx="74">
                  <c:v>1.516129032258067E-2</c:v>
                </c:pt>
                <c:pt idx="75">
                  <c:v>1.6129032258064568E-2</c:v>
                </c:pt>
                <c:pt idx="76">
                  <c:v>1.806451612903168E-2</c:v>
                </c:pt>
                <c:pt idx="77">
                  <c:v>1.967741935483875E-2</c:v>
                </c:pt>
                <c:pt idx="78">
                  <c:v>2.5483870967741993E-2</c:v>
                </c:pt>
                <c:pt idx="79">
                  <c:v>2.354838709677427E-2</c:v>
                </c:pt>
                <c:pt idx="80">
                  <c:v>2.5806451612903292E-2</c:v>
                </c:pt>
                <c:pt idx="81">
                  <c:v>2.9677419354838811E-2</c:v>
                </c:pt>
                <c:pt idx="82">
                  <c:v>2.9032258064516214E-2</c:v>
                </c:pt>
                <c:pt idx="83">
                  <c:v>3.8709677419354903E-2</c:v>
                </c:pt>
                <c:pt idx="84">
                  <c:v>3.5483870967742054E-2</c:v>
                </c:pt>
                <c:pt idx="85">
                  <c:v>3.8709677419354903E-2</c:v>
                </c:pt>
                <c:pt idx="86">
                  <c:v>4.1935483870967898E-2</c:v>
                </c:pt>
                <c:pt idx="87">
                  <c:v>4.5161290322580747E-2</c:v>
                </c:pt>
                <c:pt idx="88">
                  <c:v>7.0967741935484038E-2</c:v>
                </c:pt>
                <c:pt idx="89">
                  <c:v>5.4838709677419509E-2</c:v>
                </c:pt>
                <c:pt idx="90">
                  <c:v>6.7741935483868768E-2</c:v>
                </c:pt>
                <c:pt idx="91">
                  <c:v>6.7741935483871182E-2</c:v>
                </c:pt>
                <c:pt idx="92">
                  <c:v>6.7741935483871044E-2</c:v>
                </c:pt>
                <c:pt idx="93">
                  <c:v>9.6774193548387469E-2</c:v>
                </c:pt>
                <c:pt idx="94">
                  <c:v>8.3870967741935656E-2</c:v>
                </c:pt>
                <c:pt idx="95">
                  <c:v>9.0322580645161493E-2</c:v>
                </c:pt>
                <c:pt idx="96">
                  <c:v>0.10322580645161331</c:v>
                </c:pt>
                <c:pt idx="97">
                  <c:v>0.10967741935483902</c:v>
                </c:pt>
                <c:pt idx="98">
                  <c:v>0.13225806451612931</c:v>
                </c:pt>
                <c:pt idx="99">
                  <c:v>0.12580645161290346</c:v>
                </c:pt>
                <c:pt idx="100">
                  <c:v>0.13548387096774236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642560"/>
        <c:axId val="522643136"/>
      </c:scatterChart>
      <c:valAx>
        <c:axId val="522642560"/>
        <c:scaling>
          <c:logBase val="10"/>
          <c:orientation val="minMax"/>
          <c:max val="1.5000000000000003E-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600"/>
                  <a:t>Base Current (A)</a:t>
                </a:r>
              </a:p>
            </c:rich>
          </c:tx>
          <c:layout/>
          <c:overlay val="0"/>
        </c:title>
        <c:numFmt formatCode="0.00E+00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522643136"/>
        <c:crossesAt val="1.0000000000000004E-6"/>
        <c:crossBetween val="midCat"/>
      </c:valAx>
      <c:valAx>
        <c:axId val="522643136"/>
        <c:scaling>
          <c:logBase val="1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600"/>
                  <a:t>Incremental</a:t>
                </a:r>
                <a:r>
                  <a:rPr lang="en-US" sz="1600" baseline="0"/>
                  <a:t> </a:t>
                </a:r>
                <a:r>
                  <a:rPr lang="en-US" sz="1600"/>
                  <a:t>Transductance Gain (Mhos)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522642560"/>
        <c:crossesAt val="1.0000000000000005E-7"/>
        <c:crossBetween val="midCat"/>
      </c:valAx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55977632640881125"/>
          <c:y val="0.78298434044059106"/>
          <c:w val="0.23109632613752737"/>
          <c:h val="6.8671090271019489E-2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1114425</xdr:colOff>
      <xdr:row>1</xdr:row>
      <xdr:rowOff>85725</xdr:rowOff>
    </xdr:from>
    <xdr:to>
      <xdr:col>22</xdr:col>
      <xdr:colOff>66675</xdr:colOff>
      <xdr:row>27</xdr:row>
      <xdr:rowOff>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9524</xdr:colOff>
      <xdr:row>30</xdr:row>
      <xdr:rowOff>57150</xdr:rowOff>
    </xdr:from>
    <xdr:to>
      <xdr:col>22</xdr:col>
      <xdr:colOff>57149</xdr:colOff>
      <xdr:row>54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55</xdr:row>
      <xdr:rowOff>152400</xdr:rowOff>
    </xdr:from>
    <xdr:to>
      <xdr:col>22</xdr:col>
      <xdr:colOff>57150</xdr:colOff>
      <xdr:row>79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9525</xdr:colOff>
      <xdr:row>80</xdr:row>
      <xdr:rowOff>95249</xdr:rowOff>
    </xdr:from>
    <xdr:to>
      <xdr:col>22</xdr:col>
      <xdr:colOff>66675</xdr:colOff>
      <xdr:row>102</xdr:row>
      <xdr:rowOff>142874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2"/>
  <sheetViews>
    <sheetView tabSelected="1" topLeftCell="I52" workbookViewId="0">
      <selection activeCell="I95" sqref="I95"/>
    </sheetView>
  </sheetViews>
  <sheetFormatPr defaultRowHeight="15" x14ac:dyDescent="0.25"/>
  <cols>
    <col min="2" max="2" width="12.7109375" bestFit="1" customWidth="1"/>
    <col min="3" max="3" width="16.28515625" bestFit="1" customWidth="1"/>
    <col min="6" max="6" width="11.7109375" bestFit="1" customWidth="1"/>
    <col min="8" max="8" width="22" bestFit="1" customWidth="1"/>
    <col min="9" max="9" width="18.42578125" bestFit="1" customWidth="1"/>
  </cols>
  <sheetData>
    <row r="1" spans="1:9" x14ac:dyDescent="0.25">
      <c r="A1" t="s">
        <v>0</v>
      </c>
      <c r="B1" t="s">
        <v>4</v>
      </c>
      <c r="C1" t="s">
        <v>5</v>
      </c>
      <c r="D1" t="s">
        <v>2</v>
      </c>
      <c r="E1" t="s">
        <v>3</v>
      </c>
      <c r="F1" t="s">
        <v>1</v>
      </c>
      <c r="G1" t="s">
        <v>6</v>
      </c>
      <c r="H1" t="s">
        <v>7</v>
      </c>
      <c r="I1" t="s">
        <v>8</v>
      </c>
    </row>
    <row r="2" spans="1:9" x14ac:dyDescent="0.25">
      <c r="B2" s="1">
        <v>2.05E-7</v>
      </c>
      <c r="C2" s="1">
        <v>2.05E-7</v>
      </c>
      <c r="D2" s="1">
        <v>2.05E-7</v>
      </c>
      <c r="E2" s="1">
        <v>2.05E-7</v>
      </c>
      <c r="F2" s="1">
        <v>-2.05E-7</v>
      </c>
      <c r="G2" s="1">
        <f>(C2/B2)</f>
        <v>1</v>
      </c>
    </row>
    <row r="3" spans="1:9" x14ac:dyDescent="0.25">
      <c r="B3" s="1">
        <v>5.9999999999999995E-8</v>
      </c>
      <c r="C3" s="1">
        <v>1.6400000000000001E-7</v>
      </c>
      <c r="D3" s="1">
        <v>5.9999999999999995E-8</v>
      </c>
      <c r="E3" s="1">
        <v>1.6400000000000001E-7</v>
      </c>
      <c r="F3" s="1">
        <v>-1.6400000000000001E-7</v>
      </c>
      <c r="G3" s="1">
        <f t="shared" ref="G3:G66" si="0">(C3/B3)</f>
        <v>2.7333333333333338</v>
      </c>
    </row>
    <row r="4" spans="1:9" x14ac:dyDescent="0.25">
      <c r="B4" s="1">
        <v>4.1999999999999999E-8</v>
      </c>
      <c r="C4" s="1">
        <v>1.5800000000000001E-7</v>
      </c>
      <c r="D4" s="1">
        <v>4.1999999999999999E-8</v>
      </c>
      <c r="E4" s="1">
        <v>1.5800000000000001E-7</v>
      </c>
      <c r="F4" s="1">
        <v>-1.5800000000000001E-7</v>
      </c>
      <c r="G4" s="1">
        <f t="shared" si="0"/>
        <v>3.7619047619047623</v>
      </c>
    </row>
    <row r="5" spans="1:9" x14ac:dyDescent="0.25">
      <c r="B5" s="1">
        <v>4.1999999999999999E-8</v>
      </c>
      <c r="C5" s="1">
        <v>1.74E-7</v>
      </c>
      <c r="D5" s="1">
        <v>4.1999999999999999E-8</v>
      </c>
      <c r="E5" s="1">
        <v>1.74E-7</v>
      </c>
      <c r="F5" s="1">
        <v>-1.74E-7</v>
      </c>
      <c r="G5" s="1">
        <f t="shared" si="0"/>
        <v>4.1428571428571432</v>
      </c>
    </row>
    <row r="6" spans="1:9" x14ac:dyDescent="0.25">
      <c r="A6">
        <v>0.41239999999999999</v>
      </c>
      <c r="B6" s="1">
        <v>4.3999999999999997E-8</v>
      </c>
      <c r="C6" s="1">
        <v>1.92E-7</v>
      </c>
      <c r="D6" s="1">
        <v>4.3999999999999997E-8</v>
      </c>
      <c r="E6" s="1">
        <v>1.92E-7</v>
      </c>
      <c r="F6" s="1">
        <v>-1.92E-7</v>
      </c>
      <c r="G6" s="1">
        <f t="shared" si="0"/>
        <v>4.3636363636363642</v>
      </c>
      <c r="H6" s="1"/>
    </row>
    <row r="7" spans="1:9" x14ac:dyDescent="0.25">
      <c r="A7">
        <v>0.41549999999999998</v>
      </c>
      <c r="B7" s="1">
        <v>4.8E-8</v>
      </c>
      <c r="C7" s="1">
        <v>2.1400000000000001E-7</v>
      </c>
      <c r="D7" s="1">
        <v>4.8E-8</v>
      </c>
      <c r="E7" s="1">
        <v>2.1400000000000001E-7</v>
      </c>
      <c r="F7" s="1">
        <v>-2.1400000000000001E-7</v>
      </c>
      <c r="G7" s="1">
        <f t="shared" si="0"/>
        <v>4.4583333333333339</v>
      </c>
      <c r="H7" s="1">
        <f>(A7-A6)/(B7-B6)</f>
        <v>774999.99999999744</v>
      </c>
      <c r="I7">
        <f>(C7-C6)/(A7-A6)</f>
        <v>7.0967741935484101E-6</v>
      </c>
    </row>
    <row r="8" spans="1:9" x14ac:dyDescent="0.25">
      <c r="A8">
        <v>0.41860000000000003</v>
      </c>
      <c r="B8" s="1">
        <v>5.2000000000000002E-8</v>
      </c>
      <c r="C8" s="1">
        <v>2.3699999999999999E-7</v>
      </c>
      <c r="D8" s="1">
        <v>5.2000000000000002E-8</v>
      </c>
      <c r="E8" s="1">
        <v>2.3699999999999999E-7</v>
      </c>
      <c r="F8" s="1">
        <v>-2.3699999999999999E-7</v>
      </c>
      <c r="G8" s="1">
        <f t="shared" si="0"/>
        <v>4.5576923076923075</v>
      </c>
      <c r="H8" s="1">
        <f t="shared" ref="H8:H71" si="1">(A8-A7)/(B8-B7)</f>
        <v>775000.00000001129</v>
      </c>
      <c r="I8">
        <f t="shared" ref="I8:I71" si="2">(C8-C7)/(A8-A7)</f>
        <v>7.4193548387095582E-6</v>
      </c>
    </row>
    <row r="9" spans="1:9" x14ac:dyDescent="0.25">
      <c r="A9">
        <v>0.42170000000000002</v>
      </c>
      <c r="B9" s="1">
        <v>5.8999999999999999E-8</v>
      </c>
      <c r="C9" s="1">
        <v>2.7099999999999998E-7</v>
      </c>
      <c r="D9" s="1">
        <v>5.8999999999999999E-8</v>
      </c>
      <c r="E9" s="1">
        <v>2.7099999999999998E-7</v>
      </c>
      <c r="F9" s="1">
        <v>-2.7099999999999998E-7</v>
      </c>
      <c r="G9" s="1">
        <f t="shared" si="0"/>
        <v>4.5932203389830502</v>
      </c>
      <c r="H9" s="1">
        <f t="shared" si="1"/>
        <v>442857.14285714191</v>
      </c>
      <c r="I9">
        <f t="shared" si="2"/>
        <v>1.0967741935483896E-5</v>
      </c>
    </row>
    <row r="10" spans="1:9" x14ac:dyDescent="0.25">
      <c r="A10">
        <v>0.42480000000000001</v>
      </c>
      <c r="B10" s="1">
        <v>6.7000000000000004E-8</v>
      </c>
      <c r="C10" s="1">
        <v>3.0899999999999997E-7</v>
      </c>
      <c r="D10" s="1">
        <v>6.7000000000000004E-8</v>
      </c>
      <c r="E10" s="1">
        <v>3.0899999999999997E-7</v>
      </c>
      <c r="F10" s="1">
        <v>-3.0899999999999997E-7</v>
      </c>
      <c r="G10" s="1">
        <f t="shared" si="0"/>
        <v>4.611940298507462</v>
      </c>
      <c r="H10" s="1">
        <f t="shared" si="1"/>
        <v>387499.99999999872</v>
      </c>
      <c r="I10">
        <f t="shared" si="2"/>
        <v>1.2258064516129064E-5</v>
      </c>
    </row>
    <row r="11" spans="1:9" x14ac:dyDescent="0.25">
      <c r="A11">
        <v>0.4279</v>
      </c>
      <c r="B11" s="1">
        <v>7.3000000000000005E-8</v>
      </c>
      <c r="C11" s="1">
        <v>3.4499999999999998E-7</v>
      </c>
      <c r="D11" s="1">
        <v>7.3000000000000005E-8</v>
      </c>
      <c r="E11" s="1">
        <v>3.4499999999999998E-7</v>
      </c>
      <c r="F11" s="1">
        <v>-3.4499999999999998E-7</v>
      </c>
      <c r="G11" s="1">
        <f t="shared" si="0"/>
        <v>4.7260273972602738</v>
      </c>
      <c r="H11" s="1">
        <f t="shared" si="1"/>
        <v>516666.66666666523</v>
      </c>
      <c r="I11">
        <f t="shared" si="2"/>
        <v>1.1612903225806485E-5</v>
      </c>
    </row>
    <row r="12" spans="1:9" x14ac:dyDescent="0.25">
      <c r="A12">
        <v>0.43099999999999999</v>
      </c>
      <c r="B12" s="1">
        <v>8.2000000000000006E-8</v>
      </c>
      <c r="C12" s="1">
        <v>3.8700000000000001E-7</v>
      </c>
      <c r="D12" s="1">
        <v>8.2000000000000006E-8</v>
      </c>
      <c r="E12" s="1">
        <v>3.8700000000000001E-7</v>
      </c>
      <c r="F12" s="1">
        <v>-3.8700000000000001E-7</v>
      </c>
      <c r="G12" s="1">
        <f t="shared" si="0"/>
        <v>4.7195121951219514</v>
      </c>
      <c r="H12" s="1">
        <f t="shared" si="1"/>
        <v>344444.44444444345</v>
      </c>
      <c r="I12">
        <f t="shared" si="2"/>
        <v>1.3548387096774241E-5</v>
      </c>
    </row>
    <row r="13" spans="1:9" x14ac:dyDescent="0.25">
      <c r="A13">
        <v>0.43409999999999999</v>
      </c>
      <c r="B13" s="1">
        <v>8.9999999999999999E-8</v>
      </c>
      <c r="C13" s="1">
        <v>4.32E-7</v>
      </c>
      <c r="D13" s="1">
        <v>8.9999999999999999E-8</v>
      </c>
      <c r="E13" s="1">
        <v>4.32E-7</v>
      </c>
      <c r="F13" s="1">
        <v>-4.32E-7</v>
      </c>
      <c r="G13" s="1">
        <f t="shared" si="0"/>
        <v>4.8</v>
      </c>
      <c r="H13" s="1">
        <f t="shared" si="1"/>
        <v>387499.99999999936</v>
      </c>
      <c r="I13">
        <f t="shared" si="2"/>
        <v>1.4516129032258102E-5</v>
      </c>
    </row>
    <row r="14" spans="1:9" x14ac:dyDescent="0.25">
      <c r="A14">
        <v>0.43719999999999998</v>
      </c>
      <c r="B14" s="1">
        <v>1.01E-7</v>
      </c>
      <c r="C14" s="1">
        <v>4.8500000000000002E-7</v>
      </c>
      <c r="D14" s="1">
        <v>1.01E-7</v>
      </c>
      <c r="E14" s="1">
        <v>4.8500000000000002E-7</v>
      </c>
      <c r="F14" s="1">
        <v>-4.8500000000000002E-7</v>
      </c>
      <c r="G14" s="1">
        <f t="shared" si="0"/>
        <v>4.8019801980198018</v>
      </c>
      <c r="H14" s="1">
        <f t="shared" si="1"/>
        <v>281818.18181818089</v>
      </c>
      <c r="I14">
        <f t="shared" si="2"/>
        <v>1.7096774193548435E-5</v>
      </c>
    </row>
    <row r="15" spans="1:9" x14ac:dyDescent="0.25">
      <c r="A15">
        <v>0.44030000000000002</v>
      </c>
      <c r="B15" s="1">
        <v>1.15E-7</v>
      </c>
      <c r="C15" s="1">
        <v>5.5400000000000001E-7</v>
      </c>
      <c r="D15" s="1">
        <v>1.15E-7</v>
      </c>
      <c r="E15" s="1">
        <v>5.5400000000000001E-7</v>
      </c>
      <c r="F15" s="1">
        <v>-5.5400000000000001E-7</v>
      </c>
      <c r="G15" s="1">
        <f t="shared" si="0"/>
        <v>4.8173913043478267</v>
      </c>
      <c r="H15" s="1">
        <f t="shared" si="1"/>
        <v>221428.57142857491</v>
      </c>
      <c r="I15">
        <f t="shared" si="2"/>
        <v>2.2258064516128692E-5</v>
      </c>
    </row>
    <row r="16" spans="1:9" x14ac:dyDescent="0.25">
      <c r="A16">
        <v>0.44340000000000002</v>
      </c>
      <c r="B16" s="1">
        <v>1.2700000000000001E-7</v>
      </c>
      <c r="C16" s="1">
        <v>6.1999999999999999E-7</v>
      </c>
      <c r="D16" s="1">
        <v>1.2700000000000001E-7</v>
      </c>
      <c r="E16" s="1">
        <v>6.1999999999999999E-7</v>
      </c>
      <c r="F16" s="1">
        <v>-6.1999999999999999E-7</v>
      </c>
      <c r="G16" s="1">
        <f t="shared" si="0"/>
        <v>4.8818897637795269</v>
      </c>
      <c r="H16" s="1">
        <f t="shared" si="1"/>
        <v>258333.33333333232</v>
      </c>
      <c r="I16">
        <f t="shared" si="2"/>
        <v>2.1290322580645214E-5</v>
      </c>
    </row>
    <row r="17" spans="1:9" x14ac:dyDescent="0.25">
      <c r="A17">
        <v>0.44650000000000001</v>
      </c>
      <c r="B17" s="1">
        <v>1.42E-7</v>
      </c>
      <c r="C17" s="1">
        <v>6.9400000000000005E-7</v>
      </c>
      <c r="D17" s="1">
        <v>1.42E-7</v>
      </c>
      <c r="E17" s="1">
        <v>6.9400000000000005E-7</v>
      </c>
      <c r="F17" s="1">
        <v>-6.9400000000000005E-7</v>
      </c>
      <c r="G17" s="1">
        <f t="shared" si="0"/>
        <v>4.887323943661972</v>
      </c>
      <c r="H17" s="1">
        <f t="shared" si="1"/>
        <v>206666.66666666628</v>
      </c>
      <c r="I17">
        <f t="shared" si="2"/>
        <v>2.3870967741935564E-5</v>
      </c>
    </row>
    <row r="18" spans="1:9" x14ac:dyDescent="0.25">
      <c r="A18">
        <v>0.4496</v>
      </c>
      <c r="B18" s="1">
        <v>1.5900000000000001E-7</v>
      </c>
      <c r="C18" s="1">
        <v>7.8000000000000005E-7</v>
      </c>
      <c r="D18" s="1">
        <v>1.5900000000000001E-7</v>
      </c>
      <c r="E18" s="1">
        <v>7.8000000000000005E-7</v>
      </c>
      <c r="F18" s="1">
        <v>-7.8000000000000005E-7</v>
      </c>
      <c r="G18" s="1">
        <f t="shared" si="0"/>
        <v>4.9056603773584904</v>
      </c>
      <c r="H18" s="1">
        <f t="shared" si="1"/>
        <v>182352.94117647002</v>
      </c>
      <c r="I18">
        <f t="shared" si="2"/>
        <v>2.7741935483871042E-5</v>
      </c>
    </row>
    <row r="19" spans="1:9" x14ac:dyDescent="0.25">
      <c r="A19">
        <v>0.45269999999999999</v>
      </c>
      <c r="B19" s="1">
        <v>1.7800000000000001E-7</v>
      </c>
      <c r="C19" s="1">
        <v>8.7400000000000002E-7</v>
      </c>
      <c r="D19" s="1">
        <v>1.7800000000000001E-7</v>
      </c>
      <c r="E19" s="1">
        <v>8.7400000000000002E-7</v>
      </c>
      <c r="F19" s="1">
        <v>-8.7400000000000002E-7</v>
      </c>
      <c r="G19" s="1">
        <f t="shared" si="0"/>
        <v>4.9101123595505616</v>
      </c>
      <c r="H19" s="1">
        <f t="shared" si="1"/>
        <v>163157.89473684167</v>
      </c>
      <c r="I19">
        <f t="shared" si="2"/>
        <v>3.0322580645161362E-5</v>
      </c>
    </row>
    <row r="20" spans="1:9" x14ac:dyDescent="0.25">
      <c r="A20">
        <v>0.45579999999999998</v>
      </c>
      <c r="B20" s="1">
        <v>2.03E-7</v>
      </c>
      <c r="C20" s="1">
        <v>9.9999999999999995E-7</v>
      </c>
      <c r="D20" s="1">
        <v>2.03E-7</v>
      </c>
      <c r="E20" s="1">
        <v>9.9999999999999995E-7</v>
      </c>
      <c r="F20" s="1">
        <v>-9.9999999999999995E-7</v>
      </c>
      <c r="G20" s="1">
        <f t="shared" si="0"/>
        <v>4.9261083743842358</v>
      </c>
      <c r="H20" s="1">
        <f t="shared" si="1"/>
        <v>123999.99999999967</v>
      </c>
      <c r="I20">
        <f t="shared" si="2"/>
        <v>4.0645161290322672E-5</v>
      </c>
    </row>
    <row r="21" spans="1:9" x14ac:dyDescent="0.25">
      <c r="A21">
        <v>0.45889999999999997</v>
      </c>
      <c r="B21" s="1">
        <v>2.2600000000000001E-7</v>
      </c>
      <c r="C21" s="1">
        <v>1.1200000000000001E-6</v>
      </c>
      <c r="D21" s="1">
        <v>2.2600000000000001E-7</v>
      </c>
      <c r="E21" s="1">
        <v>1.1200000000000001E-6</v>
      </c>
      <c r="F21" s="1">
        <v>-1.1200000000000001E-6</v>
      </c>
      <c r="G21" s="1">
        <f t="shared" si="0"/>
        <v>4.9557522123893802</v>
      </c>
      <c r="H21" s="1">
        <f t="shared" si="1"/>
        <v>134782.60869565175</v>
      </c>
      <c r="I21">
        <f t="shared" si="2"/>
        <v>3.8709677419354984E-5</v>
      </c>
    </row>
    <row r="22" spans="1:9" x14ac:dyDescent="0.25">
      <c r="A22">
        <v>0.46200000000000002</v>
      </c>
      <c r="B22" s="1">
        <v>2.5400000000000002E-7</v>
      </c>
      <c r="C22" s="1">
        <v>1.26E-6</v>
      </c>
      <c r="D22" s="1">
        <v>2.5400000000000002E-7</v>
      </c>
      <c r="E22" s="1">
        <v>1.26E-6</v>
      </c>
      <c r="F22" s="1">
        <v>-1.26E-6</v>
      </c>
      <c r="G22" s="1">
        <f t="shared" si="0"/>
        <v>4.9606299212598417</v>
      </c>
      <c r="H22" s="1">
        <f t="shared" si="1"/>
        <v>110714.28571428735</v>
      </c>
      <c r="I22">
        <f t="shared" si="2"/>
        <v>4.5161290322579938E-5</v>
      </c>
    </row>
    <row r="23" spans="1:9" x14ac:dyDescent="0.25">
      <c r="A23">
        <v>0.46510000000000001</v>
      </c>
      <c r="B23" s="1">
        <v>2.84E-7</v>
      </c>
      <c r="C23" s="1">
        <v>1.4100000000000001E-6</v>
      </c>
      <c r="D23" s="1">
        <v>2.84E-7</v>
      </c>
      <c r="E23" s="1">
        <v>1.4100000000000001E-6</v>
      </c>
      <c r="F23" s="1">
        <v>-1.4100000000000001E-6</v>
      </c>
      <c r="G23" s="1">
        <f t="shared" si="0"/>
        <v>4.964788732394366</v>
      </c>
      <c r="H23" s="1">
        <f t="shared" si="1"/>
        <v>103333.33333333314</v>
      </c>
      <c r="I23">
        <f t="shared" si="2"/>
        <v>4.8387096774193696E-5</v>
      </c>
    </row>
    <row r="24" spans="1:9" x14ac:dyDescent="0.25">
      <c r="A24">
        <v>0.46820000000000001</v>
      </c>
      <c r="B24" s="1">
        <v>3.1800000000000002E-7</v>
      </c>
      <c r="C24" s="1">
        <v>1.5799999999999999E-6</v>
      </c>
      <c r="D24" s="1">
        <v>3.1800000000000002E-7</v>
      </c>
      <c r="E24" s="1">
        <v>1.5799999999999999E-6</v>
      </c>
      <c r="F24" s="1">
        <v>-1.5799999999999999E-6</v>
      </c>
      <c r="G24" s="1">
        <f t="shared" si="0"/>
        <v>4.9685534591194962</v>
      </c>
      <c r="H24" s="1">
        <f t="shared" si="1"/>
        <v>91176.47058823501</v>
      </c>
      <c r="I24">
        <f t="shared" si="2"/>
        <v>5.4838709677419457E-5</v>
      </c>
    </row>
    <row r="25" spans="1:9" x14ac:dyDescent="0.25">
      <c r="A25">
        <v>0.4713</v>
      </c>
      <c r="B25" s="1">
        <v>3.6199999999999999E-7</v>
      </c>
      <c r="C25" s="1">
        <v>1.81E-6</v>
      </c>
      <c r="D25" s="1">
        <v>3.6199999999999999E-7</v>
      </c>
      <c r="E25" s="1">
        <v>1.81E-6</v>
      </c>
      <c r="F25" s="1">
        <v>-1.81E-6</v>
      </c>
      <c r="G25" s="1">
        <f t="shared" si="0"/>
        <v>5</v>
      </c>
      <c r="H25" s="1">
        <f t="shared" si="1"/>
        <v>70454.54545454531</v>
      </c>
      <c r="I25">
        <f t="shared" si="2"/>
        <v>7.4193548387097016E-5</v>
      </c>
    </row>
    <row r="26" spans="1:9" x14ac:dyDescent="0.25">
      <c r="A26">
        <v>0.47439999999999999</v>
      </c>
      <c r="B26" s="1">
        <v>4.0499999999999999E-7</v>
      </c>
      <c r="C26" s="1">
        <v>2.0200000000000001E-6</v>
      </c>
      <c r="D26" s="1">
        <v>4.0499999999999999E-7</v>
      </c>
      <c r="E26" s="1">
        <v>2.0200000000000001E-6</v>
      </c>
      <c r="F26" s="1">
        <v>-2.0200000000000001E-6</v>
      </c>
      <c r="G26" s="1">
        <f t="shared" si="0"/>
        <v>4.9876543209876552</v>
      </c>
      <c r="H26" s="1">
        <f t="shared" si="1"/>
        <v>72093.02325581375</v>
      </c>
      <c r="I26">
        <f t="shared" si="2"/>
        <v>6.7741935483871181E-5</v>
      </c>
    </row>
    <row r="27" spans="1:9" x14ac:dyDescent="0.25">
      <c r="A27">
        <v>0.47749999999999998</v>
      </c>
      <c r="B27" s="1">
        <v>4.5200000000000002E-7</v>
      </c>
      <c r="C27" s="1">
        <v>2.26E-6</v>
      </c>
      <c r="D27" s="1">
        <v>4.5200000000000002E-7</v>
      </c>
      <c r="E27" s="1">
        <v>2.26E-6</v>
      </c>
      <c r="F27" s="1">
        <v>-2.26E-6</v>
      </c>
      <c r="G27" s="1">
        <f t="shared" si="0"/>
        <v>5</v>
      </c>
      <c r="H27" s="1">
        <f t="shared" si="1"/>
        <v>65957.446808510402</v>
      </c>
      <c r="I27">
        <f t="shared" si="2"/>
        <v>7.7419354838709832E-5</v>
      </c>
    </row>
    <row r="28" spans="1:9" x14ac:dyDescent="0.25">
      <c r="A28">
        <v>0.48060000000000003</v>
      </c>
      <c r="B28" s="1">
        <v>5.1799999999999995E-7</v>
      </c>
      <c r="C28" s="1">
        <v>2.5500000000000001E-6</v>
      </c>
      <c r="D28" s="1">
        <v>5.1799999999999995E-7</v>
      </c>
      <c r="E28" s="1">
        <v>2.5500000000000001E-6</v>
      </c>
      <c r="F28" s="1">
        <v>-2.5500000000000001E-6</v>
      </c>
      <c r="G28" s="1">
        <f t="shared" si="0"/>
        <v>4.9227799227799238</v>
      </c>
      <c r="H28" s="1">
        <f t="shared" si="1"/>
        <v>46969.696969697732</v>
      </c>
      <c r="I28">
        <f t="shared" si="2"/>
        <v>9.3548387096772828E-5</v>
      </c>
    </row>
    <row r="29" spans="1:9" x14ac:dyDescent="0.25">
      <c r="A29">
        <v>0.48370000000000002</v>
      </c>
      <c r="B29" s="1">
        <v>5.7999999999999995E-7</v>
      </c>
      <c r="C29" s="1">
        <v>2.8600000000000001E-6</v>
      </c>
      <c r="D29" s="1">
        <v>5.7999999999999995E-7</v>
      </c>
      <c r="E29" s="1">
        <v>2.8600000000000001E-6</v>
      </c>
      <c r="F29" s="1">
        <v>-2.8600000000000001E-6</v>
      </c>
      <c r="G29" s="1">
        <f t="shared" si="0"/>
        <v>4.931034482758621</v>
      </c>
      <c r="H29" s="1">
        <f t="shared" si="1"/>
        <v>49999.999999999869</v>
      </c>
      <c r="I29">
        <f t="shared" si="2"/>
        <v>1.0000000000000026E-4</v>
      </c>
    </row>
    <row r="30" spans="1:9" x14ac:dyDescent="0.25">
      <c r="A30">
        <v>0.48680000000000001</v>
      </c>
      <c r="B30" s="1">
        <v>6.6300000000000005E-7</v>
      </c>
      <c r="C30" s="1">
        <v>3.2600000000000001E-6</v>
      </c>
      <c r="D30" s="1">
        <v>6.6300000000000005E-7</v>
      </c>
      <c r="E30" s="1">
        <v>3.2600000000000001E-6</v>
      </c>
      <c r="F30" s="1">
        <v>-3.2600000000000001E-6</v>
      </c>
      <c r="G30" s="1">
        <f t="shared" si="0"/>
        <v>4.9170437405731517</v>
      </c>
      <c r="H30" s="1">
        <f t="shared" si="1"/>
        <v>37349.397590361303</v>
      </c>
      <c r="I30">
        <f t="shared" si="2"/>
        <v>1.2903225806451646E-4</v>
      </c>
    </row>
    <row r="31" spans="1:9" x14ac:dyDescent="0.25">
      <c r="A31">
        <v>0.4899</v>
      </c>
      <c r="B31" s="1">
        <v>7.4199999999999995E-7</v>
      </c>
      <c r="C31" s="1">
        <v>3.67E-6</v>
      </c>
      <c r="D31" s="1">
        <v>7.4199999999999995E-7</v>
      </c>
      <c r="E31" s="1">
        <v>3.67E-6</v>
      </c>
      <c r="F31" s="1">
        <v>-3.67E-6</v>
      </c>
      <c r="G31" s="1">
        <f t="shared" si="0"/>
        <v>4.9460916442048521</v>
      </c>
      <c r="H31" s="1">
        <f t="shared" si="1"/>
        <v>39240.506329113865</v>
      </c>
      <c r="I31">
        <f t="shared" si="2"/>
        <v>1.3225806451612934E-4</v>
      </c>
    </row>
    <row r="32" spans="1:9" x14ac:dyDescent="0.25">
      <c r="A32">
        <v>0.49299999999999999</v>
      </c>
      <c r="B32" s="1">
        <v>8.2900000000000002E-7</v>
      </c>
      <c r="C32" s="1">
        <v>4.1099999999999996E-6</v>
      </c>
      <c r="D32" s="1">
        <v>8.2900000000000002E-7</v>
      </c>
      <c r="E32" s="1">
        <v>4.1099999999999996E-6</v>
      </c>
      <c r="F32" s="1">
        <v>-4.1099999999999996E-6</v>
      </c>
      <c r="G32" s="1">
        <f t="shared" si="0"/>
        <v>4.9577804583835938</v>
      </c>
      <c r="H32" s="1">
        <f t="shared" si="1"/>
        <v>35632.183908045852</v>
      </c>
      <c r="I32">
        <f t="shared" si="2"/>
        <v>1.4193548387096799E-4</v>
      </c>
    </row>
    <row r="33" spans="1:9" x14ac:dyDescent="0.25">
      <c r="A33">
        <v>0.49609999999999999</v>
      </c>
      <c r="B33" s="1">
        <v>9.2999999999999999E-7</v>
      </c>
      <c r="C33" s="1">
        <v>4.6199999999999998E-6</v>
      </c>
      <c r="D33" s="1">
        <v>9.2999999999999999E-7</v>
      </c>
      <c r="E33" s="1">
        <v>4.6199999999999998E-6</v>
      </c>
      <c r="F33" s="1">
        <v>-4.6199999999999998E-6</v>
      </c>
      <c r="G33" s="1">
        <f t="shared" si="0"/>
        <v>4.967741935483871</v>
      </c>
      <c r="H33" s="1">
        <f t="shared" si="1"/>
        <v>30693.069306930622</v>
      </c>
      <c r="I33">
        <f t="shared" si="2"/>
        <v>1.6451612903225856E-4</v>
      </c>
    </row>
    <row r="34" spans="1:9" x14ac:dyDescent="0.25">
      <c r="A34">
        <v>0.49919999999999998</v>
      </c>
      <c r="B34" s="1">
        <v>1.04E-6</v>
      </c>
      <c r="C34" s="1">
        <v>5.1699999999999996E-6</v>
      </c>
      <c r="D34" s="1">
        <v>1.04E-6</v>
      </c>
      <c r="E34" s="1">
        <v>5.1699999999999996E-6</v>
      </c>
      <c r="F34" s="1">
        <v>-5.1699999999999996E-6</v>
      </c>
      <c r="G34" s="1">
        <f t="shared" si="0"/>
        <v>4.9711538461538458</v>
      </c>
      <c r="H34" s="1">
        <f t="shared" si="1"/>
        <v>28181.818181818104</v>
      </c>
      <c r="I34">
        <f t="shared" si="2"/>
        <v>1.7741935483871009E-4</v>
      </c>
    </row>
    <row r="35" spans="1:9" x14ac:dyDescent="0.25">
      <c r="A35">
        <v>0.50229999999999997</v>
      </c>
      <c r="B35" s="1">
        <v>1.1799999999999999E-6</v>
      </c>
      <c r="C35" s="1">
        <v>5.8900000000000004E-6</v>
      </c>
      <c r="D35" s="1">
        <v>1.1799999999999999E-6</v>
      </c>
      <c r="E35" s="1">
        <v>5.8900000000000004E-6</v>
      </c>
      <c r="F35" s="1">
        <v>-5.8900000000000004E-6</v>
      </c>
      <c r="G35" s="1">
        <f t="shared" si="0"/>
        <v>4.991525423728814</v>
      </c>
      <c r="H35" s="1">
        <f t="shared" si="1"/>
        <v>22142.857142857094</v>
      </c>
      <c r="I35">
        <f t="shared" si="2"/>
        <v>2.322580645161299E-4</v>
      </c>
    </row>
    <row r="36" spans="1:9" x14ac:dyDescent="0.25">
      <c r="A36">
        <v>0.50539999999999996</v>
      </c>
      <c r="B36" s="1">
        <v>1.3200000000000001E-6</v>
      </c>
      <c r="C36" s="1">
        <v>6.6000000000000003E-6</v>
      </c>
      <c r="D36" s="1">
        <v>1.3200000000000001E-6</v>
      </c>
      <c r="E36" s="1">
        <v>6.6000000000000003E-6</v>
      </c>
      <c r="F36" s="1">
        <v>-6.6000000000000003E-6</v>
      </c>
      <c r="G36" s="1">
        <f t="shared" si="0"/>
        <v>5</v>
      </c>
      <c r="H36" s="1">
        <f t="shared" si="1"/>
        <v>22142.857142857061</v>
      </c>
      <c r="I36">
        <f t="shared" si="2"/>
        <v>2.2903225806451675E-4</v>
      </c>
    </row>
    <row r="37" spans="1:9" x14ac:dyDescent="0.25">
      <c r="A37">
        <v>0.50849999999999995</v>
      </c>
      <c r="B37" s="1">
        <v>1.48E-6</v>
      </c>
      <c r="C37" s="1">
        <v>7.3900000000000004E-6</v>
      </c>
      <c r="D37" s="1">
        <v>1.48E-6</v>
      </c>
      <c r="E37" s="1">
        <v>7.3900000000000004E-6</v>
      </c>
      <c r="F37" s="1">
        <v>-7.3900000000000004E-6</v>
      </c>
      <c r="G37" s="1">
        <f t="shared" si="0"/>
        <v>4.9932432432432439</v>
      </c>
      <c r="H37" s="1">
        <f t="shared" si="1"/>
        <v>19374.999999999953</v>
      </c>
      <c r="I37">
        <f t="shared" si="2"/>
        <v>2.5483870967742004E-4</v>
      </c>
    </row>
    <row r="38" spans="1:9" x14ac:dyDescent="0.25">
      <c r="A38">
        <v>0.51160000000000005</v>
      </c>
      <c r="B38" s="1">
        <v>1.6500000000000001E-6</v>
      </c>
      <c r="C38" s="1">
        <v>8.2800000000000003E-6</v>
      </c>
      <c r="D38" s="1">
        <v>1.6500000000000001E-6</v>
      </c>
      <c r="E38" s="1">
        <v>8.2800000000000003E-6</v>
      </c>
      <c r="F38" s="1">
        <v>-8.2800000000000003E-6</v>
      </c>
      <c r="G38" s="1">
        <f t="shared" si="0"/>
        <v>5.0181818181818185</v>
      </c>
      <c r="H38" s="1">
        <f t="shared" si="1"/>
        <v>18235.294117647656</v>
      </c>
      <c r="I38">
        <f t="shared" si="2"/>
        <v>2.8709677419353884E-4</v>
      </c>
    </row>
    <row r="39" spans="1:9" x14ac:dyDescent="0.25">
      <c r="A39">
        <v>0.51470000000000005</v>
      </c>
      <c r="B39" s="1">
        <v>1.84E-6</v>
      </c>
      <c r="C39" s="1">
        <v>9.2799999999999992E-6</v>
      </c>
      <c r="D39" s="1">
        <v>1.84E-6</v>
      </c>
      <c r="E39" s="1">
        <v>9.2799999999999992E-6</v>
      </c>
      <c r="F39" s="1">
        <v>-9.2799999999999992E-6</v>
      </c>
      <c r="G39" s="1">
        <f t="shared" si="0"/>
        <v>5.0434782608695645</v>
      </c>
      <c r="H39" s="1">
        <f t="shared" si="1"/>
        <v>16315.789473684177</v>
      </c>
      <c r="I39">
        <f t="shared" si="2"/>
        <v>3.2258064516129081E-4</v>
      </c>
    </row>
    <row r="40" spans="1:9" x14ac:dyDescent="0.25">
      <c r="A40">
        <v>0.51780000000000004</v>
      </c>
      <c r="B40" s="1">
        <v>2.17E-6</v>
      </c>
      <c r="C40" s="1">
        <v>1.0900000000000001E-5</v>
      </c>
      <c r="D40" s="1">
        <v>2.17E-6</v>
      </c>
      <c r="E40" s="1">
        <v>1.0900000000000001E-5</v>
      </c>
      <c r="F40" s="1">
        <v>-1.0900000000000001E-5</v>
      </c>
      <c r="G40" s="1">
        <f t="shared" si="0"/>
        <v>5.0230414746543781</v>
      </c>
      <c r="H40" s="1">
        <f t="shared" si="1"/>
        <v>9393.9393939393685</v>
      </c>
      <c r="I40">
        <f t="shared" si="2"/>
        <v>5.2258064516129215E-4</v>
      </c>
    </row>
    <row r="41" spans="1:9" x14ac:dyDescent="0.25">
      <c r="A41">
        <v>0.52090000000000003</v>
      </c>
      <c r="B41" s="1">
        <v>2.4099999999999998E-6</v>
      </c>
      <c r="C41" s="1">
        <v>1.22E-5</v>
      </c>
      <c r="D41" s="1">
        <v>2.4099999999999998E-6</v>
      </c>
      <c r="E41" s="1">
        <v>1.22E-5</v>
      </c>
      <c r="F41" s="1">
        <v>-1.22E-5</v>
      </c>
      <c r="G41" s="1">
        <f t="shared" si="0"/>
        <v>5.0622406639004156</v>
      </c>
      <c r="H41" s="1">
        <f t="shared" si="1"/>
        <v>12916.666666666642</v>
      </c>
      <c r="I41">
        <f t="shared" si="2"/>
        <v>4.1935483870967835E-4</v>
      </c>
    </row>
    <row r="42" spans="1:9" x14ac:dyDescent="0.25">
      <c r="A42">
        <v>0.52400000000000002</v>
      </c>
      <c r="B42" s="1">
        <v>2.6900000000000001E-6</v>
      </c>
      <c r="C42" s="1">
        <v>1.36E-5</v>
      </c>
      <c r="D42" s="1">
        <v>2.6900000000000001E-6</v>
      </c>
      <c r="E42" s="1">
        <v>1.36E-5</v>
      </c>
      <c r="F42" s="1">
        <v>-1.36E-5</v>
      </c>
      <c r="G42" s="1">
        <f t="shared" si="0"/>
        <v>5.0557620817843869</v>
      </c>
      <c r="H42" s="1">
        <f t="shared" si="1"/>
        <v>11071.428571428531</v>
      </c>
      <c r="I42">
        <f t="shared" si="2"/>
        <v>4.5161290322580773E-4</v>
      </c>
    </row>
    <row r="43" spans="1:9" x14ac:dyDescent="0.25">
      <c r="A43">
        <v>0.52710000000000001</v>
      </c>
      <c r="B43" s="1">
        <v>3.0000000000000001E-6</v>
      </c>
      <c r="C43" s="1">
        <v>1.52E-5</v>
      </c>
      <c r="D43" s="1">
        <v>3.0000000000000001E-6</v>
      </c>
      <c r="E43" s="1">
        <v>1.52E-5</v>
      </c>
      <c r="F43" s="1">
        <v>-1.52E-5</v>
      </c>
      <c r="G43" s="1">
        <f t="shared" si="0"/>
        <v>5.0666666666666664</v>
      </c>
      <c r="H43" s="1">
        <f t="shared" si="1"/>
        <v>9999.9999999999727</v>
      </c>
      <c r="I43">
        <f t="shared" si="2"/>
        <v>5.1612903225806584E-4</v>
      </c>
    </row>
    <row r="44" spans="1:9" x14ac:dyDescent="0.25">
      <c r="A44">
        <v>0.5302</v>
      </c>
      <c r="B44" s="1">
        <v>3.3400000000000002E-6</v>
      </c>
      <c r="C44" s="1">
        <v>1.7099999999999999E-5</v>
      </c>
      <c r="D44" s="1">
        <v>3.3400000000000002E-6</v>
      </c>
      <c r="E44" s="1">
        <v>1.7099999999999999E-5</v>
      </c>
      <c r="F44" s="1">
        <v>-1.7099999999999999E-5</v>
      </c>
      <c r="G44" s="1">
        <f t="shared" si="0"/>
        <v>5.1197604790419158</v>
      </c>
      <c r="H44" s="1">
        <f t="shared" si="1"/>
        <v>9117.6470588235006</v>
      </c>
      <c r="I44">
        <f t="shared" si="2"/>
        <v>6.1290322580645289E-4</v>
      </c>
    </row>
    <row r="45" spans="1:9" x14ac:dyDescent="0.25">
      <c r="A45">
        <v>0.5333</v>
      </c>
      <c r="B45" s="1">
        <v>3.7799999999999998E-6</v>
      </c>
      <c r="C45" s="1">
        <v>1.9400000000000001E-5</v>
      </c>
      <c r="D45" s="1">
        <v>3.7799999999999998E-6</v>
      </c>
      <c r="E45" s="1">
        <v>1.9400000000000001E-5</v>
      </c>
      <c r="F45" s="1">
        <v>-1.9400000000000001E-5</v>
      </c>
      <c r="G45" s="1">
        <f t="shared" si="0"/>
        <v>5.132275132275133</v>
      </c>
      <c r="H45" s="1">
        <f t="shared" si="1"/>
        <v>7045.4545454545332</v>
      </c>
      <c r="I45">
        <f t="shared" si="2"/>
        <v>7.419354838709703E-4</v>
      </c>
    </row>
    <row r="46" spans="1:9" x14ac:dyDescent="0.25">
      <c r="A46">
        <v>0.53639999999999999</v>
      </c>
      <c r="B46" s="1">
        <v>4.1999999999999996E-6</v>
      </c>
      <c r="C46" s="1">
        <v>2.16E-5</v>
      </c>
      <c r="D46" s="1">
        <v>4.1999999999999996E-6</v>
      </c>
      <c r="E46" s="1">
        <v>2.16E-5</v>
      </c>
      <c r="F46" s="1">
        <v>-2.16E-5</v>
      </c>
      <c r="G46" s="1">
        <f t="shared" si="0"/>
        <v>5.1428571428571432</v>
      </c>
      <c r="H46" s="1">
        <f t="shared" si="1"/>
        <v>7380.9523809523644</v>
      </c>
      <c r="I46">
        <f t="shared" si="2"/>
        <v>7.0967741935484038E-4</v>
      </c>
    </row>
    <row r="47" spans="1:9" x14ac:dyDescent="0.25">
      <c r="A47">
        <v>0.53949999999999998</v>
      </c>
      <c r="B47" s="1">
        <v>4.6600000000000003E-6</v>
      </c>
      <c r="C47" s="1">
        <v>2.41E-5</v>
      </c>
      <c r="D47" s="1">
        <v>4.6600000000000003E-6</v>
      </c>
      <c r="E47" s="1">
        <v>2.41E-5</v>
      </c>
      <c r="F47" s="1">
        <v>-2.41E-5</v>
      </c>
      <c r="G47" s="1">
        <f t="shared" si="0"/>
        <v>5.1716738197424892</v>
      </c>
      <c r="H47" s="1">
        <f t="shared" si="1"/>
        <v>6739.1304347825808</v>
      </c>
      <c r="I47">
        <f t="shared" si="2"/>
        <v>8.0645161290322787E-4</v>
      </c>
    </row>
    <row r="48" spans="1:9" x14ac:dyDescent="0.25">
      <c r="A48">
        <v>0.54259999999999997</v>
      </c>
      <c r="B48" s="1">
        <v>5.3000000000000001E-6</v>
      </c>
      <c r="C48" s="1">
        <v>2.7699999999999999E-5</v>
      </c>
      <c r="D48" s="1">
        <v>5.3000000000000001E-6</v>
      </c>
      <c r="E48" s="1">
        <v>2.7699999999999999E-5</v>
      </c>
      <c r="F48" s="1">
        <v>-2.7699999999999999E-5</v>
      </c>
      <c r="G48" s="1">
        <f t="shared" si="0"/>
        <v>5.2264150943396226</v>
      </c>
      <c r="H48" s="1">
        <f t="shared" si="1"/>
        <v>4843.7499999999882</v>
      </c>
      <c r="I48">
        <f t="shared" si="2"/>
        <v>1.1612903225806481E-3</v>
      </c>
    </row>
    <row r="49" spans="1:9" x14ac:dyDescent="0.25">
      <c r="A49">
        <v>0.54569999999999996</v>
      </c>
      <c r="B49" s="1">
        <v>5.8900000000000004E-6</v>
      </c>
      <c r="C49" s="1">
        <v>3.1000000000000001E-5</v>
      </c>
      <c r="D49" s="1">
        <v>5.8900000000000004E-6</v>
      </c>
      <c r="E49" s="1">
        <v>3.1000000000000001E-5</v>
      </c>
      <c r="F49" s="1">
        <v>-3.1000000000000001E-5</v>
      </c>
      <c r="G49" s="1">
        <f t="shared" si="0"/>
        <v>5.2631578947368416</v>
      </c>
      <c r="H49" s="1">
        <f t="shared" si="1"/>
        <v>5254.2372881355768</v>
      </c>
      <c r="I49">
        <f t="shared" si="2"/>
        <v>1.0645161290322616E-3</v>
      </c>
    </row>
    <row r="50" spans="1:9" x14ac:dyDescent="0.25">
      <c r="A50">
        <v>0.54879999999999995</v>
      </c>
      <c r="B50" s="1">
        <v>6.6499999999999999E-6</v>
      </c>
      <c r="C50" s="1">
        <v>3.5200000000000002E-5</v>
      </c>
      <c r="D50" s="1">
        <v>6.6499999999999999E-6</v>
      </c>
      <c r="E50" s="1">
        <v>3.5200000000000002E-5</v>
      </c>
      <c r="F50" s="1">
        <v>-3.5200000000000002E-5</v>
      </c>
      <c r="G50" s="1">
        <f t="shared" si="0"/>
        <v>5.2932330827067675</v>
      </c>
      <c r="H50" s="1">
        <f t="shared" si="1"/>
        <v>4078.9473684210443</v>
      </c>
      <c r="I50">
        <f t="shared" si="2"/>
        <v>1.3548387096774231E-3</v>
      </c>
    </row>
    <row r="51" spans="1:9" x14ac:dyDescent="0.25">
      <c r="A51">
        <v>0.55189999999999995</v>
      </c>
      <c r="B51" s="1">
        <v>7.3699999999999997E-6</v>
      </c>
      <c r="C51" s="1">
        <v>3.93E-5</v>
      </c>
      <c r="D51" s="1">
        <v>7.3699999999999997E-6</v>
      </c>
      <c r="E51" s="1">
        <v>3.93E-5</v>
      </c>
      <c r="F51" s="1">
        <v>-3.93E-5</v>
      </c>
      <c r="G51" s="1">
        <f t="shared" si="0"/>
        <v>5.3324287652645861</v>
      </c>
      <c r="H51" s="1">
        <f t="shared" si="1"/>
        <v>4305.5555555555447</v>
      </c>
      <c r="I51">
        <f t="shared" si="2"/>
        <v>1.3225806451612932E-3</v>
      </c>
    </row>
    <row r="52" spans="1:9" x14ac:dyDescent="0.25">
      <c r="A52">
        <v>0.55500000000000005</v>
      </c>
      <c r="B52" s="1">
        <v>8.1499999999999999E-6</v>
      </c>
      <c r="C52" s="1">
        <v>4.3800000000000001E-5</v>
      </c>
      <c r="D52" s="1">
        <v>8.1499999999999999E-6</v>
      </c>
      <c r="E52" s="1">
        <v>4.3800000000000001E-5</v>
      </c>
      <c r="F52" s="1">
        <v>-4.3800000000000001E-5</v>
      </c>
      <c r="G52" s="1">
        <f t="shared" si="0"/>
        <v>5.3742331288343559</v>
      </c>
      <c r="H52" s="1">
        <f t="shared" si="1"/>
        <v>3974.3589743591051</v>
      </c>
      <c r="I52">
        <f t="shared" si="2"/>
        <v>1.4516129032257586E-3</v>
      </c>
    </row>
    <row r="53" spans="1:9" x14ac:dyDescent="0.25">
      <c r="A53">
        <v>0.55810000000000004</v>
      </c>
      <c r="B53" s="1">
        <v>9.02E-6</v>
      </c>
      <c r="C53" s="1">
        <v>4.88E-5</v>
      </c>
      <c r="D53" s="1">
        <v>9.02E-6</v>
      </c>
      <c r="E53" s="1">
        <v>4.88E-5</v>
      </c>
      <c r="F53" s="1">
        <v>-4.88E-5</v>
      </c>
      <c r="G53" s="1">
        <f t="shared" si="0"/>
        <v>5.4101995565410199</v>
      </c>
      <c r="H53" s="1">
        <f t="shared" si="1"/>
        <v>3563.2183908045877</v>
      </c>
      <c r="I53">
        <f t="shared" si="2"/>
        <v>1.6129032258064557E-3</v>
      </c>
    </row>
    <row r="54" spans="1:9" x14ac:dyDescent="0.25">
      <c r="A54">
        <v>0.56120000000000003</v>
      </c>
      <c r="B54" s="1">
        <v>9.9799999999999993E-6</v>
      </c>
      <c r="C54" s="1">
        <v>5.4400000000000001E-5</v>
      </c>
      <c r="D54" s="1">
        <v>9.9799999999999993E-6</v>
      </c>
      <c r="E54" s="1">
        <v>5.4400000000000001E-5</v>
      </c>
      <c r="F54" s="1">
        <v>-5.4400000000000001E-5</v>
      </c>
      <c r="G54" s="1">
        <f t="shared" si="0"/>
        <v>5.4509018036072145</v>
      </c>
      <c r="H54" s="1">
        <f t="shared" si="1"/>
        <v>3229.1666666666606</v>
      </c>
      <c r="I54">
        <f t="shared" si="2"/>
        <v>1.8064516129032309E-3</v>
      </c>
    </row>
    <row r="55" spans="1:9" x14ac:dyDescent="0.25">
      <c r="A55">
        <v>0.56430000000000002</v>
      </c>
      <c r="B55" s="1">
        <v>1.1199999999999999E-5</v>
      </c>
      <c r="C55" s="1">
        <v>6.1600000000000007E-5</v>
      </c>
      <c r="D55" s="1">
        <v>1.1199999999999999E-5</v>
      </c>
      <c r="E55" s="1">
        <v>6.1600000000000007E-5</v>
      </c>
      <c r="F55" s="1">
        <v>-6.1600000000000007E-5</v>
      </c>
      <c r="G55" s="1">
        <f t="shared" si="0"/>
        <v>5.5000000000000009</v>
      </c>
      <c r="H55" s="1">
        <f t="shared" si="1"/>
        <v>2540.98360655737</v>
      </c>
      <c r="I55">
        <f t="shared" si="2"/>
        <v>2.3225806451612984E-3</v>
      </c>
    </row>
    <row r="56" spans="1:9" x14ac:dyDescent="0.25">
      <c r="A56">
        <v>0.56740000000000002</v>
      </c>
      <c r="B56" s="1">
        <v>1.2300000000000001E-5</v>
      </c>
      <c r="C56" s="1">
        <v>6.8399999999999996E-5</v>
      </c>
      <c r="D56" s="1">
        <v>1.2300000000000001E-5</v>
      </c>
      <c r="E56" s="1">
        <v>6.8399999999999996E-5</v>
      </c>
      <c r="F56" s="1">
        <v>-6.8399999999999996E-5</v>
      </c>
      <c r="G56" s="1">
        <f t="shared" si="0"/>
        <v>5.5609756097560972</v>
      </c>
      <c r="H56" s="1">
        <f t="shared" si="1"/>
        <v>2818.1818181818071</v>
      </c>
      <c r="I56">
        <f t="shared" si="2"/>
        <v>2.1935483870967765E-3</v>
      </c>
    </row>
    <row r="57" spans="1:9" x14ac:dyDescent="0.25">
      <c r="A57">
        <v>0.57050000000000001</v>
      </c>
      <c r="B57" s="1">
        <v>1.36E-5</v>
      </c>
      <c r="C57" s="1">
        <v>7.6000000000000004E-5</v>
      </c>
      <c r="D57" s="1">
        <v>1.36E-5</v>
      </c>
      <c r="E57" s="1">
        <v>7.6000000000000004E-5</v>
      </c>
      <c r="F57" s="1">
        <v>-7.6000000000000004E-5</v>
      </c>
      <c r="G57" s="1">
        <f t="shared" si="0"/>
        <v>5.5882352941176476</v>
      </c>
      <c r="H57" s="1">
        <f t="shared" si="1"/>
        <v>2384.6153846153793</v>
      </c>
      <c r="I57">
        <f t="shared" si="2"/>
        <v>2.4516129032258159E-3</v>
      </c>
    </row>
    <row r="58" spans="1:9" x14ac:dyDescent="0.25">
      <c r="A58">
        <v>0.5736</v>
      </c>
      <c r="B58" s="1">
        <v>1.49E-5</v>
      </c>
      <c r="C58" s="1">
        <v>8.4300000000000003E-5</v>
      </c>
      <c r="D58" s="1">
        <v>1.49E-5</v>
      </c>
      <c r="E58" s="1">
        <v>8.4300000000000003E-5</v>
      </c>
      <c r="F58" s="1">
        <v>-8.4300000000000003E-5</v>
      </c>
      <c r="G58" s="1">
        <f t="shared" si="0"/>
        <v>5.6577181208053693</v>
      </c>
      <c r="H58" s="1">
        <f t="shared" si="1"/>
        <v>2384.6153846153793</v>
      </c>
      <c r="I58">
        <f t="shared" si="2"/>
        <v>2.6774193548387165E-3</v>
      </c>
    </row>
    <row r="59" spans="1:9" x14ac:dyDescent="0.25">
      <c r="A59">
        <v>0.57669999999999999</v>
      </c>
      <c r="B59" s="1">
        <v>1.63E-5</v>
      </c>
      <c r="C59" s="1">
        <v>9.3399999999999993E-5</v>
      </c>
      <c r="D59" s="1">
        <v>1.63E-5</v>
      </c>
      <c r="E59" s="1">
        <v>9.3399999999999993E-5</v>
      </c>
      <c r="F59" s="1">
        <v>-9.3399999999999993E-5</v>
      </c>
      <c r="G59" s="1">
        <f t="shared" si="0"/>
        <v>5.7300613496932513</v>
      </c>
      <c r="H59" s="1">
        <f t="shared" si="1"/>
        <v>2214.2857142857083</v>
      </c>
      <c r="I59">
        <f t="shared" si="2"/>
        <v>2.9354838709677467E-3</v>
      </c>
    </row>
    <row r="60" spans="1:9" x14ac:dyDescent="0.25">
      <c r="A60">
        <v>0.57979999999999998</v>
      </c>
      <c r="B60" s="1">
        <v>1.8099999999999999E-5</v>
      </c>
      <c r="C60" s="1">
        <v>1.05E-4</v>
      </c>
      <c r="D60" s="1"/>
      <c r="E60" s="1"/>
      <c r="F60">
        <v>-1.0493E-4</v>
      </c>
      <c r="G60" s="1">
        <f t="shared" si="0"/>
        <v>5.8011049723756907</v>
      </c>
      <c r="H60" s="1">
        <f t="shared" si="1"/>
        <v>1722.2222222222179</v>
      </c>
      <c r="I60">
        <f t="shared" si="2"/>
        <v>3.7419354838709815E-3</v>
      </c>
    </row>
    <row r="61" spans="1:9" x14ac:dyDescent="0.25">
      <c r="A61">
        <v>0.58289999999999997</v>
      </c>
      <c r="B61" s="1">
        <v>1.98E-5</v>
      </c>
      <c r="C61" s="1">
        <v>1.16E-4</v>
      </c>
      <c r="D61" s="1"/>
      <c r="E61" s="1"/>
      <c r="F61">
        <v>-1.159E-4</v>
      </c>
      <c r="G61" s="1">
        <f t="shared" si="0"/>
        <v>5.858585858585859</v>
      </c>
      <c r="H61" s="1">
        <f t="shared" si="1"/>
        <v>1823.5294117647002</v>
      </c>
      <c r="I61">
        <f t="shared" si="2"/>
        <v>3.548387096774202E-3</v>
      </c>
    </row>
    <row r="62" spans="1:9" x14ac:dyDescent="0.25">
      <c r="A62">
        <v>0.58599999999999997</v>
      </c>
      <c r="B62" s="1">
        <v>2.2399999999999999E-5</v>
      </c>
      <c r="C62" s="1">
        <v>1.3100000000000001E-4</v>
      </c>
      <c r="D62" s="1"/>
      <c r="E62" s="1"/>
      <c r="F62">
        <v>-1.3109999999999999E-4</v>
      </c>
      <c r="G62" s="1">
        <f t="shared" si="0"/>
        <v>5.8482142857142865</v>
      </c>
      <c r="H62" s="1">
        <f t="shared" si="1"/>
        <v>1192.3076923076896</v>
      </c>
      <c r="I62">
        <f t="shared" si="2"/>
        <v>4.8387096774193715E-3</v>
      </c>
    </row>
    <row r="63" spans="1:9" x14ac:dyDescent="0.25">
      <c r="A63">
        <v>0.58909999999999996</v>
      </c>
      <c r="B63" s="1">
        <v>2.4300000000000001E-5</v>
      </c>
      <c r="C63" s="1">
        <v>1.45E-4</v>
      </c>
      <c r="D63" s="1"/>
      <c r="E63" s="1"/>
      <c r="F63">
        <v>-1.4459999999999999E-4</v>
      </c>
      <c r="G63" s="1">
        <f t="shared" si="0"/>
        <v>5.9670781893004117</v>
      </c>
      <c r="H63" s="1">
        <f t="shared" si="1"/>
        <v>1631.5789473684149</v>
      </c>
      <c r="I63">
        <f t="shared" si="2"/>
        <v>4.5161290322580728E-3</v>
      </c>
    </row>
    <row r="64" spans="1:9" x14ac:dyDescent="0.25">
      <c r="A64">
        <v>0.59219999999999995</v>
      </c>
      <c r="B64" s="1">
        <v>2.65E-5</v>
      </c>
      <c r="C64" s="1">
        <v>1.6000000000000001E-4</v>
      </c>
      <c r="D64" s="1"/>
      <c r="E64" s="1"/>
      <c r="F64">
        <v>-1.596E-4</v>
      </c>
      <c r="G64" s="1">
        <f t="shared" si="0"/>
        <v>6.0377358490566042</v>
      </c>
      <c r="H64" s="1">
        <f t="shared" si="1"/>
        <v>1409.0909090909058</v>
      </c>
      <c r="I64">
        <f t="shared" si="2"/>
        <v>4.8387096774193715E-3</v>
      </c>
    </row>
    <row r="65" spans="1:9" x14ac:dyDescent="0.25">
      <c r="A65">
        <v>0.59530000000000005</v>
      </c>
      <c r="B65" s="1">
        <v>2.9300000000000001E-5</v>
      </c>
      <c r="C65" s="1">
        <v>1.7899999999999999E-4</v>
      </c>
      <c r="D65" s="1"/>
      <c r="E65" s="1"/>
      <c r="F65">
        <v>-1.7899999999999999E-4</v>
      </c>
      <c r="G65" s="1">
        <f t="shared" si="0"/>
        <v>6.1092150170648463</v>
      </c>
      <c r="H65" s="1">
        <f t="shared" si="1"/>
        <v>1107.1428571428937</v>
      </c>
      <c r="I65">
        <f t="shared" si="2"/>
        <v>6.1290322580643047E-3</v>
      </c>
    </row>
    <row r="66" spans="1:9" x14ac:dyDescent="0.25">
      <c r="A66">
        <v>0.59840000000000004</v>
      </c>
      <c r="B66" s="1">
        <v>3.18E-5</v>
      </c>
      <c r="C66" s="1">
        <v>1.9699999999999999E-4</v>
      </c>
      <c r="D66" s="1"/>
      <c r="E66" s="1"/>
      <c r="F66">
        <v>-1.9709999999999999E-4</v>
      </c>
      <c r="G66" s="1">
        <f t="shared" si="0"/>
        <v>6.1949685534591188</v>
      </c>
      <c r="H66" s="1">
        <f t="shared" si="1"/>
        <v>1239.9999999999968</v>
      </c>
      <c r="I66">
        <f t="shared" si="2"/>
        <v>5.8064516129032427E-3</v>
      </c>
    </row>
    <row r="67" spans="1:9" x14ac:dyDescent="0.25">
      <c r="A67">
        <v>0.60150000000000003</v>
      </c>
      <c r="B67" s="1">
        <v>3.4499999999999998E-5</v>
      </c>
      <c r="C67" s="1">
        <v>2.1699999999999999E-4</v>
      </c>
      <c r="D67" s="1"/>
      <c r="E67" s="1"/>
      <c r="F67">
        <v>-2.1709999999999999E-4</v>
      </c>
      <c r="G67" s="1">
        <f t="shared" ref="G67:G102" si="3">(C67/B67)</f>
        <v>6.2898550724637685</v>
      </c>
      <c r="H67" s="1">
        <f t="shared" si="1"/>
        <v>1148.148148148146</v>
      </c>
      <c r="I67">
        <f t="shared" si="2"/>
        <v>6.4516129032258229E-3</v>
      </c>
    </row>
    <row r="68" spans="1:9" x14ac:dyDescent="0.25">
      <c r="A68">
        <v>0.60460000000000003</v>
      </c>
      <c r="B68" s="1">
        <v>3.8099999999999998E-5</v>
      </c>
      <c r="C68" s="1">
        <v>2.3900000000000001E-4</v>
      </c>
      <c r="D68" s="1"/>
      <c r="E68" s="1"/>
      <c r="F68">
        <v>-2.3910000000000001E-4</v>
      </c>
      <c r="G68" s="1">
        <f t="shared" si="3"/>
        <v>6.2729658792650929</v>
      </c>
      <c r="H68" s="1">
        <f t="shared" si="1"/>
        <v>861.11111111110893</v>
      </c>
      <c r="I68">
        <f t="shared" si="2"/>
        <v>7.0967741935484127E-3</v>
      </c>
    </row>
    <row r="69" spans="1:9" x14ac:dyDescent="0.25">
      <c r="A69">
        <v>0.60770000000000002</v>
      </c>
      <c r="B69" s="1">
        <v>4.1399999999999997E-5</v>
      </c>
      <c r="C69" s="1">
        <v>2.63E-4</v>
      </c>
      <c r="D69" s="1"/>
      <c r="E69" s="1"/>
      <c r="F69">
        <v>-2.6340000000000001E-4</v>
      </c>
      <c r="G69" s="1">
        <f t="shared" si="3"/>
        <v>6.3526570048309186</v>
      </c>
      <c r="H69" s="1">
        <f t="shared" si="1"/>
        <v>939.39393939393722</v>
      </c>
      <c r="I69">
        <f t="shared" si="2"/>
        <v>7.7419354838709842E-3</v>
      </c>
    </row>
    <row r="70" spans="1:9" x14ac:dyDescent="0.25">
      <c r="A70">
        <v>0.61080000000000001</v>
      </c>
      <c r="B70" s="1">
        <v>4.5500000000000001E-5</v>
      </c>
      <c r="C70" s="1">
        <v>2.9599999999999998E-4</v>
      </c>
      <c r="D70" s="1"/>
      <c r="E70" s="1"/>
      <c r="F70">
        <v>-2.9550000000000003E-4</v>
      </c>
      <c r="G70" s="1">
        <f t="shared" si="3"/>
        <v>6.5054945054945046</v>
      </c>
      <c r="H70" s="1">
        <f t="shared" si="1"/>
        <v>756.09756097560683</v>
      </c>
      <c r="I70">
        <f t="shared" si="2"/>
        <v>1.0645161290322606E-2</v>
      </c>
    </row>
    <row r="71" spans="1:9" x14ac:dyDescent="0.25">
      <c r="A71">
        <v>0.6139</v>
      </c>
      <c r="B71" s="1">
        <v>4.9200000000000003E-5</v>
      </c>
      <c r="C71" s="1">
        <v>3.2499999999999999E-4</v>
      </c>
      <c r="D71" s="1"/>
      <c r="E71" s="1"/>
      <c r="F71">
        <v>-3.2519999999999999E-4</v>
      </c>
      <c r="G71" s="1">
        <f t="shared" si="3"/>
        <v>6.605691056910568</v>
      </c>
      <c r="H71" s="1">
        <f t="shared" si="1"/>
        <v>837.8378378378352</v>
      </c>
      <c r="I71">
        <f t="shared" si="2"/>
        <v>9.3548387096774443E-3</v>
      </c>
    </row>
    <row r="72" spans="1:9" x14ac:dyDescent="0.25">
      <c r="A72">
        <v>0.61699999999999999</v>
      </c>
      <c r="B72" s="1">
        <v>5.3300000000000001E-5</v>
      </c>
      <c r="C72" s="1">
        <v>3.5799999999999997E-4</v>
      </c>
      <c r="D72" s="1"/>
      <c r="E72" s="1"/>
      <c r="F72">
        <v>-3.5829999999999998E-4</v>
      </c>
      <c r="G72" s="1">
        <f t="shared" si="3"/>
        <v>6.7166979362101307</v>
      </c>
      <c r="H72" s="1">
        <f t="shared" ref="H72:H102" si="4">(A72-A71)/(B72-B71)</f>
        <v>756.09756097560808</v>
      </c>
      <c r="I72">
        <f t="shared" ref="I72:I102" si="5">(C72-C71)/(A72-A71)</f>
        <v>1.0645161290322606E-2</v>
      </c>
    </row>
    <row r="73" spans="1:9" x14ac:dyDescent="0.25">
      <c r="A73">
        <v>0.62009999999999998</v>
      </c>
      <c r="B73" s="1">
        <v>5.7599999999999997E-5</v>
      </c>
      <c r="C73" s="1">
        <v>3.9399999999999998E-4</v>
      </c>
      <c r="D73" s="1"/>
      <c r="E73" s="1"/>
      <c r="F73">
        <v>-3.9360000000000003E-4</v>
      </c>
      <c r="G73" s="1">
        <f t="shared" si="3"/>
        <v>6.8402777777777777</v>
      </c>
      <c r="H73" s="1">
        <f t="shared" si="4"/>
        <v>720.9302325581383</v>
      </c>
      <c r="I73">
        <f t="shared" si="5"/>
        <v>1.1612903225806485E-2</v>
      </c>
    </row>
    <row r="74" spans="1:9" x14ac:dyDescent="0.25">
      <c r="A74">
        <v>0.62319999999999998</v>
      </c>
      <c r="B74" s="1">
        <v>6.2100000000000005E-5</v>
      </c>
      <c r="C74" s="1">
        <v>4.3199999999999998E-4</v>
      </c>
      <c r="D74" s="1"/>
      <c r="E74" s="1"/>
      <c r="F74">
        <v>-4.3209999999999999E-4</v>
      </c>
      <c r="G74" s="1">
        <f t="shared" si="3"/>
        <v>6.9565217391304337</v>
      </c>
      <c r="H74" s="1">
        <f t="shared" si="4"/>
        <v>688.88888888888584</v>
      </c>
      <c r="I74">
        <f t="shared" si="5"/>
        <v>1.2258064516129066E-2</v>
      </c>
    </row>
    <row r="75" spans="1:9" x14ac:dyDescent="0.25">
      <c r="A75">
        <v>0.62629999999999997</v>
      </c>
      <c r="B75" s="1">
        <v>6.7999999999999999E-5</v>
      </c>
      <c r="C75" s="1">
        <v>4.8200000000000001E-4</v>
      </c>
      <c r="D75" s="1"/>
      <c r="E75" s="1"/>
      <c r="F75">
        <v>-4.8200000000000001E-4</v>
      </c>
      <c r="G75" s="1">
        <f t="shared" si="3"/>
        <v>7.0882352941176476</v>
      </c>
      <c r="H75" s="1">
        <f t="shared" si="4"/>
        <v>525.42372881355845</v>
      </c>
      <c r="I75">
        <f t="shared" si="5"/>
        <v>1.6129032258064568E-2</v>
      </c>
    </row>
    <row r="76" spans="1:9" x14ac:dyDescent="0.25">
      <c r="A76">
        <v>0.62939999999999996</v>
      </c>
      <c r="B76" s="1">
        <v>7.3300000000000006E-5</v>
      </c>
      <c r="C76" s="1">
        <v>5.2899999999999996E-4</v>
      </c>
      <c r="D76" s="1"/>
      <c r="E76" s="1"/>
      <c r="F76">
        <v>-5.2930000000000002E-4</v>
      </c>
      <c r="G76" s="1">
        <f t="shared" si="3"/>
        <v>7.2169167803547056</v>
      </c>
      <c r="H76" s="1">
        <f t="shared" si="4"/>
        <v>584.90566037735618</v>
      </c>
      <c r="I76">
        <f t="shared" si="5"/>
        <v>1.516129032258067E-2</v>
      </c>
    </row>
    <row r="77" spans="1:9" x14ac:dyDescent="0.25">
      <c r="A77">
        <v>0.63249999999999995</v>
      </c>
      <c r="B77" s="1">
        <v>7.8899999999999993E-5</v>
      </c>
      <c r="C77" s="1">
        <v>5.7899999999999998E-4</v>
      </c>
      <c r="D77" s="1"/>
      <c r="E77" s="1"/>
      <c r="F77">
        <v>-5.7890000000000003E-4</v>
      </c>
      <c r="G77" s="1">
        <f t="shared" si="3"/>
        <v>7.3384030418250958</v>
      </c>
      <c r="H77" s="1">
        <f t="shared" si="4"/>
        <v>553.57142857142833</v>
      </c>
      <c r="I77">
        <f t="shared" si="5"/>
        <v>1.6129032258064568E-2</v>
      </c>
    </row>
    <row r="78" spans="1:9" x14ac:dyDescent="0.25">
      <c r="A78">
        <v>0.63560000000000005</v>
      </c>
      <c r="B78" s="1">
        <v>8.4900000000000004E-5</v>
      </c>
      <c r="C78" s="1">
        <v>6.3500000000000004E-4</v>
      </c>
      <c r="D78" s="1"/>
      <c r="E78" s="1"/>
      <c r="F78">
        <v>-6.3489999999999998E-4</v>
      </c>
      <c r="G78" s="1">
        <f t="shared" si="3"/>
        <v>7.4793875147232036</v>
      </c>
      <c r="H78" s="1">
        <f t="shared" si="4"/>
        <v>516.66666666668289</v>
      </c>
      <c r="I78">
        <f t="shared" si="5"/>
        <v>1.806451612903168E-2</v>
      </c>
    </row>
    <row r="79" spans="1:9" x14ac:dyDescent="0.25">
      <c r="A79">
        <v>0.63870000000000005</v>
      </c>
      <c r="B79" s="1">
        <v>9.1500000000000001E-5</v>
      </c>
      <c r="C79" s="1">
        <v>6.96E-4</v>
      </c>
      <c r="D79" s="1"/>
      <c r="E79" s="1"/>
      <c r="F79">
        <v>-6.9550000000000005E-4</v>
      </c>
      <c r="G79" s="1">
        <f t="shared" si="3"/>
        <v>7.6065573770491799</v>
      </c>
      <c r="H79" s="1">
        <f t="shared" si="4"/>
        <v>469.69696969696861</v>
      </c>
      <c r="I79">
        <f t="shared" si="5"/>
        <v>1.967741935483875E-2</v>
      </c>
    </row>
    <row r="80" spans="1:9" x14ac:dyDescent="0.25">
      <c r="A80">
        <v>0.64180000000000004</v>
      </c>
      <c r="B80" s="1">
        <v>9.9699999999999998E-5</v>
      </c>
      <c r="C80" s="1">
        <v>7.7499999999999997E-4</v>
      </c>
      <c r="D80" s="1"/>
      <c r="E80" s="1"/>
      <c r="F80">
        <v>-7.7470000000000002E-4</v>
      </c>
      <c r="G80" s="1">
        <f t="shared" si="3"/>
        <v>7.7733199598796388</v>
      </c>
      <c r="H80" s="1">
        <f t="shared" si="4"/>
        <v>378.04878048780404</v>
      </c>
      <c r="I80">
        <f t="shared" si="5"/>
        <v>2.5483870967741993E-2</v>
      </c>
    </row>
    <row r="81" spans="1:9" x14ac:dyDescent="0.25">
      <c r="A81">
        <v>0.64490000000000003</v>
      </c>
      <c r="B81">
        <v>1.0730000000000001E-4</v>
      </c>
      <c r="C81" s="1">
        <v>8.4800000000000001E-4</v>
      </c>
      <c r="E81" s="1"/>
      <c r="F81">
        <v>-8.4829999999999997E-4</v>
      </c>
      <c r="G81" s="1">
        <f t="shared" si="3"/>
        <v>7.9030754892823856</v>
      </c>
      <c r="H81" s="1">
        <f t="shared" si="4"/>
        <v>407.89473684210373</v>
      </c>
      <c r="I81">
        <f t="shared" si="5"/>
        <v>2.354838709677427E-2</v>
      </c>
    </row>
    <row r="82" spans="1:9" x14ac:dyDescent="0.25">
      <c r="A82">
        <v>0.64800000000000002</v>
      </c>
      <c r="B82">
        <v>1.154E-4</v>
      </c>
      <c r="C82" s="1">
        <v>9.2800000000000001E-4</v>
      </c>
      <c r="E82" s="1"/>
      <c r="F82">
        <v>-9.2840000000000002E-4</v>
      </c>
      <c r="G82" s="1">
        <f t="shared" si="3"/>
        <v>8.0415944540727899</v>
      </c>
      <c r="H82" s="1">
        <f t="shared" si="4"/>
        <v>382.71604938271531</v>
      </c>
      <c r="I82">
        <f t="shared" si="5"/>
        <v>2.5806451612903292E-2</v>
      </c>
    </row>
    <row r="83" spans="1:9" x14ac:dyDescent="0.25">
      <c r="A83">
        <v>0.65110000000000001</v>
      </c>
      <c r="B83">
        <v>1.2400000000000001E-4</v>
      </c>
      <c r="C83" s="1">
        <v>1.0200000000000001E-3</v>
      </c>
      <c r="E83" s="1"/>
      <c r="F83">
        <v>-1.0150000000000001E-3</v>
      </c>
      <c r="G83" s="1">
        <f t="shared" si="3"/>
        <v>8.2258064516129039</v>
      </c>
      <c r="H83" s="1">
        <f t="shared" si="4"/>
        <v>360.46511627906858</v>
      </c>
      <c r="I83">
        <f t="shared" si="5"/>
        <v>2.9677419354838811E-2</v>
      </c>
    </row>
    <row r="84" spans="1:9" x14ac:dyDescent="0.25">
      <c r="A84">
        <v>0.6542</v>
      </c>
      <c r="B84">
        <v>1.3300000000000001E-4</v>
      </c>
      <c r="C84" s="1">
        <v>1.1100000000000001E-3</v>
      </c>
      <c r="E84" s="1"/>
      <c r="F84">
        <v>-1.108E-3</v>
      </c>
      <c r="G84" s="1">
        <f t="shared" si="3"/>
        <v>8.3458646616541348</v>
      </c>
      <c r="H84" s="1">
        <f t="shared" si="4"/>
        <v>344.44444444444343</v>
      </c>
      <c r="I84">
        <f t="shared" si="5"/>
        <v>2.9032258064516214E-2</v>
      </c>
    </row>
    <row r="85" spans="1:9" x14ac:dyDescent="0.25">
      <c r="A85">
        <v>0.6573</v>
      </c>
      <c r="B85">
        <v>1.4459999999999999E-4</v>
      </c>
      <c r="C85" s="1">
        <v>1.23E-3</v>
      </c>
      <c r="E85" s="1"/>
      <c r="F85">
        <v>-1.2286E-3</v>
      </c>
      <c r="G85" s="1">
        <f t="shared" si="3"/>
        <v>8.5062240663900415</v>
      </c>
      <c r="H85" s="1">
        <f t="shared" si="4"/>
        <v>267.24137931034448</v>
      </c>
      <c r="I85">
        <f t="shared" si="5"/>
        <v>3.8709677419354903E-2</v>
      </c>
    </row>
    <row r="86" spans="1:9" x14ac:dyDescent="0.25">
      <c r="A86">
        <v>0.66039999999999999</v>
      </c>
      <c r="B86">
        <v>1.55E-4</v>
      </c>
      <c r="C86" s="1">
        <v>1.34E-3</v>
      </c>
      <c r="E86" s="1"/>
      <c r="F86">
        <v>-1.3389999999999999E-3</v>
      </c>
      <c r="G86" s="1">
        <f t="shared" si="3"/>
        <v>8.6451612903225801</v>
      </c>
      <c r="H86" s="1">
        <f t="shared" si="4"/>
        <v>298.07692307692201</v>
      </c>
      <c r="I86">
        <f t="shared" si="5"/>
        <v>3.5483870967742054E-2</v>
      </c>
    </row>
    <row r="87" spans="1:9" x14ac:dyDescent="0.25">
      <c r="A87">
        <v>0.66349999999999998</v>
      </c>
      <c r="B87">
        <v>1.661E-4</v>
      </c>
      <c r="C87" s="1">
        <v>1.4599999999999999E-3</v>
      </c>
      <c r="E87" s="1"/>
      <c r="F87">
        <v>-1.4591000000000001E-3</v>
      </c>
      <c r="G87" s="1">
        <f t="shared" si="3"/>
        <v>8.7898856110776631</v>
      </c>
      <c r="H87" s="1">
        <f t="shared" si="4"/>
        <v>279.27927927927857</v>
      </c>
      <c r="I87">
        <f t="shared" si="5"/>
        <v>3.8709677419354903E-2</v>
      </c>
    </row>
    <row r="88" spans="1:9" x14ac:dyDescent="0.25">
      <c r="A88">
        <v>0.66659999999999997</v>
      </c>
      <c r="B88">
        <v>1.7819999999999999E-4</v>
      </c>
      <c r="C88" s="1">
        <v>1.5900000000000001E-3</v>
      </c>
      <c r="E88" s="1"/>
      <c r="F88">
        <v>-1.5901999999999999E-3</v>
      </c>
      <c r="G88" s="1">
        <f t="shared" si="3"/>
        <v>8.9225589225589239</v>
      </c>
      <c r="H88" s="1">
        <f t="shared" si="4"/>
        <v>256.19834710743743</v>
      </c>
      <c r="I88">
        <f t="shared" si="5"/>
        <v>4.1935483870967898E-2</v>
      </c>
    </row>
    <row r="89" spans="1:9" x14ac:dyDescent="0.25">
      <c r="A89">
        <v>0.66969999999999996</v>
      </c>
      <c r="B89">
        <v>1.908E-4</v>
      </c>
      <c r="C89" s="1">
        <v>1.73E-3</v>
      </c>
      <c r="E89" s="1"/>
      <c r="F89">
        <v>-1.7317999999999999E-3</v>
      </c>
      <c r="G89" s="1">
        <f t="shared" si="3"/>
        <v>9.0670859538784061</v>
      </c>
      <c r="H89" s="1">
        <f t="shared" si="4"/>
        <v>246.0317460317452</v>
      </c>
      <c r="I89">
        <f t="shared" si="5"/>
        <v>4.5161290322580747E-2</v>
      </c>
    </row>
    <row r="90" spans="1:9" x14ac:dyDescent="0.25">
      <c r="A90">
        <v>0.67279999999999995</v>
      </c>
      <c r="B90">
        <v>2.12E-4</v>
      </c>
      <c r="C90" s="1">
        <v>1.9499999999999999E-3</v>
      </c>
      <c r="E90" s="1"/>
      <c r="F90">
        <v>-1.9480000000000001E-3</v>
      </c>
      <c r="G90" s="1">
        <f t="shared" si="3"/>
        <v>9.1981132075471699</v>
      </c>
      <c r="H90" s="1">
        <f t="shared" si="4"/>
        <v>146.22641509433922</v>
      </c>
      <c r="I90">
        <f t="shared" si="5"/>
        <v>7.0967741935484038E-2</v>
      </c>
    </row>
    <row r="91" spans="1:9" x14ac:dyDescent="0.25">
      <c r="A91">
        <v>0.67589999999999995</v>
      </c>
      <c r="B91">
        <v>2.2599999999999999E-4</v>
      </c>
      <c r="C91" s="1">
        <v>2.1199999999999999E-3</v>
      </c>
      <c r="E91" s="1"/>
      <c r="F91">
        <v>-2.1180000000000001E-3</v>
      </c>
      <c r="G91" s="1">
        <f t="shared" si="3"/>
        <v>9.3805309734513269</v>
      </c>
      <c r="H91" s="1">
        <f t="shared" si="4"/>
        <v>221.42857142857102</v>
      </c>
      <c r="I91">
        <f t="shared" si="5"/>
        <v>5.4838709677419509E-2</v>
      </c>
    </row>
    <row r="92" spans="1:9" x14ac:dyDescent="0.25">
      <c r="A92">
        <v>0.67900000000000005</v>
      </c>
      <c r="B92">
        <v>2.4699999999999999E-4</v>
      </c>
      <c r="C92" s="1">
        <v>2.33E-3</v>
      </c>
      <c r="E92" s="1"/>
      <c r="F92">
        <v>-2.3270000000000001E-3</v>
      </c>
      <c r="G92" s="1">
        <f t="shared" si="3"/>
        <v>9.433198380566802</v>
      </c>
      <c r="H92" s="1">
        <f t="shared" si="4"/>
        <v>147.61904761905254</v>
      </c>
      <c r="I92">
        <f t="shared" si="5"/>
        <v>6.7741935483868768E-2</v>
      </c>
    </row>
    <row r="93" spans="1:9" x14ac:dyDescent="0.25">
      <c r="A93">
        <v>0.68210000000000004</v>
      </c>
      <c r="B93">
        <v>2.6499999999999999E-4</v>
      </c>
      <c r="C93" s="1">
        <v>2.5400000000000002E-3</v>
      </c>
      <c r="E93" s="1"/>
      <c r="F93">
        <v>-2.5349999999999999E-3</v>
      </c>
      <c r="G93" s="1">
        <f t="shared" si="3"/>
        <v>9.584905660377359</v>
      </c>
      <c r="H93" s="1">
        <f t="shared" si="4"/>
        <v>172.22222222222172</v>
      </c>
      <c r="I93">
        <f t="shared" si="5"/>
        <v>6.7741935483871182E-2</v>
      </c>
    </row>
    <row r="94" spans="1:9" x14ac:dyDescent="0.25">
      <c r="A94">
        <v>0.68520000000000003</v>
      </c>
      <c r="B94">
        <v>2.8400000000000002E-4</v>
      </c>
      <c r="C94" s="1">
        <v>2.7499999999999998E-3</v>
      </c>
      <c r="E94" s="1"/>
      <c r="F94">
        <v>-2.7539999999999999E-3</v>
      </c>
      <c r="G94" s="1">
        <f t="shared" si="3"/>
        <v>9.6830985915492942</v>
      </c>
      <c r="H94" s="1">
        <f t="shared" si="4"/>
        <v>163.15789473684143</v>
      </c>
      <c r="I94">
        <f t="shared" si="5"/>
        <v>6.7741935483871044E-2</v>
      </c>
    </row>
    <row r="95" spans="1:9" x14ac:dyDescent="0.25">
      <c r="A95">
        <v>0.68830000000000002</v>
      </c>
      <c r="B95">
        <v>3.0800000000000001E-4</v>
      </c>
      <c r="C95" s="1">
        <v>3.0500000000000002E-3</v>
      </c>
      <c r="E95" s="1"/>
      <c r="F95">
        <v>-3.0479999999999999E-3</v>
      </c>
      <c r="G95" s="1">
        <f t="shared" si="3"/>
        <v>9.9025974025974026</v>
      </c>
      <c r="H95" s="1">
        <f t="shared" si="4"/>
        <v>129.1666666666664</v>
      </c>
      <c r="I95">
        <f t="shared" si="5"/>
        <v>9.6774193548387469E-2</v>
      </c>
    </row>
    <row r="96" spans="1:9" x14ac:dyDescent="0.25">
      <c r="A96">
        <v>0.69140000000000001</v>
      </c>
      <c r="B96">
        <v>3.3E-4</v>
      </c>
      <c r="C96" s="1">
        <v>3.31E-3</v>
      </c>
      <c r="E96" s="1"/>
      <c r="F96">
        <v>-3.31E-3</v>
      </c>
      <c r="G96" s="1">
        <f t="shared" si="3"/>
        <v>10.030303030303031</v>
      </c>
      <c r="H96" s="1">
        <f t="shared" si="4"/>
        <v>140.90909090909057</v>
      </c>
      <c r="I96">
        <f t="shared" si="5"/>
        <v>8.3870967741935656E-2</v>
      </c>
    </row>
    <row r="97" spans="1:9" x14ac:dyDescent="0.25">
      <c r="A97">
        <v>0.69450000000000001</v>
      </c>
      <c r="B97">
        <v>3.5399999999999999E-4</v>
      </c>
      <c r="C97" s="1">
        <v>3.5899999999999999E-3</v>
      </c>
      <c r="E97" s="1"/>
      <c r="F97">
        <v>-3.594E-3</v>
      </c>
      <c r="G97" s="1">
        <f t="shared" si="3"/>
        <v>10.141242937853107</v>
      </c>
      <c r="H97" s="1">
        <f t="shared" si="4"/>
        <v>129.1666666666664</v>
      </c>
      <c r="I97">
        <f t="shared" si="5"/>
        <v>9.0322580645161493E-2</v>
      </c>
    </row>
    <row r="98" spans="1:9" x14ac:dyDescent="0.25">
      <c r="A98">
        <v>0.6976</v>
      </c>
      <c r="B98">
        <v>3.79E-4</v>
      </c>
      <c r="C98" s="1">
        <v>3.9100000000000003E-3</v>
      </c>
      <c r="E98" s="1"/>
      <c r="F98">
        <v>-3.9090000000000001E-3</v>
      </c>
      <c r="G98" s="1">
        <f t="shared" si="3"/>
        <v>10.316622691292876</v>
      </c>
      <c r="H98" s="1">
        <f t="shared" si="4"/>
        <v>123.99999999999962</v>
      </c>
      <c r="I98">
        <f t="shared" si="5"/>
        <v>0.10322580645161331</v>
      </c>
    </row>
    <row r="99" spans="1:9" x14ac:dyDescent="0.25">
      <c r="A99">
        <v>0.70069999999999999</v>
      </c>
      <c r="B99">
        <v>4.0700000000000003E-4</v>
      </c>
      <c r="C99" s="1">
        <v>4.2500000000000003E-3</v>
      </c>
      <c r="E99" s="1"/>
      <c r="F99">
        <v>-4.2469999999999999E-3</v>
      </c>
      <c r="G99" s="1">
        <f t="shared" si="3"/>
        <v>10.442260442260443</v>
      </c>
      <c r="H99" s="1">
        <f t="shared" si="4"/>
        <v>110.7142857142853</v>
      </c>
      <c r="I99">
        <f t="shared" si="5"/>
        <v>0.10967741935483902</v>
      </c>
    </row>
    <row r="100" spans="1:9" x14ac:dyDescent="0.25">
      <c r="A100">
        <v>0.70379999999999998</v>
      </c>
      <c r="B100">
        <v>4.4200000000000001E-4</v>
      </c>
      <c r="C100" s="1">
        <v>4.6600000000000001E-3</v>
      </c>
      <c r="E100" s="1"/>
      <c r="F100">
        <v>-4.6620000000000003E-3</v>
      </c>
      <c r="G100" s="1">
        <f t="shared" si="3"/>
        <v>10.542986425339366</v>
      </c>
      <c r="H100" s="1">
        <f t="shared" si="4"/>
        <v>88.57142857142837</v>
      </c>
      <c r="I100">
        <f t="shared" si="5"/>
        <v>0.13225806451612931</v>
      </c>
    </row>
    <row r="101" spans="1:9" x14ac:dyDescent="0.25">
      <c r="A101">
        <v>0.70689999999999997</v>
      </c>
      <c r="B101">
        <v>4.7399999999999997E-4</v>
      </c>
      <c r="C101" s="1">
        <v>5.0499999999999998E-3</v>
      </c>
      <c r="E101" s="1"/>
      <c r="F101">
        <v>-5.0540000000000003E-3</v>
      </c>
      <c r="G101" s="1">
        <f t="shared" si="3"/>
        <v>10.654008438818565</v>
      </c>
      <c r="H101" s="1">
        <f t="shared" si="4"/>
        <v>96.874999999999844</v>
      </c>
      <c r="I101">
        <f t="shared" si="5"/>
        <v>0.12580645161290346</v>
      </c>
    </row>
    <row r="102" spans="1:9" x14ac:dyDescent="0.25">
      <c r="A102">
        <v>0.71</v>
      </c>
      <c r="B102">
        <v>5.0799999999999999E-4</v>
      </c>
      <c r="C102" s="1">
        <v>5.47E-3</v>
      </c>
      <c r="E102" s="1"/>
      <c r="F102">
        <v>-5.4679999999999998E-3</v>
      </c>
      <c r="G102" s="1">
        <f t="shared" si="3"/>
        <v>10.76771653543307</v>
      </c>
      <c r="H102" s="1">
        <f t="shared" si="4"/>
        <v>91.17647058823502</v>
      </c>
      <c r="I102">
        <f t="shared" si="5"/>
        <v>0.13548387096774236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bjtWithIc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Ruby Spring</dc:creator>
  <cp:lastModifiedBy>Antonia Elsen</cp:lastModifiedBy>
  <dcterms:created xsi:type="dcterms:W3CDTF">2015-02-25T19:46:22Z</dcterms:created>
  <dcterms:modified xsi:type="dcterms:W3CDTF">2015-03-10T20:01:06Z</dcterms:modified>
</cp:coreProperties>
</file>